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对账!$1:$108</definedName>
  </definedNames>
  <calcPr calcId="144525"/>
</workbook>
</file>

<file path=xl/sharedStrings.xml><?xml version="1.0" encoding="utf-8"?>
<sst xmlns="http://schemas.openxmlformats.org/spreadsheetml/2006/main" count="3547" uniqueCount="1041">
  <si>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</si>
  <si>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</si>
  <si>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</si>
  <si>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</si>
  <si>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</si>
  <si>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</si>
  <si>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</si>
  <si>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</si>
  <si>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</si>
  <si>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</si>
  <si>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</si>
  <si>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</si>
  <si>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</si>
  <si>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</si>
  <si>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</si>
  <si>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</si>
  <si>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</si>
  <si>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</si>
  <si>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</si>
  <si>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</si>
  <si>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</si>
  <si>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</si>
  <si>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</si>
  <si>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</si>
  <si>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</si>
  <si>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17919783123	</t>
  </si>
  <si>
    <t>Ctrip</t>
  </si>
  <si>
    <t>正常</t>
  </si>
  <si>
    <t>[曼谷]曼谷天空风景酒店 (SHA Plus+)(SKYVIEW Hotel Bangkok (SHA Plus+))(6035613)</t>
  </si>
  <si>
    <t>至尊尊贵特大床房&lt;今日特价 &gt;&lt;双人入住&gt;&lt;双早&gt;</t>
  </si>
  <si>
    <t>CNY</t>
  </si>
  <si>
    <t>Yirtici/Woraporn</t>
  </si>
  <si>
    <t>CA2019220609CNY</t>
  </si>
  <si>
    <t>未提现</t>
  </si>
  <si>
    <t>携程开票</t>
  </si>
  <si>
    <t xml:space="preserve">2547028	</t>
  </si>
  <si>
    <t xml:space="preserve">176104	</t>
  </si>
  <si>
    <t xml:space="preserve">17920623772	</t>
  </si>
  <si>
    <t>[邦劳]阿罗纳海滩赫纳度假村(Henann Resort Alona Beach)(5243777)</t>
  </si>
  <si>
    <t>豪华房&lt;特价大促销&gt;&lt;三人入住&gt;&lt;早餐&gt;</t>
  </si>
  <si>
    <t>WANG/JIAXIN,Qu/Chunyu,Yu/Fan</t>
  </si>
  <si>
    <t xml:space="preserve">2547292	</t>
  </si>
  <si>
    <t xml:space="preserve">HBM201-4650	</t>
  </si>
  <si>
    <t xml:space="preserve">17921268440	</t>
  </si>
  <si>
    <t>[关丹]珍拉丁皇家朱兰小屋(Royale Chulan Cherating Chalet)(67235956)</t>
  </si>
  <si>
    <t>双人床小木屋&lt;双人入住&gt;&lt;双早&gt;</t>
  </si>
  <si>
    <t>bt hj ahmad/halimah,bt hj ahmad/halimah</t>
  </si>
  <si>
    <t xml:space="preserve">2547601	</t>
  </si>
  <si>
    <t xml:space="preserve">59730	</t>
  </si>
  <si>
    <t xml:space="preserve">17921366896	</t>
  </si>
  <si>
    <t>itri rorzlan/azatul,itri rorzlan/azatul</t>
  </si>
  <si>
    <t xml:space="preserve">2547640	</t>
  </si>
  <si>
    <t xml:space="preserve">59733	</t>
  </si>
  <si>
    <t xml:space="preserve">17921377067	</t>
  </si>
  <si>
    <t>bt hj ahmad/halimah</t>
  </si>
  <si>
    <t xml:space="preserve">2547645	</t>
  </si>
  <si>
    <t xml:space="preserve">59734	</t>
  </si>
  <si>
    <t xml:space="preserve">17925079455	</t>
  </si>
  <si>
    <t>[丹戎本雅]槟城火烈鸟海滩酒店(Flamingo Hotel by The Beach, Penang)(5253402)</t>
  </si>
  <si>
    <t>两卧室套房&lt;今日特价 &gt;&lt;四人入住&gt;&lt;早餐&gt;</t>
  </si>
  <si>
    <t>Tan/Li Chuen</t>
  </si>
  <si>
    <t xml:space="preserve">2548079	</t>
  </si>
  <si>
    <t xml:space="preserve">	</t>
  </si>
  <si>
    <t xml:space="preserve">17932162181	</t>
  </si>
  <si>
    <t>[新山]希思尔新山酒店(Thistle Johor Bahru)(5624049)</t>
  </si>
  <si>
    <t>海景豪华双床房(至少连住2晚及以上)&lt;双人入住&gt;&lt;双早&gt;</t>
  </si>
  <si>
    <t>Baharuddin/Norzita</t>
  </si>
  <si>
    <t xml:space="preserve">2550581	</t>
  </si>
  <si>
    <t xml:space="preserve">4162338	</t>
  </si>
  <si>
    <t xml:space="preserve">17936951620	</t>
  </si>
  <si>
    <t>[曼谷]诺富特暹罗广场酒店 (SHA Plus+)(Novotel Bangkok on Siam Square (SHA Plus+))(3396335)</t>
  </si>
  <si>
    <t>豪华大床房&lt;今日特价 &gt;&lt;双人入住&gt;&lt;双早&gt;</t>
  </si>
  <si>
    <t>Alexander/Chin Kai Yueh</t>
  </si>
  <si>
    <t xml:space="preserve">2552014	</t>
  </si>
  <si>
    <t xml:space="preserve">17939521965	</t>
  </si>
  <si>
    <t>[曼谷]曼谷艾美酒店(Le Meridien Bangkok)(2778530)</t>
  </si>
  <si>
    <t>城景豪华都市房&lt;双人入住&gt;&lt;双早&gt;</t>
  </si>
  <si>
    <t>Shaw/James Rai</t>
  </si>
  <si>
    <t xml:space="preserve">2552521	</t>
  </si>
  <si>
    <t xml:space="preserve">85907877	</t>
  </si>
  <si>
    <t xml:space="preserve">17941850010	</t>
  </si>
  <si>
    <t>[曼谷]曼谷万怡酒店 - SHA Extra Plus 认证(Courtyard by Marriott Bangkok - Sha Extra Plus)(5211729)</t>
  </si>
  <si>
    <t>翻新豪华特大床房(至少连住2晚及以上)&lt;单人入住&gt;&lt;单早&gt;</t>
  </si>
  <si>
    <t>WEIDMAN/JAMES RAY</t>
  </si>
  <si>
    <t xml:space="preserve">2553255	</t>
  </si>
  <si>
    <t xml:space="preserve">17944242926	</t>
  </si>
  <si>
    <t>[帕拉尼亚克]马尼拉新濠天地凯悦酒店(Hyatt Regency Manila City of Dreams)(5917305)</t>
  </si>
  <si>
    <t>凯悦特大床房&lt;特价大促销&gt;&lt;双人入住&gt;&lt;无早&gt;</t>
  </si>
  <si>
    <t>KANG/YOUIL</t>
  </si>
  <si>
    <t xml:space="preserve">2553416	</t>
  </si>
  <si>
    <t xml:space="preserve">40219638	</t>
  </si>
  <si>
    <t xml:space="preserve">17944256433	</t>
  </si>
  <si>
    <t>凯悦豪华特大床房&lt;特价大促销&gt;&lt;双人入住&gt;&lt;无早&gt;</t>
  </si>
  <si>
    <t>LEE/SEUNGHYUN</t>
  </si>
  <si>
    <t xml:space="preserve">2553421	</t>
  </si>
  <si>
    <t xml:space="preserve">27911247	</t>
  </si>
  <si>
    <t xml:space="preserve">17945647349	</t>
  </si>
  <si>
    <t>[兰卡威]丹娜兰卡威(The Danna Langkawi)(4493828)</t>
  </si>
  <si>
    <t>码头景至尊房(至少连住2晚及以上)&lt;双人入住&gt;&lt;双早&gt;</t>
  </si>
  <si>
    <t>Markandan/Hema</t>
  </si>
  <si>
    <t xml:space="preserve">2553837	</t>
  </si>
  <si>
    <t xml:space="preserve">2249420	</t>
  </si>
  <si>
    <t xml:space="preserve">17945654362	</t>
  </si>
  <si>
    <t>Kok Wei/David Chang</t>
  </si>
  <si>
    <t xml:space="preserve">2553842	</t>
  </si>
  <si>
    <t xml:space="preserve">2249672	</t>
  </si>
  <si>
    <t xml:space="preserve">17946012629	</t>
  </si>
  <si>
    <t>山景至尊商务房(至少连住2晚及以上)&lt;双人入住&gt;&lt;双早&gt;</t>
  </si>
  <si>
    <t xml:space="preserve">2554012	</t>
  </si>
  <si>
    <t xml:space="preserve">2250922	</t>
  </si>
  <si>
    <t xml:space="preserve">17946025862	</t>
  </si>
  <si>
    <t xml:space="preserve">2554023	</t>
  </si>
  <si>
    <t xml:space="preserve">2250923	</t>
  </si>
  <si>
    <t xml:space="preserve">17949516312	</t>
  </si>
  <si>
    <t>[碧瑶]海约翰坎普庄园酒店(The Manor at Camp John Hay)(28356473)</t>
  </si>
  <si>
    <t>园景一卧室套房&lt;特价大促销&gt;&lt;双人入住&gt;&lt;无早&gt;</t>
  </si>
  <si>
    <t>Dawson/Bruce</t>
  </si>
  <si>
    <t xml:space="preserve">2554533	</t>
  </si>
  <si>
    <t xml:space="preserve">121928	</t>
  </si>
  <si>
    <t xml:space="preserve">17950043347	</t>
  </si>
  <si>
    <t>[丹戎士拔]吉隆坡黄金棕榈度假村(Avani Sepang Goldcoast Resort Kuala Lumpur)(5409783)</t>
  </si>
  <si>
    <t>家庭别墅(至少连住2晚及以上)&lt;四人入住&gt;&lt;早餐&gt;</t>
  </si>
  <si>
    <t>TOH/TINQIAU</t>
  </si>
  <si>
    <t xml:space="preserve">2554997	</t>
  </si>
  <si>
    <t xml:space="preserve">663918	</t>
  </si>
  <si>
    <t xml:space="preserve">17952201467	</t>
  </si>
  <si>
    <t>[涛岛]乌龟岛海滩度假酒店(Haadtien Beach Resort)(6027673)</t>
  </si>
  <si>
    <t>世外桃源别墅(至少连住2晚及以上)&lt;双人入住&gt;&lt;双早&gt;</t>
  </si>
  <si>
    <t>zylberberg/bernard</t>
  </si>
  <si>
    <t xml:space="preserve">2555219	</t>
  </si>
  <si>
    <t xml:space="preserve">17577	</t>
  </si>
  <si>
    <t xml:space="preserve">17953012213	</t>
  </si>
  <si>
    <t>[吉隆坡]辉盛凯贝丽(Capri by Fraser Bukit Bintang)(88638672)</t>
  </si>
  <si>
    <t>豪华双床一室房&lt;双人入住&gt;&lt;双早&gt;</t>
  </si>
  <si>
    <t>TANG/DAIDY,TANG/DAIDY</t>
  </si>
  <si>
    <t xml:space="preserve">2555433	</t>
  </si>
  <si>
    <t xml:space="preserve">17960332091	</t>
  </si>
  <si>
    <t>豪华大床一室房&lt;双人入住&gt;&lt;双早&gt;</t>
  </si>
  <si>
    <t>Haron/Omar</t>
  </si>
  <si>
    <t xml:space="preserve">2556743	</t>
  </si>
  <si>
    <t xml:space="preserve">59759134-1	</t>
  </si>
  <si>
    <t xml:space="preserve">17967738648	</t>
  </si>
  <si>
    <t>家庭别墅(至少提前14天预订)&lt;四人入住&gt;&lt;早餐&gt;</t>
  </si>
  <si>
    <t>Sing/May Sing</t>
  </si>
  <si>
    <t xml:space="preserve">2558137	</t>
  </si>
  <si>
    <t xml:space="preserve">664302	</t>
  </si>
  <si>
    <t xml:space="preserve">17969191832	</t>
  </si>
  <si>
    <t>[吉隆坡]吉隆坡EQ酒店(EQ Kuala Lumpur)(67313921)</t>
  </si>
  <si>
    <t>双子塔景豪华房(至少连住2晚及以上)&lt;双人入住&gt;&lt;双早&gt;</t>
  </si>
  <si>
    <t>tay/haohean,wang/soo yee</t>
  </si>
  <si>
    <t xml:space="preserve">2558780	</t>
  </si>
  <si>
    <t>70388316-1</t>
  </si>
  <si>
    <t xml:space="preserve">95975656-1	</t>
  </si>
  <si>
    <t xml:space="preserve">17972828265	</t>
  </si>
  <si>
    <t>[曼谷]曼谷拉玛九萨默赛特酒店(Somerset Rama 9 Bangkok)(83646995)</t>
  </si>
  <si>
    <t>豪华房&lt;双人入住&gt;&lt;双早&gt;</t>
  </si>
  <si>
    <t>Chan/Tze Chao,Chan/Tze Chao</t>
  </si>
  <si>
    <t xml:space="preserve">2559486	</t>
  </si>
  <si>
    <t xml:space="preserve">6468529	</t>
  </si>
  <si>
    <t xml:space="preserve">17973243800	</t>
  </si>
  <si>
    <t>[乔治市]槟城温宝利酒店 (槟城对抗新冠肺炎认证)(The Wembley – A St Giles Hotel, Penang (PenangFightCovid-19 Certified))(5159731)</t>
  </si>
  <si>
    <t>高级特大床房&lt;双人入住&gt;&lt;双早&gt;</t>
  </si>
  <si>
    <t>Aziz/Nor Azila</t>
  </si>
  <si>
    <t xml:space="preserve">2559633	</t>
  </si>
  <si>
    <t xml:space="preserve">643964	</t>
  </si>
  <si>
    <t xml:space="preserve">17977444937	</t>
  </si>
  <si>
    <t>[努沙再也]双威大盒子酒店(Sunway Hotel Big Box)(91411884)</t>
  </si>
  <si>
    <t>豪华特大床房&lt;双人入住&gt;&lt;双早&gt;</t>
  </si>
  <si>
    <t>Teoh/Darlene Christabel</t>
  </si>
  <si>
    <t xml:space="preserve">2560683	</t>
  </si>
  <si>
    <t xml:space="preserve">35901	</t>
  </si>
  <si>
    <t xml:space="preserve">17980919267	</t>
  </si>
  <si>
    <t>[Pantai Timur]奥美乐度假酒店(Amerald Resort Hotel)(91338871)</t>
  </si>
  <si>
    <t>豪华三人房, 多张床&lt;三人入住&gt;&lt;早餐&gt;</t>
  </si>
  <si>
    <t>Soh/Wee Loon</t>
  </si>
  <si>
    <t xml:space="preserve">2561406	</t>
  </si>
  <si>
    <t xml:space="preserve">1265344	</t>
  </si>
  <si>
    <t xml:space="preserve">17981541940	</t>
  </si>
  <si>
    <t>[薄荷岛]赫纳恩镇度假村(Henann Tawala Resort)(91417869)</t>
  </si>
  <si>
    <t>豪华房&lt;特别促销&gt;&lt;三人入住&gt;&lt;早餐&gt;</t>
  </si>
  <si>
    <t>Mira/Liberty,Mira/Liberty,Mira/Liberty</t>
  </si>
  <si>
    <t xml:space="preserve">2561693	</t>
  </si>
  <si>
    <t xml:space="preserve">HTW119-3507	</t>
  </si>
  <si>
    <t xml:space="preserve">17984129470	</t>
  </si>
  <si>
    <t>高级房(至少提前7天预订)&lt;双人入住&gt;&lt;双早&gt;</t>
  </si>
  <si>
    <t>Lim/Wai Kee</t>
  </si>
  <si>
    <t xml:space="preserve">2561946	</t>
  </si>
  <si>
    <t xml:space="preserve">665232	</t>
  </si>
  <si>
    <t xml:space="preserve">17984187932	</t>
  </si>
  <si>
    <t>海景豪华特大床房&lt;双人入住&gt;&lt;双早&gt;</t>
  </si>
  <si>
    <t>Nadirah/Nur Nadirah binti Hairozi</t>
  </si>
  <si>
    <t xml:space="preserve">2561974	</t>
  </si>
  <si>
    <t xml:space="preserve">4163982	</t>
  </si>
  <si>
    <t xml:space="preserve">17984434416	</t>
  </si>
  <si>
    <t>Barreto da Silva Sterque/Janaina</t>
  </si>
  <si>
    <t xml:space="preserve">2562048	</t>
  </si>
  <si>
    <t xml:space="preserve">665645	</t>
  </si>
  <si>
    <t xml:space="preserve">17985091182	</t>
  </si>
  <si>
    <t>Tan/Chee Sheng</t>
  </si>
  <si>
    <t xml:space="preserve">2562356	</t>
  </si>
  <si>
    <t xml:space="preserve">644262	</t>
  </si>
  <si>
    <t xml:space="preserve">17992072778	</t>
  </si>
  <si>
    <t>[乔治市]槟城龙城快捷酒店 (槟城对抗新冠肺炎认证)(Cititel Express Penang (PenangFightCovid-19 Certified))(5147805)</t>
  </si>
  <si>
    <t>标准双床房&lt;双人入住&gt;&lt;双早&gt;</t>
  </si>
  <si>
    <t>CHIA SI/CHANG,CHIA SI/CHANG,CHIA SI/CHANG,CHIA SI/CHANG</t>
  </si>
  <si>
    <t xml:space="preserve">2563442	</t>
  </si>
  <si>
    <t xml:space="preserve">577217	</t>
  </si>
  <si>
    <t xml:space="preserve">17992558316	</t>
  </si>
  <si>
    <t>[芭堤雅]芭堤雅湾景酒店 (SHA Plus+)(The Bayview Hotel Pattaya (SHA Plus+))(3628281)</t>
  </si>
  <si>
    <t>园景豪华房&lt;今日特价 &gt;&lt;双人入住&gt;&lt;不适用泰国\日本客人&gt;&lt;双早&gt;</t>
  </si>
  <si>
    <t>Brettmann /Klaus ,Panacharoen/Mintra</t>
  </si>
  <si>
    <t xml:space="preserve">2563563	</t>
  </si>
  <si>
    <t xml:space="preserve">2492257	</t>
  </si>
  <si>
    <t xml:space="preserve">17993517343	</t>
  </si>
  <si>
    <t>[乔治市]槟城尼奥酒店 (槟城对抗新冠肺炎认证)(Neo+ Penang (PenangFightCovid-19 Certified))(24052379)</t>
  </si>
  <si>
    <t>尼奥双床房&lt;双人入住&gt;&lt;双早&gt;</t>
  </si>
  <si>
    <t>zhaf/zhafri</t>
  </si>
  <si>
    <t xml:space="preserve">2563829	</t>
  </si>
  <si>
    <t xml:space="preserve">#154364/154365	</t>
  </si>
  <si>
    <t xml:space="preserve">17993517319	</t>
  </si>
  <si>
    <t>猎户座房&lt;双人入住&gt;&lt;双早&gt;</t>
  </si>
  <si>
    <t>ZHAF/ZHAFRI,AHMED/ANUAR</t>
  </si>
  <si>
    <t xml:space="preserve">2563828	</t>
  </si>
  <si>
    <t xml:space="preserve">154362/154363	</t>
  </si>
  <si>
    <t xml:space="preserve">17995460596	</t>
  </si>
  <si>
    <t>hassan/sazali</t>
  </si>
  <si>
    <t xml:space="preserve">2563910	</t>
  </si>
  <si>
    <t xml:space="preserve">665264	</t>
  </si>
  <si>
    <t xml:space="preserve">17995511643	</t>
  </si>
  <si>
    <t>豪华特大床房(住2晚或2晚的倍数)&lt;双人入住&gt;&lt;双早&gt;</t>
  </si>
  <si>
    <t>Lufti Mat Ali/Abdul</t>
  </si>
  <si>
    <t xml:space="preserve">2563918	</t>
  </si>
  <si>
    <t xml:space="preserve">4164369	</t>
  </si>
  <si>
    <t xml:space="preserve">17995612318	</t>
  </si>
  <si>
    <t>Abdullah/Nurul Suhaira</t>
  </si>
  <si>
    <t xml:space="preserve">2563942	</t>
  </si>
  <si>
    <t xml:space="preserve">665292	</t>
  </si>
  <si>
    <t xml:space="preserve">17995622121	</t>
  </si>
  <si>
    <t>[马六甲]马六甲大华酒店(The Majestic Malacca)(28538119)</t>
  </si>
  <si>
    <t>豪华房(至少连住2晚及以上)&lt;双人入住&gt;&lt;双早&gt;</t>
  </si>
  <si>
    <t>Tang/Chris</t>
  </si>
  <si>
    <t xml:space="preserve">2563947	</t>
  </si>
  <si>
    <t xml:space="preserve">154506392	</t>
  </si>
  <si>
    <t xml:space="preserve">17996998015	</t>
  </si>
  <si>
    <t>[乔治市]加拉歪路G酒店(G Hotel Kelawai)(4648317)</t>
  </si>
  <si>
    <t>豪华房&lt;今日特价 &gt;&lt;双人入住&gt;&lt;双早&gt;</t>
  </si>
  <si>
    <t>hartono/eddy</t>
  </si>
  <si>
    <t xml:space="preserve">2564260	</t>
  </si>
  <si>
    <t xml:space="preserve">23346857	</t>
  </si>
  <si>
    <t xml:space="preserve">18001215692	</t>
  </si>
  <si>
    <t>Tan/Boon Chiat</t>
  </si>
  <si>
    <t xml:space="preserve">2564805	</t>
  </si>
  <si>
    <t xml:space="preserve">154446	</t>
  </si>
  <si>
    <t xml:space="preserve">18004528679	</t>
  </si>
  <si>
    <t>标准大床房&lt;双人入住&gt;&lt;双早&gt;</t>
  </si>
  <si>
    <t>Jamaludin/Nursyafira</t>
  </si>
  <si>
    <t xml:space="preserve">2565254	</t>
  </si>
  <si>
    <t xml:space="preserve">577563	</t>
  </si>
  <si>
    <t xml:space="preserve">18004608917	</t>
  </si>
  <si>
    <t>Poothan/Balamurali</t>
  </si>
  <si>
    <t xml:space="preserve">2565271	</t>
  </si>
  <si>
    <t xml:space="preserve">644851	</t>
  </si>
  <si>
    <t xml:space="preserve">18008823947	</t>
  </si>
  <si>
    <t>[普吉岛]蓝猴红树林酒店(SHA Extra Plus)(The Mangrove by Blu Monkey(SHA Extra Plus))(92788296)</t>
  </si>
  <si>
    <t>花园景豪华公寓（无浴缸）(至少连住2晚及以上)&lt;双人入住&gt;&lt;无早&gt;</t>
  </si>
  <si>
    <t>Pongpattanakorn/Sudsawart,Boonthamsong/Prem</t>
  </si>
  <si>
    <t xml:space="preserve">2565952	</t>
  </si>
  <si>
    <t xml:space="preserve">6102	</t>
  </si>
  <si>
    <t xml:space="preserve">18008855579	</t>
  </si>
  <si>
    <t>Er/Suzanne Yap Yen,Er/Suzanne Yap Yen,Er/Suzanne Yap Yen,Er/Suzanne Yap Yen,Er/Suzanne Yap Yen,Er/Suzanne Yap Yen</t>
  </si>
  <si>
    <t xml:space="preserve">2565959	</t>
  </si>
  <si>
    <t xml:space="preserve">577801/02/03	</t>
  </si>
  <si>
    <t xml:space="preserve">18012885439	</t>
  </si>
  <si>
    <t>Chew/Gin Cheng</t>
  </si>
  <si>
    <t xml:space="preserve">2566888	</t>
  </si>
  <si>
    <t xml:space="preserve">645098	</t>
  </si>
  <si>
    <t xml:space="preserve">18014110975	</t>
  </si>
  <si>
    <t>zakariah/nurfadillah</t>
  </si>
  <si>
    <t xml:space="preserve">2567443	</t>
  </si>
  <si>
    <t xml:space="preserve">36669	</t>
  </si>
  <si>
    <t xml:space="preserve">18015836580	</t>
  </si>
  <si>
    <t>Zuheer/Zahran</t>
  </si>
  <si>
    <t xml:space="preserve">2567506	</t>
  </si>
  <si>
    <t xml:space="preserve">645097	</t>
  </si>
  <si>
    <t xml:space="preserve">18016759210	</t>
  </si>
  <si>
    <t>[吉隆坡]吉隆坡市中心玛雅酒店(Hotel Maya Kuala Lumpur City Centre)(28528339)</t>
  </si>
  <si>
    <t>传统一室房&lt;超值特惠&gt;&lt;双人入住&gt;&lt;双早&gt;</t>
  </si>
  <si>
    <t>Ahmad/Noor Idayu</t>
  </si>
  <si>
    <t xml:space="preserve">2567824	</t>
  </si>
  <si>
    <t xml:space="preserve">243393	</t>
  </si>
  <si>
    <t xml:space="preserve">18017297406	</t>
  </si>
  <si>
    <t>猎户座房&lt;双人入住&gt;&lt;无早&gt;</t>
  </si>
  <si>
    <t>Chee keong/Liew</t>
  </si>
  <si>
    <t xml:space="preserve">2568005	</t>
  </si>
  <si>
    <t xml:space="preserve">154550	</t>
  </si>
  <si>
    <t>取消</t>
  </si>
  <si>
    <t xml:space="preserve">18017572807	</t>
  </si>
  <si>
    <t>Hah/Moon Heng,Oh/Tick Hui</t>
  </si>
  <si>
    <t xml:space="preserve">2568095	</t>
  </si>
  <si>
    <t xml:space="preserve">36573	</t>
  </si>
  <si>
    <t xml:space="preserve">18018000360	</t>
  </si>
  <si>
    <t>[曼谷]曼谷气魄酒店(Hotel Verve Bangkok)(93875682)</t>
  </si>
  <si>
    <t>豪华房&lt;双人入住&gt;&lt;无早&gt;</t>
  </si>
  <si>
    <t>Kayhapan/Sarita</t>
  </si>
  <si>
    <t xml:space="preserve">2568305	</t>
  </si>
  <si>
    <t xml:space="preserve">18018005223	</t>
  </si>
  <si>
    <t>hangkasee/jintana</t>
  </si>
  <si>
    <t xml:space="preserve">2568308	</t>
  </si>
  <si>
    <t xml:space="preserve">18018026574	</t>
  </si>
  <si>
    <t>srilawan/rawan</t>
  </si>
  <si>
    <t xml:space="preserve">2568334	</t>
  </si>
  <si>
    <t xml:space="preserve">18019544909	</t>
  </si>
  <si>
    <t>尼奥双床房&lt;双人入住&gt;&lt;无早&gt;</t>
  </si>
  <si>
    <t>choo/isaac,choo/isaac</t>
  </si>
  <si>
    <t xml:space="preserve">2568473	</t>
  </si>
  <si>
    <t xml:space="preserve">154634	</t>
  </si>
  <si>
    <t xml:space="preserve">18020011521	</t>
  </si>
  <si>
    <t>高级双床房&lt;双人入住&gt;&lt;双早&gt;</t>
  </si>
  <si>
    <t>Loong Yoon/Heng</t>
  </si>
  <si>
    <t xml:space="preserve">2568604	</t>
  </si>
  <si>
    <t xml:space="preserve">645373	</t>
  </si>
  <si>
    <t xml:space="preserve">18020239522	</t>
  </si>
  <si>
    <t>adzha/muhd</t>
  </si>
  <si>
    <t xml:space="preserve">2568683	</t>
  </si>
  <si>
    <t xml:space="preserve">154637	</t>
  </si>
  <si>
    <t xml:space="preserve">18020635498	</t>
  </si>
  <si>
    <t>Rosidi/Hidayah</t>
  </si>
  <si>
    <t xml:space="preserve">2568855	</t>
  </si>
  <si>
    <t xml:space="preserve">154585	</t>
  </si>
  <si>
    <t xml:space="preserve">18020645894	</t>
  </si>
  <si>
    <t>AlQahtani/Rayan,AlQahtani/Rayan</t>
  </si>
  <si>
    <t xml:space="preserve">2568866	</t>
  </si>
  <si>
    <t xml:space="preserve">154587	</t>
  </si>
  <si>
    <t xml:space="preserve">18020650507	</t>
  </si>
  <si>
    <t xml:space="preserve">2568871	</t>
  </si>
  <si>
    <t xml:space="preserve">154584	</t>
  </si>
  <si>
    <t xml:space="preserve">18020656272	</t>
  </si>
  <si>
    <t>Rosidi/Ahmad</t>
  </si>
  <si>
    <t xml:space="preserve">2568874	</t>
  </si>
  <si>
    <t xml:space="preserve">154588	</t>
  </si>
  <si>
    <t xml:space="preserve">18021049338	</t>
  </si>
  <si>
    <t>一室房&lt;超值特惠&gt;&lt;双人入住&gt;&lt;双早&gt;</t>
  </si>
  <si>
    <t>Megat/Mohd Fitri</t>
  </si>
  <si>
    <t xml:space="preserve">2569095	</t>
  </si>
  <si>
    <t xml:space="preserve">243408	</t>
  </si>
  <si>
    <t xml:space="preserve">18021068065	</t>
  </si>
  <si>
    <t>园景高级房&lt;特价大促销&gt;&lt;双人入住&gt;&lt;无早&gt;</t>
  </si>
  <si>
    <t>Quinto/Chester</t>
  </si>
  <si>
    <t xml:space="preserve">2569105	</t>
  </si>
  <si>
    <t xml:space="preserve">144225	</t>
  </si>
  <si>
    <t xml:space="preserve">18021087640	</t>
  </si>
  <si>
    <t>豪华特大床房(至少连住2晚及以上)&lt;双人入住&gt;&lt;双早&gt;</t>
  </si>
  <si>
    <t>Farid/Rozlin,Abdul Rashid/Mohammad Fauzi</t>
  </si>
  <si>
    <t xml:space="preserve">2569119	</t>
  </si>
  <si>
    <t xml:space="preserve">21817386-1	</t>
  </si>
  <si>
    <t xml:space="preserve">18021322036	</t>
  </si>
  <si>
    <t>alias/siti hajar aishah</t>
  </si>
  <si>
    <t xml:space="preserve">2569338	</t>
  </si>
  <si>
    <t xml:space="preserve">18024036470	</t>
  </si>
  <si>
    <t>[吉隆坡]吉隆坡市中心智选假日酒店(Holiday Inn Express Kuala Lumpur City Centre, an Ihg Hotel)(5469987)</t>
  </si>
  <si>
    <t>标准大床房&lt;大床&gt;&lt;双人入住&gt;&lt;双早&gt;</t>
  </si>
  <si>
    <t>HAJI ALI/NOR HISHAM</t>
  </si>
  <si>
    <t xml:space="preserve">2569966	</t>
  </si>
  <si>
    <t xml:space="preserve">301721	</t>
  </si>
  <si>
    <t xml:space="preserve">18025024517	</t>
  </si>
  <si>
    <t>高级房&lt;双人入住&gt;&lt;双早&gt;</t>
  </si>
  <si>
    <t>Lim/Andy</t>
  </si>
  <si>
    <t xml:space="preserve">2570093	</t>
  </si>
  <si>
    <t xml:space="preserve">666027	</t>
  </si>
  <si>
    <t xml:space="preserve">18025910190	</t>
  </si>
  <si>
    <t>[普吉岛]普吉岛迈考美丽亚酒店(SHA Extra Plus)(Melia Phuket Mai Khao(SHA Extra Plus))(92000607)</t>
  </si>
  <si>
    <t>一卧室别墅（带私人泳池）&lt;大床&gt;&lt;今日特价 &gt;&lt;双人入住&gt;&lt;双早&gt;</t>
  </si>
  <si>
    <t>Vauthier/Romain Gilles Philippe</t>
  </si>
  <si>
    <t xml:space="preserve">2570439	</t>
  </si>
  <si>
    <t xml:space="preserve">24181	</t>
  </si>
  <si>
    <t xml:space="preserve">18026029281	</t>
  </si>
  <si>
    <t>高级特大床房&lt;大床&gt;&lt;双人入住&gt;&lt;双早&gt;</t>
  </si>
  <si>
    <t>Liew/Liew pek szing</t>
  </si>
  <si>
    <t xml:space="preserve">2570481	</t>
  </si>
  <si>
    <t xml:space="preserve">666047	</t>
  </si>
  <si>
    <t xml:space="preserve">18026971083	</t>
  </si>
  <si>
    <t>[兰卡威]丹娜兰卡威豪华度假村及海滩别墅(The Danna Langkawi Luxury Resort &amp; Beach Villa)(4493828)</t>
  </si>
  <si>
    <t>商务房(至少连住2晚及以上)&lt;双人入住&gt;&lt;双早&gt;</t>
  </si>
  <si>
    <t>Sundhari/Thivya</t>
  </si>
  <si>
    <t xml:space="preserve">2570860	</t>
  </si>
  <si>
    <t xml:space="preserve">2269920	</t>
  </si>
  <si>
    <t xml:space="preserve">18031048988	</t>
  </si>
  <si>
    <t>Saenyea/Natthawut,Saenyea/Natthawut</t>
  </si>
  <si>
    <t xml:space="preserve">2571589	</t>
  </si>
  <si>
    <t xml:space="preserve">acknowledge	</t>
  </si>
  <si>
    <t xml:space="preserve">18032141045	</t>
  </si>
  <si>
    <t>凯悦特大床房&lt;双人入住&gt;&lt;双早&gt;</t>
  </si>
  <si>
    <t>kim/daehyun</t>
  </si>
  <si>
    <t xml:space="preserve">2572014	</t>
  </si>
  <si>
    <t xml:space="preserve">25177072	</t>
  </si>
  <si>
    <t xml:space="preserve">18034559972	</t>
  </si>
  <si>
    <t>Abdul Rahim/Nurul Amiera</t>
  </si>
  <si>
    <t xml:space="preserve">2572560	</t>
  </si>
  <si>
    <t xml:space="preserve">60014687-1	</t>
  </si>
  <si>
    <t xml:space="preserve">18034681899	</t>
  </si>
  <si>
    <t>Ishak/Siti Khadijah</t>
  </si>
  <si>
    <t xml:space="preserve">2572594	</t>
  </si>
  <si>
    <t xml:space="preserve">78777488-1	</t>
  </si>
  <si>
    <t xml:space="preserve">18034760471	</t>
  </si>
  <si>
    <t>[长滩岛]长滩岛市区酒店(Boracay Uptown)(28354342)</t>
  </si>
  <si>
    <t>高级房(无窗)&lt;今日特惠&gt;&lt;双人入住&gt;&lt;双早&gt;</t>
  </si>
  <si>
    <t>Ong/Angelica,Ong/Angelica</t>
  </si>
  <si>
    <t xml:space="preserve">2572626	</t>
  </si>
  <si>
    <t xml:space="preserve">18038099344	</t>
  </si>
  <si>
    <t>[新加坡]新加坡M Social酒店 (Staycation Approved)(M Social Singapore (Staycation Approved))(28561345)</t>
  </si>
  <si>
    <t>雅致阁楼客房&lt;双人入住&gt;&lt;不适用新加坡客人&gt;&lt;无早&gt;</t>
  </si>
  <si>
    <t>CHANG/CHIACHI</t>
  </si>
  <si>
    <t xml:space="preserve">18038652991	</t>
  </si>
  <si>
    <t>一室套房(至少连住2晚及以上)&lt;双人入住&gt;&lt;双早&gt;</t>
  </si>
  <si>
    <t>che mazlan/luqman hisyam bin</t>
  </si>
  <si>
    <t xml:space="preserve">2573771	</t>
  </si>
  <si>
    <t xml:space="preserve">89417275-1	</t>
  </si>
  <si>
    <t xml:space="preserve">18038909856	</t>
  </si>
  <si>
    <t>[曼谷]曼谷利特酒店 (SHA Extra Plus)(LiT BANGKOK Residence (SHA Extra Plus))(4371035)</t>
  </si>
  <si>
    <t>一卧室豪华套房(至少连住2晚及以上)&lt;特惠专享&gt;&lt;双人入住&gt;&lt;无早&gt;</t>
  </si>
  <si>
    <t>Alkaabi/Ali</t>
  </si>
  <si>
    <t xml:space="preserve">2574006	</t>
  </si>
  <si>
    <t xml:space="preserve">2049	</t>
  </si>
  <si>
    <t xml:space="preserve">18041553235	</t>
  </si>
  <si>
    <t>Binag/Maria Agnes</t>
  </si>
  <si>
    <t xml:space="preserve">2574499	</t>
  </si>
  <si>
    <t xml:space="preserve">145145	</t>
  </si>
  <si>
    <t xml:space="preserve">18041694637	</t>
  </si>
  <si>
    <t>hasni/Syaridzwan</t>
  </si>
  <si>
    <t xml:space="preserve">2574568	</t>
  </si>
  <si>
    <t xml:space="preserve">54013008-1	</t>
  </si>
  <si>
    <t xml:space="preserve">18046897897	</t>
  </si>
  <si>
    <t>[吉隆坡]吉隆坡丽悦酒店(Cosmo Hotel Kuala Lumpur)(28554441)</t>
  </si>
  <si>
    <t>丽悦特大床房(无窗)&lt;双人入住&gt;&lt;双早&gt;</t>
  </si>
  <si>
    <t>'Arifi/Nor Fadhilah</t>
  </si>
  <si>
    <t xml:space="preserve">2575563	</t>
  </si>
  <si>
    <t xml:space="preserve">98486	</t>
  </si>
  <si>
    <t xml:space="preserve">18047250487	</t>
  </si>
  <si>
    <t>丽悦双床房(无窗)&lt;双人入住&gt;&lt;双早&gt;</t>
  </si>
  <si>
    <t>Chander/Godwin,Chander/Godwin,Chander/Godwin</t>
  </si>
  <si>
    <t xml:space="preserve">2575694	</t>
  </si>
  <si>
    <t xml:space="preserve">18047333973	</t>
  </si>
  <si>
    <t>[吉隆坡]铂尔曼吉隆坡城市中心大酒店(Pullman Kuala Lumpur City Centre Hotel &amp; Residences)(5073220)</t>
  </si>
  <si>
    <t>尊享豪华特大床房&lt;双人入住&gt;&lt;双早&gt;</t>
  </si>
  <si>
    <t>binti Abdul Razak/Sarah</t>
  </si>
  <si>
    <t xml:space="preserve">2575730	</t>
  </si>
  <si>
    <t xml:space="preserve">835662	</t>
  </si>
  <si>
    <t xml:space="preserve">18047391440	</t>
  </si>
  <si>
    <t>Petherbridge/Adrian</t>
  </si>
  <si>
    <t xml:space="preserve">2575762	</t>
  </si>
  <si>
    <t xml:space="preserve">835715	</t>
  </si>
  <si>
    <t xml:space="preserve">18049286371	</t>
  </si>
  <si>
    <t>Azhar/Ain Raihana</t>
  </si>
  <si>
    <t xml:space="preserve">2575952	</t>
  </si>
  <si>
    <t xml:space="preserve">835733	</t>
  </si>
  <si>
    <t xml:space="preserve">18049745920	</t>
  </si>
  <si>
    <t>Ramachandran/Suresh</t>
  </si>
  <si>
    <t xml:space="preserve">2576139	</t>
  </si>
  <si>
    <t xml:space="preserve">#835736	</t>
  </si>
  <si>
    <t xml:space="preserve">18050115232	</t>
  </si>
  <si>
    <t>Bin Othman/Azim</t>
  </si>
  <si>
    <t xml:space="preserve">18050610378	</t>
  </si>
  <si>
    <t>[曼谷]金玉素万那普酒店(Golden Jade Suvarnabhumi)(28680143)</t>
  </si>
  <si>
    <t>Tanton/Oliver,Tanton/Oliver</t>
  </si>
  <si>
    <t xml:space="preserve">2576462	</t>
  </si>
  <si>
    <t xml:space="preserve">18053314288	</t>
  </si>
  <si>
    <t>[普吉岛]Travelodge 普吉城镇酒店(Travelodge Phuket Town)(83852850)</t>
  </si>
  <si>
    <t>标准房&lt;双人入住&gt;&lt;无早&gt;</t>
  </si>
  <si>
    <t>Yimcham/Nawaporn,Yimcham/Nawaporn</t>
  </si>
  <si>
    <t xml:space="preserve">2576713	</t>
  </si>
  <si>
    <t xml:space="preserve">1865	</t>
  </si>
  <si>
    <t xml:space="preserve">18053594579	</t>
  </si>
  <si>
    <t>[曼谷]曼谷威客3號酒店 (SHA Plus+)(Vic3 Bangkok  (SHA Plus+))(5072852)</t>
  </si>
  <si>
    <t>一室行政双床房&lt;今日特价 &gt;&lt;双人入住&gt;&lt;单早&gt;</t>
  </si>
  <si>
    <t>WANTHANEEYAKUL/NAMMON</t>
  </si>
  <si>
    <t xml:space="preserve">2576754	</t>
  </si>
  <si>
    <t xml:space="preserve">18055240622	</t>
  </si>
  <si>
    <t>[曼谷]曼谷利特酒店 (SHA Extra Plus)(LiT BANGKOK Hotel (SHA Extra Plus))(3799511)</t>
  </si>
  <si>
    <t>璀璨光辉房&lt;特惠专享&gt;&lt;双人入住&gt;&lt;无早&gt;</t>
  </si>
  <si>
    <t>Charakorn/Rujikorn,Charakorn/Rujikorn</t>
  </si>
  <si>
    <t xml:space="preserve">18055919630	</t>
  </si>
  <si>
    <t>[曼谷]曼谷盛泰澜中央世界商业中心酒店  (SHA Plus+)(Centara Grand &amp; Bangkok Convention Centre at CentralWorld  (SHA Plus+))(5527365)</t>
  </si>
  <si>
    <t>俱乐部套房&lt;今日特价 &gt;&lt;双人入住&gt;&lt;适用于除泰国的亚洲客人&gt;&lt;双早&gt;</t>
  </si>
  <si>
    <t>WU/MENG</t>
  </si>
  <si>
    <t xml:space="preserve">2577088	</t>
  </si>
  <si>
    <t xml:space="preserve">187168593	</t>
  </si>
  <si>
    <t xml:space="preserve">18055922455	</t>
  </si>
  <si>
    <t xml:space="preserve">2577091	</t>
  </si>
  <si>
    <t xml:space="preserve">187163732	</t>
  </si>
  <si>
    <t xml:space="preserve">18056000577	</t>
  </si>
  <si>
    <t>[吉隆坡]吉隆坡宴宾雅酒店(Impiana KLCC Hotel)(4648311)</t>
  </si>
  <si>
    <t>高级双床高端房&lt;双人入住&gt;&lt;双早&gt;</t>
  </si>
  <si>
    <t>AIMAN/FARISHA</t>
  </si>
  <si>
    <t xml:space="preserve">2577119	</t>
  </si>
  <si>
    <t xml:space="preserve">6954575	</t>
  </si>
  <si>
    <t xml:space="preserve">18056078648	</t>
  </si>
  <si>
    <t>[曼谷]曼谷布拉莎丽W22酒店 (SHA Plus+)(W22 by Burasari Hotel (SHA Plus+))(28557537)</t>
  </si>
  <si>
    <t>标准双人房&lt;双人入住&gt;&lt;无早&gt;</t>
  </si>
  <si>
    <t>khowanna/thidarat</t>
  </si>
  <si>
    <t xml:space="preserve">2577152	</t>
  </si>
  <si>
    <t xml:space="preserve">65383	</t>
  </si>
  <si>
    <t xml:space="preserve">18056075641	</t>
  </si>
  <si>
    <t>高级双床高端房&lt;双人入住&gt;&lt;无早&gt;</t>
  </si>
  <si>
    <t>ABDULLAH/NIZAN</t>
  </si>
  <si>
    <t xml:space="preserve">2577150	</t>
  </si>
  <si>
    <t xml:space="preserve">6954577	</t>
  </si>
  <si>
    <t xml:space="preserve">18056038671	</t>
  </si>
  <si>
    <t>Sapari/YUSSOF</t>
  </si>
  <si>
    <t xml:space="preserve">2577139	</t>
  </si>
  <si>
    <t xml:space="preserve">6954576	</t>
  </si>
  <si>
    <t xml:space="preserve">18056431995	</t>
  </si>
  <si>
    <t>[曼谷]曼谷萨默塞特苏安普卢公园酒店(Somerset Park Suanplu Bangkok)(5072974)</t>
  </si>
  <si>
    <t>两卧豪华公寓房&lt;特价大促销&gt;&lt;四人入住&gt;&lt;早餐&gt;</t>
  </si>
  <si>
    <t>Ding/Qi</t>
  </si>
  <si>
    <t xml:space="preserve">2577256	</t>
  </si>
  <si>
    <t xml:space="preserve">6548335	</t>
  </si>
  <si>
    <t>，</t>
  </si>
  <si>
    <t>CNY / HKD 当前参考汇率: 1.170140753</t>
  </si>
  <si>
    <t>总计：120337 CNY/
140811.23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</si>
  <si>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</si>
  <si>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</si>
  <si>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</si>
  <si>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</si>
  <si>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</si>
  <si>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</si>
  <si>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</si>
  <si>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</si>
  <si>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</si>
  <si>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</si>
  <si>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</si>
  <si>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</si>
  <si>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</si>
  <si>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</si>
  <si>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</si>
  <si>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</si>
  <si>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</si>
  <si>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</si>
  <si>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2022-06-05</t>
  </si>
  <si>
    <t>2577256</t>
  </si>
  <si>
    <t>萨默塞特苏安普卢公园酒店</t>
  </si>
  <si>
    <t>Ding Qi</t>
  </si>
  <si>
    <t>2022-06-06</t>
  </si>
  <si>
    <t>退房日周结</t>
  </si>
  <si>
    <t>778.00</t>
  </si>
  <si>
    <t>RMB</t>
  </si>
  <si>
    <t>0</t>
  </si>
  <si>
    <t>0.00</t>
  </si>
  <si>
    <t>携程国际直连(DD)</t>
  </si>
  <si>
    <t>01.011174</t>
  </si>
  <si>
    <t>2022-06-05 14:06:17</t>
  </si>
  <si>
    <t>否</t>
  </si>
  <si>
    <t>汇智国际旅游发展有限公司</t>
  </si>
  <si>
    <t>直采</t>
  </si>
  <si>
    <t>2577152</t>
  </si>
  <si>
    <t>曼谷布拉纱里W22酒店</t>
  </si>
  <si>
    <t>khowanna thidarat</t>
  </si>
  <si>
    <t>137.00</t>
  </si>
  <si>
    <t>2022-06-05 12:46:53</t>
  </si>
  <si>
    <t>2577150</t>
  </si>
  <si>
    <t>吉隆坡宴宾雅酒店</t>
  </si>
  <si>
    <t>ABDULLAH NIZAN</t>
  </si>
  <si>
    <t>477.00</t>
  </si>
  <si>
    <t>2022-06-05 13:05:35</t>
  </si>
  <si>
    <t>2577139</t>
  </si>
  <si>
    <t>Sapari YUSSOF</t>
  </si>
  <si>
    <t>591.00</t>
  </si>
  <si>
    <t>2022-06-05 13:07:56</t>
  </si>
  <si>
    <t>2577119</t>
  </si>
  <si>
    <t>AIMAN FARISHA</t>
  </si>
  <si>
    <t>542.00</t>
  </si>
  <si>
    <t>2022-06-05 13:05:56</t>
  </si>
  <si>
    <t>2577091</t>
  </si>
  <si>
    <t>曼谷盛泰澜中央世界商业中心酒店  (SHA Plus+)</t>
  </si>
  <si>
    <t>WU MENG</t>
  </si>
  <si>
    <t>1764.00</t>
  </si>
  <si>
    <t>2022-06-05 12:02:34</t>
  </si>
  <si>
    <t>2577088</t>
  </si>
  <si>
    <t>2022-06-05 13:06:48</t>
  </si>
  <si>
    <t>2022-06-04</t>
  </si>
  <si>
    <t>2576713</t>
  </si>
  <si>
    <t>Travelodge Phuket Town</t>
  </si>
  <si>
    <t>Yimcham Nawaporn,Yimcham Nawaporn</t>
  </si>
  <si>
    <t>150.00</t>
  </si>
  <si>
    <t>2022-06-05 09:41:22</t>
  </si>
  <si>
    <t>2576462</t>
  </si>
  <si>
    <t>曼谷金玉素旺纳普酒店</t>
  </si>
  <si>
    <t>Tanton Oliver,Tanton Oliver</t>
  </si>
  <si>
    <t>187.00</t>
  </si>
  <si>
    <t>2022-06-04 16:17:08</t>
  </si>
  <si>
    <t>2576139</t>
  </si>
  <si>
    <t>铂尔曼吉隆坡城市中心大酒店</t>
  </si>
  <si>
    <t>Ramachandran Suresh</t>
  </si>
  <si>
    <t>540.00</t>
  </si>
  <si>
    <t>2022-06-04 12:55:21</t>
  </si>
  <si>
    <t>2575952</t>
  </si>
  <si>
    <t>Azhar Ain Raihana</t>
  </si>
  <si>
    <t>2022-06-04 11:56:02</t>
  </si>
  <si>
    <t>2022-06-03</t>
  </si>
  <si>
    <t>2575762</t>
  </si>
  <si>
    <t>Petherbridge Adrian</t>
  </si>
  <si>
    <t>2022-06-04 11:09:35</t>
  </si>
  <si>
    <t>2575730</t>
  </si>
  <si>
    <t>binti Abdul Razak Sarah</t>
  </si>
  <si>
    <t>2022-06-04 09:41:15</t>
  </si>
  <si>
    <t>2575563</t>
  </si>
  <si>
    <t>吉隆坡丽悦酒店</t>
  </si>
  <si>
    <t>'Arifi Nor Fadhilah</t>
  </si>
  <si>
    <t>516.00</t>
  </si>
  <si>
    <t>2022-06-04 08:59:50</t>
  </si>
  <si>
    <t>2022-06-02</t>
  </si>
  <si>
    <t>2574568</t>
  </si>
  <si>
    <t>吉隆坡EQ酒店</t>
  </si>
  <si>
    <t>hasni Syaridzwan</t>
  </si>
  <si>
    <t>2448.00</t>
  </si>
  <si>
    <t>2022-06-03 12:59:00</t>
  </si>
  <si>
    <t>2574499</t>
  </si>
  <si>
    <t>海约翰坎普庄园酒店</t>
  </si>
  <si>
    <t>Binag Maria Agnes</t>
  </si>
  <si>
    <t>800.00</t>
  </si>
  <si>
    <t>2022-06-03 15:09:58</t>
  </si>
  <si>
    <t>2574006</t>
  </si>
  <si>
    <t>曼谷利特公寓</t>
  </si>
  <si>
    <t>Alkaabi Ali</t>
  </si>
  <si>
    <t>1284.00</t>
  </si>
  <si>
    <t>2022-06-02 16:21:45</t>
  </si>
  <si>
    <t>2573771</t>
  </si>
  <si>
    <t>che mazlan luqman hisyam bin</t>
  </si>
  <si>
    <t>3384.00</t>
  </si>
  <si>
    <t>2022-06-02 18:19:37</t>
  </si>
  <si>
    <t>2022-06-01</t>
  </si>
  <si>
    <t>2572594</t>
  </si>
  <si>
    <t>Ishak Siti Khadijah</t>
  </si>
  <si>
    <t>2022-06-01 18:59:40</t>
  </si>
  <si>
    <t>2572560</t>
  </si>
  <si>
    <t>Abdul Rahim Nurul Amiera</t>
  </si>
  <si>
    <t>2022-06-01 18:37:42</t>
  </si>
  <si>
    <t>2572014</t>
  </si>
  <si>
    <t>马尼拉梦之城凯悦酒店</t>
  </si>
  <si>
    <t>kim daehyun</t>
  </si>
  <si>
    <t>2552.00</t>
  </si>
  <si>
    <t>2022-06-01 19:06:37</t>
  </si>
  <si>
    <t>2022-05-31</t>
  </si>
  <si>
    <t>2570481</t>
  </si>
  <si>
    <t>雪邦黄金海岸安凡尼度假酒店</t>
  </si>
  <si>
    <t>Liew Liew pek szing</t>
  </si>
  <si>
    <t>891.00</t>
  </si>
  <si>
    <t>2022-05-31 13:23:02</t>
  </si>
  <si>
    <t>2022-05-30</t>
  </si>
  <si>
    <t>2570093</t>
  </si>
  <si>
    <t>Lim Andy</t>
  </si>
  <si>
    <t>881.00</t>
  </si>
  <si>
    <t>2022-06-01 12:43:47</t>
  </si>
  <si>
    <t>2022-05-25</t>
  </si>
  <si>
    <t>2563942</t>
  </si>
  <si>
    <t>Abdullah Nurul Suhaira</t>
  </si>
  <si>
    <t>873.00</t>
  </si>
  <si>
    <t>2022-05-27 08:25:18</t>
  </si>
  <si>
    <t>2563910</t>
  </si>
  <si>
    <t>hassan sazali</t>
  </si>
  <si>
    <t>787.00</t>
  </si>
  <si>
    <t>2022-05-26 12:50:41</t>
  </si>
  <si>
    <t>2563563</t>
  </si>
  <si>
    <t>芭提雅湾景酒店</t>
  </si>
  <si>
    <t>Brettmann Klaus,Panacharoen Mintra</t>
  </si>
  <si>
    <t>1490.00</t>
  </si>
  <si>
    <t>2022-05-25 15:52:15</t>
  </si>
  <si>
    <t>2563918</t>
  </si>
  <si>
    <t>希思尔新山酒店</t>
  </si>
  <si>
    <t>Lufti Mat Ali Abdul</t>
  </si>
  <si>
    <t>2022-05-26 12:46:24</t>
  </si>
  <si>
    <t>2022-05-27</t>
  </si>
  <si>
    <t>2565952</t>
  </si>
  <si>
    <t>蓝猴红树林酒店(SHA Plus+)</t>
  </si>
  <si>
    <t>Pongpattanakorn Sudsawart,Boonthamsong Prem</t>
  </si>
  <si>
    <t>576.00</t>
  </si>
  <si>
    <t>2022-05-28 09:19:23</t>
  </si>
  <si>
    <t>2570860</t>
  </si>
  <si>
    <t>丹纳兰卡威酒店</t>
  </si>
  <si>
    <t>Sundhari Thivya</t>
  </si>
  <si>
    <t>2540.00</t>
  </si>
  <si>
    <t>2022-05-31 15:51:02</t>
  </si>
  <si>
    <t>2569105</t>
  </si>
  <si>
    <t>Quinto Chester</t>
  </si>
  <si>
    <t>655.00</t>
  </si>
  <si>
    <t>2022-05-30 14:51:12</t>
  </si>
  <si>
    <t>2022-05-29</t>
  </si>
  <si>
    <t>2568005</t>
  </si>
  <si>
    <t>槟城尼奥酒店</t>
  </si>
  <si>
    <t>Chee keong Liew</t>
  </si>
  <si>
    <t>248.00</t>
  </si>
  <si>
    <t>2022-05-29 16:55:14</t>
  </si>
  <si>
    <t>2022-05-26</t>
  </si>
  <si>
    <t>2564805</t>
  </si>
  <si>
    <t>Tan Boon Chiat</t>
  </si>
  <si>
    <t>265.00</t>
  </si>
  <si>
    <t>2022-05-27 10:51:57</t>
  </si>
  <si>
    <t>2563829</t>
  </si>
  <si>
    <t>zhaf zhafri</t>
  </si>
  <si>
    <t>502.00</t>
  </si>
  <si>
    <t>2022-05-26 10:10:56</t>
  </si>
  <si>
    <t>2563828</t>
  </si>
  <si>
    <t>ZHAF ZHAFRI,AHMED ANUAR</t>
  </si>
  <si>
    <t>1050.00</t>
  </si>
  <si>
    <t>2022-05-26 10:05:13</t>
  </si>
  <si>
    <t>2568874</t>
  </si>
  <si>
    <t>Rosidi Ahmad</t>
  </si>
  <si>
    <t>2022-05-30 10:22:52</t>
  </si>
  <si>
    <t>2568871</t>
  </si>
  <si>
    <t>Rosidi Hidayah</t>
  </si>
  <si>
    <t>240.00</t>
  </si>
  <si>
    <t>2022-05-30 08:45:19</t>
  </si>
  <si>
    <t>2568866</t>
  </si>
  <si>
    <t>AlQahtani Rayan,AlQahtani Rayan</t>
  </si>
  <si>
    <t>2022-05-30 10:22:37</t>
  </si>
  <si>
    <t>2568855</t>
  </si>
  <si>
    <t>2022-05-30 09:08:18</t>
  </si>
  <si>
    <t>2568683</t>
  </si>
  <si>
    <t>adzha muhd</t>
  </si>
  <si>
    <t>2022-05-31 11:25:07</t>
  </si>
  <si>
    <t>2568473</t>
  </si>
  <si>
    <t>choo isaac,choo isaac</t>
  </si>
  <si>
    <t>480.00</t>
  </si>
  <si>
    <t>2022-05-31 11:24:41</t>
  </si>
  <si>
    <t>2565959</t>
  </si>
  <si>
    <t>槟城龙城快捷酒店</t>
  </si>
  <si>
    <t>Er Suzanne Yap Yen,Er Suzanne Yap Yen,Er Suzanne Yap Yen,Er Suzanne Yap Yen,Er Suzanne Yap Yen,Er Suzanne Yap Yen</t>
  </si>
  <si>
    <t>1641.00</t>
  </si>
  <si>
    <t>2022-05-29 19:08:00</t>
  </si>
  <si>
    <t>2563442</t>
  </si>
  <si>
    <t>CHIA SI CHANG,CHIA SI CHANG,CHIA SI CHANG,CHIA SI CHANG</t>
  </si>
  <si>
    <t>1094.00</t>
  </si>
  <si>
    <t>2022-05-25 13:50:12</t>
  </si>
  <si>
    <t>2565254</t>
  </si>
  <si>
    <t>Jamaludin Nursyafira</t>
  </si>
  <si>
    <t>547.00</t>
  </si>
  <si>
    <t>2022-05-27 15:18:23</t>
  </si>
  <si>
    <t>2564260</t>
  </si>
  <si>
    <t>加拉歪路G酒店</t>
  </si>
  <si>
    <t>hartono eddy</t>
  </si>
  <si>
    <t>1646.00</t>
  </si>
  <si>
    <t>2022-05-26 12:38:52</t>
  </si>
  <si>
    <t>2569966</t>
  </si>
  <si>
    <t>吉隆坡市中心智选假日酒店</t>
  </si>
  <si>
    <t>HAJI ALI NOR HISHAM</t>
  </si>
  <si>
    <t>869.00</t>
  </si>
  <si>
    <t>2022-06-01 12:30:38</t>
  </si>
  <si>
    <t>2569338</t>
  </si>
  <si>
    <t>吉隆坡市中心玛雅酒店</t>
  </si>
  <si>
    <t>alias siti hajar aishah</t>
  </si>
  <si>
    <t>310.00</t>
  </si>
  <si>
    <t>2022-05-30 15:51:32</t>
  </si>
  <si>
    <t>2569095</t>
  </si>
  <si>
    <t>Megat Mohd Fitri</t>
  </si>
  <si>
    <t>2022-05-30 15:44:12</t>
  </si>
  <si>
    <t>2567824</t>
  </si>
  <si>
    <t>Ahmad Noor Idayu</t>
  </si>
  <si>
    <t>340.00</t>
  </si>
  <si>
    <t>2022-05-30 10:51:29</t>
  </si>
  <si>
    <t>2567506</t>
  </si>
  <si>
    <t>槟城温宝利酒店 (槟城对抗新冠肺炎认证)</t>
  </si>
  <si>
    <t>Zuheer Zahran</t>
  </si>
  <si>
    <t>565.00</t>
  </si>
  <si>
    <t>2022-05-29 19:41:29</t>
  </si>
  <si>
    <t>2022-05-28</t>
  </si>
  <si>
    <t>2566888</t>
  </si>
  <si>
    <t>Chew Gin Cheng</t>
  </si>
  <si>
    <t>490.00</t>
  </si>
  <si>
    <t>2022-05-29 22:11:14</t>
  </si>
  <si>
    <t>2565271</t>
  </si>
  <si>
    <t>Poothan Balamurali</t>
  </si>
  <si>
    <t>1091.00</t>
  </si>
  <si>
    <t>2022-05-28 08:28:52</t>
  </si>
  <si>
    <t>2568604</t>
  </si>
  <si>
    <t>Loong Yoon Heng</t>
  </si>
  <si>
    <t>2022-06-01 12:08:55</t>
  </si>
  <si>
    <t>2022-05-24</t>
  </si>
  <si>
    <t>2562356</t>
  </si>
  <si>
    <t>Tan Chee Sheng</t>
  </si>
  <si>
    <t>410.00</t>
  </si>
  <si>
    <t>2022-05-24 11:05:14</t>
  </si>
  <si>
    <t>2569119</t>
  </si>
  <si>
    <t>Farid Rozlin,Abdul Rashid Mohammad Fauzi</t>
  </si>
  <si>
    <t>3115.00</t>
  </si>
  <si>
    <t>2022-05-30 16:23:41</t>
  </si>
  <si>
    <t>2563947</t>
  </si>
  <si>
    <t>马六甲大华酒店</t>
  </si>
  <si>
    <t>Tang Chris</t>
  </si>
  <si>
    <t>2000.00</t>
  </si>
  <si>
    <t>2022-06-01 08:41:15</t>
  </si>
  <si>
    <t>2562863</t>
  </si>
  <si>
    <t>2022-06-01 08:40:57</t>
  </si>
  <si>
    <t>2571589</t>
  </si>
  <si>
    <t>曼谷气魄酒店</t>
  </si>
  <si>
    <t>Saenyea Natthawut,Saenyea Natthawut</t>
  </si>
  <si>
    <t>170.00</t>
  </si>
  <si>
    <t>2022-06-01 08:11:17</t>
  </si>
  <si>
    <t>2568334</t>
  </si>
  <si>
    <t>srilawan rawan</t>
  </si>
  <si>
    <t>160.00</t>
  </si>
  <si>
    <t>2022-05-29 20:31:42</t>
  </si>
  <si>
    <t>2568308</t>
  </si>
  <si>
    <t>hangkasee jintana</t>
  </si>
  <si>
    <t>2022-05-29 18:47:54</t>
  </si>
  <si>
    <t>2568305</t>
  </si>
  <si>
    <t>Kayhapan Sarita</t>
  </si>
  <si>
    <t>2022-05-29 18:47:43</t>
  </si>
  <si>
    <t>2568095</t>
  </si>
  <si>
    <t>双威大盒子酒店</t>
  </si>
  <si>
    <t>Hah Moon Heng,Oh Tick Hui</t>
  </si>
  <si>
    <t>326.00</t>
  </si>
  <si>
    <t>2022-05-29 16:06:56</t>
  </si>
  <si>
    <t>2567443</t>
  </si>
  <si>
    <t>zakariah nurfadillah</t>
  </si>
  <si>
    <t>2022-05-30 15:34:47</t>
  </si>
  <si>
    <t>2570439</t>
  </si>
  <si>
    <t>普吉岛迈考美丽亚酒店(SHA Extra Plus)</t>
  </si>
  <si>
    <t>Vauthier Romain Gilles Philippe</t>
  </si>
  <si>
    <t>4930.00</t>
  </si>
  <si>
    <t>2022-05-31 15:53:14</t>
  </si>
  <si>
    <t>2022-04-16</t>
  </si>
  <si>
    <t>2513670</t>
  </si>
  <si>
    <t>曼谷W酒店</t>
  </si>
  <si>
    <t>SEO BOSEOK</t>
  </si>
  <si>
    <t>1520.00</t>
  </si>
  <si>
    <t>2022-04-16 22:14:28</t>
  </si>
  <si>
    <t>2022-05-15</t>
  </si>
  <si>
    <t>2552521</t>
  </si>
  <si>
    <t>曼谷艾美酒店</t>
  </si>
  <si>
    <t>Shaw James Rai</t>
  </si>
  <si>
    <t>2271.00</t>
  </si>
  <si>
    <t>2022-05-16 11:28:16</t>
  </si>
  <si>
    <t>2022-05-18</t>
  </si>
  <si>
    <t>2554997</t>
  </si>
  <si>
    <t>TOH TINQIAU</t>
  </si>
  <si>
    <t>3018.00</t>
  </si>
  <si>
    <t>2022-05-18 14:42:18</t>
  </si>
  <si>
    <t>2022-05-23</t>
  </si>
  <si>
    <t>2562048</t>
  </si>
  <si>
    <t>Barreto da Silva Sterque Janaina</t>
  </si>
  <si>
    <t>849.00</t>
  </si>
  <si>
    <t>2022-05-28 15:19:15</t>
  </si>
  <si>
    <t>2561946</t>
  </si>
  <si>
    <t>Lim Wai Kee</t>
  </si>
  <si>
    <t>2022-05-26 11:29:39</t>
  </si>
  <si>
    <t>2022-05-21</t>
  </si>
  <si>
    <t>2558137</t>
  </si>
  <si>
    <t>Sing May Sing</t>
  </si>
  <si>
    <t>1549.00</t>
  </si>
  <si>
    <t>2022-05-21 10:03:58</t>
  </si>
  <si>
    <t>2022-05-01</t>
  </si>
  <si>
    <t>2531897</t>
  </si>
  <si>
    <t>卡塔坦尼海岸泳池别墅- 仅限成人(SHA Extra Plus)</t>
  </si>
  <si>
    <t>HAN JUNGWOO,HAN JUNGWOO</t>
  </si>
  <si>
    <t>3430.00</t>
  </si>
  <si>
    <t>2022-05-01 17:01:01</t>
  </si>
  <si>
    <t>2022-05-06</t>
  </si>
  <si>
    <t>2540516</t>
  </si>
  <si>
    <t>长滩岛阿斯托利亚酒店</t>
  </si>
  <si>
    <t>Padon Cristina,Padon Cristina</t>
  </si>
  <si>
    <t>1062.00</t>
  </si>
  <si>
    <t>2022-06-01 17:15:08</t>
  </si>
  <si>
    <t>2555219</t>
  </si>
  <si>
    <t>乌龟岛海滩度假酒店</t>
  </si>
  <si>
    <t>zylberberg bernard</t>
  </si>
  <si>
    <t>1710.00</t>
  </si>
  <si>
    <t>2022-05-18 15:01:20</t>
  </si>
  <si>
    <t>2561974</t>
  </si>
  <si>
    <t>Nadirah Nur Nadirah binti Hairozi</t>
  </si>
  <si>
    <t>2022-05-24 13:49:21</t>
  </si>
  <si>
    <t>2022-05-14</t>
  </si>
  <si>
    <t>2550581</t>
  </si>
  <si>
    <t>Baharuddin Norzita</t>
  </si>
  <si>
    <t>544.00</t>
  </si>
  <si>
    <t>2022-05-14 11:01:40</t>
  </si>
  <si>
    <t>2022-05-11</t>
  </si>
  <si>
    <t>2547292</t>
  </si>
  <si>
    <t>阿罗纳海滩赫纳度假村</t>
  </si>
  <si>
    <t>WANG JIAXIN,Qu Chunyu,Yu Fan</t>
  </si>
  <si>
    <t>3610.00</t>
  </si>
  <si>
    <t>2022-05-13 08:46:59</t>
  </si>
  <si>
    <t>2022-05-16</t>
  </si>
  <si>
    <t>2553421</t>
  </si>
  <si>
    <t>LEE SEUNGHYUN</t>
  </si>
  <si>
    <t>3828.00</t>
  </si>
  <si>
    <t>2022-05-22 16:26:24</t>
  </si>
  <si>
    <t>2553416</t>
  </si>
  <si>
    <t>KANG YOUIL</t>
  </si>
  <si>
    <t>3405.00</t>
  </si>
  <si>
    <t>2022-05-22 16:38:32</t>
  </si>
  <si>
    <t>2552014</t>
  </si>
  <si>
    <t>诺富特暹罗广场酒店 (SHA Plus+)</t>
  </si>
  <si>
    <t>Alexander Chin Kai Yueh</t>
  </si>
  <si>
    <t>6256.00</t>
  </si>
  <si>
    <t>2022-05-17 16:41:43</t>
  </si>
  <si>
    <t>2022-04-29</t>
  </si>
  <si>
    <t>2529256</t>
  </si>
  <si>
    <t>LEE SEON GYEONG,LEE MI KYOUNG</t>
  </si>
  <si>
    <t>885.00</t>
  </si>
  <si>
    <t>2022-04-29 16:31:25</t>
  </si>
  <si>
    <t>2553255</t>
  </si>
  <si>
    <t>曼谷万怡酒店 - SHA Extra Plus 认证</t>
  </si>
  <si>
    <t>WEIDMAN JAMES RAY</t>
  </si>
  <si>
    <t>1386.00</t>
  </si>
  <si>
    <t>2022-05-17 16:42:20</t>
  </si>
  <si>
    <t>2022-05-17</t>
  </si>
  <si>
    <t>2554023</t>
  </si>
  <si>
    <t>Markandan Hema</t>
  </si>
  <si>
    <t>4170.00</t>
  </si>
  <si>
    <t>2022-05-18 11:16:12</t>
  </si>
  <si>
    <t>2554012</t>
  </si>
  <si>
    <t>Kok Wei David Chang</t>
  </si>
  <si>
    <t>2022-05-18 11:07:48</t>
  </si>
  <si>
    <t>2553842</t>
  </si>
  <si>
    <t>3978.00</t>
  </si>
  <si>
    <t>2022-05-17 14:58:24</t>
  </si>
  <si>
    <t>2553837</t>
  </si>
  <si>
    <t>2022-05-17 13:19:26</t>
  </si>
  <si>
    <t>2022-05-10</t>
  </si>
  <si>
    <t>2544970</t>
  </si>
  <si>
    <t>宿务滨海前线酒店 - 北开垦</t>
  </si>
  <si>
    <t>Astillero Argelyn</t>
  </si>
  <si>
    <t>816.00</t>
  </si>
  <si>
    <t>2022-05-11 10:01:36</t>
  </si>
  <si>
    <t>2554533</t>
  </si>
  <si>
    <t>Dawson Bruce</t>
  </si>
  <si>
    <t>4070.00</t>
  </si>
  <si>
    <t>2022-05-24 16:34:11</t>
  </si>
  <si>
    <t>2022-04-11</t>
  </si>
  <si>
    <t>2506291</t>
  </si>
  <si>
    <t>槟城硬石酒店</t>
  </si>
  <si>
    <t>Goh Lye Fun</t>
  </si>
  <si>
    <t>2168.00</t>
  </si>
  <si>
    <t>2022-04-11 13:33:19</t>
  </si>
  <si>
    <t>2022-05-12</t>
  </si>
  <si>
    <t>2548079</t>
  </si>
  <si>
    <t>槟城火烈鸟海滩酒店</t>
  </si>
  <si>
    <t>Tan Li Chuen</t>
  </si>
  <si>
    <t>1278.00</t>
  </si>
  <si>
    <t>2022-05-13 09:37:11</t>
  </si>
  <si>
    <t>17844530214,</t>
  </si>
  <si>
    <t>2022-03-11</t>
  </si>
  <si>
    <t>2461770</t>
  </si>
  <si>
    <t>邦咯岛绿中海度假村</t>
  </si>
  <si>
    <t>Chee Jian Wei</t>
  </si>
  <si>
    <t>2022-04-25 16:33:31</t>
  </si>
  <si>
    <t>2545066</t>
  </si>
  <si>
    <t>佩奈阳威酒店</t>
  </si>
  <si>
    <t>Shahnor Mardhiyah</t>
  </si>
  <si>
    <t>350.00</t>
  </si>
  <si>
    <t>2022-05-10 13:25:10</t>
  </si>
  <si>
    <t>2540557</t>
  </si>
  <si>
    <t>曼谷盛泰乐水门酒店</t>
  </si>
  <si>
    <t>Tan Hui Ru,Chng Chin Boon</t>
  </si>
  <si>
    <t>1348.00</t>
  </si>
  <si>
    <t>2022-05-07 16:06:20</t>
  </si>
  <si>
    <t>2547028</t>
  </si>
  <si>
    <t>曼谷天空风景酒店 (SHA Plus+)</t>
  </si>
  <si>
    <t>Yirtici Woraporn</t>
  </si>
  <si>
    <t>552.00</t>
  </si>
  <si>
    <t>2022-05-11 18:06:35</t>
  </si>
  <si>
    <t>2022-04-26</t>
  </si>
  <si>
    <t>2526225</t>
  </si>
  <si>
    <t>普吉岛瑰丽酒店</t>
  </si>
  <si>
    <t>Woo Hermann</t>
  </si>
  <si>
    <t>15166.00</t>
  </si>
  <si>
    <t>2022-04-27 15:12:22</t>
  </si>
  <si>
    <t>2022-05-22</t>
  </si>
  <si>
    <t>2559633</t>
  </si>
  <si>
    <t>Aziz Nor Azila</t>
  </si>
  <si>
    <t>2022-05-23 08:10:44</t>
  </si>
  <si>
    <t>2558780</t>
  </si>
  <si>
    <t>tay haohean,wang soo yee</t>
  </si>
  <si>
    <t>4596.00</t>
  </si>
  <si>
    <t>2022-05-21 14:46:55</t>
  </si>
  <si>
    <t>2561406</t>
  </si>
  <si>
    <t>绿宝石度假村酒店</t>
  </si>
  <si>
    <t>Soh Wee Loon</t>
  </si>
  <si>
    <t>1527.00</t>
  </si>
  <si>
    <t>2022-05-23 15:55:03</t>
  </si>
  <si>
    <t>2022-05-09</t>
  </si>
  <si>
    <t>2543897</t>
  </si>
  <si>
    <t>曼谷素坤逸卡尔顿酒店 (SHA Plus+)</t>
  </si>
  <si>
    <t>Kim Seungmo</t>
  </si>
  <si>
    <t>6816.00</t>
  </si>
  <si>
    <t>2022-05-11 12:58:09</t>
  </si>
  <si>
    <t>2559486</t>
  </si>
  <si>
    <t>曼谷拉玛九萨默赛特酒店</t>
  </si>
  <si>
    <t>Chan Tze Chao,Chan Tze Chao</t>
  </si>
  <si>
    <t>1596.00</t>
  </si>
  <si>
    <t>2022-05-23 10:57:20</t>
  </si>
  <si>
    <t>2544838</t>
  </si>
  <si>
    <t>槟城直落巴巷悦椿度假村 (槟城对抗新冠肺炎认证)</t>
  </si>
  <si>
    <t>Yap Wai Kin</t>
  </si>
  <si>
    <t>1700.00</t>
  </si>
  <si>
    <t>2022-05-11 12:15:21</t>
  </si>
  <si>
    <t>2544835</t>
  </si>
  <si>
    <t>Siu Yen Teng</t>
  </si>
  <si>
    <t>1514.00</t>
  </si>
  <si>
    <t>2022-05-10 12:11:05</t>
  </si>
  <si>
    <t>2544827</t>
  </si>
  <si>
    <t>Be Jiunn Tyng</t>
  </si>
  <si>
    <t>2022-05-11 12:11:59</t>
  </si>
  <si>
    <t>2544815</t>
  </si>
  <si>
    <t>tan yoke yean</t>
  </si>
  <si>
    <t>2022-05-11 12:00:06</t>
  </si>
  <si>
    <t>2544572</t>
  </si>
  <si>
    <t>Lim Chee wei,Choon Chin wee</t>
  </si>
  <si>
    <t>757.00</t>
  </si>
  <si>
    <t>2022-05-10 12:26:14</t>
  </si>
  <si>
    <t>2547645</t>
  </si>
  <si>
    <t>珍拉丁皇家朱兰小屋</t>
  </si>
  <si>
    <t>bt hj ahmad halimah</t>
  </si>
  <si>
    <t>289.00</t>
  </si>
  <si>
    <t>2022-05-12 13:09:39</t>
  </si>
  <si>
    <t>2547640</t>
  </si>
  <si>
    <t>itri rorzlan azatul,itri rorzlan azatul</t>
  </si>
  <si>
    <t>2022-05-12 13:10:08</t>
  </si>
  <si>
    <t>2547601</t>
  </si>
  <si>
    <t>bt hj ahmad halimah,bt hj ahmad halimah</t>
  </si>
  <si>
    <t>2022-05-12 13:11:00</t>
  </si>
  <si>
    <t>2560683</t>
  </si>
  <si>
    <t>Teoh Darlene Christabel</t>
  </si>
  <si>
    <t>2022-05-23 15:16:59</t>
  </si>
  <si>
    <t>2022-05-19</t>
  </si>
  <si>
    <t>2556743</t>
  </si>
  <si>
    <t>辉盛凯贝丽打</t>
  </si>
  <si>
    <t>Haron Omar</t>
  </si>
  <si>
    <t>906.00</t>
  </si>
  <si>
    <t>2022-05-20 11:45:50</t>
  </si>
  <si>
    <t>2555433</t>
  </si>
  <si>
    <t>TANG DAIDY,TANG DAIDY</t>
  </si>
  <si>
    <t>888.00</t>
  </si>
  <si>
    <t>2022-05-19 15:16:55</t>
  </si>
  <si>
    <t>2540135</t>
  </si>
  <si>
    <t>Chee Kean Lee,Chee Kean Lee</t>
  </si>
  <si>
    <t>1588.00</t>
  </si>
  <si>
    <t>2022-05-06 18:30:32</t>
  </si>
  <si>
    <t>2561693</t>
  </si>
  <si>
    <t>薄荷岛赫南塔瓦拉度假村</t>
  </si>
  <si>
    <t>Mira Liberty,Mira Liberty,Mira Liberty</t>
  </si>
  <si>
    <t>2022-05-25 16:42:05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</si>
</sst>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1" borderId="4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0" fillId="10" borderId="7" applyNumberFormat="0" applyAlignment="0" applyProtection="0">
      <alignment vertical="center"/>
    </xf>
    <xf numFmtId="0" fontId="15" fillId="10" borderId="3" applyNumberFormat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44717</v>
      </c>
      <c r="G2" s="6">
        <v>44718</v>
      </c>
      <c r="H2" s="4">
        <v>1</v>
      </c>
      <c r="I2" s="4">
        <v>1</v>
      </c>
      <c r="J2" s="4">
        <v>1</v>
      </c>
      <c r="K2" s="4" t="s">
        <v>30</v>
      </c>
      <c r="L2" s="4">
        <v>552</v>
      </c>
      <c r="M2" s="4">
        <v>552</v>
      </c>
      <c r="N2" s="4" t="s">
        <v>31</v>
      </c>
      <c r="O2" s="4" t="s">
        <v>32</v>
      </c>
      <c r="P2" s="4" t="s">
        <v>33</v>
      </c>
      <c r="Q2" s="4">
        <v>0</v>
      </c>
      <c r="R2" s="7">
        <v>44692</v>
      </c>
      <c r="S2" s="6">
        <v>44721</v>
      </c>
      <c r="T2" s="4" t="s">
        <v>34</v>
      </c>
      <c r="U2" s="4">
        <v>552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44714</v>
      </c>
      <c r="G3" s="6">
        <v>44718</v>
      </c>
      <c r="H3" s="4">
        <v>1</v>
      </c>
      <c r="I3" s="4">
        <v>4</v>
      </c>
      <c r="J3" s="4">
        <v>4</v>
      </c>
      <c r="K3" s="4" t="s">
        <v>30</v>
      </c>
      <c r="L3" s="4">
        <v>3610</v>
      </c>
      <c r="M3" s="4">
        <v>3610</v>
      </c>
      <c r="N3" s="4" t="s">
        <v>40</v>
      </c>
      <c r="O3" s="4" t="s">
        <v>32</v>
      </c>
      <c r="P3" s="4" t="s">
        <v>33</v>
      </c>
      <c r="Q3" s="4">
        <v>0</v>
      </c>
      <c r="R3" s="7">
        <v>44692</v>
      </c>
      <c r="S3" s="6">
        <v>44721</v>
      </c>
      <c r="T3" s="4" t="s">
        <v>34</v>
      </c>
      <c r="U3" s="4">
        <v>3610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44717</v>
      </c>
      <c r="G4" s="6">
        <v>44718</v>
      </c>
      <c r="H4" s="4">
        <v>1</v>
      </c>
      <c r="I4" s="4">
        <v>1</v>
      </c>
      <c r="J4" s="4">
        <v>1</v>
      </c>
      <c r="K4" s="4" t="s">
        <v>30</v>
      </c>
      <c r="L4" s="4">
        <v>289</v>
      </c>
      <c r="M4" s="4">
        <v>289</v>
      </c>
      <c r="N4" s="4" t="s">
        <v>46</v>
      </c>
      <c r="O4" s="4" t="s">
        <v>32</v>
      </c>
      <c r="P4" s="4" t="s">
        <v>33</v>
      </c>
      <c r="Q4" s="4">
        <v>0</v>
      </c>
      <c r="R4" s="7">
        <v>44693</v>
      </c>
      <c r="S4" s="6">
        <v>44721</v>
      </c>
      <c r="T4" s="4" t="s">
        <v>34</v>
      </c>
      <c r="U4" s="4">
        <v>289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44717</v>
      </c>
      <c r="G5" s="6">
        <v>44718</v>
      </c>
      <c r="H5" s="4">
        <v>1</v>
      </c>
      <c r="I5" s="4">
        <v>1</v>
      </c>
      <c r="J5" s="4">
        <v>1</v>
      </c>
      <c r="K5" s="4" t="s">
        <v>30</v>
      </c>
      <c r="L5" s="4">
        <v>289</v>
      </c>
      <c r="M5" s="4">
        <v>289</v>
      </c>
      <c r="N5" s="4" t="s">
        <v>50</v>
      </c>
      <c r="O5" s="4" t="s">
        <v>32</v>
      </c>
      <c r="P5" s="4" t="s">
        <v>33</v>
      </c>
      <c r="Q5" s="4">
        <v>0</v>
      </c>
      <c r="R5" s="7">
        <v>44693</v>
      </c>
      <c r="S5" s="6">
        <v>44721</v>
      </c>
      <c r="T5" s="4" t="s">
        <v>34</v>
      </c>
      <c r="U5" s="4">
        <v>289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44</v>
      </c>
      <c r="E6" s="4" t="s">
        <v>45</v>
      </c>
      <c r="F6" s="6">
        <v>44717</v>
      </c>
      <c r="G6" s="6">
        <v>44718</v>
      </c>
      <c r="H6" s="4">
        <v>1</v>
      </c>
      <c r="I6" s="4">
        <v>1</v>
      </c>
      <c r="J6" s="4">
        <v>1</v>
      </c>
      <c r="K6" s="4" t="s">
        <v>30</v>
      </c>
      <c r="L6" s="4">
        <v>289</v>
      </c>
      <c r="M6" s="4">
        <v>289</v>
      </c>
      <c r="N6" s="4" t="s">
        <v>54</v>
      </c>
      <c r="O6" s="4" t="s">
        <v>32</v>
      </c>
      <c r="P6" s="4" t="s">
        <v>33</v>
      </c>
      <c r="Q6" s="4">
        <v>0</v>
      </c>
      <c r="R6" s="7">
        <v>44693</v>
      </c>
      <c r="S6" s="6">
        <v>44721</v>
      </c>
      <c r="T6" s="4" t="s">
        <v>34</v>
      </c>
      <c r="U6" s="4">
        <v>289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44717</v>
      </c>
      <c r="G7" s="6">
        <v>44718</v>
      </c>
      <c r="H7" s="4">
        <v>2</v>
      </c>
      <c r="I7" s="4">
        <v>1</v>
      </c>
      <c r="J7" s="4">
        <v>2</v>
      </c>
      <c r="K7" s="4" t="s">
        <v>30</v>
      </c>
      <c r="L7" s="4">
        <v>1278</v>
      </c>
      <c r="M7" s="4">
        <v>1278</v>
      </c>
      <c r="N7" s="4" t="s">
        <v>60</v>
      </c>
      <c r="O7" s="4" t="s">
        <v>32</v>
      </c>
      <c r="P7" s="4" t="s">
        <v>33</v>
      </c>
      <c r="Q7" s="4">
        <v>0</v>
      </c>
      <c r="R7" s="7">
        <v>44693</v>
      </c>
      <c r="S7" s="6">
        <v>44721</v>
      </c>
      <c r="T7" s="4" t="s">
        <v>34</v>
      </c>
      <c r="U7" s="4">
        <v>1278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44716</v>
      </c>
      <c r="G8" s="6">
        <v>44718</v>
      </c>
      <c r="H8" s="4">
        <v>1</v>
      </c>
      <c r="I8" s="4">
        <v>2</v>
      </c>
      <c r="J8" s="4">
        <v>2</v>
      </c>
      <c r="K8" s="4" t="s">
        <v>30</v>
      </c>
      <c r="L8" s="4">
        <v>544</v>
      </c>
      <c r="M8" s="4">
        <v>544</v>
      </c>
      <c r="N8" s="4" t="s">
        <v>66</v>
      </c>
      <c r="O8" s="4" t="s">
        <v>32</v>
      </c>
      <c r="P8" s="4" t="s">
        <v>33</v>
      </c>
      <c r="Q8" s="4">
        <v>0</v>
      </c>
      <c r="R8" s="7">
        <v>44695</v>
      </c>
      <c r="S8" s="6">
        <v>44721</v>
      </c>
      <c r="T8" s="4" t="s">
        <v>34</v>
      </c>
      <c r="U8" s="4">
        <v>544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44714</v>
      </c>
      <c r="G9" s="6">
        <v>44718</v>
      </c>
      <c r="H9" s="4">
        <v>4</v>
      </c>
      <c r="I9" s="4">
        <v>4</v>
      </c>
      <c r="J9" s="4">
        <v>16</v>
      </c>
      <c r="K9" s="4" t="s">
        <v>30</v>
      </c>
      <c r="L9" s="4">
        <v>6256</v>
      </c>
      <c r="M9" s="4">
        <v>6256</v>
      </c>
      <c r="N9" s="4" t="s">
        <v>72</v>
      </c>
      <c r="O9" s="4" t="s">
        <v>32</v>
      </c>
      <c r="P9" s="4" t="s">
        <v>33</v>
      </c>
      <c r="Q9" s="4">
        <v>0</v>
      </c>
      <c r="R9" s="7">
        <v>44696</v>
      </c>
      <c r="S9" s="6">
        <v>44721</v>
      </c>
      <c r="T9" s="4" t="s">
        <v>34</v>
      </c>
      <c r="U9" s="4">
        <v>6256</v>
      </c>
      <c r="V9" s="4">
        <v>0</v>
      </c>
      <c r="W9" s="4">
        <v>0</v>
      </c>
      <c r="X9" s="4" t="s">
        <v>73</v>
      </c>
      <c r="Y9" s="4" t="s">
        <v>62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44715</v>
      </c>
      <c r="G10" s="6">
        <v>44718</v>
      </c>
      <c r="H10" s="4">
        <v>1</v>
      </c>
      <c r="I10" s="4">
        <v>3</v>
      </c>
      <c r="J10" s="4">
        <v>3</v>
      </c>
      <c r="K10" s="4" t="s">
        <v>30</v>
      </c>
      <c r="L10" s="4">
        <v>2271</v>
      </c>
      <c r="M10" s="4">
        <v>2271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44696</v>
      </c>
      <c r="S10" s="6">
        <v>44721</v>
      </c>
      <c r="T10" s="4" t="s">
        <v>34</v>
      </c>
      <c r="U10" s="4">
        <v>2271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44715</v>
      </c>
      <c r="G11" s="6">
        <v>44718</v>
      </c>
      <c r="H11" s="4">
        <v>1</v>
      </c>
      <c r="I11" s="4">
        <v>3</v>
      </c>
      <c r="J11" s="4">
        <v>3</v>
      </c>
      <c r="K11" s="4" t="s">
        <v>30</v>
      </c>
      <c r="L11" s="4">
        <v>1386</v>
      </c>
      <c r="M11" s="4">
        <v>1386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44697</v>
      </c>
      <c r="S11" s="6">
        <v>44721</v>
      </c>
      <c r="T11" s="4" t="s">
        <v>34</v>
      </c>
      <c r="U11" s="4">
        <v>1386</v>
      </c>
      <c r="V11" s="4">
        <v>0</v>
      </c>
      <c r="W11" s="4">
        <v>0</v>
      </c>
      <c r="X11" s="4" t="s">
        <v>84</v>
      </c>
      <c r="Y11" s="4" t="s">
        <v>62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44715</v>
      </c>
      <c r="G12" s="6">
        <v>44718</v>
      </c>
      <c r="H12" s="4">
        <v>1</v>
      </c>
      <c r="I12" s="4">
        <v>3</v>
      </c>
      <c r="J12" s="4">
        <v>3</v>
      </c>
      <c r="K12" s="4" t="s">
        <v>30</v>
      </c>
      <c r="L12" s="4">
        <v>3405</v>
      </c>
      <c r="M12" s="4">
        <v>3405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44697</v>
      </c>
      <c r="S12" s="6">
        <v>44721</v>
      </c>
      <c r="T12" s="4" t="s">
        <v>34</v>
      </c>
      <c r="U12" s="4">
        <v>3405</v>
      </c>
      <c r="V12" s="4">
        <v>0</v>
      </c>
      <c r="W12" s="4">
        <v>0</v>
      </c>
      <c r="X12" s="4" t="s">
        <v>89</v>
      </c>
      <c r="Y12" s="4" t="s">
        <v>90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86</v>
      </c>
      <c r="E13" s="4" t="s">
        <v>92</v>
      </c>
      <c r="F13" s="6">
        <v>44715</v>
      </c>
      <c r="G13" s="6">
        <v>44718</v>
      </c>
      <c r="H13" s="4">
        <v>1</v>
      </c>
      <c r="I13" s="4">
        <v>3</v>
      </c>
      <c r="J13" s="4">
        <v>3</v>
      </c>
      <c r="K13" s="4" t="s">
        <v>30</v>
      </c>
      <c r="L13" s="4">
        <v>3828</v>
      </c>
      <c r="M13" s="4">
        <v>3828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44697</v>
      </c>
      <c r="S13" s="6">
        <v>44721</v>
      </c>
      <c r="T13" s="4" t="s">
        <v>34</v>
      </c>
      <c r="U13" s="4">
        <v>3828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44715</v>
      </c>
      <c r="G14" s="6">
        <v>44718</v>
      </c>
      <c r="H14" s="4">
        <v>1</v>
      </c>
      <c r="I14" s="4">
        <v>3</v>
      </c>
      <c r="J14" s="4">
        <v>3</v>
      </c>
      <c r="K14" s="4" t="s">
        <v>30</v>
      </c>
      <c r="L14" s="4">
        <v>3978</v>
      </c>
      <c r="M14" s="4">
        <v>3978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44698</v>
      </c>
      <c r="S14" s="6">
        <v>44721</v>
      </c>
      <c r="T14" s="4" t="s">
        <v>34</v>
      </c>
      <c r="U14" s="4">
        <v>3978</v>
      </c>
      <c r="V14" s="4">
        <v>0</v>
      </c>
      <c r="W14" s="4">
        <v>0</v>
      </c>
      <c r="X14" s="4" t="s">
        <v>100</v>
      </c>
      <c r="Y14" s="4" t="s">
        <v>101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97</v>
      </c>
      <c r="E15" s="4" t="s">
        <v>98</v>
      </c>
      <c r="F15" s="6">
        <v>44715</v>
      </c>
      <c r="G15" s="6">
        <v>44718</v>
      </c>
      <c r="H15" s="4">
        <v>1</v>
      </c>
      <c r="I15" s="4">
        <v>3</v>
      </c>
      <c r="J15" s="4">
        <v>3</v>
      </c>
      <c r="K15" s="4" t="s">
        <v>30</v>
      </c>
      <c r="L15" s="4">
        <v>3978</v>
      </c>
      <c r="M15" s="4">
        <v>3978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44698</v>
      </c>
      <c r="S15" s="6">
        <v>44721</v>
      </c>
      <c r="T15" s="4" t="s">
        <v>34</v>
      </c>
      <c r="U15" s="4">
        <v>3978</v>
      </c>
      <c r="V15" s="4">
        <v>0</v>
      </c>
      <c r="W15" s="4">
        <v>0</v>
      </c>
      <c r="X15" s="4" t="s">
        <v>104</v>
      </c>
      <c r="Y15" s="4" t="s">
        <v>105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97</v>
      </c>
      <c r="E16" s="4" t="s">
        <v>107</v>
      </c>
      <c r="F16" s="6">
        <v>44715</v>
      </c>
      <c r="G16" s="6">
        <v>44718</v>
      </c>
      <c r="H16" s="4">
        <v>1</v>
      </c>
      <c r="I16" s="4">
        <v>3</v>
      </c>
      <c r="J16" s="4">
        <v>3</v>
      </c>
      <c r="K16" s="4" t="s">
        <v>30</v>
      </c>
      <c r="L16" s="4">
        <v>4170</v>
      </c>
      <c r="M16" s="4">
        <v>4170</v>
      </c>
      <c r="N16" s="4" t="s">
        <v>103</v>
      </c>
      <c r="O16" s="4" t="s">
        <v>32</v>
      </c>
      <c r="P16" s="4" t="s">
        <v>33</v>
      </c>
      <c r="Q16" s="4">
        <v>0</v>
      </c>
      <c r="R16" s="7">
        <v>44698</v>
      </c>
      <c r="S16" s="6">
        <v>44721</v>
      </c>
      <c r="T16" s="4" t="s">
        <v>34</v>
      </c>
      <c r="U16" s="4">
        <v>4170</v>
      </c>
      <c r="V16" s="4">
        <v>0</v>
      </c>
      <c r="W16" s="4">
        <v>0</v>
      </c>
      <c r="X16" s="4" t="s">
        <v>108</v>
      </c>
      <c r="Y16" s="4" t="s">
        <v>109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97</v>
      </c>
      <c r="E17" s="4" t="s">
        <v>107</v>
      </c>
      <c r="F17" s="6">
        <v>44715</v>
      </c>
      <c r="G17" s="6">
        <v>44718</v>
      </c>
      <c r="H17" s="4">
        <v>1</v>
      </c>
      <c r="I17" s="4">
        <v>3</v>
      </c>
      <c r="J17" s="4">
        <v>3</v>
      </c>
      <c r="K17" s="4" t="s">
        <v>30</v>
      </c>
      <c r="L17" s="4">
        <v>4170</v>
      </c>
      <c r="M17" s="4">
        <v>4170</v>
      </c>
      <c r="N17" s="4" t="s">
        <v>99</v>
      </c>
      <c r="O17" s="4" t="s">
        <v>32</v>
      </c>
      <c r="P17" s="4" t="s">
        <v>33</v>
      </c>
      <c r="Q17" s="4">
        <v>0</v>
      </c>
      <c r="R17" s="7">
        <v>44698</v>
      </c>
      <c r="S17" s="6">
        <v>44721</v>
      </c>
      <c r="T17" s="4" t="s">
        <v>34</v>
      </c>
      <c r="U17" s="4">
        <v>4170</v>
      </c>
      <c r="V17" s="4">
        <v>0</v>
      </c>
      <c r="W17" s="4">
        <v>0</v>
      </c>
      <c r="X17" s="4" t="s">
        <v>111</v>
      </c>
      <c r="Y17" s="4" t="s">
        <v>112</v>
      </c>
    </row>
    <row r="18" s="4" customFormat="1" spans="1:25">
      <c r="A18" s="4" t="s">
        <v>113</v>
      </c>
      <c r="B18" s="4" t="s">
        <v>26</v>
      </c>
      <c r="C18" s="4" t="s">
        <v>27</v>
      </c>
      <c r="D18" s="4" t="s">
        <v>114</v>
      </c>
      <c r="E18" s="4" t="s">
        <v>115</v>
      </c>
      <c r="F18" s="6">
        <v>44715</v>
      </c>
      <c r="G18" s="6">
        <v>44718</v>
      </c>
      <c r="H18" s="4">
        <v>1</v>
      </c>
      <c r="I18" s="4">
        <v>3</v>
      </c>
      <c r="J18" s="4">
        <v>3</v>
      </c>
      <c r="K18" s="4" t="s">
        <v>30</v>
      </c>
      <c r="L18" s="4">
        <v>4070</v>
      </c>
      <c r="M18" s="4">
        <v>4070</v>
      </c>
      <c r="N18" s="4" t="s">
        <v>116</v>
      </c>
      <c r="O18" s="4" t="s">
        <v>32</v>
      </c>
      <c r="P18" s="4" t="s">
        <v>33</v>
      </c>
      <c r="Q18" s="4">
        <v>0</v>
      </c>
      <c r="R18" s="7">
        <v>44698</v>
      </c>
      <c r="S18" s="6">
        <v>44721</v>
      </c>
      <c r="T18" s="4" t="s">
        <v>34</v>
      </c>
      <c r="U18" s="4">
        <v>4070</v>
      </c>
      <c r="V18" s="4">
        <v>0</v>
      </c>
      <c r="W18" s="4">
        <v>0</v>
      </c>
      <c r="X18" s="4" t="s">
        <v>117</v>
      </c>
      <c r="Y18" s="4" t="s">
        <v>118</v>
      </c>
    </row>
    <row r="19" s="4" customFormat="1" spans="1:25">
      <c r="A19" s="4" t="s">
        <v>119</v>
      </c>
      <c r="B19" s="4" t="s">
        <v>26</v>
      </c>
      <c r="C19" s="4" t="s">
        <v>27</v>
      </c>
      <c r="D19" s="4" t="s">
        <v>120</v>
      </c>
      <c r="E19" s="4" t="s">
        <v>121</v>
      </c>
      <c r="F19" s="6">
        <v>44716</v>
      </c>
      <c r="G19" s="6">
        <v>44718</v>
      </c>
      <c r="H19" s="4">
        <v>1</v>
      </c>
      <c r="I19" s="4">
        <v>2</v>
      </c>
      <c r="J19" s="4">
        <v>2</v>
      </c>
      <c r="K19" s="4" t="s">
        <v>30</v>
      </c>
      <c r="L19" s="4">
        <v>3018</v>
      </c>
      <c r="M19" s="4">
        <v>3018</v>
      </c>
      <c r="N19" s="4" t="s">
        <v>122</v>
      </c>
      <c r="O19" s="4" t="s">
        <v>32</v>
      </c>
      <c r="P19" s="4" t="s">
        <v>33</v>
      </c>
      <c r="Q19" s="4">
        <v>0</v>
      </c>
      <c r="R19" s="7">
        <v>44699</v>
      </c>
      <c r="S19" s="6">
        <v>44721</v>
      </c>
      <c r="T19" s="4" t="s">
        <v>34</v>
      </c>
      <c r="U19" s="4">
        <v>3018</v>
      </c>
      <c r="V19" s="4">
        <v>0</v>
      </c>
      <c r="W19" s="4">
        <v>0</v>
      </c>
      <c r="X19" s="4" t="s">
        <v>123</v>
      </c>
      <c r="Y19" s="4" t="s">
        <v>124</v>
      </c>
    </row>
    <row r="20" s="4" customFormat="1" spans="1:25">
      <c r="A20" s="4" t="s">
        <v>125</v>
      </c>
      <c r="B20" s="4" t="s">
        <v>26</v>
      </c>
      <c r="C20" s="4" t="s">
        <v>27</v>
      </c>
      <c r="D20" s="4" t="s">
        <v>126</v>
      </c>
      <c r="E20" s="4" t="s">
        <v>127</v>
      </c>
      <c r="F20" s="6">
        <v>44715</v>
      </c>
      <c r="G20" s="6">
        <v>44718</v>
      </c>
      <c r="H20" s="4">
        <v>1</v>
      </c>
      <c r="I20" s="4">
        <v>3</v>
      </c>
      <c r="J20" s="4">
        <v>3</v>
      </c>
      <c r="K20" s="4" t="s">
        <v>30</v>
      </c>
      <c r="L20" s="4">
        <v>1710</v>
      </c>
      <c r="M20" s="4">
        <v>1710</v>
      </c>
      <c r="N20" s="4" t="s">
        <v>128</v>
      </c>
      <c r="O20" s="4" t="s">
        <v>32</v>
      </c>
      <c r="P20" s="4" t="s">
        <v>33</v>
      </c>
      <c r="Q20" s="4">
        <v>0</v>
      </c>
      <c r="R20" s="7">
        <v>44699</v>
      </c>
      <c r="S20" s="6">
        <v>44721</v>
      </c>
      <c r="T20" s="4" t="s">
        <v>34</v>
      </c>
      <c r="U20" s="4">
        <v>1710</v>
      </c>
      <c r="V20" s="4">
        <v>0</v>
      </c>
      <c r="W20" s="4">
        <v>0</v>
      </c>
      <c r="X20" s="4" t="s">
        <v>129</v>
      </c>
      <c r="Y20" s="4" t="s">
        <v>130</v>
      </c>
    </row>
    <row r="21" s="4" customFormat="1" spans="1:25">
      <c r="A21" s="4" t="s">
        <v>131</v>
      </c>
      <c r="B21" s="4" t="s">
        <v>26</v>
      </c>
      <c r="C21" s="4" t="s">
        <v>27</v>
      </c>
      <c r="D21" s="4" t="s">
        <v>132</v>
      </c>
      <c r="E21" s="4" t="s">
        <v>133</v>
      </c>
      <c r="F21" s="6">
        <v>44716</v>
      </c>
      <c r="G21" s="6">
        <v>44718</v>
      </c>
      <c r="H21" s="4">
        <v>1</v>
      </c>
      <c r="I21" s="4">
        <v>2</v>
      </c>
      <c r="J21" s="4">
        <v>2</v>
      </c>
      <c r="K21" s="4" t="s">
        <v>30</v>
      </c>
      <c r="L21" s="4">
        <v>888</v>
      </c>
      <c r="M21" s="4">
        <v>888</v>
      </c>
      <c r="N21" s="4" t="s">
        <v>134</v>
      </c>
      <c r="O21" s="4" t="s">
        <v>32</v>
      </c>
      <c r="P21" s="4" t="s">
        <v>33</v>
      </c>
      <c r="Q21" s="4">
        <v>0</v>
      </c>
      <c r="R21" s="7">
        <v>44699</v>
      </c>
      <c r="S21" s="6">
        <v>44721</v>
      </c>
      <c r="T21" s="4" t="s">
        <v>34</v>
      </c>
      <c r="U21" s="4">
        <v>888</v>
      </c>
      <c r="V21" s="4">
        <v>0</v>
      </c>
      <c r="W21" s="4">
        <v>0</v>
      </c>
      <c r="X21" s="4" t="s">
        <v>135</v>
      </c>
      <c r="Y21" s="4" t="s">
        <v>62</v>
      </c>
    </row>
    <row r="22" s="4" customFormat="1" spans="1:25">
      <c r="A22" s="4" t="s">
        <v>136</v>
      </c>
      <c r="B22" s="4" t="s">
        <v>26</v>
      </c>
      <c r="C22" s="4" t="s">
        <v>27</v>
      </c>
      <c r="D22" s="4" t="s">
        <v>132</v>
      </c>
      <c r="E22" s="4" t="s">
        <v>137</v>
      </c>
      <c r="F22" s="6">
        <v>44716</v>
      </c>
      <c r="G22" s="6">
        <v>44718</v>
      </c>
      <c r="H22" s="4">
        <v>1</v>
      </c>
      <c r="I22" s="4">
        <v>2</v>
      </c>
      <c r="J22" s="4">
        <v>2</v>
      </c>
      <c r="K22" s="4" t="s">
        <v>30</v>
      </c>
      <c r="L22" s="4">
        <v>906</v>
      </c>
      <c r="M22" s="4">
        <v>906</v>
      </c>
      <c r="N22" s="4" t="s">
        <v>138</v>
      </c>
      <c r="O22" s="4" t="s">
        <v>32</v>
      </c>
      <c r="P22" s="4" t="s">
        <v>33</v>
      </c>
      <c r="Q22" s="4">
        <v>0</v>
      </c>
      <c r="R22" s="7">
        <v>44700</v>
      </c>
      <c r="S22" s="6">
        <v>44721</v>
      </c>
      <c r="T22" s="4" t="s">
        <v>34</v>
      </c>
      <c r="U22" s="4">
        <v>906</v>
      </c>
      <c r="V22" s="4">
        <v>0</v>
      </c>
      <c r="W22" s="4">
        <v>0</v>
      </c>
      <c r="X22" s="4" t="s">
        <v>139</v>
      </c>
      <c r="Y22" s="4" t="s">
        <v>140</v>
      </c>
    </row>
    <row r="23" s="4" customFormat="1" spans="1:25">
      <c r="A23" s="4" t="s">
        <v>141</v>
      </c>
      <c r="B23" s="4" t="s">
        <v>26</v>
      </c>
      <c r="C23" s="4" t="s">
        <v>27</v>
      </c>
      <c r="D23" s="4" t="s">
        <v>120</v>
      </c>
      <c r="E23" s="4" t="s">
        <v>142</v>
      </c>
      <c r="F23" s="6">
        <v>44717</v>
      </c>
      <c r="G23" s="6">
        <v>44718</v>
      </c>
      <c r="H23" s="4">
        <v>1</v>
      </c>
      <c r="I23" s="4">
        <v>1</v>
      </c>
      <c r="J23" s="4">
        <v>1</v>
      </c>
      <c r="K23" s="4" t="s">
        <v>30</v>
      </c>
      <c r="L23" s="4">
        <v>1549</v>
      </c>
      <c r="M23" s="4">
        <v>1549</v>
      </c>
      <c r="N23" s="4" t="s">
        <v>143</v>
      </c>
      <c r="O23" s="4" t="s">
        <v>32</v>
      </c>
      <c r="P23" s="4" t="s">
        <v>33</v>
      </c>
      <c r="Q23" s="4">
        <v>0</v>
      </c>
      <c r="R23" s="7">
        <v>44702</v>
      </c>
      <c r="S23" s="6">
        <v>44721</v>
      </c>
      <c r="T23" s="4" t="s">
        <v>34</v>
      </c>
      <c r="U23" s="4">
        <v>1549</v>
      </c>
      <c r="V23" s="4">
        <v>0</v>
      </c>
      <c r="W23" s="4">
        <v>0</v>
      </c>
      <c r="X23" s="4" t="s">
        <v>144</v>
      </c>
      <c r="Y23" s="4" t="s">
        <v>145</v>
      </c>
    </row>
    <row r="24" s="4" customFormat="1" spans="1:26">
      <c r="A24" s="4" t="s">
        <v>146</v>
      </c>
      <c r="B24" s="4" t="s">
        <v>26</v>
      </c>
      <c r="C24" s="4" t="s">
        <v>27</v>
      </c>
      <c r="D24" s="4" t="s">
        <v>147</v>
      </c>
      <c r="E24" s="4" t="s">
        <v>148</v>
      </c>
      <c r="F24" s="6">
        <v>44716</v>
      </c>
      <c r="G24" s="6">
        <v>44718</v>
      </c>
      <c r="H24" s="4">
        <v>2</v>
      </c>
      <c r="I24" s="4">
        <v>2</v>
      </c>
      <c r="J24" s="4">
        <v>4</v>
      </c>
      <c r="K24" s="4" t="s">
        <v>30</v>
      </c>
      <c r="L24" s="4">
        <v>4596</v>
      </c>
      <c r="M24" s="4">
        <v>4596</v>
      </c>
      <c r="N24" s="4" t="s">
        <v>149</v>
      </c>
      <c r="O24" s="4" t="s">
        <v>32</v>
      </c>
      <c r="P24" s="4" t="s">
        <v>33</v>
      </c>
      <c r="Q24" s="4">
        <v>0</v>
      </c>
      <c r="R24" s="7">
        <v>44702</v>
      </c>
      <c r="S24" s="6">
        <v>44721</v>
      </c>
      <c r="T24" s="4" t="s">
        <v>34</v>
      </c>
      <c r="U24" s="4">
        <v>4596</v>
      </c>
      <c r="V24" s="4">
        <v>0</v>
      </c>
      <c r="W24" s="4">
        <v>0</v>
      </c>
      <c r="X24" s="4" t="s">
        <v>150</v>
      </c>
      <c r="Y24" s="4" t="s">
        <v>151</v>
      </c>
      <c r="Z24" s="4" t="s">
        <v>152</v>
      </c>
    </row>
    <row r="25" s="4" customFormat="1" spans="1:25">
      <c r="A25" s="4" t="s">
        <v>153</v>
      </c>
      <c r="B25" s="4" t="s">
        <v>26</v>
      </c>
      <c r="C25" s="4" t="s">
        <v>27</v>
      </c>
      <c r="D25" s="4" t="s">
        <v>154</v>
      </c>
      <c r="E25" s="4" t="s">
        <v>155</v>
      </c>
      <c r="F25" s="6">
        <v>44715</v>
      </c>
      <c r="G25" s="6">
        <v>44718</v>
      </c>
      <c r="H25" s="4">
        <v>1</v>
      </c>
      <c r="I25" s="4">
        <v>3</v>
      </c>
      <c r="J25" s="4">
        <v>3</v>
      </c>
      <c r="K25" s="4" t="s">
        <v>30</v>
      </c>
      <c r="L25" s="4">
        <v>1596</v>
      </c>
      <c r="M25" s="4">
        <v>1596</v>
      </c>
      <c r="N25" s="4" t="s">
        <v>156</v>
      </c>
      <c r="O25" s="4" t="s">
        <v>32</v>
      </c>
      <c r="P25" s="4" t="s">
        <v>33</v>
      </c>
      <c r="Q25" s="4">
        <v>0</v>
      </c>
      <c r="R25" s="7">
        <v>44702</v>
      </c>
      <c r="S25" s="6">
        <v>44721</v>
      </c>
      <c r="T25" s="4" t="s">
        <v>34</v>
      </c>
      <c r="U25" s="4">
        <v>1596</v>
      </c>
      <c r="V25" s="4">
        <v>0</v>
      </c>
      <c r="W25" s="4">
        <v>0</v>
      </c>
      <c r="X25" s="4" t="s">
        <v>157</v>
      </c>
      <c r="Y25" s="4" t="s">
        <v>158</v>
      </c>
    </row>
    <row r="26" s="4" customFormat="1" spans="1:25">
      <c r="A26" s="4" t="s">
        <v>159</v>
      </c>
      <c r="B26" s="4" t="s">
        <v>26</v>
      </c>
      <c r="C26" s="4" t="s">
        <v>27</v>
      </c>
      <c r="D26" s="4" t="s">
        <v>160</v>
      </c>
      <c r="E26" s="4" t="s">
        <v>161</v>
      </c>
      <c r="F26" s="6">
        <v>44717</v>
      </c>
      <c r="G26" s="6">
        <v>44718</v>
      </c>
      <c r="H26" s="4">
        <v>1</v>
      </c>
      <c r="I26" s="4">
        <v>1</v>
      </c>
      <c r="J26" s="4">
        <v>1</v>
      </c>
      <c r="K26" s="4" t="s">
        <v>30</v>
      </c>
      <c r="L26" s="4">
        <v>410</v>
      </c>
      <c r="M26" s="4">
        <v>410</v>
      </c>
      <c r="N26" s="4" t="s">
        <v>162</v>
      </c>
      <c r="O26" s="4" t="s">
        <v>32</v>
      </c>
      <c r="P26" s="4" t="s">
        <v>33</v>
      </c>
      <c r="Q26" s="4">
        <v>0</v>
      </c>
      <c r="R26" s="7">
        <v>44703</v>
      </c>
      <c r="S26" s="6">
        <v>44721</v>
      </c>
      <c r="T26" s="4" t="s">
        <v>34</v>
      </c>
      <c r="U26" s="4">
        <v>410</v>
      </c>
      <c r="V26" s="4">
        <v>0</v>
      </c>
      <c r="W26" s="4">
        <v>0</v>
      </c>
      <c r="X26" s="4" t="s">
        <v>163</v>
      </c>
      <c r="Y26" s="4" t="s">
        <v>164</v>
      </c>
    </row>
    <row r="27" s="4" customFormat="1" spans="1:25">
      <c r="A27" s="4" t="s">
        <v>165</v>
      </c>
      <c r="B27" s="4" t="s">
        <v>26</v>
      </c>
      <c r="C27" s="4" t="s">
        <v>27</v>
      </c>
      <c r="D27" s="4" t="s">
        <v>166</v>
      </c>
      <c r="E27" s="4" t="s">
        <v>167</v>
      </c>
      <c r="F27" s="6">
        <v>44717</v>
      </c>
      <c r="G27" s="6">
        <v>44718</v>
      </c>
      <c r="H27" s="4">
        <v>1</v>
      </c>
      <c r="I27" s="4">
        <v>1</v>
      </c>
      <c r="J27" s="4">
        <v>1</v>
      </c>
      <c r="K27" s="4" t="s">
        <v>30</v>
      </c>
      <c r="L27" s="4">
        <v>326</v>
      </c>
      <c r="M27" s="4">
        <v>326</v>
      </c>
      <c r="N27" s="4" t="s">
        <v>168</v>
      </c>
      <c r="O27" s="4" t="s">
        <v>32</v>
      </c>
      <c r="P27" s="4" t="s">
        <v>33</v>
      </c>
      <c r="Q27" s="4">
        <v>0</v>
      </c>
      <c r="R27" s="7">
        <v>44703</v>
      </c>
      <c r="S27" s="6">
        <v>44721</v>
      </c>
      <c r="T27" s="4" t="s">
        <v>34</v>
      </c>
      <c r="U27" s="4">
        <v>326</v>
      </c>
      <c r="V27" s="4">
        <v>0</v>
      </c>
      <c r="W27" s="4">
        <v>0</v>
      </c>
      <c r="X27" s="4" t="s">
        <v>169</v>
      </c>
      <c r="Y27" s="4" t="s">
        <v>170</v>
      </c>
    </row>
    <row r="28" s="4" customFormat="1" spans="1:25">
      <c r="A28" s="4" t="s">
        <v>171</v>
      </c>
      <c r="B28" s="4" t="s">
        <v>26</v>
      </c>
      <c r="C28" s="4" t="s">
        <v>27</v>
      </c>
      <c r="D28" s="4" t="s">
        <v>172</v>
      </c>
      <c r="E28" s="4" t="s">
        <v>173</v>
      </c>
      <c r="F28" s="6">
        <v>44716</v>
      </c>
      <c r="G28" s="6">
        <v>44718</v>
      </c>
      <c r="H28" s="4">
        <v>1</v>
      </c>
      <c r="I28" s="4">
        <v>2</v>
      </c>
      <c r="J28" s="4">
        <v>2</v>
      </c>
      <c r="K28" s="4" t="s">
        <v>30</v>
      </c>
      <c r="L28" s="4">
        <v>1527</v>
      </c>
      <c r="M28" s="4">
        <v>1527</v>
      </c>
      <c r="N28" s="4" t="s">
        <v>174</v>
      </c>
      <c r="O28" s="4" t="s">
        <v>32</v>
      </c>
      <c r="P28" s="4" t="s">
        <v>33</v>
      </c>
      <c r="Q28" s="4">
        <v>0</v>
      </c>
      <c r="R28" s="7">
        <v>44704</v>
      </c>
      <c r="S28" s="6">
        <v>44721</v>
      </c>
      <c r="T28" s="4" t="s">
        <v>34</v>
      </c>
      <c r="U28" s="4">
        <v>1527</v>
      </c>
      <c r="V28" s="4">
        <v>0</v>
      </c>
      <c r="W28" s="4">
        <v>0</v>
      </c>
      <c r="X28" s="4" t="s">
        <v>175</v>
      </c>
      <c r="Y28" s="4" t="s">
        <v>176</v>
      </c>
    </row>
    <row r="29" s="4" customFormat="1" spans="1:25">
      <c r="A29" s="4" t="s">
        <v>177</v>
      </c>
      <c r="B29" s="4" t="s">
        <v>26</v>
      </c>
      <c r="C29" s="4" t="s">
        <v>27</v>
      </c>
      <c r="D29" s="4" t="s">
        <v>178</v>
      </c>
      <c r="E29" s="4" t="s">
        <v>179</v>
      </c>
      <c r="F29" s="6">
        <v>44717</v>
      </c>
      <c r="G29" s="6">
        <v>44718</v>
      </c>
      <c r="H29" s="4">
        <v>1</v>
      </c>
      <c r="I29" s="4">
        <v>1</v>
      </c>
      <c r="J29" s="4">
        <v>1</v>
      </c>
      <c r="K29" s="4" t="s">
        <v>30</v>
      </c>
      <c r="L29" s="4">
        <v>800</v>
      </c>
      <c r="M29" s="4">
        <v>800</v>
      </c>
      <c r="N29" s="4" t="s">
        <v>180</v>
      </c>
      <c r="O29" s="4" t="s">
        <v>32</v>
      </c>
      <c r="P29" s="4" t="s">
        <v>33</v>
      </c>
      <c r="Q29" s="4">
        <v>0</v>
      </c>
      <c r="R29" s="7">
        <v>44704</v>
      </c>
      <c r="S29" s="6">
        <v>44721</v>
      </c>
      <c r="T29" s="4" t="s">
        <v>34</v>
      </c>
      <c r="U29" s="4">
        <v>800</v>
      </c>
      <c r="V29" s="4">
        <v>0</v>
      </c>
      <c r="W29" s="4">
        <v>0</v>
      </c>
      <c r="X29" s="4" t="s">
        <v>181</v>
      </c>
      <c r="Y29" s="4" t="s">
        <v>182</v>
      </c>
    </row>
    <row r="30" s="4" customFormat="1" spans="1:25">
      <c r="A30" s="4" t="s">
        <v>183</v>
      </c>
      <c r="B30" s="4" t="s">
        <v>26</v>
      </c>
      <c r="C30" s="4" t="s">
        <v>27</v>
      </c>
      <c r="D30" s="4" t="s">
        <v>120</v>
      </c>
      <c r="E30" s="4" t="s">
        <v>184</v>
      </c>
      <c r="F30" s="6">
        <v>44717</v>
      </c>
      <c r="G30" s="6">
        <v>44718</v>
      </c>
      <c r="H30" s="4">
        <v>1</v>
      </c>
      <c r="I30" s="4">
        <v>1</v>
      </c>
      <c r="J30" s="4">
        <v>1</v>
      </c>
      <c r="K30" s="4" t="s">
        <v>30</v>
      </c>
      <c r="L30" s="4">
        <v>849</v>
      </c>
      <c r="M30" s="4">
        <v>849</v>
      </c>
      <c r="N30" s="4" t="s">
        <v>185</v>
      </c>
      <c r="O30" s="4" t="s">
        <v>32</v>
      </c>
      <c r="P30" s="4" t="s">
        <v>33</v>
      </c>
      <c r="Q30" s="4">
        <v>0</v>
      </c>
      <c r="R30" s="7">
        <v>44704</v>
      </c>
      <c r="S30" s="6">
        <v>44721</v>
      </c>
      <c r="T30" s="4" t="s">
        <v>34</v>
      </c>
      <c r="U30" s="4">
        <v>849</v>
      </c>
      <c r="V30" s="4">
        <v>0</v>
      </c>
      <c r="W30" s="4">
        <v>0</v>
      </c>
      <c r="X30" s="4" t="s">
        <v>186</v>
      </c>
      <c r="Y30" s="4" t="s">
        <v>187</v>
      </c>
    </row>
    <row r="31" s="4" customFormat="1" spans="1:25">
      <c r="A31" s="4" t="s">
        <v>188</v>
      </c>
      <c r="B31" s="4" t="s">
        <v>26</v>
      </c>
      <c r="C31" s="4" t="s">
        <v>27</v>
      </c>
      <c r="D31" s="4" t="s">
        <v>64</v>
      </c>
      <c r="E31" s="4" t="s">
        <v>189</v>
      </c>
      <c r="F31" s="6">
        <v>44717</v>
      </c>
      <c r="G31" s="6">
        <v>44718</v>
      </c>
      <c r="H31" s="4">
        <v>1</v>
      </c>
      <c r="I31" s="4">
        <v>1</v>
      </c>
      <c r="J31" s="4">
        <v>1</v>
      </c>
      <c r="K31" s="4" t="s">
        <v>30</v>
      </c>
      <c r="L31" s="4">
        <v>310</v>
      </c>
      <c r="M31" s="4">
        <v>310</v>
      </c>
      <c r="N31" s="4" t="s">
        <v>190</v>
      </c>
      <c r="O31" s="4" t="s">
        <v>32</v>
      </c>
      <c r="P31" s="4" t="s">
        <v>33</v>
      </c>
      <c r="Q31" s="4">
        <v>0</v>
      </c>
      <c r="R31" s="7">
        <v>44704</v>
      </c>
      <c r="S31" s="6">
        <v>44721</v>
      </c>
      <c r="T31" s="4" t="s">
        <v>34</v>
      </c>
      <c r="U31" s="4">
        <v>310</v>
      </c>
      <c r="V31" s="4">
        <v>0</v>
      </c>
      <c r="W31" s="4">
        <v>0</v>
      </c>
      <c r="X31" s="4" t="s">
        <v>191</v>
      </c>
      <c r="Y31" s="4" t="s">
        <v>192</v>
      </c>
    </row>
    <row r="32" s="4" customFormat="1" spans="1:25">
      <c r="A32" s="4" t="s">
        <v>193</v>
      </c>
      <c r="B32" s="4" t="s">
        <v>26</v>
      </c>
      <c r="C32" s="4" t="s">
        <v>27</v>
      </c>
      <c r="D32" s="4" t="s">
        <v>120</v>
      </c>
      <c r="E32" s="4" t="s">
        <v>184</v>
      </c>
      <c r="F32" s="6">
        <v>44717</v>
      </c>
      <c r="G32" s="6">
        <v>44718</v>
      </c>
      <c r="H32" s="4">
        <v>1</v>
      </c>
      <c r="I32" s="4">
        <v>1</v>
      </c>
      <c r="J32" s="4">
        <v>1</v>
      </c>
      <c r="K32" s="4" t="s">
        <v>30</v>
      </c>
      <c r="L32" s="4">
        <v>849</v>
      </c>
      <c r="M32" s="4">
        <v>849</v>
      </c>
      <c r="N32" s="4" t="s">
        <v>194</v>
      </c>
      <c r="O32" s="4" t="s">
        <v>32</v>
      </c>
      <c r="P32" s="4" t="s">
        <v>33</v>
      </c>
      <c r="Q32" s="4">
        <v>0</v>
      </c>
      <c r="R32" s="7">
        <v>44704</v>
      </c>
      <c r="S32" s="6">
        <v>44721</v>
      </c>
      <c r="T32" s="4" t="s">
        <v>34</v>
      </c>
      <c r="U32" s="4">
        <v>849</v>
      </c>
      <c r="V32" s="4">
        <v>0</v>
      </c>
      <c r="W32" s="4">
        <v>0</v>
      </c>
      <c r="X32" s="4" t="s">
        <v>195</v>
      </c>
      <c r="Y32" s="4" t="s">
        <v>196</v>
      </c>
    </row>
    <row r="33" s="4" customFormat="1" spans="1:25">
      <c r="A33" s="4" t="s">
        <v>197</v>
      </c>
      <c r="B33" s="4" t="s">
        <v>26</v>
      </c>
      <c r="C33" s="4" t="s">
        <v>27</v>
      </c>
      <c r="D33" s="4" t="s">
        <v>160</v>
      </c>
      <c r="E33" s="4" t="s">
        <v>161</v>
      </c>
      <c r="F33" s="6">
        <v>44717</v>
      </c>
      <c r="G33" s="6">
        <v>44718</v>
      </c>
      <c r="H33" s="4">
        <v>1</v>
      </c>
      <c r="I33" s="4">
        <v>1</v>
      </c>
      <c r="J33" s="4">
        <v>1</v>
      </c>
      <c r="K33" s="4" t="s">
        <v>30</v>
      </c>
      <c r="L33" s="4">
        <v>410</v>
      </c>
      <c r="M33" s="4">
        <v>410</v>
      </c>
      <c r="N33" s="4" t="s">
        <v>198</v>
      </c>
      <c r="O33" s="4" t="s">
        <v>32</v>
      </c>
      <c r="P33" s="4" t="s">
        <v>33</v>
      </c>
      <c r="Q33" s="4">
        <v>0</v>
      </c>
      <c r="R33" s="7">
        <v>44705</v>
      </c>
      <c r="S33" s="6">
        <v>44721</v>
      </c>
      <c r="T33" s="4" t="s">
        <v>34</v>
      </c>
      <c r="U33" s="4">
        <v>410</v>
      </c>
      <c r="V33" s="4">
        <v>0</v>
      </c>
      <c r="W33" s="4">
        <v>0</v>
      </c>
      <c r="X33" s="4" t="s">
        <v>199</v>
      </c>
      <c r="Y33" s="4" t="s">
        <v>200</v>
      </c>
    </row>
    <row r="34" s="4" customFormat="1" spans="1:26">
      <c r="A34" s="4" t="s">
        <v>201</v>
      </c>
      <c r="B34" s="4" t="s">
        <v>26</v>
      </c>
      <c r="C34" s="4" t="s">
        <v>27</v>
      </c>
      <c r="D34" s="4" t="s">
        <v>202</v>
      </c>
      <c r="E34" s="4" t="s">
        <v>203</v>
      </c>
      <c r="F34" s="6">
        <v>44716</v>
      </c>
      <c r="G34" s="6">
        <v>44718</v>
      </c>
      <c r="H34" s="4">
        <v>2</v>
      </c>
      <c r="I34" s="4">
        <v>2</v>
      </c>
      <c r="J34" s="4">
        <v>4</v>
      </c>
      <c r="K34" s="4" t="s">
        <v>30</v>
      </c>
      <c r="L34" s="4">
        <v>1094</v>
      </c>
      <c r="M34" s="4">
        <v>1094</v>
      </c>
      <c r="N34" s="4" t="s">
        <v>204</v>
      </c>
      <c r="O34" s="4" t="s">
        <v>32</v>
      </c>
      <c r="P34" s="4" t="s">
        <v>33</v>
      </c>
      <c r="Q34" s="4">
        <v>0</v>
      </c>
      <c r="R34" s="7">
        <v>44706</v>
      </c>
      <c r="S34" s="6">
        <v>44721</v>
      </c>
      <c r="T34" s="4" t="s">
        <v>34</v>
      </c>
      <c r="U34" s="4">
        <v>1094</v>
      </c>
      <c r="V34" s="4">
        <v>0</v>
      </c>
      <c r="W34" s="4">
        <v>0</v>
      </c>
      <c r="X34" s="4" t="s">
        <v>205</v>
      </c>
      <c r="Y34" s="4">
        <v>577216</v>
      </c>
      <c r="Z34" s="4" t="s">
        <v>206</v>
      </c>
    </row>
    <row r="35" s="4" customFormat="1" spans="1:25">
      <c r="A35" s="4" t="s">
        <v>207</v>
      </c>
      <c r="B35" s="4" t="s">
        <v>26</v>
      </c>
      <c r="C35" s="4" t="s">
        <v>27</v>
      </c>
      <c r="D35" s="4" t="s">
        <v>208</v>
      </c>
      <c r="E35" s="4" t="s">
        <v>209</v>
      </c>
      <c r="F35" s="6">
        <v>44713</v>
      </c>
      <c r="G35" s="6">
        <v>44718</v>
      </c>
      <c r="H35" s="4">
        <v>1</v>
      </c>
      <c r="I35" s="4">
        <v>5</v>
      </c>
      <c r="J35" s="4">
        <v>5</v>
      </c>
      <c r="K35" s="4" t="s">
        <v>30</v>
      </c>
      <c r="L35" s="4">
        <v>1490</v>
      </c>
      <c r="M35" s="4">
        <v>1490</v>
      </c>
      <c r="N35" s="4" t="s">
        <v>210</v>
      </c>
      <c r="O35" s="4" t="s">
        <v>32</v>
      </c>
      <c r="P35" s="4" t="s">
        <v>33</v>
      </c>
      <c r="Q35" s="4">
        <v>0</v>
      </c>
      <c r="R35" s="7">
        <v>44706</v>
      </c>
      <c r="S35" s="6">
        <v>44721</v>
      </c>
      <c r="T35" s="4" t="s">
        <v>34</v>
      </c>
      <c r="U35" s="4">
        <v>1490</v>
      </c>
      <c r="V35" s="4">
        <v>0</v>
      </c>
      <c r="W35" s="4">
        <v>0</v>
      </c>
      <c r="X35" s="4" t="s">
        <v>211</v>
      </c>
      <c r="Y35" s="4" t="s">
        <v>212</v>
      </c>
    </row>
    <row r="36" s="4" customFormat="1" spans="1:25">
      <c r="A36" s="4" t="s">
        <v>213</v>
      </c>
      <c r="B36" s="4" t="s">
        <v>26</v>
      </c>
      <c r="C36" s="4" t="s">
        <v>27</v>
      </c>
      <c r="D36" s="4" t="s">
        <v>214</v>
      </c>
      <c r="E36" s="4" t="s">
        <v>215</v>
      </c>
      <c r="F36" s="6">
        <v>44716</v>
      </c>
      <c r="G36" s="6">
        <v>44718</v>
      </c>
      <c r="H36" s="4">
        <v>1</v>
      </c>
      <c r="I36" s="4">
        <v>2</v>
      </c>
      <c r="J36" s="4">
        <v>2</v>
      </c>
      <c r="K36" s="4" t="s">
        <v>30</v>
      </c>
      <c r="L36" s="4">
        <v>502</v>
      </c>
      <c r="M36" s="4">
        <v>502</v>
      </c>
      <c r="N36" s="4" t="s">
        <v>216</v>
      </c>
      <c r="O36" s="4" t="s">
        <v>32</v>
      </c>
      <c r="P36" s="4" t="s">
        <v>33</v>
      </c>
      <c r="Q36" s="4">
        <v>0</v>
      </c>
      <c r="R36" s="7">
        <v>44706</v>
      </c>
      <c r="S36" s="6">
        <v>44721</v>
      </c>
      <c r="T36" s="4" t="s">
        <v>34</v>
      </c>
      <c r="U36" s="4">
        <v>502</v>
      </c>
      <c r="V36" s="4">
        <v>0</v>
      </c>
      <c r="W36" s="4">
        <v>0</v>
      </c>
      <c r="X36" s="4" t="s">
        <v>217</v>
      </c>
      <c r="Y36" s="4" t="s">
        <v>218</v>
      </c>
    </row>
    <row r="37" s="4" customFormat="1" spans="1:25">
      <c r="A37" s="4" t="s">
        <v>219</v>
      </c>
      <c r="B37" s="4" t="s">
        <v>26</v>
      </c>
      <c r="C37" s="4" t="s">
        <v>27</v>
      </c>
      <c r="D37" s="4" t="s">
        <v>214</v>
      </c>
      <c r="E37" s="4" t="s">
        <v>220</v>
      </c>
      <c r="F37" s="6">
        <v>44716</v>
      </c>
      <c r="G37" s="6">
        <v>44718</v>
      </c>
      <c r="H37" s="4">
        <v>2</v>
      </c>
      <c r="I37" s="4">
        <v>2</v>
      </c>
      <c r="J37" s="4">
        <v>4</v>
      </c>
      <c r="K37" s="4" t="s">
        <v>30</v>
      </c>
      <c r="L37" s="4">
        <v>1050</v>
      </c>
      <c r="M37" s="4">
        <v>1050</v>
      </c>
      <c r="N37" s="4" t="s">
        <v>221</v>
      </c>
      <c r="O37" s="4" t="s">
        <v>32</v>
      </c>
      <c r="P37" s="4" t="s">
        <v>33</v>
      </c>
      <c r="Q37" s="4">
        <v>0</v>
      </c>
      <c r="R37" s="7">
        <v>44706</v>
      </c>
      <c r="S37" s="6">
        <v>44721</v>
      </c>
      <c r="T37" s="4" t="s">
        <v>34</v>
      </c>
      <c r="U37" s="4">
        <v>1050</v>
      </c>
      <c r="V37" s="4">
        <v>0</v>
      </c>
      <c r="W37" s="4">
        <v>0</v>
      </c>
      <c r="X37" s="4" t="s">
        <v>222</v>
      </c>
      <c r="Y37" s="4" t="s">
        <v>223</v>
      </c>
    </row>
    <row r="38" s="4" customFormat="1" spans="1:25">
      <c r="A38" s="4" t="s">
        <v>224</v>
      </c>
      <c r="B38" s="4" t="s">
        <v>26</v>
      </c>
      <c r="C38" s="4" t="s">
        <v>27</v>
      </c>
      <c r="D38" s="4" t="s">
        <v>120</v>
      </c>
      <c r="E38" s="4" t="s">
        <v>184</v>
      </c>
      <c r="F38" s="6">
        <v>44717</v>
      </c>
      <c r="G38" s="6">
        <v>44718</v>
      </c>
      <c r="H38" s="4">
        <v>1</v>
      </c>
      <c r="I38" s="4">
        <v>1</v>
      </c>
      <c r="J38" s="4">
        <v>1</v>
      </c>
      <c r="K38" s="4" t="s">
        <v>30</v>
      </c>
      <c r="L38" s="4">
        <v>787</v>
      </c>
      <c r="M38" s="4">
        <v>787</v>
      </c>
      <c r="N38" s="4" t="s">
        <v>225</v>
      </c>
      <c r="O38" s="4" t="s">
        <v>32</v>
      </c>
      <c r="P38" s="4" t="s">
        <v>33</v>
      </c>
      <c r="Q38" s="4">
        <v>0</v>
      </c>
      <c r="R38" s="7">
        <v>44706</v>
      </c>
      <c r="S38" s="6">
        <v>44721</v>
      </c>
      <c r="T38" s="4" t="s">
        <v>34</v>
      </c>
      <c r="U38" s="4">
        <v>787</v>
      </c>
      <c r="V38" s="4">
        <v>0</v>
      </c>
      <c r="W38" s="4">
        <v>0</v>
      </c>
      <c r="X38" s="4" t="s">
        <v>226</v>
      </c>
      <c r="Y38" s="4" t="s">
        <v>227</v>
      </c>
    </row>
    <row r="39" s="4" customFormat="1" spans="1:25">
      <c r="A39" s="4" t="s">
        <v>228</v>
      </c>
      <c r="B39" s="4" t="s">
        <v>26</v>
      </c>
      <c r="C39" s="4" t="s">
        <v>27</v>
      </c>
      <c r="D39" s="4" t="s">
        <v>64</v>
      </c>
      <c r="E39" s="4" t="s">
        <v>229</v>
      </c>
      <c r="F39" s="6">
        <v>44716</v>
      </c>
      <c r="G39" s="6">
        <v>44718</v>
      </c>
      <c r="H39" s="4">
        <v>1</v>
      </c>
      <c r="I39" s="4">
        <v>2</v>
      </c>
      <c r="J39" s="4">
        <v>2</v>
      </c>
      <c r="K39" s="4" t="s">
        <v>30</v>
      </c>
      <c r="L39" s="4">
        <v>540</v>
      </c>
      <c r="M39" s="4">
        <v>540</v>
      </c>
      <c r="N39" s="4" t="s">
        <v>230</v>
      </c>
      <c r="O39" s="4" t="s">
        <v>32</v>
      </c>
      <c r="P39" s="4" t="s">
        <v>33</v>
      </c>
      <c r="Q39" s="4">
        <v>0</v>
      </c>
      <c r="R39" s="7">
        <v>44706</v>
      </c>
      <c r="S39" s="6">
        <v>44721</v>
      </c>
      <c r="T39" s="4" t="s">
        <v>34</v>
      </c>
      <c r="U39" s="4">
        <v>540</v>
      </c>
      <c r="V39" s="4">
        <v>0</v>
      </c>
      <c r="W39" s="4">
        <v>0</v>
      </c>
      <c r="X39" s="4" t="s">
        <v>231</v>
      </c>
      <c r="Y39" s="4" t="s">
        <v>232</v>
      </c>
    </row>
    <row r="40" s="4" customFormat="1" spans="1:25">
      <c r="A40" s="4" t="s">
        <v>233</v>
      </c>
      <c r="B40" s="4" t="s">
        <v>26</v>
      </c>
      <c r="C40" s="4" t="s">
        <v>27</v>
      </c>
      <c r="D40" s="4" t="s">
        <v>120</v>
      </c>
      <c r="E40" s="4" t="s">
        <v>184</v>
      </c>
      <c r="F40" s="6">
        <v>44717</v>
      </c>
      <c r="G40" s="6">
        <v>44718</v>
      </c>
      <c r="H40" s="4">
        <v>1</v>
      </c>
      <c r="I40" s="4">
        <v>1</v>
      </c>
      <c r="J40" s="4">
        <v>1</v>
      </c>
      <c r="K40" s="4" t="s">
        <v>30</v>
      </c>
      <c r="L40" s="4">
        <v>873</v>
      </c>
      <c r="M40" s="4">
        <v>873</v>
      </c>
      <c r="N40" s="4" t="s">
        <v>234</v>
      </c>
      <c r="O40" s="4" t="s">
        <v>32</v>
      </c>
      <c r="P40" s="4" t="s">
        <v>33</v>
      </c>
      <c r="Q40" s="4">
        <v>0</v>
      </c>
      <c r="R40" s="7">
        <v>44706</v>
      </c>
      <c r="S40" s="6">
        <v>44721</v>
      </c>
      <c r="T40" s="4" t="s">
        <v>34</v>
      </c>
      <c r="U40" s="4">
        <v>873</v>
      </c>
      <c r="V40" s="4">
        <v>0</v>
      </c>
      <c r="W40" s="4">
        <v>0</v>
      </c>
      <c r="X40" s="4" t="s">
        <v>235</v>
      </c>
      <c r="Y40" s="4" t="s">
        <v>236</v>
      </c>
    </row>
    <row r="41" s="4" customFormat="1" spans="1:25">
      <c r="A41" s="4" t="s">
        <v>237</v>
      </c>
      <c r="B41" s="4" t="s">
        <v>26</v>
      </c>
      <c r="C41" s="4" t="s">
        <v>27</v>
      </c>
      <c r="D41" s="4" t="s">
        <v>238</v>
      </c>
      <c r="E41" s="4" t="s">
        <v>239</v>
      </c>
      <c r="F41" s="6">
        <v>44716</v>
      </c>
      <c r="G41" s="6">
        <v>44718</v>
      </c>
      <c r="H41" s="4">
        <v>1</v>
      </c>
      <c r="I41" s="4">
        <v>2</v>
      </c>
      <c r="J41" s="4">
        <v>2</v>
      </c>
      <c r="K41" s="4" t="s">
        <v>30</v>
      </c>
      <c r="L41" s="4">
        <v>2000</v>
      </c>
      <c r="M41" s="4">
        <v>2000</v>
      </c>
      <c r="N41" s="4" t="s">
        <v>240</v>
      </c>
      <c r="O41" s="4" t="s">
        <v>32</v>
      </c>
      <c r="P41" s="4" t="s">
        <v>33</v>
      </c>
      <c r="Q41" s="4">
        <v>0</v>
      </c>
      <c r="R41" s="7">
        <v>44706</v>
      </c>
      <c r="S41" s="6">
        <v>44721</v>
      </c>
      <c r="T41" s="4" t="s">
        <v>34</v>
      </c>
      <c r="U41" s="4">
        <v>2000</v>
      </c>
      <c r="V41" s="4">
        <v>0</v>
      </c>
      <c r="W41" s="4">
        <v>0</v>
      </c>
      <c r="X41" s="4" t="s">
        <v>241</v>
      </c>
      <c r="Y41" s="4" t="s">
        <v>242</v>
      </c>
    </row>
    <row r="42" s="4" customFormat="1" spans="1:25">
      <c r="A42" s="4" t="s">
        <v>243</v>
      </c>
      <c r="B42" s="4" t="s">
        <v>26</v>
      </c>
      <c r="C42" s="4" t="s">
        <v>27</v>
      </c>
      <c r="D42" s="4" t="s">
        <v>244</v>
      </c>
      <c r="E42" s="4" t="s">
        <v>245</v>
      </c>
      <c r="F42" s="6">
        <v>44716</v>
      </c>
      <c r="G42" s="6">
        <v>44718</v>
      </c>
      <c r="H42" s="4">
        <v>1</v>
      </c>
      <c r="I42" s="4">
        <v>2</v>
      </c>
      <c r="J42" s="4">
        <v>2</v>
      </c>
      <c r="K42" s="4" t="s">
        <v>30</v>
      </c>
      <c r="L42" s="4">
        <v>1646</v>
      </c>
      <c r="M42" s="4">
        <v>1646</v>
      </c>
      <c r="N42" s="4" t="s">
        <v>246</v>
      </c>
      <c r="O42" s="4" t="s">
        <v>32</v>
      </c>
      <c r="P42" s="4" t="s">
        <v>33</v>
      </c>
      <c r="Q42" s="4">
        <v>0</v>
      </c>
      <c r="R42" s="7">
        <v>44707</v>
      </c>
      <c r="S42" s="6">
        <v>44721</v>
      </c>
      <c r="T42" s="4" t="s">
        <v>34</v>
      </c>
      <c r="U42" s="4">
        <v>1646</v>
      </c>
      <c r="V42" s="4">
        <v>0</v>
      </c>
      <c r="W42" s="4">
        <v>0</v>
      </c>
      <c r="X42" s="4" t="s">
        <v>247</v>
      </c>
      <c r="Y42" s="4" t="s">
        <v>248</v>
      </c>
    </row>
    <row r="43" s="4" customFormat="1" spans="1:25">
      <c r="A43" s="4" t="s">
        <v>249</v>
      </c>
      <c r="B43" s="4" t="s">
        <v>26</v>
      </c>
      <c r="C43" s="4" t="s">
        <v>27</v>
      </c>
      <c r="D43" s="4" t="s">
        <v>214</v>
      </c>
      <c r="E43" s="4" t="s">
        <v>220</v>
      </c>
      <c r="F43" s="6">
        <v>44717</v>
      </c>
      <c r="G43" s="6">
        <v>44718</v>
      </c>
      <c r="H43" s="4">
        <v>1</v>
      </c>
      <c r="I43" s="4">
        <v>1</v>
      </c>
      <c r="J43" s="4">
        <v>1</v>
      </c>
      <c r="K43" s="4" t="s">
        <v>30</v>
      </c>
      <c r="L43" s="4">
        <v>265</v>
      </c>
      <c r="M43" s="4">
        <v>265</v>
      </c>
      <c r="N43" s="4" t="s">
        <v>250</v>
      </c>
      <c r="O43" s="4" t="s">
        <v>32</v>
      </c>
      <c r="P43" s="4" t="s">
        <v>33</v>
      </c>
      <c r="Q43" s="4">
        <v>0</v>
      </c>
      <c r="R43" s="7">
        <v>44707</v>
      </c>
      <c r="S43" s="6">
        <v>44721</v>
      </c>
      <c r="T43" s="4" t="s">
        <v>34</v>
      </c>
      <c r="U43" s="4">
        <v>265</v>
      </c>
      <c r="V43" s="4">
        <v>0</v>
      </c>
      <c r="W43" s="4">
        <v>0</v>
      </c>
      <c r="X43" s="4" t="s">
        <v>251</v>
      </c>
      <c r="Y43" s="4" t="s">
        <v>252</v>
      </c>
    </row>
    <row r="44" s="4" customFormat="1" spans="1:25">
      <c r="A44" s="4" t="s">
        <v>253</v>
      </c>
      <c r="B44" s="4" t="s">
        <v>26</v>
      </c>
      <c r="C44" s="4" t="s">
        <v>27</v>
      </c>
      <c r="D44" s="4" t="s">
        <v>202</v>
      </c>
      <c r="E44" s="4" t="s">
        <v>254</v>
      </c>
      <c r="F44" s="6">
        <v>44716</v>
      </c>
      <c r="G44" s="6">
        <v>44718</v>
      </c>
      <c r="H44" s="4">
        <v>1</v>
      </c>
      <c r="I44" s="4">
        <v>2</v>
      </c>
      <c r="J44" s="4">
        <v>2</v>
      </c>
      <c r="K44" s="4" t="s">
        <v>30</v>
      </c>
      <c r="L44" s="4">
        <v>547</v>
      </c>
      <c r="M44" s="4">
        <v>547</v>
      </c>
      <c r="N44" s="4" t="s">
        <v>255</v>
      </c>
      <c r="O44" s="4" t="s">
        <v>32</v>
      </c>
      <c r="P44" s="4" t="s">
        <v>33</v>
      </c>
      <c r="Q44" s="4">
        <v>0</v>
      </c>
      <c r="R44" s="7">
        <v>44708</v>
      </c>
      <c r="S44" s="6">
        <v>44721</v>
      </c>
      <c r="T44" s="4" t="s">
        <v>34</v>
      </c>
      <c r="U44" s="4">
        <v>547</v>
      </c>
      <c r="V44" s="4">
        <v>0</v>
      </c>
      <c r="W44" s="4">
        <v>0</v>
      </c>
      <c r="X44" s="4" t="s">
        <v>256</v>
      </c>
      <c r="Y44" s="4" t="s">
        <v>257</v>
      </c>
    </row>
    <row r="45" s="4" customFormat="1" spans="1:25">
      <c r="A45" s="4" t="s">
        <v>258</v>
      </c>
      <c r="B45" s="4" t="s">
        <v>26</v>
      </c>
      <c r="C45" s="4" t="s">
        <v>27</v>
      </c>
      <c r="D45" s="4" t="s">
        <v>160</v>
      </c>
      <c r="E45" s="4" t="s">
        <v>155</v>
      </c>
      <c r="F45" s="6">
        <v>44716</v>
      </c>
      <c r="G45" s="6">
        <v>44718</v>
      </c>
      <c r="H45" s="4">
        <v>1</v>
      </c>
      <c r="I45" s="4">
        <v>2</v>
      </c>
      <c r="J45" s="4">
        <v>2</v>
      </c>
      <c r="K45" s="4" t="s">
        <v>30</v>
      </c>
      <c r="L45" s="4">
        <v>1091</v>
      </c>
      <c r="M45" s="4">
        <v>1091</v>
      </c>
      <c r="N45" s="4" t="s">
        <v>259</v>
      </c>
      <c r="O45" s="4" t="s">
        <v>32</v>
      </c>
      <c r="P45" s="4" t="s">
        <v>33</v>
      </c>
      <c r="Q45" s="4">
        <v>0</v>
      </c>
      <c r="R45" s="7">
        <v>44708</v>
      </c>
      <c r="S45" s="6">
        <v>44721</v>
      </c>
      <c r="T45" s="4" t="s">
        <v>34</v>
      </c>
      <c r="U45" s="4">
        <v>1091</v>
      </c>
      <c r="V45" s="4">
        <v>0</v>
      </c>
      <c r="W45" s="4">
        <v>0</v>
      </c>
      <c r="X45" s="4" t="s">
        <v>260</v>
      </c>
      <c r="Y45" s="4" t="s">
        <v>261</v>
      </c>
    </row>
    <row r="46" s="4" customFormat="1" spans="1:25">
      <c r="A46" s="4" t="s">
        <v>262</v>
      </c>
      <c r="B46" s="4" t="s">
        <v>26</v>
      </c>
      <c r="C46" s="4" t="s">
        <v>27</v>
      </c>
      <c r="D46" s="4" t="s">
        <v>263</v>
      </c>
      <c r="E46" s="4" t="s">
        <v>264</v>
      </c>
      <c r="F46" s="6">
        <v>44716</v>
      </c>
      <c r="G46" s="6">
        <v>44718</v>
      </c>
      <c r="H46" s="4">
        <v>1</v>
      </c>
      <c r="I46" s="4">
        <v>2</v>
      </c>
      <c r="J46" s="4">
        <v>2</v>
      </c>
      <c r="K46" s="4" t="s">
        <v>30</v>
      </c>
      <c r="L46" s="4">
        <v>576</v>
      </c>
      <c r="M46" s="4">
        <v>576</v>
      </c>
      <c r="N46" s="4" t="s">
        <v>265</v>
      </c>
      <c r="O46" s="4" t="s">
        <v>32</v>
      </c>
      <c r="P46" s="4" t="s">
        <v>33</v>
      </c>
      <c r="Q46" s="4">
        <v>0</v>
      </c>
      <c r="R46" s="7">
        <v>44708</v>
      </c>
      <c r="S46" s="6">
        <v>44721</v>
      </c>
      <c r="T46" s="4" t="s">
        <v>34</v>
      </c>
      <c r="U46" s="4">
        <v>576</v>
      </c>
      <c r="V46" s="4">
        <v>0</v>
      </c>
      <c r="W46" s="4">
        <v>0</v>
      </c>
      <c r="X46" s="4" t="s">
        <v>266</v>
      </c>
      <c r="Y46" s="4" t="s">
        <v>267</v>
      </c>
    </row>
    <row r="47" s="4" customFormat="1" spans="1:25">
      <c r="A47" s="4" t="s">
        <v>268</v>
      </c>
      <c r="B47" s="4" t="s">
        <v>26</v>
      </c>
      <c r="C47" s="4" t="s">
        <v>27</v>
      </c>
      <c r="D47" s="4" t="s">
        <v>202</v>
      </c>
      <c r="E47" s="4" t="s">
        <v>203</v>
      </c>
      <c r="F47" s="6">
        <v>44716</v>
      </c>
      <c r="G47" s="6">
        <v>44718</v>
      </c>
      <c r="H47" s="4">
        <v>3</v>
      </c>
      <c r="I47" s="4">
        <v>2</v>
      </c>
      <c r="J47" s="4">
        <v>6</v>
      </c>
      <c r="K47" s="4" t="s">
        <v>30</v>
      </c>
      <c r="L47" s="4">
        <v>1641</v>
      </c>
      <c r="M47" s="4">
        <v>1641</v>
      </c>
      <c r="N47" s="4" t="s">
        <v>269</v>
      </c>
      <c r="O47" s="4" t="s">
        <v>32</v>
      </c>
      <c r="P47" s="4" t="s">
        <v>33</v>
      </c>
      <c r="Q47" s="4">
        <v>0</v>
      </c>
      <c r="R47" s="7">
        <v>44708</v>
      </c>
      <c r="S47" s="6">
        <v>44721</v>
      </c>
      <c r="T47" s="4" t="s">
        <v>34</v>
      </c>
      <c r="U47" s="4">
        <v>1641</v>
      </c>
      <c r="V47" s="4">
        <v>0</v>
      </c>
      <c r="W47" s="4">
        <v>0</v>
      </c>
      <c r="X47" s="4" t="s">
        <v>270</v>
      </c>
      <c r="Y47" s="4" t="s">
        <v>271</v>
      </c>
    </row>
    <row r="48" s="4" customFormat="1" spans="1:25">
      <c r="A48" s="4" t="s">
        <v>272</v>
      </c>
      <c r="B48" s="4" t="s">
        <v>26</v>
      </c>
      <c r="C48" s="4" t="s">
        <v>27</v>
      </c>
      <c r="D48" s="4" t="s">
        <v>160</v>
      </c>
      <c r="E48" s="4" t="s">
        <v>161</v>
      </c>
      <c r="F48" s="6">
        <v>44717</v>
      </c>
      <c r="G48" s="6">
        <v>44718</v>
      </c>
      <c r="H48" s="4">
        <v>1</v>
      </c>
      <c r="I48" s="4">
        <v>1</v>
      </c>
      <c r="J48" s="4">
        <v>1</v>
      </c>
      <c r="K48" s="4" t="s">
        <v>30</v>
      </c>
      <c r="L48" s="4">
        <v>490</v>
      </c>
      <c r="M48" s="4">
        <v>490</v>
      </c>
      <c r="N48" s="4" t="s">
        <v>273</v>
      </c>
      <c r="O48" s="4" t="s">
        <v>32</v>
      </c>
      <c r="P48" s="4" t="s">
        <v>33</v>
      </c>
      <c r="Q48" s="4">
        <v>0</v>
      </c>
      <c r="R48" s="7">
        <v>44709</v>
      </c>
      <c r="S48" s="6">
        <v>44721</v>
      </c>
      <c r="T48" s="4" t="s">
        <v>34</v>
      </c>
      <c r="U48" s="4">
        <v>490</v>
      </c>
      <c r="V48" s="4">
        <v>0</v>
      </c>
      <c r="W48" s="4">
        <v>0</v>
      </c>
      <c r="X48" s="4" t="s">
        <v>274</v>
      </c>
      <c r="Y48" s="4" t="s">
        <v>275</v>
      </c>
    </row>
    <row r="49" s="4" customFormat="1" spans="1:25">
      <c r="A49" s="4" t="s">
        <v>276</v>
      </c>
      <c r="B49" s="4" t="s">
        <v>26</v>
      </c>
      <c r="C49" s="4" t="s">
        <v>27</v>
      </c>
      <c r="D49" s="4" t="s">
        <v>166</v>
      </c>
      <c r="E49" s="4" t="s">
        <v>167</v>
      </c>
      <c r="F49" s="6">
        <v>44717</v>
      </c>
      <c r="G49" s="6">
        <v>44718</v>
      </c>
      <c r="H49" s="4">
        <v>1</v>
      </c>
      <c r="I49" s="4">
        <v>1</v>
      </c>
      <c r="J49" s="4">
        <v>1</v>
      </c>
      <c r="K49" s="4" t="s">
        <v>30</v>
      </c>
      <c r="L49" s="4">
        <v>326</v>
      </c>
      <c r="M49" s="4">
        <v>326</v>
      </c>
      <c r="N49" s="4" t="s">
        <v>277</v>
      </c>
      <c r="O49" s="4" t="s">
        <v>32</v>
      </c>
      <c r="P49" s="4" t="s">
        <v>33</v>
      </c>
      <c r="Q49" s="4">
        <v>0</v>
      </c>
      <c r="R49" s="7">
        <v>44709</v>
      </c>
      <c r="S49" s="6">
        <v>44721</v>
      </c>
      <c r="T49" s="4" t="s">
        <v>34</v>
      </c>
      <c r="U49" s="4">
        <v>326</v>
      </c>
      <c r="V49" s="4">
        <v>0</v>
      </c>
      <c r="W49" s="4">
        <v>0</v>
      </c>
      <c r="X49" s="4" t="s">
        <v>278</v>
      </c>
      <c r="Y49" s="4" t="s">
        <v>279</v>
      </c>
    </row>
    <row r="50" s="4" customFormat="1" spans="1:25">
      <c r="A50" s="4" t="s">
        <v>280</v>
      </c>
      <c r="B50" s="4" t="s">
        <v>26</v>
      </c>
      <c r="C50" s="4" t="s">
        <v>27</v>
      </c>
      <c r="D50" s="4" t="s">
        <v>160</v>
      </c>
      <c r="E50" s="4" t="s">
        <v>161</v>
      </c>
      <c r="F50" s="6">
        <v>44717</v>
      </c>
      <c r="G50" s="6">
        <v>44718</v>
      </c>
      <c r="H50" s="4">
        <v>1</v>
      </c>
      <c r="I50" s="4">
        <v>1</v>
      </c>
      <c r="J50" s="4">
        <v>1</v>
      </c>
      <c r="K50" s="4" t="s">
        <v>30</v>
      </c>
      <c r="L50" s="4">
        <v>565</v>
      </c>
      <c r="M50" s="4">
        <v>565</v>
      </c>
      <c r="N50" s="4" t="s">
        <v>281</v>
      </c>
      <c r="O50" s="4" t="s">
        <v>32</v>
      </c>
      <c r="P50" s="4" t="s">
        <v>33</v>
      </c>
      <c r="Q50" s="4">
        <v>0</v>
      </c>
      <c r="R50" s="7">
        <v>44710</v>
      </c>
      <c r="S50" s="6">
        <v>44721</v>
      </c>
      <c r="T50" s="4" t="s">
        <v>34</v>
      </c>
      <c r="U50" s="4">
        <v>565</v>
      </c>
      <c r="V50" s="4">
        <v>0</v>
      </c>
      <c r="W50" s="4">
        <v>0</v>
      </c>
      <c r="X50" s="4" t="s">
        <v>282</v>
      </c>
      <c r="Y50" s="4" t="s">
        <v>283</v>
      </c>
    </row>
    <row r="51" s="4" customFormat="1" spans="1:25">
      <c r="A51" s="4" t="s">
        <v>284</v>
      </c>
      <c r="B51" s="4" t="s">
        <v>26</v>
      </c>
      <c r="C51" s="4" t="s">
        <v>27</v>
      </c>
      <c r="D51" s="4" t="s">
        <v>285</v>
      </c>
      <c r="E51" s="4" t="s">
        <v>286</v>
      </c>
      <c r="F51" s="6">
        <v>44717</v>
      </c>
      <c r="G51" s="6">
        <v>44718</v>
      </c>
      <c r="H51" s="4">
        <v>1</v>
      </c>
      <c r="I51" s="4">
        <v>1</v>
      </c>
      <c r="J51" s="4">
        <v>1</v>
      </c>
      <c r="K51" s="4" t="s">
        <v>30</v>
      </c>
      <c r="L51" s="4">
        <v>340</v>
      </c>
      <c r="M51" s="4">
        <v>340</v>
      </c>
      <c r="N51" s="4" t="s">
        <v>287</v>
      </c>
      <c r="O51" s="4" t="s">
        <v>32</v>
      </c>
      <c r="P51" s="4" t="s">
        <v>33</v>
      </c>
      <c r="Q51" s="4">
        <v>0</v>
      </c>
      <c r="R51" s="7">
        <v>44710</v>
      </c>
      <c r="S51" s="6">
        <v>44721</v>
      </c>
      <c r="T51" s="4" t="s">
        <v>34</v>
      </c>
      <c r="U51" s="4">
        <v>340</v>
      </c>
      <c r="V51" s="4">
        <v>0</v>
      </c>
      <c r="W51" s="4">
        <v>0</v>
      </c>
      <c r="X51" s="4" t="s">
        <v>288</v>
      </c>
      <c r="Y51" s="4" t="s">
        <v>289</v>
      </c>
    </row>
    <row r="52" s="4" customFormat="1" spans="1:25">
      <c r="A52" s="4" t="s">
        <v>290</v>
      </c>
      <c r="B52" s="4" t="s">
        <v>26</v>
      </c>
      <c r="C52" s="4" t="s">
        <v>27</v>
      </c>
      <c r="D52" s="4" t="s">
        <v>214</v>
      </c>
      <c r="E52" s="4" t="s">
        <v>291</v>
      </c>
      <c r="F52" s="6">
        <v>44717</v>
      </c>
      <c r="G52" s="6">
        <v>44718</v>
      </c>
      <c r="H52" s="4">
        <v>1</v>
      </c>
      <c r="I52" s="4">
        <v>1</v>
      </c>
      <c r="J52" s="4">
        <v>1</v>
      </c>
      <c r="K52" s="4" t="s">
        <v>30</v>
      </c>
      <c r="L52" s="4">
        <v>248</v>
      </c>
      <c r="M52" s="4">
        <v>248</v>
      </c>
      <c r="N52" s="4" t="s">
        <v>292</v>
      </c>
      <c r="O52" s="4" t="s">
        <v>32</v>
      </c>
      <c r="P52" s="4" t="s">
        <v>33</v>
      </c>
      <c r="Q52" s="4">
        <v>0</v>
      </c>
      <c r="R52" s="7">
        <v>44710</v>
      </c>
      <c r="S52" s="6">
        <v>44721</v>
      </c>
      <c r="T52" s="4" t="s">
        <v>34</v>
      </c>
      <c r="U52" s="4">
        <v>248</v>
      </c>
      <c r="V52" s="4">
        <v>0</v>
      </c>
      <c r="W52" s="4">
        <v>0</v>
      </c>
      <c r="X52" s="4" t="s">
        <v>293</v>
      </c>
      <c r="Y52" s="4" t="s">
        <v>294</v>
      </c>
    </row>
    <row r="53" s="4" customFormat="1" spans="1:25">
      <c r="A53" s="4" t="s">
        <v>74</v>
      </c>
      <c r="B53" s="4" t="s">
        <v>26</v>
      </c>
      <c r="C53" s="4" t="s">
        <v>295</v>
      </c>
      <c r="D53" s="4" t="s">
        <v>75</v>
      </c>
      <c r="E53" s="4" t="s">
        <v>76</v>
      </c>
      <c r="F53" s="6">
        <v>44715</v>
      </c>
      <c r="G53" s="6">
        <v>44718</v>
      </c>
      <c r="H53" s="4">
        <v>1</v>
      </c>
      <c r="I53" s="4">
        <v>3</v>
      </c>
      <c r="J53" s="4">
        <v>3</v>
      </c>
      <c r="K53" s="4" t="s">
        <v>30</v>
      </c>
      <c r="L53" s="4">
        <v>-2271</v>
      </c>
      <c r="M53" s="4">
        <v>-2271</v>
      </c>
      <c r="N53" s="4" t="s">
        <v>77</v>
      </c>
      <c r="O53" s="4" t="s">
        <v>32</v>
      </c>
      <c r="P53" s="4" t="s">
        <v>33</v>
      </c>
      <c r="Q53" s="4">
        <v>0</v>
      </c>
      <c r="R53" s="7">
        <v>44696</v>
      </c>
      <c r="S53" s="6">
        <v>44721</v>
      </c>
      <c r="T53" s="4" t="s">
        <v>34</v>
      </c>
      <c r="U53" s="4">
        <v>-2271</v>
      </c>
      <c r="V53" s="4">
        <v>0</v>
      </c>
      <c r="W53" s="4">
        <v>0</v>
      </c>
      <c r="X53" s="4" t="s">
        <v>78</v>
      </c>
      <c r="Y53" s="4" t="s">
        <v>79</v>
      </c>
    </row>
    <row r="54" s="4" customFormat="1" spans="1:25">
      <c r="A54" s="4" t="s">
        <v>296</v>
      </c>
      <c r="B54" s="4" t="s">
        <v>26</v>
      </c>
      <c r="C54" s="4" t="s">
        <v>27</v>
      </c>
      <c r="D54" s="4" t="s">
        <v>166</v>
      </c>
      <c r="E54" s="4" t="s">
        <v>167</v>
      </c>
      <c r="F54" s="6">
        <v>44717</v>
      </c>
      <c r="G54" s="6">
        <v>44718</v>
      </c>
      <c r="H54" s="4">
        <v>1</v>
      </c>
      <c r="I54" s="4">
        <v>1</v>
      </c>
      <c r="J54" s="4">
        <v>1</v>
      </c>
      <c r="K54" s="4" t="s">
        <v>30</v>
      </c>
      <c r="L54" s="4">
        <v>326</v>
      </c>
      <c r="M54" s="4">
        <v>326</v>
      </c>
      <c r="N54" s="4" t="s">
        <v>297</v>
      </c>
      <c r="O54" s="4" t="s">
        <v>32</v>
      </c>
      <c r="P54" s="4" t="s">
        <v>33</v>
      </c>
      <c r="Q54" s="4">
        <v>0</v>
      </c>
      <c r="R54" s="7">
        <v>44710</v>
      </c>
      <c r="S54" s="6">
        <v>44721</v>
      </c>
      <c r="T54" s="4" t="s">
        <v>34</v>
      </c>
      <c r="U54" s="4">
        <v>326</v>
      </c>
      <c r="V54" s="4">
        <v>0</v>
      </c>
      <c r="W54" s="4">
        <v>0</v>
      </c>
      <c r="X54" s="4" t="s">
        <v>298</v>
      </c>
      <c r="Y54" s="4" t="s">
        <v>299</v>
      </c>
    </row>
    <row r="55" s="4" customFormat="1" spans="1:25">
      <c r="A55" s="4" t="s">
        <v>300</v>
      </c>
      <c r="B55" s="4" t="s">
        <v>26</v>
      </c>
      <c r="C55" s="4" t="s">
        <v>27</v>
      </c>
      <c r="D55" s="4" t="s">
        <v>301</v>
      </c>
      <c r="E55" s="4" t="s">
        <v>302</v>
      </c>
      <c r="F55" s="6">
        <v>44717</v>
      </c>
      <c r="G55" s="6">
        <v>44718</v>
      </c>
      <c r="H55" s="4">
        <v>1</v>
      </c>
      <c r="I55" s="4">
        <v>1</v>
      </c>
      <c r="J55" s="4">
        <v>1</v>
      </c>
      <c r="K55" s="4" t="s">
        <v>30</v>
      </c>
      <c r="L55" s="4">
        <v>160</v>
      </c>
      <c r="M55" s="4">
        <v>160</v>
      </c>
      <c r="N55" s="4" t="s">
        <v>303</v>
      </c>
      <c r="O55" s="4" t="s">
        <v>32</v>
      </c>
      <c r="P55" s="4" t="s">
        <v>33</v>
      </c>
      <c r="Q55" s="4">
        <v>0</v>
      </c>
      <c r="R55" s="7">
        <v>44710</v>
      </c>
      <c r="S55" s="6">
        <v>44721</v>
      </c>
      <c r="T55" s="4" t="s">
        <v>34</v>
      </c>
      <c r="U55" s="4">
        <v>160</v>
      </c>
      <c r="V55" s="4">
        <v>0</v>
      </c>
      <c r="W55" s="4">
        <v>0</v>
      </c>
      <c r="X55" s="4" t="s">
        <v>304</v>
      </c>
      <c r="Y55" s="4" t="s">
        <v>304</v>
      </c>
    </row>
    <row r="56" s="4" customFormat="1" spans="1:25">
      <c r="A56" s="4" t="s">
        <v>305</v>
      </c>
      <c r="B56" s="4" t="s">
        <v>26</v>
      </c>
      <c r="C56" s="4" t="s">
        <v>27</v>
      </c>
      <c r="D56" s="4" t="s">
        <v>301</v>
      </c>
      <c r="E56" s="4" t="s">
        <v>302</v>
      </c>
      <c r="F56" s="6">
        <v>44717</v>
      </c>
      <c r="G56" s="6">
        <v>44718</v>
      </c>
      <c r="H56" s="4">
        <v>1</v>
      </c>
      <c r="I56" s="4">
        <v>1</v>
      </c>
      <c r="J56" s="4">
        <v>1</v>
      </c>
      <c r="K56" s="4" t="s">
        <v>30</v>
      </c>
      <c r="L56" s="4">
        <v>160</v>
      </c>
      <c r="M56" s="4">
        <v>160</v>
      </c>
      <c r="N56" s="4" t="s">
        <v>306</v>
      </c>
      <c r="O56" s="4" t="s">
        <v>32</v>
      </c>
      <c r="P56" s="4" t="s">
        <v>33</v>
      </c>
      <c r="Q56" s="4">
        <v>0</v>
      </c>
      <c r="R56" s="7">
        <v>44710</v>
      </c>
      <c r="S56" s="6">
        <v>44721</v>
      </c>
      <c r="T56" s="4" t="s">
        <v>34</v>
      </c>
      <c r="U56" s="4">
        <v>160</v>
      </c>
      <c r="V56" s="4">
        <v>0</v>
      </c>
      <c r="W56" s="4">
        <v>0</v>
      </c>
      <c r="X56" s="4" t="s">
        <v>307</v>
      </c>
      <c r="Y56" s="4" t="s">
        <v>307</v>
      </c>
    </row>
    <row r="57" s="4" customFormat="1" spans="1:25">
      <c r="A57" s="4" t="s">
        <v>308</v>
      </c>
      <c r="B57" s="4" t="s">
        <v>26</v>
      </c>
      <c r="C57" s="4" t="s">
        <v>27</v>
      </c>
      <c r="D57" s="4" t="s">
        <v>301</v>
      </c>
      <c r="E57" s="4" t="s">
        <v>302</v>
      </c>
      <c r="F57" s="6">
        <v>44717</v>
      </c>
      <c r="G57" s="6">
        <v>44718</v>
      </c>
      <c r="H57" s="4">
        <v>1</v>
      </c>
      <c r="I57" s="4">
        <v>1</v>
      </c>
      <c r="J57" s="4">
        <v>1</v>
      </c>
      <c r="K57" s="4" t="s">
        <v>30</v>
      </c>
      <c r="L57" s="4">
        <v>160</v>
      </c>
      <c r="M57" s="4">
        <v>160</v>
      </c>
      <c r="N57" s="4" t="s">
        <v>309</v>
      </c>
      <c r="O57" s="4" t="s">
        <v>32</v>
      </c>
      <c r="P57" s="4" t="s">
        <v>33</v>
      </c>
      <c r="Q57" s="4">
        <v>0</v>
      </c>
      <c r="R57" s="7">
        <v>44710</v>
      </c>
      <c r="S57" s="6">
        <v>44721</v>
      </c>
      <c r="T57" s="4" t="s">
        <v>34</v>
      </c>
      <c r="U57" s="4">
        <v>160</v>
      </c>
      <c r="V57" s="4">
        <v>0</v>
      </c>
      <c r="W57" s="4">
        <v>0</v>
      </c>
      <c r="X57" s="4" t="s">
        <v>310</v>
      </c>
      <c r="Y57" s="4" t="s">
        <v>310</v>
      </c>
    </row>
    <row r="58" s="4" customFormat="1" spans="1:25">
      <c r="A58" s="4" t="s">
        <v>311</v>
      </c>
      <c r="B58" s="4" t="s">
        <v>26</v>
      </c>
      <c r="C58" s="4" t="s">
        <v>27</v>
      </c>
      <c r="D58" s="4" t="s">
        <v>214</v>
      </c>
      <c r="E58" s="4" t="s">
        <v>312</v>
      </c>
      <c r="F58" s="6">
        <v>44717</v>
      </c>
      <c r="G58" s="6">
        <v>44718</v>
      </c>
      <c r="H58" s="4">
        <v>2</v>
      </c>
      <c r="I58" s="4">
        <v>1</v>
      </c>
      <c r="J58" s="4">
        <v>2</v>
      </c>
      <c r="K58" s="4" t="s">
        <v>30</v>
      </c>
      <c r="L58" s="4">
        <v>480</v>
      </c>
      <c r="M58" s="4">
        <v>480</v>
      </c>
      <c r="N58" s="4" t="s">
        <v>313</v>
      </c>
      <c r="O58" s="4" t="s">
        <v>32</v>
      </c>
      <c r="P58" s="4" t="s">
        <v>33</v>
      </c>
      <c r="Q58" s="4">
        <v>0</v>
      </c>
      <c r="R58" s="7">
        <v>44710</v>
      </c>
      <c r="S58" s="6">
        <v>44721</v>
      </c>
      <c r="T58" s="4" t="s">
        <v>34</v>
      </c>
      <c r="U58" s="4">
        <v>480</v>
      </c>
      <c r="V58" s="4">
        <v>0</v>
      </c>
      <c r="W58" s="4">
        <v>0</v>
      </c>
      <c r="X58" s="4" t="s">
        <v>314</v>
      </c>
      <c r="Y58" s="4" t="s">
        <v>315</v>
      </c>
    </row>
    <row r="59" s="4" customFormat="1" spans="1:25">
      <c r="A59" s="4" t="s">
        <v>316</v>
      </c>
      <c r="B59" s="4" t="s">
        <v>26</v>
      </c>
      <c r="C59" s="4" t="s">
        <v>27</v>
      </c>
      <c r="D59" s="4" t="s">
        <v>160</v>
      </c>
      <c r="E59" s="4" t="s">
        <v>317</v>
      </c>
      <c r="F59" s="6">
        <v>44717</v>
      </c>
      <c r="G59" s="6">
        <v>44718</v>
      </c>
      <c r="H59" s="4">
        <v>1</v>
      </c>
      <c r="I59" s="4">
        <v>1</v>
      </c>
      <c r="J59" s="4">
        <v>1</v>
      </c>
      <c r="K59" s="4" t="s">
        <v>30</v>
      </c>
      <c r="L59" s="4">
        <v>540</v>
      </c>
      <c r="M59" s="4">
        <v>540</v>
      </c>
      <c r="N59" s="4" t="s">
        <v>318</v>
      </c>
      <c r="O59" s="4" t="s">
        <v>32</v>
      </c>
      <c r="P59" s="4" t="s">
        <v>33</v>
      </c>
      <c r="Q59" s="4">
        <v>0</v>
      </c>
      <c r="R59" s="7">
        <v>44710</v>
      </c>
      <c r="S59" s="6">
        <v>44721</v>
      </c>
      <c r="T59" s="4" t="s">
        <v>34</v>
      </c>
      <c r="U59" s="4">
        <v>540</v>
      </c>
      <c r="V59" s="4">
        <v>0</v>
      </c>
      <c r="W59" s="4">
        <v>0</v>
      </c>
      <c r="X59" s="4" t="s">
        <v>319</v>
      </c>
      <c r="Y59" s="4" t="s">
        <v>320</v>
      </c>
    </row>
    <row r="60" s="4" customFormat="1" spans="1:25">
      <c r="A60" s="4" t="s">
        <v>321</v>
      </c>
      <c r="B60" s="4" t="s">
        <v>26</v>
      </c>
      <c r="C60" s="4" t="s">
        <v>27</v>
      </c>
      <c r="D60" s="4" t="s">
        <v>214</v>
      </c>
      <c r="E60" s="4" t="s">
        <v>220</v>
      </c>
      <c r="F60" s="6">
        <v>44717</v>
      </c>
      <c r="G60" s="6">
        <v>44718</v>
      </c>
      <c r="H60" s="4">
        <v>1</v>
      </c>
      <c r="I60" s="4">
        <v>1</v>
      </c>
      <c r="J60" s="4">
        <v>1</v>
      </c>
      <c r="K60" s="4" t="s">
        <v>30</v>
      </c>
      <c r="L60" s="4">
        <v>265</v>
      </c>
      <c r="M60" s="4">
        <v>265</v>
      </c>
      <c r="N60" s="4" t="s">
        <v>322</v>
      </c>
      <c r="O60" s="4" t="s">
        <v>32</v>
      </c>
      <c r="P60" s="4" t="s">
        <v>33</v>
      </c>
      <c r="Q60" s="4">
        <v>0</v>
      </c>
      <c r="R60" s="7">
        <v>44710</v>
      </c>
      <c r="S60" s="6">
        <v>44721</v>
      </c>
      <c r="T60" s="4" t="s">
        <v>34</v>
      </c>
      <c r="U60" s="4">
        <v>265</v>
      </c>
      <c r="V60" s="4">
        <v>0</v>
      </c>
      <c r="W60" s="4">
        <v>0</v>
      </c>
      <c r="X60" s="4" t="s">
        <v>323</v>
      </c>
      <c r="Y60" s="4" t="s">
        <v>324</v>
      </c>
    </row>
    <row r="61" s="4" customFormat="1" spans="1:25">
      <c r="A61" s="4" t="s">
        <v>325</v>
      </c>
      <c r="B61" s="4" t="s">
        <v>26</v>
      </c>
      <c r="C61" s="4" t="s">
        <v>27</v>
      </c>
      <c r="D61" s="4" t="s">
        <v>214</v>
      </c>
      <c r="E61" s="4" t="s">
        <v>291</v>
      </c>
      <c r="F61" s="6">
        <v>44717</v>
      </c>
      <c r="G61" s="6">
        <v>44718</v>
      </c>
      <c r="H61" s="4">
        <v>1</v>
      </c>
      <c r="I61" s="4">
        <v>1</v>
      </c>
      <c r="J61" s="4">
        <v>1</v>
      </c>
      <c r="K61" s="4" t="s">
        <v>30</v>
      </c>
      <c r="L61" s="4">
        <v>248</v>
      </c>
      <c r="M61" s="4">
        <v>248</v>
      </c>
      <c r="N61" s="4" t="s">
        <v>326</v>
      </c>
      <c r="O61" s="4" t="s">
        <v>32</v>
      </c>
      <c r="P61" s="4" t="s">
        <v>33</v>
      </c>
      <c r="Q61" s="4">
        <v>0</v>
      </c>
      <c r="R61" s="7">
        <v>44711</v>
      </c>
      <c r="S61" s="6">
        <v>44721</v>
      </c>
      <c r="T61" s="4" t="s">
        <v>34</v>
      </c>
      <c r="U61" s="4">
        <v>248</v>
      </c>
      <c r="V61" s="4">
        <v>0</v>
      </c>
      <c r="W61" s="4">
        <v>0</v>
      </c>
      <c r="X61" s="4" t="s">
        <v>327</v>
      </c>
      <c r="Y61" s="4" t="s">
        <v>328</v>
      </c>
    </row>
    <row r="62" s="4" customFormat="1" spans="1:25">
      <c r="A62" s="4" t="s">
        <v>329</v>
      </c>
      <c r="B62" s="4" t="s">
        <v>26</v>
      </c>
      <c r="C62" s="4" t="s">
        <v>27</v>
      </c>
      <c r="D62" s="4" t="s">
        <v>214</v>
      </c>
      <c r="E62" s="4" t="s">
        <v>215</v>
      </c>
      <c r="F62" s="6">
        <v>44717</v>
      </c>
      <c r="G62" s="6">
        <v>44718</v>
      </c>
      <c r="H62" s="4">
        <v>2</v>
      </c>
      <c r="I62" s="4">
        <v>1</v>
      </c>
      <c r="J62" s="4">
        <v>2</v>
      </c>
      <c r="K62" s="4" t="s">
        <v>30</v>
      </c>
      <c r="L62" s="4">
        <v>502</v>
      </c>
      <c r="M62" s="4">
        <v>502</v>
      </c>
      <c r="N62" s="4" t="s">
        <v>330</v>
      </c>
      <c r="O62" s="4" t="s">
        <v>32</v>
      </c>
      <c r="P62" s="4" t="s">
        <v>33</v>
      </c>
      <c r="Q62" s="4">
        <v>0</v>
      </c>
      <c r="R62" s="7">
        <v>44711</v>
      </c>
      <c r="S62" s="6">
        <v>44721</v>
      </c>
      <c r="T62" s="4" t="s">
        <v>34</v>
      </c>
      <c r="U62" s="4">
        <v>502</v>
      </c>
      <c r="V62" s="4">
        <v>0</v>
      </c>
      <c r="W62" s="4">
        <v>0</v>
      </c>
      <c r="X62" s="4" t="s">
        <v>331</v>
      </c>
      <c r="Y62" s="4" t="s">
        <v>332</v>
      </c>
    </row>
    <row r="63" s="4" customFormat="1" spans="1:25">
      <c r="A63" s="4" t="s">
        <v>333</v>
      </c>
      <c r="B63" s="4" t="s">
        <v>26</v>
      </c>
      <c r="C63" s="4" t="s">
        <v>27</v>
      </c>
      <c r="D63" s="4" t="s">
        <v>214</v>
      </c>
      <c r="E63" s="4" t="s">
        <v>312</v>
      </c>
      <c r="F63" s="6">
        <v>44717</v>
      </c>
      <c r="G63" s="6">
        <v>44718</v>
      </c>
      <c r="H63" s="4">
        <v>1</v>
      </c>
      <c r="I63" s="4">
        <v>1</v>
      </c>
      <c r="J63" s="4">
        <v>1</v>
      </c>
      <c r="K63" s="4" t="s">
        <v>30</v>
      </c>
      <c r="L63" s="4">
        <v>240</v>
      </c>
      <c r="M63" s="4">
        <v>240</v>
      </c>
      <c r="N63" s="4" t="s">
        <v>326</v>
      </c>
      <c r="O63" s="4" t="s">
        <v>32</v>
      </c>
      <c r="P63" s="4" t="s">
        <v>33</v>
      </c>
      <c r="Q63" s="4">
        <v>0</v>
      </c>
      <c r="R63" s="7">
        <v>44711</v>
      </c>
      <c r="S63" s="6">
        <v>44721</v>
      </c>
      <c r="T63" s="4" t="s">
        <v>34</v>
      </c>
      <c r="U63" s="4">
        <v>240</v>
      </c>
      <c r="V63" s="4">
        <v>0</v>
      </c>
      <c r="W63" s="4">
        <v>0</v>
      </c>
      <c r="X63" s="4" t="s">
        <v>334</v>
      </c>
      <c r="Y63" s="4" t="s">
        <v>335</v>
      </c>
    </row>
    <row r="64" s="4" customFormat="1" spans="1:25">
      <c r="A64" s="4" t="s">
        <v>336</v>
      </c>
      <c r="B64" s="4" t="s">
        <v>26</v>
      </c>
      <c r="C64" s="4" t="s">
        <v>27</v>
      </c>
      <c r="D64" s="4" t="s">
        <v>214</v>
      </c>
      <c r="E64" s="4" t="s">
        <v>291</v>
      </c>
      <c r="F64" s="6">
        <v>44717</v>
      </c>
      <c r="G64" s="6">
        <v>44718</v>
      </c>
      <c r="H64" s="4">
        <v>1</v>
      </c>
      <c r="I64" s="4">
        <v>1</v>
      </c>
      <c r="J64" s="4">
        <v>1</v>
      </c>
      <c r="K64" s="4" t="s">
        <v>30</v>
      </c>
      <c r="L64" s="4">
        <v>248</v>
      </c>
      <c r="M64" s="4">
        <v>248</v>
      </c>
      <c r="N64" s="4" t="s">
        <v>337</v>
      </c>
      <c r="O64" s="4" t="s">
        <v>32</v>
      </c>
      <c r="P64" s="4" t="s">
        <v>33</v>
      </c>
      <c r="Q64" s="4">
        <v>0</v>
      </c>
      <c r="R64" s="7">
        <v>44711</v>
      </c>
      <c r="S64" s="6">
        <v>44721</v>
      </c>
      <c r="T64" s="4" t="s">
        <v>34</v>
      </c>
      <c r="U64" s="4">
        <v>248</v>
      </c>
      <c r="V64" s="4">
        <v>0</v>
      </c>
      <c r="W64" s="4">
        <v>0</v>
      </c>
      <c r="X64" s="4" t="s">
        <v>338</v>
      </c>
      <c r="Y64" s="4" t="s">
        <v>339</v>
      </c>
    </row>
    <row r="65" s="4" customFormat="1" spans="1:25">
      <c r="A65" s="4" t="s">
        <v>340</v>
      </c>
      <c r="B65" s="4" t="s">
        <v>26</v>
      </c>
      <c r="C65" s="4" t="s">
        <v>27</v>
      </c>
      <c r="D65" s="4" t="s">
        <v>285</v>
      </c>
      <c r="E65" s="4" t="s">
        <v>341</v>
      </c>
      <c r="F65" s="6">
        <v>44717</v>
      </c>
      <c r="G65" s="6">
        <v>44718</v>
      </c>
      <c r="H65" s="4">
        <v>1</v>
      </c>
      <c r="I65" s="4">
        <v>1</v>
      </c>
      <c r="J65" s="4">
        <v>1</v>
      </c>
      <c r="K65" s="4" t="s">
        <v>30</v>
      </c>
      <c r="L65" s="4">
        <v>310</v>
      </c>
      <c r="M65" s="4">
        <v>310</v>
      </c>
      <c r="N65" s="4" t="s">
        <v>342</v>
      </c>
      <c r="O65" s="4" t="s">
        <v>32</v>
      </c>
      <c r="P65" s="4" t="s">
        <v>33</v>
      </c>
      <c r="Q65" s="4">
        <v>0</v>
      </c>
      <c r="R65" s="7">
        <v>44711</v>
      </c>
      <c r="S65" s="6">
        <v>44721</v>
      </c>
      <c r="T65" s="4" t="s">
        <v>34</v>
      </c>
      <c r="U65" s="4">
        <v>310</v>
      </c>
      <c r="V65" s="4">
        <v>0</v>
      </c>
      <c r="W65" s="4">
        <v>0</v>
      </c>
      <c r="X65" s="4" t="s">
        <v>343</v>
      </c>
      <c r="Y65" s="4" t="s">
        <v>344</v>
      </c>
    </row>
    <row r="66" s="4" customFormat="1" spans="1:25">
      <c r="A66" s="4" t="s">
        <v>345</v>
      </c>
      <c r="B66" s="4" t="s">
        <v>26</v>
      </c>
      <c r="C66" s="4" t="s">
        <v>27</v>
      </c>
      <c r="D66" s="4" t="s">
        <v>114</v>
      </c>
      <c r="E66" s="4" t="s">
        <v>346</v>
      </c>
      <c r="F66" s="6">
        <v>44717</v>
      </c>
      <c r="G66" s="6">
        <v>44718</v>
      </c>
      <c r="H66" s="4">
        <v>1</v>
      </c>
      <c r="I66" s="4">
        <v>1</v>
      </c>
      <c r="J66" s="4">
        <v>1</v>
      </c>
      <c r="K66" s="4" t="s">
        <v>30</v>
      </c>
      <c r="L66" s="4">
        <v>655</v>
      </c>
      <c r="M66" s="4">
        <v>655</v>
      </c>
      <c r="N66" s="4" t="s">
        <v>347</v>
      </c>
      <c r="O66" s="4" t="s">
        <v>32</v>
      </c>
      <c r="P66" s="4" t="s">
        <v>33</v>
      </c>
      <c r="Q66" s="4">
        <v>0</v>
      </c>
      <c r="R66" s="7">
        <v>44711</v>
      </c>
      <c r="S66" s="6">
        <v>44721</v>
      </c>
      <c r="T66" s="4" t="s">
        <v>34</v>
      </c>
      <c r="U66" s="4">
        <v>655</v>
      </c>
      <c r="V66" s="4">
        <v>0</v>
      </c>
      <c r="W66" s="4">
        <v>0</v>
      </c>
      <c r="X66" s="4" t="s">
        <v>348</v>
      </c>
      <c r="Y66" s="4" t="s">
        <v>349</v>
      </c>
    </row>
    <row r="67" s="4" customFormat="1" spans="1:25">
      <c r="A67" s="4" t="s">
        <v>350</v>
      </c>
      <c r="B67" s="4" t="s">
        <v>26</v>
      </c>
      <c r="C67" s="4" t="s">
        <v>27</v>
      </c>
      <c r="D67" s="4" t="s">
        <v>147</v>
      </c>
      <c r="E67" s="4" t="s">
        <v>351</v>
      </c>
      <c r="F67" s="6">
        <v>44715</v>
      </c>
      <c r="G67" s="6">
        <v>44718</v>
      </c>
      <c r="H67" s="4">
        <v>1</v>
      </c>
      <c r="I67" s="4">
        <v>3</v>
      </c>
      <c r="J67" s="4">
        <v>3</v>
      </c>
      <c r="K67" s="4" t="s">
        <v>30</v>
      </c>
      <c r="L67" s="4">
        <v>3115</v>
      </c>
      <c r="M67" s="4">
        <v>3115</v>
      </c>
      <c r="N67" s="4" t="s">
        <v>352</v>
      </c>
      <c r="O67" s="4" t="s">
        <v>32</v>
      </c>
      <c r="P67" s="4" t="s">
        <v>33</v>
      </c>
      <c r="Q67" s="4">
        <v>0</v>
      </c>
      <c r="R67" s="7">
        <v>44711</v>
      </c>
      <c r="S67" s="6">
        <v>44721</v>
      </c>
      <c r="T67" s="4" t="s">
        <v>34</v>
      </c>
      <c r="U67" s="4">
        <v>3115</v>
      </c>
      <c r="V67" s="4">
        <v>0</v>
      </c>
      <c r="W67" s="4">
        <v>0</v>
      </c>
      <c r="X67" s="4" t="s">
        <v>353</v>
      </c>
      <c r="Y67" s="4" t="s">
        <v>354</v>
      </c>
    </row>
    <row r="68" s="4" customFormat="1" spans="1:25">
      <c r="A68" s="4" t="s">
        <v>355</v>
      </c>
      <c r="B68" s="4" t="s">
        <v>26</v>
      </c>
      <c r="C68" s="4" t="s">
        <v>27</v>
      </c>
      <c r="D68" s="4" t="s">
        <v>285</v>
      </c>
      <c r="E68" s="4" t="s">
        <v>341</v>
      </c>
      <c r="F68" s="6">
        <v>44717</v>
      </c>
      <c r="G68" s="6">
        <v>44718</v>
      </c>
      <c r="H68" s="4">
        <v>1</v>
      </c>
      <c r="I68" s="4">
        <v>1</v>
      </c>
      <c r="J68" s="4">
        <v>1</v>
      </c>
      <c r="K68" s="4" t="s">
        <v>30</v>
      </c>
      <c r="L68" s="4">
        <v>310</v>
      </c>
      <c r="M68" s="4">
        <v>310</v>
      </c>
      <c r="N68" s="4" t="s">
        <v>356</v>
      </c>
      <c r="O68" s="4" t="s">
        <v>32</v>
      </c>
      <c r="P68" s="4" t="s">
        <v>33</v>
      </c>
      <c r="Q68" s="4">
        <v>0</v>
      </c>
      <c r="R68" s="7">
        <v>44711</v>
      </c>
      <c r="S68" s="6">
        <v>44721</v>
      </c>
      <c r="T68" s="4" t="s">
        <v>34</v>
      </c>
      <c r="U68" s="4">
        <v>310</v>
      </c>
      <c r="V68" s="4">
        <v>0</v>
      </c>
      <c r="W68" s="4">
        <v>0</v>
      </c>
      <c r="X68" s="4" t="s">
        <v>357</v>
      </c>
      <c r="Y68" s="4" t="s">
        <v>62</v>
      </c>
    </row>
    <row r="69" s="4" customFormat="1" spans="1:25">
      <c r="A69" s="4" t="s">
        <v>358</v>
      </c>
      <c r="B69" s="4" t="s">
        <v>26</v>
      </c>
      <c r="C69" s="4" t="s">
        <v>27</v>
      </c>
      <c r="D69" s="4" t="s">
        <v>359</v>
      </c>
      <c r="E69" s="4" t="s">
        <v>360</v>
      </c>
      <c r="F69" s="6">
        <v>44715</v>
      </c>
      <c r="G69" s="6">
        <v>44718</v>
      </c>
      <c r="H69" s="4">
        <v>1</v>
      </c>
      <c r="I69" s="4">
        <v>3</v>
      </c>
      <c r="J69" s="4">
        <v>3</v>
      </c>
      <c r="K69" s="4" t="s">
        <v>30</v>
      </c>
      <c r="L69" s="4">
        <v>869</v>
      </c>
      <c r="M69" s="4">
        <v>869</v>
      </c>
      <c r="N69" s="4" t="s">
        <v>361</v>
      </c>
      <c r="O69" s="4" t="s">
        <v>32</v>
      </c>
      <c r="P69" s="4" t="s">
        <v>33</v>
      </c>
      <c r="Q69" s="4">
        <v>0</v>
      </c>
      <c r="R69" s="7">
        <v>44711</v>
      </c>
      <c r="S69" s="6">
        <v>44721</v>
      </c>
      <c r="T69" s="4" t="s">
        <v>34</v>
      </c>
      <c r="U69" s="4">
        <v>869</v>
      </c>
      <c r="V69" s="4">
        <v>0</v>
      </c>
      <c r="W69" s="4">
        <v>0</v>
      </c>
      <c r="X69" s="4" t="s">
        <v>362</v>
      </c>
      <c r="Y69" s="4" t="s">
        <v>363</v>
      </c>
    </row>
    <row r="70" s="4" customFormat="1" spans="1:25">
      <c r="A70" s="4" t="s">
        <v>364</v>
      </c>
      <c r="B70" s="4" t="s">
        <v>26</v>
      </c>
      <c r="C70" s="4" t="s">
        <v>27</v>
      </c>
      <c r="D70" s="4" t="s">
        <v>120</v>
      </c>
      <c r="E70" s="4" t="s">
        <v>365</v>
      </c>
      <c r="F70" s="6">
        <v>44717</v>
      </c>
      <c r="G70" s="6">
        <v>44718</v>
      </c>
      <c r="H70" s="4">
        <v>1</v>
      </c>
      <c r="I70" s="4">
        <v>1</v>
      </c>
      <c r="J70" s="4">
        <v>1</v>
      </c>
      <c r="K70" s="4" t="s">
        <v>30</v>
      </c>
      <c r="L70" s="4">
        <v>881</v>
      </c>
      <c r="M70" s="4">
        <v>881</v>
      </c>
      <c r="N70" s="4" t="s">
        <v>366</v>
      </c>
      <c r="O70" s="4" t="s">
        <v>32</v>
      </c>
      <c r="P70" s="4" t="s">
        <v>33</v>
      </c>
      <c r="Q70" s="4">
        <v>0</v>
      </c>
      <c r="R70" s="7">
        <v>44711</v>
      </c>
      <c r="S70" s="6">
        <v>44721</v>
      </c>
      <c r="T70" s="4" t="s">
        <v>34</v>
      </c>
      <c r="U70" s="4">
        <v>881</v>
      </c>
      <c r="V70" s="4">
        <v>0</v>
      </c>
      <c r="W70" s="4">
        <v>0</v>
      </c>
      <c r="X70" s="4" t="s">
        <v>367</v>
      </c>
      <c r="Y70" s="4" t="s">
        <v>368</v>
      </c>
    </row>
    <row r="71" s="4" customFormat="1" spans="1:25">
      <c r="A71" s="4" t="s">
        <v>369</v>
      </c>
      <c r="B71" s="4" t="s">
        <v>26</v>
      </c>
      <c r="C71" s="4" t="s">
        <v>27</v>
      </c>
      <c r="D71" s="4" t="s">
        <v>370</v>
      </c>
      <c r="E71" s="4" t="s">
        <v>371</v>
      </c>
      <c r="F71" s="6">
        <v>44713</v>
      </c>
      <c r="G71" s="6">
        <v>44718</v>
      </c>
      <c r="H71" s="4">
        <v>1</v>
      </c>
      <c r="I71" s="4">
        <v>5</v>
      </c>
      <c r="J71" s="4">
        <v>5</v>
      </c>
      <c r="K71" s="4" t="s">
        <v>30</v>
      </c>
      <c r="L71" s="4">
        <v>4930</v>
      </c>
      <c r="M71" s="4">
        <v>4930</v>
      </c>
      <c r="N71" s="4" t="s">
        <v>372</v>
      </c>
      <c r="O71" s="4" t="s">
        <v>32</v>
      </c>
      <c r="P71" s="4" t="s">
        <v>33</v>
      </c>
      <c r="Q71" s="4">
        <v>0</v>
      </c>
      <c r="R71" s="7">
        <v>44712</v>
      </c>
      <c r="S71" s="6">
        <v>44721</v>
      </c>
      <c r="T71" s="4" t="s">
        <v>34</v>
      </c>
      <c r="U71" s="4">
        <v>4930</v>
      </c>
      <c r="V71" s="4">
        <v>0</v>
      </c>
      <c r="W71" s="4">
        <v>0</v>
      </c>
      <c r="X71" s="4" t="s">
        <v>373</v>
      </c>
      <c r="Y71" s="4" t="s">
        <v>374</v>
      </c>
    </row>
    <row r="72" s="4" customFormat="1" spans="1:25">
      <c r="A72" s="4" t="s">
        <v>375</v>
      </c>
      <c r="B72" s="4" t="s">
        <v>26</v>
      </c>
      <c r="C72" s="4" t="s">
        <v>27</v>
      </c>
      <c r="D72" s="4" t="s">
        <v>120</v>
      </c>
      <c r="E72" s="4" t="s">
        <v>376</v>
      </c>
      <c r="F72" s="6">
        <v>44717</v>
      </c>
      <c r="G72" s="6">
        <v>44718</v>
      </c>
      <c r="H72" s="4">
        <v>1</v>
      </c>
      <c r="I72" s="4">
        <v>1</v>
      </c>
      <c r="J72" s="4">
        <v>1</v>
      </c>
      <c r="K72" s="4" t="s">
        <v>30</v>
      </c>
      <c r="L72" s="4">
        <v>891</v>
      </c>
      <c r="M72" s="4">
        <v>891</v>
      </c>
      <c r="N72" s="4" t="s">
        <v>377</v>
      </c>
      <c r="O72" s="4" t="s">
        <v>32</v>
      </c>
      <c r="P72" s="4" t="s">
        <v>33</v>
      </c>
      <c r="Q72" s="4">
        <v>0</v>
      </c>
      <c r="R72" s="7">
        <v>44712</v>
      </c>
      <c r="S72" s="6">
        <v>44721</v>
      </c>
      <c r="T72" s="4" t="s">
        <v>34</v>
      </c>
      <c r="U72" s="4">
        <v>891</v>
      </c>
      <c r="V72" s="4">
        <v>0</v>
      </c>
      <c r="W72" s="4">
        <v>0</v>
      </c>
      <c r="X72" s="4" t="s">
        <v>378</v>
      </c>
      <c r="Y72" s="4" t="s">
        <v>379</v>
      </c>
    </row>
    <row r="73" s="4" customFormat="1" spans="1:25">
      <c r="A73" s="4" t="s">
        <v>380</v>
      </c>
      <c r="B73" s="4" t="s">
        <v>26</v>
      </c>
      <c r="C73" s="4" t="s">
        <v>27</v>
      </c>
      <c r="D73" s="4" t="s">
        <v>381</v>
      </c>
      <c r="E73" s="4" t="s">
        <v>382</v>
      </c>
      <c r="F73" s="6">
        <v>44716</v>
      </c>
      <c r="G73" s="6">
        <v>44718</v>
      </c>
      <c r="H73" s="4">
        <v>1</v>
      </c>
      <c r="I73" s="4">
        <v>2</v>
      </c>
      <c r="J73" s="4">
        <v>2</v>
      </c>
      <c r="K73" s="4" t="s">
        <v>30</v>
      </c>
      <c r="L73" s="4">
        <v>2540</v>
      </c>
      <c r="M73" s="4">
        <v>2540</v>
      </c>
      <c r="N73" s="4" t="s">
        <v>383</v>
      </c>
      <c r="O73" s="4" t="s">
        <v>32</v>
      </c>
      <c r="P73" s="4" t="s">
        <v>33</v>
      </c>
      <c r="Q73" s="4">
        <v>0</v>
      </c>
      <c r="R73" s="7">
        <v>44712</v>
      </c>
      <c r="S73" s="6">
        <v>44721</v>
      </c>
      <c r="T73" s="4" t="s">
        <v>34</v>
      </c>
      <c r="U73" s="4">
        <v>2540</v>
      </c>
      <c r="V73" s="4">
        <v>0</v>
      </c>
      <c r="W73" s="4">
        <v>0</v>
      </c>
      <c r="X73" s="4" t="s">
        <v>384</v>
      </c>
      <c r="Y73" s="4" t="s">
        <v>385</v>
      </c>
    </row>
    <row r="74" s="4" customFormat="1" spans="1:25">
      <c r="A74" s="4" t="s">
        <v>386</v>
      </c>
      <c r="B74" s="4" t="s">
        <v>26</v>
      </c>
      <c r="C74" s="4" t="s">
        <v>27</v>
      </c>
      <c r="D74" s="4" t="s">
        <v>301</v>
      </c>
      <c r="E74" s="4" t="s">
        <v>302</v>
      </c>
      <c r="F74" s="6">
        <v>44717</v>
      </c>
      <c r="G74" s="6">
        <v>44718</v>
      </c>
      <c r="H74" s="4">
        <v>1</v>
      </c>
      <c r="I74" s="4">
        <v>1</v>
      </c>
      <c r="J74" s="4">
        <v>1</v>
      </c>
      <c r="K74" s="4" t="s">
        <v>30</v>
      </c>
      <c r="L74" s="4">
        <v>170</v>
      </c>
      <c r="M74" s="4">
        <v>170</v>
      </c>
      <c r="N74" s="4" t="s">
        <v>387</v>
      </c>
      <c r="O74" s="4" t="s">
        <v>32</v>
      </c>
      <c r="P74" s="4" t="s">
        <v>33</v>
      </c>
      <c r="Q74" s="4">
        <v>0</v>
      </c>
      <c r="R74" s="7">
        <v>44713</v>
      </c>
      <c r="S74" s="6">
        <v>44721</v>
      </c>
      <c r="T74" s="4" t="s">
        <v>34</v>
      </c>
      <c r="U74" s="4">
        <v>170</v>
      </c>
      <c r="V74" s="4">
        <v>0</v>
      </c>
      <c r="W74" s="4">
        <v>0</v>
      </c>
      <c r="X74" s="4" t="s">
        <v>388</v>
      </c>
      <c r="Y74" s="4" t="s">
        <v>389</v>
      </c>
    </row>
    <row r="75" s="4" customFormat="1" spans="1:25">
      <c r="A75" s="4" t="s">
        <v>390</v>
      </c>
      <c r="B75" s="4" t="s">
        <v>26</v>
      </c>
      <c r="C75" s="4" t="s">
        <v>27</v>
      </c>
      <c r="D75" s="4" t="s">
        <v>86</v>
      </c>
      <c r="E75" s="4" t="s">
        <v>391</v>
      </c>
      <c r="F75" s="6">
        <v>44716</v>
      </c>
      <c r="G75" s="6">
        <v>44718</v>
      </c>
      <c r="H75" s="4">
        <v>1</v>
      </c>
      <c r="I75" s="4">
        <v>2</v>
      </c>
      <c r="J75" s="4">
        <v>2</v>
      </c>
      <c r="K75" s="4" t="s">
        <v>30</v>
      </c>
      <c r="L75" s="4">
        <v>2552</v>
      </c>
      <c r="M75" s="4">
        <v>2552</v>
      </c>
      <c r="N75" s="4" t="s">
        <v>392</v>
      </c>
      <c r="O75" s="4" t="s">
        <v>32</v>
      </c>
      <c r="P75" s="4" t="s">
        <v>33</v>
      </c>
      <c r="Q75" s="4">
        <v>0</v>
      </c>
      <c r="R75" s="7">
        <v>44713</v>
      </c>
      <c r="S75" s="6">
        <v>44721</v>
      </c>
      <c r="T75" s="4" t="s">
        <v>34</v>
      </c>
      <c r="U75" s="4">
        <v>2552</v>
      </c>
      <c r="V75" s="4">
        <v>0</v>
      </c>
      <c r="W75" s="4">
        <v>0</v>
      </c>
      <c r="X75" s="4" t="s">
        <v>393</v>
      </c>
      <c r="Y75" s="4" t="s">
        <v>394</v>
      </c>
    </row>
    <row r="76" s="4" customFormat="1" spans="1:25">
      <c r="A76" s="4" t="s">
        <v>395</v>
      </c>
      <c r="B76" s="4" t="s">
        <v>26</v>
      </c>
      <c r="C76" s="4" t="s">
        <v>27</v>
      </c>
      <c r="D76" s="4" t="s">
        <v>147</v>
      </c>
      <c r="E76" s="4" t="s">
        <v>148</v>
      </c>
      <c r="F76" s="6">
        <v>44716</v>
      </c>
      <c r="G76" s="6">
        <v>44718</v>
      </c>
      <c r="H76" s="4">
        <v>1</v>
      </c>
      <c r="I76" s="4">
        <v>2</v>
      </c>
      <c r="J76" s="4">
        <v>2</v>
      </c>
      <c r="K76" s="4" t="s">
        <v>30</v>
      </c>
      <c r="L76" s="4">
        <v>2448</v>
      </c>
      <c r="M76" s="4">
        <v>2448</v>
      </c>
      <c r="N76" s="4" t="s">
        <v>396</v>
      </c>
      <c r="O76" s="4" t="s">
        <v>32</v>
      </c>
      <c r="P76" s="4" t="s">
        <v>33</v>
      </c>
      <c r="Q76" s="4">
        <v>0</v>
      </c>
      <c r="R76" s="7">
        <v>44713</v>
      </c>
      <c r="S76" s="6">
        <v>44721</v>
      </c>
      <c r="T76" s="4" t="s">
        <v>34</v>
      </c>
      <c r="U76" s="4">
        <v>2448</v>
      </c>
      <c r="V76" s="4">
        <v>0</v>
      </c>
      <c r="W76" s="4">
        <v>0</v>
      </c>
      <c r="X76" s="4" t="s">
        <v>397</v>
      </c>
      <c r="Y76" s="4" t="s">
        <v>398</v>
      </c>
    </row>
    <row r="77" s="4" customFormat="1" spans="1:25">
      <c r="A77" s="4" t="s">
        <v>399</v>
      </c>
      <c r="B77" s="4" t="s">
        <v>26</v>
      </c>
      <c r="C77" s="4" t="s">
        <v>27</v>
      </c>
      <c r="D77" s="4" t="s">
        <v>147</v>
      </c>
      <c r="E77" s="4" t="s">
        <v>148</v>
      </c>
      <c r="F77" s="6">
        <v>44716</v>
      </c>
      <c r="G77" s="6">
        <v>44718</v>
      </c>
      <c r="H77" s="4">
        <v>1</v>
      </c>
      <c r="I77" s="4">
        <v>2</v>
      </c>
      <c r="J77" s="4">
        <v>2</v>
      </c>
      <c r="K77" s="4" t="s">
        <v>30</v>
      </c>
      <c r="L77" s="4">
        <v>2448</v>
      </c>
      <c r="M77" s="4">
        <v>2448</v>
      </c>
      <c r="N77" s="4" t="s">
        <v>400</v>
      </c>
      <c r="O77" s="4" t="s">
        <v>32</v>
      </c>
      <c r="P77" s="4" t="s">
        <v>33</v>
      </c>
      <c r="Q77" s="4">
        <v>0</v>
      </c>
      <c r="R77" s="7">
        <v>44713</v>
      </c>
      <c r="S77" s="6">
        <v>44721</v>
      </c>
      <c r="T77" s="4" t="s">
        <v>34</v>
      </c>
      <c r="U77" s="4">
        <v>2448</v>
      </c>
      <c r="V77" s="4">
        <v>0</v>
      </c>
      <c r="W77" s="4">
        <v>0</v>
      </c>
      <c r="X77" s="4" t="s">
        <v>401</v>
      </c>
      <c r="Y77" s="4" t="s">
        <v>402</v>
      </c>
    </row>
    <row r="78" s="4" customFormat="1" spans="1:25">
      <c r="A78" s="4" t="s">
        <v>403</v>
      </c>
      <c r="B78" s="4" t="s">
        <v>26</v>
      </c>
      <c r="C78" s="4" t="s">
        <v>27</v>
      </c>
      <c r="D78" s="4" t="s">
        <v>404</v>
      </c>
      <c r="E78" s="4" t="s">
        <v>405</v>
      </c>
      <c r="F78" s="6">
        <v>44716</v>
      </c>
      <c r="G78" s="6">
        <v>44718</v>
      </c>
      <c r="H78" s="4">
        <v>1</v>
      </c>
      <c r="I78" s="4">
        <v>2</v>
      </c>
      <c r="J78" s="4">
        <v>2</v>
      </c>
      <c r="K78" s="4" t="s">
        <v>30</v>
      </c>
      <c r="L78" s="4">
        <v>1188</v>
      </c>
      <c r="M78" s="4">
        <v>1188</v>
      </c>
      <c r="N78" s="4" t="s">
        <v>406</v>
      </c>
      <c r="O78" s="4" t="s">
        <v>32</v>
      </c>
      <c r="P78" s="4" t="s">
        <v>33</v>
      </c>
      <c r="Q78" s="4">
        <v>0</v>
      </c>
      <c r="R78" s="7">
        <v>44713</v>
      </c>
      <c r="S78" s="6">
        <v>44721</v>
      </c>
      <c r="T78" s="4" t="s">
        <v>34</v>
      </c>
      <c r="U78" s="4">
        <v>1188</v>
      </c>
      <c r="V78" s="4">
        <v>0</v>
      </c>
      <c r="W78" s="4">
        <v>0</v>
      </c>
      <c r="X78" s="4" t="s">
        <v>407</v>
      </c>
      <c r="Y78" s="4" t="s">
        <v>62</v>
      </c>
    </row>
    <row r="79" s="4" customFormat="1" spans="1:25">
      <c r="A79" s="4" t="s">
        <v>403</v>
      </c>
      <c r="B79" s="4" t="s">
        <v>26</v>
      </c>
      <c r="C79" s="4" t="s">
        <v>295</v>
      </c>
      <c r="D79" s="4" t="s">
        <v>404</v>
      </c>
      <c r="E79" s="4" t="s">
        <v>405</v>
      </c>
      <c r="F79" s="6">
        <v>44716</v>
      </c>
      <c r="G79" s="6">
        <v>44718</v>
      </c>
      <c r="H79" s="4">
        <v>1</v>
      </c>
      <c r="I79" s="4">
        <v>2</v>
      </c>
      <c r="J79" s="4">
        <v>2</v>
      </c>
      <c r="K79" s="4" t="s">
        <v>30</v>
      </c>
      <c r="L79" s="4">
        <v>-1188</v>
      </c>
      <c r="M79" s="4">
        <v>-1188</v>
      </c>
      <c r="N79" s="4" t="s">
        <v>406</v>
      </c>
      <c r="O79" s="4" t="s">
        <v>32</v>
      </c>
      <c r="P79" s="4" t="s">
        <v>33</v>
      </c>
      <c r="Q79" s="4">
        <v>0</v>
      </c>
      <c r="R79" s="7">
        <v>44713</v>
      </c>
      <c r="S79" s="6">
        <v>44721</v>
      </c>
      <c r="T79" s="4" t="s">
        <v>34</v>
      </c>
      <c r="U79" s="4">
        <v>-1188</v>
      </c>
      <c r="V79" s="4">
        <v>0</v>
      </c>
      <c r="W79" s="4">
        <v>0</v>
      </c>
      <c r="X79" s="4" t="s">
        <v>407</v>
      </c>
      <c r="Y79" s="4" t="s">
        <v>62</v>
      </c>
    </row>
    <row r="80" s="4" customFormat="1" spans="1:25">
      <c r="A80" s="4" t="s">
        <v>408</v>
      </c>
      <c r="B80" s="4" t="s">
        <v>26</v>
      </c>
      <c r="C80" s="4" t="s">
        <v>27</v>
      </c>
      <c r="D80" s="4" t="s">
        <v>409</v>
      </c>
      <c r="E80" s="4" t="s">
        <v>410</v>
      </c>
      <c r="F80" s="6">
        <v>44715</v>
      </c>
      <c r="G80" s="6">
        <v>44718</v>
      </c>
      <c r="H80" s="4">
        <v>1</v>
      </c>
      <c r="I80" s="4">
        <v>3</v>
      </c>
      <c r="J80" s="4">
        <v>3</v>
      </c>
      <c r="K80" s="4" t="s">
        <v>30</v>
      </c>
      <c r="L80" s="4">
        <v>3135</v>
      </c>
      <c r="M80" s="4">
        <v>3135</v>
      </c>
      <c r="N80" s="4" t="s">
        <v>411</v>
      </c>
      <c r="O80" s="4" t="s">
        <v>32</v>
      </c>
      <c r="P80" s="4" t="s">
        <v>33</v>
      </c>
      <c r="Q80" s="4">
        <v>0</v>
      </c>
      <c r="R80" s="7">
        <v>44714</v>
      </c>
      <c r="S80" s="6">
        <v>44721</v>
      </c>
      <c r="T80" s="4" t="s">
        <v>34</v>
      </c>
      <c r="U80" s="4">
        <v>3135</v>
      </c>
      <c r="V80" s="4">
        <v>0</v>
      </c>
      <c r="W80" s="4">
        <v>0</v>
      </c>
      <c r="X80" s="4" t="s">
        <v>62</v>
      </c>
      <c r="Y80" s="4" t="s">
        <v>62</v>
      </c>
    </row>
    <row r="81" s="4" customFormat="1" spans="1:25">
      <c r="A81" s="4" t="s">
        <v>408</v>
      </c>
      <c r="B81" s="4" t="s">
        <v>26</v>
      </c>
      <c r="C81" s="4" t="s">
        <v>295</v>
      </c>
      <c r="D81" s="4" t="s">
        <v>409</v>
      </c>
      <c r="E81" s="4" t="s">
        <v>410</v>
      </c>
      <c r="F81" s="6">
        <v>44715</v>
      </c>
      <c r="G81" s="6">
        <v>44718</v>
      </c>
      <c r="H81" s="4">
        <v>1</v>
      </c>
      <c r="I81" s="4">
        <v>3</v>
      </c>
      <c r="J81" s="4">
        <v>3</v>
      </c>
      <c r="K81" s="4" t="s">
        <v>30</v>
      </c>
      <c r="L81" s="4">
        <v>-3135</v>
      </c>
      <c r="M81" s="4">
        <v>-3135</v>
      </c>
      <c r="N81" s="4" t="s">
        <v>411</v>
      </c>
      <c r="O81" s="4" t="s">
        <v>32</v>
      </c>
      <c r="P81" s="4" t="s">
        <v>33</v>
      </c>
      <c r="Q81" s="4">
        <v>0</v>
      </c>
      <c r="R81" s="7">
        <v>44714</v>
      </c>
      <c r="S81" s="6">
        <v>44721</v>
      </c>
      <c r="T81" s="4" t="s">
        <v>34</v>
      </c>
      <c r="U81" s="4">
        <v>-3135</v>
      </c>
      <c r="V81" s="4">
        <v>0</v>
      </c>
      <c r="W81" s="4">
        <v>0</v>
      </c>
      <c r="X81" s="4" t="s">
        <v>62</v>
      </c>
      <c r="Y81" s="4" t="s">
        <v>62</v>
      </c>
    </row>
    <row r="82" s="4" customFormat="1" spans="1:25">
      <c r="A82" s="4" t="s">
        <v>412</v>
      </c>
      <c r="B82" s="4" t="s">
        <v>26</v>
      </c>
      <c r="C82" s="4" t="s">
        <v>27</v>
      </c>
      <c r="D82" s="4" t="s">
        <v>147</v>
      </c>
      <c r="E82" s="4" t="s">
        <v>413</v>
      </c>
      <c r="F82" s="6">
        <v>44716</v>
      </c>
      <c r="G82" s="6">
        <v>44718</v>
      </c>
      <c r="H82" s="4">
        <v>1</v>
      </c>
      <c r="I82" s="4">
        <v>2</v>
      </c>
      <c r="J82" s="4">
        <v>2</v>
      </c>
      <c r="K82" s="4" t="s">
        <v>30</v>
      </c>
      <c r="L82" s="4">
        <v>3384</v>
      </c>
      <c r="M82" s="4">
        <v>3384</v>
      </c>
      <c r="N82" s="4" t="s">
        <v>414</v>
      </c>
      <c r="O82" s="4" t="s">
        <v>32</v>
      </c>
      <c r="P82" s="4" t="s">
        <v>33</v>
      </c>
      <c r="Q82" s="4">
        <v>0</v>
      </c>
      <c r="R82" s="7">
        <v>44714</v>
      </c>
      <c r="S82" s="6">
        <v>44721</v>
      </c>
      <c r="T82" s="4" t="s">
        <v>34</v>
      </c>
      <c r="U82" s="4">
        <v>3384</v>
      </c>
      <c r="V82" s="4">
        <v>0</v>
      </c>
      <c r="W82" s="4">
        <v>0</v>
      </c>
      <c r="X82" s="4" t="s">
        <v>415</v>
      </c>
      <c r="Y82" s="4" t="s">
        <v>416</v>
      </c>
    </row>
    <row r="83" s="4" customFormat="1" spans="1:25">
      <c r="A83" s="4" t="s">
        <v>417</v>
      </c>
      <c r="B83" s="4" t="s">
        <v>26</v>
      </c>
      <c r="C83" s="4" t="s">
        <v>27</v>
      </c>
      <c r="D83" s="4" t="s">
        <v>418</v>
      </c>
      <c r="E83" s="4" t="s">
        <v>419</v>
      </c>
      <c r="F83" s="6">
        <v>44714</v>
      </c>
      <c r="G83" s="6">
        <v>44718</v>
      </c>
      <c r="H83" s="4">
        <v>1</v>
      </c>
      <c r="I83" s="4">
        <v>4</v>
      </c>
      <c r="J83" s="4">
        <v>4</v>
      </c>
      <c r="K83" s="4" t="s">
        <v>30</v>
      </c>
      <c r="L83" s="4">
        <v>1284</v>
      </c>
      <c r="M83" s="4">
        <v>1284</v>
      </c>
      <c r="N83" s="4" t="s">
        <v>420</v>
      </c>
      <c r="O83" s="4" t="s">
        <v>32</v>
      </c>
      <c r="P83" s="4" t="s">
        <v>33</v>
      </c>
      <c r="Q83" s="4">
        <v>0</v>
      </c>
      <c r="R83" s="7">
        <v>44714</v>
      </c>
      <c r="S83" s="6">
        <v>44721</v>
      </c>
      <c r="T83" s="4" t="s">
        <v>34</v>
      </c>
      <c r="U83" s="4">
        <v>1284</v>
      </c>
      <c r="V83" s="4">
        <v>0</v>
      </c>
      <c r="W83" s="4">
        <v>0</v>
      </c>
      <c r="X83" s="4" t="s">
        <v>421</v>
      </c>
      <c r="Y83" s="4" t="s">
        <v>422</v>
      </c>
    </row>
    <row r="84" s="4" customFormat="1" spans="1:25">
      <c r="A84" s="4" t="s">
        <v>423</v>
      </c>
      <c r="B84" s="4" t="s">
        <v>26</v>
      </c>
      <c r="C84" s="4" t="s">
        <v>27</v>
      </c>
      <c r="D84" s="4" t="s">
        <v>114</v>
      </c>
      <c r="E84" s="4" t="s">
        <v>346</v>
      </c>
      <c r="F84" s="6">
        <v>44717</v>
      </c>
      <c r="G84" s="6">
        <v>44718</v>
      </c>
      <c r="H84" s="4">
        <v>1</v>
      </c>
      <c r="I84" s="4">
        <v>1</v>
      </c>
      <c r="J84" s="4">
        <v>1</v>
      </c>
      <c r="K84" s="4" t="s">
        <v>30</v>
      </c>
      <c r="L84" s="4">
        <v>800</v>
      </c>
      <c r="M84" s="4">
        <v>800</v>
      </c>
      <c r="N84" s="4" t="s">
        <v>424</v>
      </c>
      <c r="O84" s="4" t="s">
        <v>32</v>
      </c>
      <c r="P84" s="4" t="s">
        <v>33</v>
      </c>
      <c r="Q84" s="4">
        <v>0</v>
      </c>
      <c r="R84" s="7">
        <v>44714</v>
      </c>
      <c r="S84" s="6">
        <v>44721</v>
      </c>
      <c r="T84" s="4" t="s">
        <v>34</v>
      </c>
      <c r="U84" s="4">
        <v>800</v>
      </c>
      <c r="V84" s="4">
        <v>0</v>
      </c>
      <c r="W84" s="4">
        <v>0</v>
      </c>
      <c r="X84" s="4" t="s">
        <v>425</v>
      </c>
      <c r="Y84" s="4" t="s">
        <v>426</v>
      </c>
    </row>
    <row r="85" s="4" customFormat="1" spans="1:25">
      <c r="A85" s="4" t="s">
        <v>427</v>
      </c>
      <c r="B85" s="4" t="s">
        <v>26</v>
      </c>
      <c r="C85" s="4" t="s">
        <v>27</v>
      </c>
      <c r="D85" s="4" t="s">
        <v>147</v>
      </c>
      <c r="E85" s="4" t="s">
        <v>148</v>
      </c>
      <c r="F85" s="6">
        <v>44716</v>
      </c>
      <c r="G85" s="6">
        <v>44718</v>
      </c>
      <c r="H85" s="4">
        <v>1</v>
      </c>
      <c r="I85" s="4">
        <v>2</v>
      </c>
      <c r="J85" s="4">
        <v>2</v>
      </c>
      <c r="K85" s="4" t="s">
        <v>30</v>
      </c>
      <c r="L85" s="4">
        <v>2448</v>
      </c>
      <c r="M85" s="4">
        <v>2448</v>
      </c>
      <c r="N85" s="4" t="s">
        <v>428</v>
      </c>
      <c r="O85" s="4" t="s">
        <v>32</v>
      </c>
      <c r="P85" s="4" t="s">
        <v>33</v>
      </c>
      <c r="Q85" s="4">
        <v>0</v>
      </c>
      <c r="R85" s="7">
        <v>44714</v>
      </c>
      <c r="S85" s="6">
        <v>44721</v>
      </c>
      <c r="T85" s="4" t="s">
        <v>34</v>
      </c>
      <c r="U85" s="4">
        <v>2448</v>
      </c>
      <c r="V85" s="4">
        <v>0</v>
      </c>
      <c r="W85" s="4">
        <v>0</v>
      </c>
      <c r="X85" s="4" t="s">
        <v>429</v>
      </c>
      <c r="Y85" s="4" t="s">
        <v>430</v>
      </c>
    </row>
    <row r="86" s="4" customFormat="1" spans="1:25">
      <c r="A86" s="4" t="s">
        <v>431</v>
      </c>
      <c r="B86" s="4" t="s">
        <v>26</v>
      </c>
      <c r="C86" s="4" t="s">
        <v>27</v>
      </c>
      <c r="D86" s="4" t="s">
        <v>432</v>
      </c>
      <c r="E86" s="4" t="s">
        <v>433</v>
      </c>
      <c r="F86" s="6">
        <v>44716</v>
      </c>
      <c r="G86" s="6">
        <v>44718</v>
      </c>
      <c r="H86" s="4">
        <v>1</v>
      </c>
      <c r="I86" s="4">
        <v>2</v>
      </c>
      <c r="J86" s="4">
        <v>2</v>
      </c>
      <c r="K86" s="4" t="s">
        <v>30</v>
      </c>
      <c r="L86" s="4">
        <v>516</v>
      </c>
      <c r="M86" s="4">
        <v>516</v>
      </c>
      <c r="N86" s="4" t="s">
        <v>434</v>
      </c>
      <c r="O86" s="4" t="s">
        <v>32</v>
      </c>
      <c r="P86" s="4" t="s">
        <v>33</v>
      </c>
      <c r="Q86" s="4">
        <v>0</v>
      </c>
      <c r="R86" s="7">
        <v>44715</v>
      </c>
      <c r="S86" s="6">
        <v>44721</v>
      </c>
      <c r="T86" s="4" t="s">
        <v>34</v>
      </c>
      <c r="U86" s="4">
        <v>516</v>
      </c>
      <c r="V86" s="4">
        <v>0</v>
      </c>
      <c r="W86" s="4">
        <v>0</v>
      </c>
      <c r="X86" s="4" t="s">
        <v>435</v>
      </c>
      <c r="Y86" s="4" t="s">
        <v>436</v>
      </c>
    </row>
    <row r="87" s="4" customFormat="1" spans="1:25">
      <c r="A87" s="4" t="s">
        <v>437</v>
      </c>
      <c r="B87" s="4" t="s">
        <v>26</v>
      </c>
      <c r="C87" s="4" t="s">
        <v>27</v>
      </c>
      <c r="D87" s="4" t="s">
        <v>432</v>
      </c>
      <c r="E87" s="4" t="s">
        <v>438</v>
      </c>
      <c r="F87" s="6">
        <v>44716</v>
      </c>
      <c r="G87" s="6">
        <v>44718</v>
      </c>
      <c r="H87" s="4">
        <v>3</v>
      </c>
      <c r="I87" s="4">
        <v>2</v>
      </c>
      <c r="J87" s="4">
        <v>6</v>
      </c>
      <c r="K87" s="4" t="s">
        <v>30</v>
      </c>
      <c r="L87" s="4">
        <v>1686</v>
      </c>
      <c r="M87" s="4">
        <v>1686</v>
      </c>
      <c r="N87" s="4" t="s">
        <v>439</v>
      </c>
      <c r="O87" s="4" t="s">
        <v>32</v>
      </c>
      <c r="P87" s="4" t="s">
        <v>33</v>
      </c>
      <c r="Q87" s="4">
        <v>0</v>
      </c>
      <c r="R87" s="7">
        <v>44715</v>
      </c>
      <c r="S87" s="6">
        <v>44721</v>
      </c>
      <c r="T87" s="4" t="s">
        <v>34</v>
      </c>
      <c r="U87" s="4">
        <v>1686</v>
      </c>
      <c r="V87" s="4">
        <v>0</v>
      </c>
      <c r="W87" s="4">
        <v>0</v>
      </c>
      <c r="X87" s="4" t="s">
        <v>440</v>
      </c>
      <c r="Y87" s="4" t="s">
        <v>62</v>
      </c>
    </row>
    <row r="88" s="4" customFormat="1" spans="1:25">
      <c r="A88" s="4" t="s">
        <v>441</v>
      </c>
      <c r="B88" s="4" t="s">
        <v>26</v>
      </c>
      <c r="C88" s="4" t="s">
        <v>27</v>
      </c>
      <c r="D88" s="4" t="s">
        <v>442</v>
      </c>
      <c r="E88" s="4" t="s">
        <v>443</v>
      </c>
      <c r="F88" s="6">
        <v>44717</v>
      </c>
      <c r="G88" s="6">
        <v>44718</v>
      </c>
      <c r="H88" s="4">
        <v>1</v>
      </c>
      <c r="I88" s="4">
        <v>1</v>
      </c>
      <c r="J88" s="4">
        <v>1</v>
      </c>
      <c r="K88" s="4" t="s">
        <v>30</v>
      </c>
      <c r="L88" s="4">
        <v>540</v>
      </c>
      <c r="M88" s="4">
        <v>540</v>
      </c>
      <c r="N88" s="4" t="s">
        <v>444</v>
      </c>
      <c r="O88" s="4" t="s">
        <v>32</v>
      </c>
      <c r="P88" s="4" t="s">
        <v>33</v>
      </c>
      <c r="Q88" s="4">
        <v>0</v>
      </c>
      <c r="R88" s="7">
        <v>44715</v>
      </c>
      <c r="S88" s="6">
        <v>44721</v>
      </c>
      <c r="T88" s="4" t="s">
        <v>34</v>
      </c>
      <c r="U88" s="4">
        <v>540</v>
      </c>
      <c r="V88" s="4">
        <v>0</v>
      </c>
      <c r="W88" s="4">
        <v>0</v>
      </c>
      <c r="X88" s="4" t="s">
        <v>445</v>
      </c>
      <c r="Y88" s="4" t="s">
        <v>446</v>
      </c>
    </row>
    <row r="89" s="4" customFormat="1" spans="1:25">
      <c r="A89" s="4" t="s">
        <v>447</v>
      </c>
      <c r="B89" s="4" t="s">
        <v>26</v>
      </c>
      <c r="C89" s="4" t="s">
        <v>27</v>
      </c>
      <c r="D89" s="4" t="s">
        <v>442</v>
      </c>
      <c r="E89" s="4" t="s">
        <v>443</v>
      </c>
      <c r="F89" s="6">
        <v>44717</v>
      </c>
      <c r="G89" s="6">
        <v>44718</v>
      </c>
      <c r="H89" s="4">
        <v>1</v>
      </c>
      <c r="I89" s="4">
        <v>1</v>
      </c>
      <c r="J89" s="4">
        <v>1</v>
      </c>
      <c r="K89" s="4" t="s">
        <v>30</v>
      </c>
      <c r="L89" s="4">
        <v>540</v>
      </c>
      <c r="M89" s="4">
        <v>540</v>
      </c>
      <c r="N89" s="4" t="s">
        <v>448</v>
      </c>
      <c r="O89" s="4" t="s">
        <v>32</v>
      </c>
      <c r="P89" s="4" t="s">
        <v>33</v>
      </c>
      <c r="Q89" s="4">
        <v>0</v>
      </c>
      <c r="R89" s="7">
        <v>44715</v>
      </c>
      <c r="S89" s="6">
        <v>44721</v>
      </c>
      <c r="T89" s="4" t="s">
        <v>34</v>
      </c>
      <c r="U89" s="4">
        <v>540</v>
      </c>
      <c r="V89" s="4">
        <v>0</v>
      </c>
      <c r="W89" s="4">
        <v>0</v>
      </c>
      <c r="X89" s="4" t="s">
        <v>449</v>
      </c>
      <c r="Y89" s="4" t="s">
        <v>450</v>
      </c>
    </row>
    <row r="90" s="4" customFormat="1" spans="1:25">
      <c r="A90" s="4" t="s">
        <v>437</v>
      </c>
      <c r="B90" s="4" t="s">
        <v>26</v>
      </c>
      <c r="C90" s="4" t="s">
        <v>295</v>
      </c>
      <c r="D90" s="4" t="s">
        <v>432</v>
      </c>
      <c r="E90" s="4" t="s">
        <v>438</v>
      </c>
      <c r="F90" s="6">
        <v>44716</v>
      </c>
      <c r="G90" s="6">
        <v>44718</v>
      </c>
      <c r="H90" s="4">
        <v>3</v>
      </c>
      <c r="I90" s="4">
        <v>2</v>
      </c>
      <c r="J90" s="4">
        <v>6</v>
      </c>
      <c r="K90" s="4" t="s">
        <v>30</v>
      </c>
      <c r="L90" s="4">
        <v>-1686</v>
      </c>
      <c r="M90" s="4">
        <v>-1686</v>
      </c>
      <c r="N90" s="4" t="s">
        <v>439</v>
      </c>
      <c r="O90" s="4" t="s">
        <v>32</v>
      </c>
      <c r="P90" s="4" t="s">
        <v>33</v>
      </c>
      <c r="Q90" s="4">
        <v>0</v>
      </c>
      <c r="R90" s="7">
        <v>44715</v>
      </c>
      <c r="S90" s="6">
        <v>44721</v>
      </c>
      <c r="T90" s="4" t="s">
        <v>34</v>
      </c>
      <c r="U90" s="4">
        <v>-1686</v>
      </c>
      <c r="V90" s="4">
        <v>0</v>
      </c>
      <c r="W90" s="4">
        <v>0</v>
      </c>
      <c r="X90" s="4" t="s">
        <v>440</v>
      </c>
      <c r="Y90" s="4" t="s">
        <v>62</v>
      </c>
    </row>
    <row r="91" s="4" customFormat="1" spans="1:25">
      <c r="A91" s="4" t="s">
        <v>451</v>
      </c>
      <c r="B91" s="4" t="s">
        <v>26</v>
      </c>
      <c r="C91" s="4" t="s">
        <v>27</v>
      </c>
      <c r="D91" s="4" t="s">
        <v>442</v>
      </c>
      <c r="E91" s="4" t="s">
        <v>443</v>
      </c>
      <c r="F91" s="6">
        <v>44717</v>
      </c>
      <c r="G91" s="6">
        <v>44718</v>
      </c>
      <c r="H91" s="4">
        <v>1</v>
      </c>
      <c r="I91" s="4">
        <v>1</v>
      </c>
      <c r="J91" s="4">
        <v>1</v>
      </c>
      <c r="K91" s="4" t="s">
        <v>30</v>
      </c>
      <c r="L91" s="4">
        <v>540</v>
      </c>
      <c r="M91" s="4">
        <v>540</v>
      </c>
      <c r="N91" s="4" t="s">
        <v>452</v>
      </c>
      <c r="O91" s="4" t="s">
        <v>32</v>
      </c>
      <c r="P91" s="4" t="s">
        <v>33</v>
      </c>
      <c r="Q91" s="4">
        <v>0</v>
      </c>
      <c r="R91" s="7">
        <v>44716</v>
      </c>
      <c r="S91" s="6">
        <v>44721</v>
      </c>
      <c r="T91" s="4" t="s">
        <v>34</v>
      </c>
      <c r="U91" s="4">
        <v>540</v>
      </c>
      <c r="V91" s="4">
        <v>0</v>
      </c>
      <c r="W91" s="4">
        <v>0</v>
      </c>
      <c r="X91" s="4" t="s">
        <v>453</v>
      </c>
      <c r="Y91" s="4" t="s">
        <v>454</v>
      </c>
    </row>
    <row r="92" s="4" customFormat="1" spans="1:25">
      <c r="A92" s="4" t="s">
        <v>455</v>
      </c>
      <c r="B92" s="4" t="s">
        <v>26</v>
      </c>
      <c r="C92" s="4" t="s">
        <v>27</v>
      </c>
      <c r="D92" s="4" t="s">
        <v>442</v>
      </c>
      <c r="E92" s="4" t="s">
        <v>443</v>
      </c>
      <c r="F92" s="6">
        <v>44717</v>
      </c>
      <c r="G92" s="6">
        <v>44718</v>
      </c>
      <c r="H92" s="4">
        <v>1</v>
      </c>
      <c r="I92" s="4">
        <v>1</v>
      </c>
      <c r="J92" s="4">
        <v>1</v>
      </c>
      <c r="K92" s="4" t="s">
        <v>30</v>
      </c>
      <c r="L92" s="4">
        <v>540</v>
      </c>
      <c r="M92" s="4">
        <v>540</v>
      </c>
      <c r="N92" s="4" t="s">
        <v>456</v>
      </c>
      <c r="O92" s="4" t="s">
        <v>32</v>
      </c>
      <c r="P92" s="4" t="s">
        <v>33</v>
      </c>
      <c r="Q92" s="4">
        <v>0</v>
      </c>
      <c r="R92" s="7">
        <v>44716</v>
      </c>
      <c r="S92" s="6">
        <v>44721</v>
      </c>
      <c r="T92" s="4" t="s">
        <v>34</v>
      </c>
      <c r="U92" s="4">
        <v>540</v>
      </c>
      <c r="V92" s="4">
        <v>0</v>
      </c>
      <c r="W92" s="4">
        <v>0</v>
      </c>
      <c r="X92" s="4" t="s">
        <v>457</v>
      </c>
      <c r="Y92" s="4" t="s">
        <v>458</v>
      </c>
    </row>
    <row r="93" s="4" customFormat="1" spans="1:25">
      <c r="A93" s="4" t="s">
        <v>459</v>
      </c>
      <c r="B93" s="4" t="s">
        <v>26</v>
      </c>
      <c r="C93" s="4" t="s">
        <v>27</v>
      </c>
      <c r="D93" s="4" t="s">
        <v>442</v>
      </c>
      <c r="E93" s="4" t="s">
        <v>443</v>
      </c>
      <c r="F93" s="6">
        <v>44717</v>
      </c>
      <c r="G93" s="6">
        <v>44718</v>
      </c>
      <c r="H93" s="4">
        <v>1</v>
      </c>
      <c r="I93" s="4">
        <v>1</v>
      </c>
      <c r="J93" s="4">
        <v>1</v>
      </c>
      <c r="K93" s="4" t="s">
        <v>30</v>
      </c>
      <c r="L93" s="4">
        <v>540</v>
      </c>
      <c r="M93" s="4">
        <v>540</v>
      </c>
      <c r="N93" s="4" t="s">
        <v>460</v>
      </c>
      <c r="O93" s="4" t="s">
        <v>32</v>
      </c>
      <c r="P93" s="4" t="s">
        <v>33</v>
      </c>
      <c r="Q93" s="4">
        <v>0</v>
      </c>
      <c r="R93" s="7">
        <v>44716</v>
      </c>
      <c r="S93" s="6">
        <v>44721</v>
      </c>
      <c r="T93" s="4" t="s">
        <v>34</v>
      </c>
      <c r="U93" s="4">
        <v>540</v>
      </c>
      <c r="V93" s="4">
        <v>0</v>
      </c>
      <c r="W93" s="4">
        <v>0</v>
      </c>
      <c r="X93" s="4" t="s">
        <v>62</v>
      </c>
      <c r="Y93" s="4" t="s">
        <v>62</v>
      </c>
    </row>
    <row r="94" s="4" customFormat="1" spans="1:25">
      <c r="A94" s="4" t="s">
        <v>459</v>
      </c>
      <c r="B94" s="4" t="s">
        <v>26</v>
      </c>
      <c r="C94" s="4" t="s">
        <v>295</v>
      </c>
      <c r="D94" s="4" t="s">
        <v>442</v>
      </c>
      <c r="E94" s="4" t="s">
        <v>443</v>
      </c>
      <c r="F94" s="6">
        <v>44717</v>
      </c>
      <c r="G94" s="6">
        <v>44718</v>
      </c>
      <c r="H94" s="4">
        <v>1</v>
      </c>
      <c r="I94" s="4">
        <v>1</v>
      </c>
      <c r="J94" s="4">
        <v>1</v>
      </c>
      <c r="K94" s="4" t="s">
        <v>30</v>
      </c>
      <c r="L94" s="4">
        <v>-540</v>
      </c>
      <c r="M94" s="4">
        <v>-540</v>
      </c>
      <c r="N94" s="4" t="s">
        <v>460</v>
      </c>
      <c r="O94" s="4" t="s">
        <v>32</v>
      </c>
      <c r="P94" s="4" t="s">
        <v>33</v>
      </c>
      <c r="Q94" s="4">
        <v>0</v>
      </c>
      <c r="R94" s="7">
        <v>44716</v>
      </c>
      <c r="S94" s="6">
        <v>44721</v>
      </c>
      <c r="T94" s="4" t="s">
        <v>34</v>
      </c>
      <c r="U94" s="4">
        <v>-540</v>
      </c>
      <c r="V94" s="4">
        <v>0</v>
      </c>
      <c r="W94" s="4">
        <v>0</v>
      </c>
      <c r="X94" s="4" t="s">
        <v>62</v>
      </c>
      <c r="Y94" s="4" t="s">
        <v>62</v>
      </c>
    </row>
    <row r="95" s="4" customFormat="1" spans="1:25">
      <c r="A95" s="4" t="s">
        <v>461</v>
      </c>
      <c r="B95" s="4" t="s">
        <v>26</v>
      </c>
      <c r="C95" s="4" t="s">
        <v>27</v>
      </c>
      <c r="D95" s="4" t="s">
        <v>462</v>
      </c>
      <c r="E95" s="4" t="s">
        <v>365</v>
      </c>
      <c r="F95" s="6">
        <v>44717</v>
      </c>
      <c r="G95" s="6">
        <v>44718</v>
      </c>
      <c r="H95" s="4">
        <v>1</v>
      </c>
      <c r="I95" s="4">
        <v>1</v>
      </c>
      <c r="J95" s="4">
        <v>1</v>
      </c>
      <c r="K95" s="4" t="s">
        <v>30</v>
      </c>
      <c r="L95" s="4">
        <v>187</v>
      </c>
      <c r="M95" s="4">
        <v>187</v>
      </c>
      <c r="N95" s="4" t="s">
        <v>463</v>
      </c>
      <c r="O95" s="4" t="s">
        <v>32</v>
      </c>
      <c r="P95" s="4" t="s">
        <v>33</v>
      </c>
      <c r="Q95" s="4">
        <v>0</v>
      </c>
      <c r="R95" s="7">
        <v>44716</v>
      </c>
      <c r="S95" s="6">
        <v>44721</v>
      </c>
      <c r="T95" s="4" t="s">
        <v>34</v>
      </c>
      <c r="U95" s="4">
        <v>187</v>
      </c>
      <c r="V95" s="4">
        <v>0</v>
      </c>
      <c r="W95" s="4">
        <v>0</v>
      </c>
      <c r="X95" s="4" t="s">
        <v>464</v>
      </c>
      <c r="Y95" s="4" t="s">
        <v>389</v>
      </c>
    </row>
    <row r="96" s="4" customFormat="1" spans="1:25">
      <c r="A96" s="4" t="s">
        <v>465</v>
      </c>
      <c r="B96" s="4" t="s">
        <v>26</v>
      </c>
      <c r="C96" s="4" t="s">
        <v>27</v>
      </c>
      <c r="D96" s="4" t="s">
        <v>466</v>
      </c>
      <c r="E96" s="4" t="s">
        <v>467</v>
      </c>
      <c r="F96" s="6">
        <v>44717</v>
      </c>
      <c r="G96" s="6">
        <v>44718</v>
      </c>
      <c r="H96" s="4">
        <v>1</v>
      </c>
      <c r="I96" s="4">
        <v>1</v>
      </c>
      <c r="J96" s="4">
        <v>1</v>
      </c>
      <c r="K96" s="4" t="s">
        <v>30</v>
      </c>
      <c r="L96" s="4">
        <v>150</v>
      </c>
      <c r="M96" s="4">
        <v>150</v>
      </c>
      <c r="N96" s="4" t="s">
        <v>468</v>
      </c>
      <c r="O96" s="4" t="s">
        <v>32</v>
      </c>
      <c r="P96" s="4" t="s">
        <v>33</v>
      </c>
      <c r="Q96" s="4">
        <v>0</v>
      </c>
      <c r="R96" s="7">
        <v>44716</v>
      </c>
      <c r="S96" s="6">
        <v>44721</v>
      </c>
      <c r="T96" s="4" t="s">
        <v>34</v>
      </c>
      <c r="U96" s="4">
        <v>150</v>
      </c>
      <c r="V96" s="4">
        <v>0</v>
      </c>
      <c r="W96" s="4">
        <v>0</v>
      </c>
      <c r="X96" s="4" t="s">
        <v>469</v>
      </c>
      <c r="Y96" s="4" t="s">
        <v>470</v>
      </c>
    </row>
    <row r="97" s="4" customFormat="1" spans="1:25">
      <c r="A97" s="4" t="s">
        <v>471</v>
      </c>
      <c r="B97" s="4" t="s">
        <v>26</v>
      </c>
      <c r="C97" s="4" t="s">
        <v>27</v>
      </c>
      <c r="D97" s="4" t="s">
        <v>472</v>
      </c>
      <c r="E97" s="4" t="s">
        <v>473</v>
      </c>
      <c r="F97" s="6">
        <v>44717</v>
      </c>
      <c r="G97" s="6">
        <v>44718</v>
      </c>
      <c r="H97" s="4">
        <v>1</v>
      </c>
      <c r="I97" s="4">
        <v>1</v>
      </c>
      <c r="J97" s="4">
        <v>1</v>
      </c>
      <c r="K97" s="4" t="s">
        <v>30</v>
      </c>
      <c r="L97" s="4">
        <v>212</v>
      </c>
      <c r="M97" s="4">
        <v>212</v>
      </c>
      <c r="N97" s="4" t="s">
        <v>474</v>
      </c>
      <c r="O97" s="4" t="s">
        <v>32</v>
      </c>
      <c r="P97" s="4" t="s">
        <v>33</v>
      </c>
      <c r="Q97" s="4">
        <v>0</v>
      </c>
      <c r="R97" s="7">
        <v>44716</v>
      </c>
      <c r="S97" s="6">
        <v>44721</v>
      </c>
      <c r="T97" s="4" t="s">
        <v>34</v>
      </c>
      <c r="U97" s="4">
        <v>212</v>
      </c>
      <c r="V97" s="4">
        <v>0</v>
      </c>
      <c r="W97" s="4">
        <v>0</v>
      </c>
      <c r="X97" s="4" t="s">
        <v>475</v>
      </c>
      <c r="Y97" s="4" t="s">
        <v>62</v>
      </c>
    </row>
    <row r="98" s="4" customFormat="1" spans="1:25">
      <c r="A98" s="4" t="s">
        <v>471</v>
      </c>
      <c r="B98" s="4" t="s">
        <v>26</v>
      </c>
      <c r="C98" s="4" t="s">
        <v>295</v>
      </c>
      <c r="D98" s="4" t="s">
        <v>472</v>
      </c>
      <c r="E98" s="4" t="s">
        <v>473</v>
      </c>
      <c r="F98" s="6">
        <v>44717</v>
      </c>
      <c r="G98" s="6">
        <v>44718</v>
      </c>
      <c r="H98" s="4">
        <v>1</v>
      </c>
      <c r="I98" s="4">
        <v>1</v>
      </c>
      <c r="J98" s="4">
        <v>1</v>
      </c>
      <c r="K98" s="4" t="s">
        <v>30</v>
      </c>
      <c r="L98" s="4">
        <v>-212</v>
      </c>
      <c r="M98" s="4">
        <v>-212</v>
      </c>
      <c r="N98" s="4" t="s">
        <v>474</v>
      </c>
      <c r="O98" s="4" t="s">
        <v>32</v>
      </c>
      <c r="P98" s="4" t="s">
        <v>33</v>
      </c>
      <c r="Q98" s="4">
        <v>0</v>
      </c>
      <c r="R98" s="7">
        <v>44716</v>
      </c>
      <c r="S98" s="6">
        <v>44721</v>
      </c>
      <c r="T98" s="4" t="s">
        <v>34</v>
      </c>
      <c r="U98" s="4">
        <v>-212</v>
      </c>
      <c r="V98" s="4">
        <v>0</v>
      </c>
      <c r="W98" s="4">
        <v>0</v>
      </c>
      <c r="X98" s="4" t="s">
        <v>475</v>
      </c>
      <c r="Y98" s="4" t="s">
        <v>62</v>
      </c>
    </row>
    <row r="99" s="4" customFormat="1" spans="1:25">
      <c r="A99" s="4" t="s">
        <v>476</v>
      </c>
      <c r="B99" s="4" t="s">
        <v>26</v>
      </c>
      <c r="C99" s="4" t="s">
        <v>27</v>
      </c>
      <c r="D99" s="4" t="s">
        <v>477</v>
      </c>
      <c r="E99" s="4" t="s">
        <v>478</v>
      </c>
      <c r="F99" s="6">
        <v>44717</v>
      </c>
      <c r="G99" s="6">
        <v>44718</v>
      </c>
      <c r="H99" s="4">
        <v>1</v>
      </c>
      <c r="I99" s="4">
        <v>1</v>
      </c>
      <c r="J99" s="4">
        <v>1</v>
      </c>
      <c r="K99" s="4" t="s">
        <v>30</v>
      </c>
      <c r="L99" s="4">
        <v>313</v>
      </c>
      <c r="M99" s="4">
        <v>313</v>
      </c>
      <c r="N99" s="4" t="s">
        <v>479</v>
      </c>
      <c r="O99" s="4" t="s">
        <v>32</v>
      </c>
      <c r="P99" s="4" t="s">
        <v>33</v>
      </c>
      <c r="Q99" s="4">
        <v>0</v>
      </c>
      <c r="R99" s="7">
        <v>44717</v>
      </c>
      <c r="S99" s="6">
        <v>44721</v>
      </c>
      <c r="T99" s="4" t="s">
        <v>34</v>
      </c>
      <c r="U99" s="4">
        <v>313</v>
      </c>
      <c r="V99" s="4">
        <v>0</v>
      </c>
      <c r="W99" s="4">
        <v>0</v>
      </c>
      <c r="X99" s="4" t="s">
        <v>62</v>
      </c>
      <c r="Y99" s="4" t="s">
        <v>62</v>
      </c>
    </row>
    <row r="100" s="4" customFormat="1" spans="1:25">
      <c r="A100" s="4" t="s">
        <v>476</v>
      </c>
      <c r="B100" s="4" t="s">
        <v>26</v>
      </c>
      <c r="C100" s="4" t="s">
        <v>295</v>
      </c>
      <c r="D100" s="4" t="s">
        <v>477</v>
      </c>
      <c r="E100" s="4" t="s">
        <v>478</v>
      </c>
      <c r="F100" s="6">
        <v>44717</v>
      </c>
      <c r="G100" s="6">
        <v>44718</v>
      </c>
      <c r="H100" s="4">
        <v>1</v>
      </c>
      <c r="I100" s="4">
        <v>1</v>
      </c>
      <c r="J100" s="4">
        <v>1</v>
      </c>
      <c r="K100" s="4" t="s">
        <v>30</v>
      </c>
      <c r="L100" s="4">
        <v>-313</v>
      </c>
      <c r="M100" s="4">
        <v>-313</v>
      </c>
      <c r="N100" s="4" t="s">
        <v>479</v>
      </c>
      <c r="O100" s="4" t="s">
        <v>32</v>
      </c>
      <c r="P100" s="4" t="s">
        <v>33</v>
      </c>
      <c r="Q100" s="4">
        <v>0</v>
      </c>
      <c r="R100" s="7">
        <v>44717</v>
      </c>
      <c r="S100" s="6">
        <v>44721</v>
      </c>
      <c r="T100" s="4" t="s">
        <v>34</v>
      </c>
      <c r="U100" s="4">
        <v>-313</v>
      </c>
      <c r="V100" s="4">
        <v>0</v>
      </c>
      <c r="W100" s="4">
        <v>0</v>
      </c>
      <c r="X100" s="4" t="s">
        <v>62</v>
      </c>
      <c r="Y100" s="4" t="s">
        <v>62</v>
      </c>
    </row>
    <row r="101" s="4" customFormat="1" spans="1:25">
      <c r="A101" s="4" t="s">
        <v>480</v>
      </c>
      <c r="B101" s="4" t="s">
        <v>26</v>
      </c>
      <c r="C101" s="4" t="s">
        <v>27</v>
      </c>
      <c r="D101" s="4" t="s">
        <v>481</v>
      </c>
      <c r="E101" s="4" t="s">
        <v>482</v>
      </c>
      <c r="F101" s="6">
        <v>44717</v>
      </c>
      <c r="G101" s="6">
        <v>44718</v>
      </c>
      <c r="H101" s="4">
        <v>1</v>
      </c>
      <c r="I101" s="4">
        <v>1</v>
      </c>
      <c r="J101" s="4">
        <v>1</v>
      </c>
      <c r="K101" s="4" t="s">
        <v>30</v>
      </c>
      <c r="L101" s="4">
        <v>1764</v>
      </c>
      <c r="M101" s="4">
        <v>1764</v>
      </c>
      <c r="N101" s="4" t="s">
        <v>483</v>
      </c>
      <c r="O101" s="4" t="s">
        <v>32</v>
      </c>
      <c r="P101" s="4" t="s">
        <v>33</v>
      </c>
      <c r="Q101" s="4">
        <v>0</v>
      </c>
      <c r="R101" s="7">
        <v>44717</v>
      </c>
      <c r="S101" s="6">
        <v>44721</v>
      </c>
      <c r="T101" s="4" t="s">
        <v>34</v>
      </c>
      <c r="U101" s="4">
        <v>1764</v>
      </c>
      <c r="V101" s="4">
        <v>0</v>
      </c>
      <c r="W101" s="4">
        <v>0</v>
      </c>
      <c r="X101" s="4" t="s">
        <v>484</v>
      </c>
      <c r="Y101" s="4" t="s">
        <v>485</v>
      </c>
    </row>
    <row r="102" s="4" customFormat="1" spans="1:25">
      <c r="A102" s="4" t="s">
        <v>486</v>
      </c>
      <c r="B102" s="4" t="s">
        <v>26</v>
      </c>
      <c r="C102" s="4" t="s">
        <v>27</v>
      </c>
      <c r="D102" s="4" t="s">
        <v>481</v>
      </c>
      <c r="E102" s="4" t="s">
        <v>482</v>
      </c>
      <c r="F102" s="6">
        <v>44717</v>
      </c>
      <c r="G102" s="6">
        <v>44718</v>
      </c>
      <c r="H102" s="4">
        <v>1</v>
      </c>
      <c r="I102" s="4">
        <v>1</v>
      </c>
      <c r="J102" s="4">
        <v>1</v>
      </c>
      <c r="K102" s="4" t="s">
        <v>30</v>
      </c>
      <c r="L102" s="4">
        <v>1764</v>
      </c>
      <c r="M102" s="4">
        <v>1764</v>
      </c>
      <c r="N102" s="4" t="s">
        <v>483</v>
      </c>
      <c r="O102" s="4" t="s">
        <v>32</v>
      </c>
      <c r="P102" s="4" t="s">
        <v>33</v>
      </c>
      <c r="Q102" s="4">
        <v>0</v>
      </c>
      <c r="R102" s="7">
        <v>44717</v>
      </c>
      <c r="S102" s="6">
        <v>44721</v>
      </c>
      <c r="T102" s="4" t="s">
        <v>34</v>
      </c>
      <c r="U102" s="4">
        <v>1764</v>
      </c>
      <c r="V102" s="4">
        <v>0</v>
      </c>
      <c r="W102" s="4">
        <v>0</v>
      </c>
      <c r="X102" s="4" t="s">
        <v>487</v>
      </c>
      <c r="Y102" s="4" t="s">
        <v>488</v>
      </c>
    </row>
    <row r="103" s="4" customFormat="1" spans="1:25">
      <c r="A103" s="4" t="s">
        <v>489</v>
      </c>
      <c r="B103" s="4" t="s">
        <v>26</v>
      </c>
      <c r="C103" s="4" t="s">
        <v>27</v>
      </c>
      <c r="D103" s="4" t="s">
        <v>490</v>
      </c>
      <c r="E103" s="4" t="s">
        <v>491</v>
      </c>
      <c r="F103" s="6">
        <v>44717</v>
      </c>
      <c r="G103" s="6">
        <v>44718</v>
      </c>
      <c r="H103" s="4">
        <v>1</v>
      </c>
      <c r="I103" s="4">
        <v>1</v>
      </c>
      <c r="J103" s="4">
        <v>1</v>
      </c>
      <c r="K103" s="4" t="s">
        <v>30</v>
      </c>
      <c r="L103" s="4">
        <v>542</v>
      </c>
      <c r="M103" s="4">
        <v>542</v>
      </c>
      <c r="N103" s="4" t="s">
        <v>492</v>
      </c>
      <c r="O103" s="4" t="s">
        <v>32</v>
      </c>
      <c r="P103" s="4" t="s">
        <v>33</v>
      </c>
      <c r="Q103" s="4">
        <v>0</v>
      </c>
      <c r="R103" s="7">
        <v>44717</v>
      </c>
      <c r="S103" s="6">
        <v>44721</v>
      </c>
      <c r="T103" s="4" t="s">
        <v>34</v>
      </c>
      <c r="U103" s="4">
        <v>542</v>
      </c>
      <c r="V103" s="4">
        <v>0</v>
      </c>
      <c r="W103" s="4">
        <v>0</v>
      </c>
      <c r="X103" s="4" t="s">
        <v>493</v>
      </c>
      <c r="Y103" s="4" t="s">
        <v>494</v>
      </c>
    </row>
    <row r="104" s="4" customFormat="1" spans="1:25">
      <c r="A104" s="4" t="s">
        <v>495</v>
      </c>
      <c r="B104" s="4" t="s">
        <v>26</v>
      </c>
      <c r="C104" s="4" t="s">
        <v>27</v>
      </c>
      <c r="D104" s="4" t="s">
        <v>496</v>
      </c>
      <c r="E104" s="4" t="s">
        <v>497</v>
      </c>
      <c r="F104" s="6">
        <v>44717</v>
      </c>
      <c r="G104" s="6">
        <v>44718</v>
      </c>
      <c r="H104" s="4">
        <v>1</v>
      </c>
      <c r="I104" s="4">
        <v>1</v>
      </c>
      <c r="J104" s="4">
        <v>1</v>
      </c>
      <c r="K104" s="4" t="s">
        <v>30</v>
      </c>
      <c r="L104" s="4">
        <v>137</v>
      </c>
      <c r="M104" s="4">
        <v>137</v>
      </c>
      <c r="N104" s="4" t="s">
        <v>498</v>
      </c>
      <c r="O104" s="4" t="s">
        <v>32</v>
      </c>
      <c r="P104" s="4" t="s">
        <v>33</v>
      </c>
      <c r="Q104" s="4">
        <v>0</v>
      </c>
      <c r="R104" s="7">
        <v>44717</v>
      </c>
      <c r="S104" s="6">
        <v>44721</v>
      </c>
      <c r="T104" s="4" t="s">
        <v>34</v>
      </c>
      <c r="U104" s="4">
        <v>137</v>
      </c>
      <c r="V104" s="4">
        <v>0</v>
      </c>
      <c r="W104" s="4">
        <v>0</v>
      </c>
      <c r="X104" s="4" t="s">
        <v>499</v>
      </c>
      <c r="Y104" s="4" t="s">
        <v>500</v>
      </c>
    </row>
    <row r="105" s="4" customFormat="1" spans="1:25">
      <c r="A105" s="4" t="s">
        <v>501</v>
      </c>
      <c r="B105" s="4" t="s">
        <v>26</v>
      </c>
      <c r="C105" s="4" t="s">
        <v>27</v>
      </c>
      <c r="D105" s="4" t="s">
        <v>490</v>
      </c>
      <c r="E105" s="4" t="s">
        <v>502</v>
      </c>
      <c r="F105" s="6">
        <v>44717</v>
      </c>
      <c r="G105" s="6">
        <v>44718</v>
      </c>
      <c r="H105" s="4">
        <v>1</v>
      </c>
      <c r="I105" s="4">
        <v>1</v>
      </c>
      <c r="J105" s="4">
        <v>1</v>
      </c>
      <c r="K105" s="4" t="s">
        <v>30</v>
      </c>
      <c r="L105" s="4">
        <v>477</v>
      </c>
      <c r="M105" s="4">
        <v>477</v>
      </c>
      <c r="N105" s="4" t="s">
        <v>503</v>
      </c>
      <c r="O105" s="4" t="s">
        <v>32</v>
      </c>
      <c r="P105" s="4" t="s">
        <v>33</v>
      </c>
      <c r="Q105" s="4">
        <v>0</v>
      </c>
      <c r="R105" s="7">
        <v>44717</v>
      </c>
      <c r="S105" s="6">
        <v>44721</v>
      </c>
      <c r="T105" s="4" t="s">
        <v>34</v>
      </c>
      <c r="U105" s="4">
        <v>477</v>
      </c>
      <c r="V105" s="4">
        <v>0</v>
      </c>
      <c r="W105" s="4">
        <v>0</v>
      </c>
      <c r="X105" s="4" t="s">
        <v>504</v>
      </c>
      <c r="Y105" s="4" t="s">
        <v>505</v>
      </c>
    </row>
    <row r="106" s="4" customFormat="1" spans="1:25">
      <c r="A106" s="4" t="s">
        <v>506</v>
      </c>
      <c r="B106" s="4" t="s">
        <v>26</v>
      </c>
      <c r="C106" s="4" t="s">
        <v>27</v>
      </c>
      <c r="D106" s="4" t="s">
        <v>490</v>
      </c>
      <c r="E106" s="4" t="s">
        <v>167</v>
      </c>
      <c r="F106" s="6">
        <v>44717</v>
      </c>
      <c r="G106" s="6">
        <v>44718</v>
      </c>
      <c r="H106" s="4">
        <v>1</v>
      </c>
      <c r="I106" s="4">
        <v>1</v>
      </c>
      <c r="J106" s="4">
        <v>1</v>
      </c>
      <c r="K106" s="4" t="s">
        <v>30</v>
      </c>
      <c r="L106" s="4">
        <v>591</v>
      </c>
      <c r="M106" s="4">
        <v>591</v>
      </c>
      <c r="N106" s="4" t="s">
        <v>507</v>
      </c>
      <c r="O106" s="4" t="s">
        <v>32</v>
      </c>
      <c r="P106" s="4" t="s">
        <v>33</v>
      </c>
      <c r="Q106" s="4">
        <v>0</v>
      </c>
      <c r="R106" s="7">
        <v>44717</v>
      </c>
      <c r="S106" s="6">
        <v>44721</v>
      </c>
      <c r="T106" s="4" t="s">
        <v>34</v>
      </c>
      <c r="U106" s="4">
        <v>591</v>
      </c>
      <c r="V106" s="4">
        <v>0</v>
      </c>
      <c r="W106" s="4">
        <v>0</v>
      </c>
      <c r="X106" s="4" t="s">
        <v>508</v>
      </c>
      <c r="Y106" s="4" t="s">
        <v>509</v>
      </c>
    </row>
    <row r="107" s="4" customFormat="1" spans="1:25">
      <c r="A107" s="4" t="s">
        <v>510</v>
      </c>
      <c r="B107" s="4" t="s">
        <v>26</v>
      </c>
      <c r="C107" s="4" t="s">
        <v>27</v>
      </c>
      <c r="D107" s="4" t="s">
        <v>511</v>
      </c>
      <c r="E107" s="4" t="s">
        <v>512</v>
      </c>
      <c r="F107" s="6">
        <v>44717</v>
      </c>
      <c r="G107" s="6">
        <v>44718</v>
      </c>
      <c r="H107" s="4">
        <v>1</v>
      </c>
      <c r="I107" s="4">
        <v>1</v>
      </c>
      <c r="J107" s="4">
        <v>1</v>
      </c>
      <c r="K107" s="4" t="s">
        <v>30</v>
      </c>
      <c r="L107" s="4">
        <v>778</v>
      </c>
      <c r="M107" s="4">
        <v>778</v>
      </c>
      <c r="N107" s="4" t="s">
        <v>513</v>
      </c>
      <c r="O107" s="4" t="s">
        <v>32</v>
      </c>
      <c r="P107" s="4" t="s">
        <v>33</v>
      </c>
      <c r="Q107" s="4">
        <v>0</v>
      </c>
      <c r="R107" s="7">
        <v>44717</v>
      </c>
      <c r="S107" s="6">
        <v>44721</v>
      </c>
      <c r="T107" s="4" t="s">
        <v>34</v>
      </c>
      <c r="U107" s="4">
        <v>778</v>
      </c>
      <c r="V107" s="4">
        <v>0</v>
      </c>
      <c r="W107" s="4">
        <v>0</v>
      </c>
      <c r="X107" s="4" t="s">
        <v>514</v>
      </c>
      <c r="Y107" s="4" t="s">
        <v>515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8"/>
  <sheetViews>
    <sheetView tabSelected="1" workbookViewId="0">
      <selection activeCell="K9" sqref="K9"/>
    </sheetView>
  </sheetViews>
  <sheetFormatPr defaultColWidth="9" defaultRowHeight="13.5"/>
  <cols>
    <col min="1" max="1" width="12.625" style="4"/>
    <col min="2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516</v>
      </c>
    </row>
    <row r="2" s="4" customFormat="1" spans="1:9">
      <c r="A2" s="5">
        <v>17919783123</v>
      </c>
      <c r="B2" s="6">
        <v>44717</v>
      </c>
      <c r="C2" s="6">
        <v>44718</v>
      </c>
      <c r="D2" s="4">
        <v>552</v>
      </c>
      <c r="E2" s="4" t="str">
        <f>VLOOKUP(A2,HOP!A:L,12,0)</f>
        <v>552.00</v>
      </c>
      <c r="F2" s="4" t="str">
        <f>VLOOKUP(A2,HOP!A:C,3,0)</f>
        <v>2547028</v>
      </c>
      <c r="G2" s="4">
        <f>D2-E2</f>
        <v>0</v>
      </c>
      <c r="H2" s="4" t="str">
        <f>$H$1&amp;F2</f>
        <v>，2547028</v>
      </c>
      <c r="I2" s="4" t="str">
        <f>VLOOKUP(A2,HOP!A:U,21,0)</f>
        <v>直采</v>
      </c>
    </row>
    <row r="3" s="4" customFormat="1" spans="1:9">
      <c r="A3" s="5">
        <v>17920623772</v>
      </c>
      <c r="B3" s="6">
        <v>44714</v>
      </c>
      <c r="C3" s="6">
        <v>44718</v>
      </c>
      <c r="D3" s="4">
        <v>3610</v>
      </c>
      <c r="E3" s="4" t="str">
        <f>VLOOKUP(A3,HOP!A:L,12,0)</f>
        <v>3610.00</v>
      </c>
      <c r="F3" s="4" t="str">
        <f>VLOOKUP(A3,HOP!A:C,3,0)</f>
        <v>2547292</v>
      </c>
      <c r="G3" s="4">
        <f t="shared" ref="G3:G34" si="0">D3-E3</f>
        <v>0</v>
      </c>
      <c r="H3" s="4" t="str">
        <f t="shared" ref="H3:H34" si="1">$H$1&amp;F3</f>
        <v>，2547292</v>
      </c>
      <c r="I3" s="4" t="str">
        <f>VLOOKUP(A3,HOP!A:U,21,0)</f>
        <v>直采</v>
      </c>
    </row>
    <row r="4" s="4" customFormat="1" spans="1:9">
      <c r="A4" s="5">
        <v>17921268440</v>
      </c>
      <c r="B4" s="6">
        <v>44717</v>
      </c>
      <c r="C4" s="6">
        <v>44718</v>
      </c>
      <c r="D4" s="4">
        <v>289</v>
      </c>
      <c r="E4" s="4" t="str">
        <f>VLOOKUP(A4,HOP!A:L,12,0)</f>
        <v>289.00</v>
      </c>
      <c r="F4" s="4" t="str">
        <f>VLOOKUP(A4,HOP!A:C,3,0)</f>
        <v>2547601</v>
      </c>
      <c r="G4" s="4">
        <f t="shared" si="0"/>
        <v>0</v>
      </c>
      <c r="H4" s="4" t="str">
        <f t="shared" si="1"/>
        <v>，2547601</v>
      </c>
      <c r="I4" s="4" t="str">
        <f>VLOOKUP(A4,HOP!A:U,21,0)</f>
        <v>直采</v>
      </c>
    </row>
    <row r="5" s="4" customFormat="1" spans="1:9">
      <c r="A5" s="5">
        <v>17921366896</v>
      </c>
      <c r="B5" s="6">
        <v>44717</v>
      </c>
      <c r="C5" s="6">
        <v>44718</v>
      </c>
      <c r="D5" s="4">
        <v>289</v>
      </c>
      <c r="E5" s="4" t="str">
        <f>VLOOKUP(A5,HOP!A:L,12,0)</f>
        <v>289.00</v>
      </c>
      <c r="F5" s="4" t="str">
        <f>VLOOKUP(A5,HOP!A:C,3,0)</f>
        <v>2547640</v>
      </c>
      <c r="G5" s="4">
        <f t="shared" si="0"/>
        <v>0</v>
      </c>
      <c r="H5" s="4" t="str">
        <f t="shared" si="1"/>
        <v>，2547640</v>
      </c>
      <c r="I5" s="4" t="str">
        <f>VLOOKUP(A5,HOP!A:U,21,0)</f>
        <v>直采</v>
      </c>
    </row>
    <row r="6" s="4" customFormat="1" spans="1:9">
      <c r="A6" s="5">
        <v>17921377067</v>
      </c>
      <c r="B6" s="6">
        <v>44717</v>
      </c>
      <c r="C6" s="6">
        <v>44718</v>
      </c>
      <c r="D6" s="4">
        <v>289</v>
      </c>
      <c r="E6" s="4" t="str">
        <f>VLOOKUP(A6,HOP!A:L,12,0)</f>
        <v>289.00</v>
      </c>
      <c r="F6" s="4" t="str">
        <f>VLOOKUP(A6,HOP!A:C,3,0)</f>
        <v>2547645</v>
      </c>
      <c r="G6" s="4">
        <f t="shared" si="0"/>
        <v>0</v>
      </c>
      <c r="H6" s="4" t="str">
        <f t="shared" si="1"/>
        <v>，2547645</v>
      </c>
      <c r="I6" s="4" t="str">
        <f>VLOOKUP(A6,HOP!A:U,21,0)</f>
        <v>直采</v>
      </c>
    </row>
    <row r="7" s="4" customFormat="1" spans="1:9">
      <c r="A7" s="5">
        <v>17925079455</v>
      </c>
      <c r="B7" s="6">
        <v>44717</v>
      </c>
      <c r="C7" s="6">
        <v>44718</v>
      </c>
      <c r="D7" s="4">
        <v>1278</v>
      </c>
      <c r="E7" s="4" t="str">
        <f>VLOOKUP(A7,HOP!A:L,12,0)</f>
        <v>1278.00</v>
      </c>
      <c r="F7" s="4" t="str">
        <f>VLOOKUP(A7,HOP!A:C,3,0)</f>
        <v>2548079</v>
      </c>
      <c r="G7" s="4">
        <f t="shared" si="0"/>
        <v>0</v>
      </c>
      <c r="H7" s="4" t="str">
        <f t="shared" si="1"/>
        <v>，2548079</v>
      </c>
      <c r="I7" s="4" t="str">
        <f>VLOOKUP(A7,HOP!A:U,21,0)</f>
        <v>直采</v>
      </c>
    </row>
    <row r="8" s="4" customFormat="1" spans="1:9">
      <c r="A8" s="5">
        <v>17932162181</v>
      </c>
      <c r="B8" s="6">
        <v>44716</v>
      </c>
      <c r="C8" s="6">
        <v>44718</v>
      </c>
      <c r="D8" s="4">
        <v>544</v>
      </c>
      <c r="E8" s="4" t="str">
        <f>VLOOKUP(A8,HOP!A:L,12,0)</f>
        <v>544.00</v>
      </c>
      <c r="F8" s="4" t="str">
        <f>VLOOKUP(A8,HOP!A:C,3,0)</f>
        <v>2550581</v>
      </c>
      <c r="G8" s="4">
        <f t="shared" si="0"/>
        <v>0</v>
      </c>
      <c r="H8" s="4" t="str">
        <f t="shared" si="1"/>
        <v>，2550581</v>
      </c>
      <c r="I8" s="4" t="str">
        <f>VLOOKUP(A8,HOP!A:U,21,0)</f>
        <v>直采</v>
      </c>
    </row>
    <row r="9" s="4" customFormat="1" spans="1:9">
      <c r="A9" s="5">
        <v>17936951620</v>
      </c>
      <c r="B9" s="6">
        <v>44714</v>
      </c>
      <c r="C9" s="6">
        <v>44718</v>
      </c>
      <c r="D9" s="4">
        <v>6256</v>
      </c>
      <c r="E9" s="4" t="str">
        <f>VLOOKUP(A9,HOP!A:L,12,0)</f>
        <v>6256.00</v>
      </c>
      <c r="F9" s="4" t="str">
        <f>VLOOKUP(A9,HOP!A:C,3,0)</f>
        <v>2552014</v>
      </c>
      <c r="G9" s="4">
        <f t="shared" si="0"/>
        <v>0</v>
      </c>
      <c r="H9" s="4" t="str">
        <f t="shared" si="1"/>
        <v>，2552014</v>
      </c>
      <c r="I9" s="4" t="str">
        <f>VLOOKUP(A9,HOP!A:U,21,0)</f>
        <v>直采</v>
      </c>
    </row>
    <row r="10" s="4" customFormat="1" spans="1:9">
      <c r="A10" s="5">
        <v>17939521965</v>
      </c>
      <c r="B10" s="6">
        <v>44715</v>
      </c>
      <c r="C10" s="6">
        <v>44718</v>
      </c>
      <c r="D10" s="4">
        <v>0</v>
      </c>
      <c r="E10" s="4" t="str">
        <f>VLOOKUP(A10,HOP!A:L,12,0)</f>
        <v>2271.00</v>
      </c>
      <c r="F10" s="4" t="str">
        <f>VLOOKUP(A10,HOP!A:C,3,0)</f>
        <v>2552521</v>
      </c>
      <c r="G10" s="4">
        <f t="shared" si="0"/>
        <v>-2271</v>
      </c>
      <c r="H10" s="4" t="str">
        <f t="shared" si="1"/>
        <v>，2552521</v>
      </c>
      <c r="I10" s="4" t="str">
        <f>VLOOKUP(A10,HOP!A:U,21,0)</f>
        <v>直采</v>
      </c>
    </row>
    <row r="11" s="4" customFormat="1" spans="1:9">
      <c r="A11" s="5">
        <v>17941850010</v>
      </c>
      <c r="B11" s="6">
        <v>44715</v>
      </c>
      <c r="C11" s="6">
        <v>44718</v>
      </c>
      <c r="D11" s="4">
        <v>1386</v>
      </c>
      <c r="E11" s="4" t="str">
        <f>VLOOKUP(A11,HOP!A:L,12,0)</f>
        <v>1386.00</v>
      </c>
      <c r="F11" s="4" t="str">
        <f>VLOOKUP(A11,HOP!A:C,3,0)</f>
        <v>2553255</v>
      </c>
      <c r="G11" s="4">
        <f t="shared" si="0"/>
        <v>0</v>
      </c>
      <c r="H11" s="4" t="str">
        <f t="shared" si="1"/>
        <v>，2553255</v>
      </c>
      <c r="I11" s="4" t="str">
        <f>VLOOKUP(A11,HOP!A:U,21,0)</f>
        <v>直采</v>
      </c>
    </row>
    <row r="12" s="4" customFormat="1" spans="1:9">
      <c r="A12" s="5">
        <v>17944242926</v>
      </c>
      <c r="B12" s="6">
        <v>44715</v>
      </c>
      <c r="C12" s="6">
        <v>44718</v>
      </c>
      <c r="D12" s="4">
        <v>3405</v>
      </c>
      <c r="E12" s="4" t="str">
        <f>VLOOKUP(A12,HOP!A:L,12,0)</f>
        <v>3405.00</v>
      </c>
      <c r="F12" s="4" t="str">
        <f>VLOOKUP(A12,HOP!A:C,3,0)</f>
        <v>2553416</v>
      </c>
      <c r="G12" s="4">
        <f t="shared" si="0"/>
        <v>0</v>
      </c>
      <c r="H12" s="4" t="str">
        <f t="shared" si="1"/>
        <v>，2553416</v>
      </c>
      <c r="I12" s="4" t="str">
        <f>VLOOKUP(A12,HOP!A:U,21,0)</f>
        <v>直采</v>
      </c>
    </row>
    <row r="13" s="4" customFormat="1" spans="1:9">
      <c r="A13" s="5">
        <v>17944256433</v>
      </c>
      <c r="B13" s="6">
        <v>44715</v>
      </c>
      <c r="C13" s="6">
        <v>44718</v>
      </c>
      <c r="D13" s="4">
        <v>3828</v>
      </c>
      <c r="E13" s="4" t="str">
        <f>VLOOKUP(A13,HOP!A:L,12,0)</f>
        <v>3828.00</v>
      </c>
      <c r="F13" s="4" t="str">
        <f>VLOOKUP(A13,HOP!A:C,3,0)</f>
        <v>2553421</v>
      </c>
      <c r="G13" s="4">
        <f t="shared" si="0"/>
        <v>0</v>
      </c>
      <c r="H13" s="4" t="str">
        <f t="shared" si="1"/>
        <v>，2553421</v>
      </c>
      <c r="I13" s="4" t="str">
        <f>VLOOKUP(A13,HOP!A:U,21,0)</f>
        <v>直采</v>
      </c>
    </row>
    <row r="14" s="4" customFormat="1" spans="1:9">
      <c r="A14" s="5">
        <v>17945647349</v>
      </c>
      <c r="B14" s="6">
        <v>44715</v>
      </c>
      <c r="C14" s="6">
        <v>44718</v>
      </c>
      <c r="D14" s="4">
        <v>3978</v>
      </c>
      <c r="E14" s="4" t="str">
        <f>VLOOKUP(A14,HOP!A:L,12,0)</f>
        <v>3978.00</v>
      </c>
      <c r="F14" s="4" t="str">
        <f>VLOOKUP(A14,HOP!A:C,3,0)</f>
        <v>2553837</v>
      </c>
      <c r="G14" s="4">
        <f t="shared" si="0"/>
        <v>0</v>
      </c>
      <c r="H14" s="4" t="str">
        <f t="shared" si="1"/>
        <v>，2553837</v>
      </c>
      <c r="I14" s="4" t="str">
        <f>VLOOKUP(A14,HOP!A:U,21,0)</f>
        <v>直采</v>
      </c>
    </row>
    <row r="15" s="4" customFormat="1" spans="1:9">
      <c r="A15" s="5">
        <v>17945654362</v>
      </c>
      <c r="B15" s="6">
        <v>44715</v>
      </c>
      <c r="C15" s="6">
        <v>44718</v>
      </c>
      <c r="D15" s="4">
        <v>3978</v>
      </c>
      <c r="E15" s="4" t="str">
        <f>VLOOKUP(A15,HOP!A:L,12,0)</f>
        <v>3978.00</v>
      </c>
      <c r="F15" s="4" t="str">
        <f>VLOOKUP(A15,HOP!A:C,3,0)</f>
        <v>2553842</v>
      </c>
      <c r="G15" s="4">
        <f t="shared" si="0"/>
        <v>0</v>
      </c>
      <c r="H15" s="4" t="str">
        <f t="shared" si="1"/>
        <v>，2553842</v>
      </c>
      <c r="I15" s="4" t="str">
        <f>VLOOKUP(A15,HOP!A:U,21,0)</f>
        <v>直采</v>
      </c>
    </row>
    <row r="16" s="4" customFormat="1" spans="1:9">
      <c r="A16" s="5">
        <v>17946012629</v>
      </c>
      <c r="B16" s="6">
        <v>44715</v>
      </c>
      <c r="C16" s="6">
        <v>44718</v>
      </c>
      <c r="D16" s="4">
        <v>4170</v>
      </c>
      <c r="E16" s="4" t="str">
        <f>VLOOKUP(A16,HOP!A:L,12,0)</f>
        <v>4170.00</v>
      </c>
      <c r="F16" s="4" t="str">
        <f>VLOOKUP(A16,HOP!A:C,3,0)</f>
        <v>2554012</v>
      </c>
      <c r="G16" s="4">
        <f t="shared" si="0"/>
        <v>0</v>
      </c>
      <c r="H16" s="4" t="str">
        <f t="shared" si="1"/>
        <v>，2554012</v>
      </c>
      <c r="I16" s="4" t="str">
        <f>VLOOKUP(A16,HOP!A:U,21,0)</f>
        <v>直采</v>
      </c>
    </row>
    <row r="17" s="4" customFormat="1" spans="1:9">
      <c r="A17" s="5">
        <v>17946025862</v>
      </c>
      <c r="B17" s="6">
        <v>44715</v>
      </c>
      <c r="C17" s="6">
        <v>44718</v>
      </c>
      <c r="D17" s="4">
        <v>4170</v>
      </c>
      <c r="E17" s="4" t="str">
        <f>VLOOKUP(A17,HOP!A:L,12,0)</f>
        <v>4170.00</v>
      </c>
      <c r="F17" s="4" t="str">
        <f>VLOOKUP(A17,HOP!A:C,3,0)</f>
        <v>2554023</v>
      </c>
      <c r="G17" s="4">
        <f t="shared" si="0"/>
        <v>0</v>
      </c>
      <c r="H17" s="4" t="str">
        <f t="shared" si="1"/>
        <v>，2554023</v>
      </c>
      <c r="I17" s="4" t="str">
        <f>VLOOKUP(A17,HOP!A:U,21,0)</f>
        <v>直采</v>
      </c>
    </row>
    <row r="18" s="4" customFormat="1" spans="1:9">
      <c r="A18" s="5">
        <v>17949516312</v>
      </c>
      <c r="B18" s="6">
        <v>44715</v>
      </c>
      <c r="C18" s="6">
        <v>44718</v>
      </c>
      <c r="D18" s="4">
        <v>4070</v>
      </c>
      <c r="E18" s="4" t="str">
        <f>VLOOKUP(A18,HOP!A:L,12,0)</f>
        <v>4070.00</v>
      </c>
      <c r="F18" s="4" t="str">
        <f>VLOOKUP(A18,HOP!A:C,3,0)</f>
        <v>2554533</v>
      </c>
      <c r="G18" s="4">
        <f t="shared" si="0"/>
        <v>0</v>
      </c>
      <c r="H18" s="4" t="str">
        <f t="shared" si="1"/>
        <v>，2554533</v>
      </c>
      <c r="I18" s="4" t="str">
        <f>VLOOKUP(A18,HOP!A:U,21,0)</f>
        <v>直采</v>
      </c>
    </row>
    <row r="19" s="4" customFormat="1" spans="1:9">
      <c r="A19" s="5">
        <v>17950043347</v>
      </c>
      <c r="B19" s="6">
        <v>44716</v>
      </c>
      <c r="C19" s="6">
        <v>44718</v>
      </c>
      <c r="D19" s="4">
        <v>3018</v>
      </c>
      <c r="E19" s="4" t="str">
        <f>VLOOKUP(A19,HOP!A:L,12,0)</f>
        <v>3018.00</v>
      </c>
      <c r="F19" s="4" t="str">
        <f>VLOOKUP(A19,HOP!A:C,3,0)</f>
        <v>2554997</v>
      </c>
      <c r="G19" s="4">
        <f t="shared" si="0"/>
        <v>0</v>
      </c>
      <c r="H19" s="4" t="str">
        <f t="shared" si="1"/>
        <v>，2554997</v>
      </c>
      <c r="I19" s="4" t="str">
        <f>VLOOKUP(A19,HOP!A:U,21,0)</f>
        <v>直采</v>
      </c>
    </row>
    <row r="20" s="4" customFormat="1" spans="1:9">
      <c r="A20" s="5">
        <v>17952201467</v>
      </c>
      <c r="B20" s="6">
        <v>44715</v>
      </c>
      <c r="C20" s="6">
        <v>44718</v>
      </c>
      <c r="D20" s="4">
        <v>1710</v>
      </c>
      <c r="E20" s="4" t="str">
        <f>VLOOKUP(A20,HOP!A:L,12,0)</f>
        <v>1710.00</v>
      </c>
      <c r="F20" s="4" t="str">
        <f>VLOOKUP(A20,HOP!A:C,3,0)</f>
        <v>2555219</v>
      </c>
      <c r="G20" s="4">
        <f t="shared" si="0"/>
        <v>0</v>
      </c>
      <c r="H20" s="4" t="str">
        <f t="shared" si="1"/>
        <v>，2555219</v>
      </c>
      <c r="I20" s="4" t="str">
        <f>VLOOKUP(A20,HOP!A:U,21,0)</f>
        <v>直采</v>
      </c>
    </row>
    <row r="21" s="4" customFormat="1" spans="1:9">
      <c r="A21" s="5">
        <v>17953012213</v>
      </c>
      <c r="B21" s="6">
        <v>44716</v>
      </c>
      <c r="C21" s="6">
        <v>44718</v>
      </c>
      <c r="D21" s="4">
        <v>888</v>
      </c>
      <c r="E21" s="4" t="str">
        <f>VLOOKUP(A21,HOP!A:L,12,0)</f>
        <v>888.00</v>
      </c>
      <c r="F21" s="4" t="str">
        <f>VLOOKUP(A21,HOP!A:C,3,0)</f>
        <v>2555433</v>
      </c>
      <c r="G21" s="4">
        <f t="shared" si="0"/>
        <v>0</v>
      </c>
      <c r="H21" s="4" t="str">
        <f t="shared" si="1"/>
        <v>，2555433</v>
      </c>
      <c r="I21" s="4" t="str">
        <f>VLOOKUP(A21,HOP!A:U,21,0)</f>
        <v>直采</v>
      </c>
    </row>
    <row r="22" s="4" customFormat="1" spans="1:9">
      <c r="A22" s="5">
        <v>17960332091</v>
      </c>
      <c r="B22" s="6">
        <v>44716</v>
      </c>
      <c r="C22" s="6">
        <v>44718</v>
      </c>
      <c r="D22" s="4">
        <v>906</v>
      </c>
      <c r="E22" s="4" t="str">
        <f>VLOOKUP(A22,HOP!A:L,12,0)</f>
        <v>906.00</v>
      </c>
      <c r="F22" s="4" t="str">
        <f>VLOOKUP(A22,HOP!A:C,3,0)</f>
        <v>2556743</v>
      </c>
      <c r="G22" s="4">
        <f t="shared" si="0"/>
        <v>0</v>
      </c>
      <c r="H22" s="4" t="str">
        <f t="shared" si="1"/>
        <v>，2556743</v>
      </c>
      <c r="I22" s="4" t="str">
        <f>VLOOKUP(A22,HOP!A:U,21,0)</f>
        <v>直采</v>
      </c>
    </row>
    <row r="23" s="4" customFormat="1" spans="1:9">
      <c r="A23" s="5">
        <v>17967738648</v>
      </c>
      <c r="B23" s="6">
        <v>44717</v>
      </c>
      <c r="C23" s="6">
        <v>44718</v>
      </c>
      <c r="D23" s="4">
        <v>1549</v>
      </c>
      <c r="E23" s="4" t="str">
        <f>VLOOKUP(A23,HOP!A:L,12,0)</f>
        <v>1549.00</v>
      </c>
      <c r="F23" s="4" t="str">
        <f>VLOOKUP(A23,HOP!A:C,3,0)</f>
        <v>2558137</v>
      </c>
      <c r="G23" s="4">
        <f t="shared" si="0"/>
        <v>0</v>
      </c>
      <c r="H23" s="4" t="str">
        <f t="shared" si="1"/>
        <v>，2558137</v>
      </c>
      <c r="I23" s="4" t="str">
        <f>VLOOKUP(A23,HOP!A:U,21,0)</f>
        <v>直采</v>
      </c>
    </row>
    <row r="24" s="4" customFormat="1" spans="1:9">
      <c r="A24" s="5">
        <v>17969191832</v>
      </c>
      <c r="B24" s="6">
        <v>44716</v>
      </c>
      <c r="C24" s="6">
        <v>44718</v>
      </c>
      <c r="D24" s="4">
        <v>4596</v>
      </c>
      <c r="E24" s="4" t="str">
        <f>VLOOKUP(A24,HOP!A:L,12,0)</f>
        <v>4596.00</v>
      </c>
      <c r="F24" s="4" t="str">
        <f>VLOOKUP(A24,HOP!A:C,3,0)</f>
        <v>2558780</v>
      </c>
      <c r="G24" s="4">
        <f t="shared" si="0"/>
        <v>0</v>
      </c>
      <c r="H24" s="4" t="str">
        <f t="shared" si="1"/>
        <v>，2558780</v>
      </c>
      <c r="I24" s="4" t="str">
        <f>VLOOKUP(A24,HOP!A:U,21,0)</f>
        <v>直采</v>
      </c>
    </row>
    <row r="25" s="4" customFormat="1" spans="1:9">
      <c r="A25" s="5">
        <v>17972828265</v>
      </c>
      <c r="B25" s="6">
        <v>44715</v>
      </c>
      <c r="C25" s="6">
        <v>44718</v>
      </c>
      <c r="D25" s="4">
        <v>1596</v>
      </c>
      <c r="E25" s="4" t="str">
        <f>VLOOKUP(A25,HOP!A:L,12,0)</f>
        <v>1596.00</v>
      </c>
      <c r="F25" s="4" t="str">
        <f>VLOOKUP(A25,HOP!A:C,3,0)</f>
        <v>2559486</v>
      </c>
      <c r="G25" s="4">
        <f t="shared" si="0"/>
        <v>0</v>
      </c>
      <c r="H25" s="4" t="str">
        <f t="shared" si="1"/>
        <v>，2559486</v>
      </c>
      <c r="I25" s="4" t="str">
        <f>VLOOKUP(A25,HOP!A:U,21,0)</f>
        <v>直采</v>
      </c>
    </row>
    <row r="26" s="4" customFormat="1" spans="1:9">
      <c r="A26" s="5">
        <v>17973243800</v>
      </c>
      <c r="B26" s="6">
        <v>44717</v>
      </c>
      <c r="C26" s="6">
        <v>44718</v>
      </c>
      <c r="D26" s="4">
        <v>410</v>
      </c>
      <c r="E26" s="4" t="str">
        <f>VLOOKUP(A26,HOP!A:L,12,0)</f>
        <v>410.00</v>
      </c>
      <c r="F26" s="4" t="str">
        <f>VLOOKUP(A26,HOP!A:C,3,0)</f>
        <v>2559633</v>
      </c>
      <c r="G26" s="4">
        <f t="shared" si="0"/>
        <v>0</v>
      </c>
      <c r="H26" s="4" t="str">
        <f t="shared" si="1"/>
        <v>，2559633</v>
      </c>
      <c r="I26" s="4" t="str">
        <f>VLOOKUP(A26,HOP!A:U,21,0)</f>
        <v>直采</v>
      </c>
    </row>
    <row r="27" s="4" customFormat="1" spans="1:9">
      <c r="A27" s="5">
        <v>17977444937</v>
      </c>
      <c r="B27" s="6">
        <v>44717</v>
      </c>
      <c r="C27" s="6">
        <v>44718</v>
      </c>
      <c r="D27" s="4">
        <v>326</v>
      </c>
      <c r="E27" s="4" t="str">
        <f>VLOOKUP(A27,HOP!A:L,12,0)</f>
        <v>326.00</v>
      </c>
      <c r="F27" s="4" t="str">
        <f>VLOOKUP(A27,HOP!A:C,3,0)</f>
        <v>2560683</v>
      </c>
      <c r="G27" s="4">
        <f t="shared" si="0"/>
        <v>0</v>
      </c>
      <c r="H27" s="4" t="str">
        <f t="shared" si="1"/>
        <v>，2560683</v>
      </c>
      <c r="I27" s="4" t="str">
        <f>VLOOKUP(A27,HOP!A:U,21,0)</f>
        <v>直采</v>
      </c>
    </row>
    <row r="28" s="4" customFormat="1" spans="1:9">
      <c r="A28" s="5">
        <v>17980919267</v>
      </c>
      <c r="B28" s="6">
        <v>44716</v>
      </c>
      <c r="C28" s="6">
        <v>44718</v>
      </c>
      <c r="D28" s="4">
        <v>1527</v>
      </c>
      <c r="E28" s="4" t="str">
        <f>VLOOKUP(A28,HOP!A:L,12,0)</f>
        <v>1527.00</v>
      </c>
      <c r="F28" s="4" t="str">
        <f>VLOOKUP(A28,HOP!A:C,3,0)</f>
        <v>2561406</v>
      </c>
      <c r="G28" s="4">
        <f t="shared" si="0"/>
        <v>0</v>
      </c>
      <c r="H28" s="4" t="str">
        <f t="shared" si="1"/>
        <v>，2561406</v>
      </c>
      <c r="I28" s="4" t="str">
        <f>VLOOKUP(A28,HOP!A:U,21,0)</f>
        <v>直采</v>
      </c>
    </row>
    <row r="29" s="4" customFormat="1" spans="1:9">
      <c r="A29" s="5">
        <v>17981541940</v>
      </c>
      <c r="B29" s="6">
        <v>44717</v>
      </c>
      <c r="C29" s="6">
        <v>44718</v>
      </c>
      <c r="D29" s="4">
        <v>800</v>
      </c>
      <c r="E29" s="4" t="str">
        <f>VLOOKUP(A29,HOP!A:L,12,0)</f>
        <v>800.00</v>
      </c>
      <c r="F29" s="4" t="str">
        <f>VLOOKUP(A29,HOP!A:C,3,0)</f>
        <v>2561693</v>
      </c>
      <c r="G29" s="4">
        <f t="shared" si="0"/>
        <v>0</v>
      </c>
      <c r="H29" s="4" t="str">
        <f t="shared" si="1"/>
        <v>，2561693</v>
      </c>
      <c r="I29" s="4" t="str">
        <f>VLOOKUP(A29,HOP!A:U,21,0)</f>
        <v>直采</v>
      </c>
    </row>
    <row r="30" s="4" customFormat="1" spans="1:9">
      <c r="A30" s="5">
        <v>17984129470</v>
      </c>
      <c r="B30" s="6">
        <v>44717</v>
      </c>
      <c r="C30" s="6">
        <v>44718</v>
      </c>
      <c r="D30" s="4">
        <v>849</v>
      </c>
      <c r="E30" s="4" t="str">
        <f>VLOOKUP(A30,HOP!A:L,12,0)</f>
        <v>849.00</v>
      </c>
      <c r="F30" s="4" t="str">
        <f>VLOOKUP(A30,HOP!A:C,3,0)</f>
        <v>2561946</v>
      </c>
      <c r="G30" s="4">
        <f t="shared" si="0"/>
        <v>0</v>
      </c>
      <c r="H30" s="4" t="str">
        <f t="shared" si="1"/>
        <v>，2561946</v>
      </c>
      <c r="I30" s="4" t="str">
        <f>VLOOKUP(A30,HOP!A:U,21,0)</f>
        <v>直采</v>
      </c>
    </row>
    <row r="31" s="4" customFormat="1" spans="1:9">
      <c r="A31" s="5">
        <v>17984187932</v>
      </c>
      <c r="B31" s="6">
        <v>44717</v>
      </c>
      <c r="C31" s="6">
        <v>44718</v>
      </c>
      <c r="D31" s="4">
        <v>310</v>
      </c>
      <c r="E31" s="4" t="str">
        <f>VLOOKUP(A31,HOP!A:L,12,0)</f>
        <v>310.00</v>
      </c>
      <c r="F31" s="4" t="str">
        <f>VLOOKUP(A31,HOP!A:C,3,0)</f>
        <v>2561974</v>
      </c>
      <c r="G31" s="4">
        <f t="shared" si="0"/>
        <v>0</v>
      </c>
      <c r="H31" s="4" t="str">
        <f t="shared" si="1"/>
        <v>，2561974</v>
      </c>
      <c r="I31" s="4" t="str">
        <f>VLOOKUP(A31,HOP!A:U,21,0)</f>
        <v>直采</v>
      </c>
    </row>
    <row r="32" s="4" customFormat="1" spans="1:9">
      <c r="A32" s="5">
        <v>17984434416</v>
      </c>
      <c r="B32" s="6">
        <v>44717</v>
      </c>
      <c r="C32" s="6">
        <v>44718</v>
      </c>
      <c r="D32" s="4">
        <v>849</v>
      </c>
      <c r="E32" s="4" t="str">
        <f>VLOOKUP(A32,HOP!A:L,12,0)</f>
        <v>849.00</v>
      </c>
      <c r="F32" s="4" t="str">
        <f>VLOOKUP(A32,HOP!A:C,3,0)</f>
        <v>2562048</v>
      </c>
      <c r="G32" s="4">
        <f t="shared" si="0"/>
        <v>0</v>
      </c>
      <c r="H32" s="4" t="str">
        <f t="shared" si="1"/>
        <v>，2562048</v>
      </c>
      <c r="I32" s="4" t="str">
        <f>VLOOKUP(A32,HOP!A:U,21,0)</f>
        <v>直采</v>
      </c>
    </row>
    <row r="33" s="4" customFormat="1" spans="1:9">
      <c r="A33" s="5">
        <v>17985091182</v>
      </c>
      <c r="B33" s="6">
        <v>44717</v>
      </c>
      <c r="C33" s="6">
        <v>44718</v>
      </c>
      <c r="D33" s="4">
        <v>410</v>
      </c>
      <c r="E33" s="4" t="str">
        <f>VLOOKUP(A33,HOP!A:L,12,0)</f>
        <v>410.00</v>
      </c>
      <c r="F33" s="4" t="str">
        <f>VLOOKUP(A33,HOP!A:C,3,0)</f>
        <v>2562356</v>
      </c>
      <c r="G33" s="4">
        <f t="shared" si="0"/>
        <v>0</v>
      </c>
      <c r="H33" s="4" t="str">
        <f t="shared" si="1"/>
        <v>，2562356</v>
      </c>
      <c r="I33" s="4" t="str">
        <f>VLOOKUP(A33,HOP!A:U,21,0)</f>
        <v>直采</v>
      </c>
    </row>
    <row r="34" s="4" customFormat="1" spans="1:9">
      <c r="A34" s="5">
        <v>17992072778</v>
      </c>
      <c r="B34" s="6">
        <v>44716</v>
      </c>
      <c r="C34" s="6">
        <v>44718</v>
      </c>
      <c r="D34" s="4">
        <v>1094</v>
      </c>
      <c r="E34" s="4" t="str">
        <f>VLOOKUP(A34,HOP!A:L,12,0)</f>
        <v>1094.00</v>
      </c>
      <c r="F34" s="4" t="str">
        <f>VLOOKUP(A34,HOP!A:C,3,0)</f>
        <v>2563442</v>
      </c>
      <c r="G34" s="4">
        <f t="shared" si="0"/>
        <v>0</v>
      </c>
      <c r="H34" s="4" t="str">
        <f t="shared" si="1"/>
        <v>，2563442</v>
      </c>
      <c r="I34" s="4" t="str">
        <f>VLOOKUP(A34,HOP!A:U,21,0)</f>
        <v>直采</v>
      </c>
    </row>
    <row r="35" s="4" customFormat="1" spans="1:9">
      <c r="A35" s="5">
        <v>17992558316</v>
      </c>
      <c r="B35" s="6">
        <v>44713</v>
      </c>
      <c r="C35" s="6">
        <v>44718</v>
      </c>
      <c r="D35" s="4">
        <v>1490</v>
      </c>
      <c r="E35" s="4" t="str">
        <f>VLOOKUP(A35,HOP!A:L,12,0)</f>
        <v>1490.00</v>
      </c>
      <c r="F35" s="4" t="str">
        <f>VLOOKUP(A35,HOP!A:C,3,0)</f>
        <v>2563563</v>
      </c>
      <c r="G35" s="4">
        <f t="shared" ref="G35:G66" si="2">D35-E35</f>
        <v>0</v>
      </c>
      <c r="H35" s="4" t="str">
        <f t="shared" ref="H35:H66" si="3">$H$1&amp;F35</f>
        <v>，2563563</v>
      </c>
      <c r="I35" s="4" t="str">
        <f>VLOOKUP(A35,HOP!A:U,21,0)</f>
        <v>直采</v>
      </c>
    </row>
    <row r="36" s="4" customFormat="1" spans="1:9">
      <c r="A36" s="5">
        <v>17993517343</v>
      </c>
      <c r="B36" s="6">
        <v>44716</v>
      </c>
      <c r="C36" s="6">
        <v>44718</v>
      </c>
      <c r="D36" s="4">
        <v>502</v>
      </c>
      <c r="E36" s="4" t="str">
        <f>VLOOKUP(A36,HOP!A:L,12,0)</f>
        <v>502.00</v>
      </c>
      <c r="F36" s="4" t="str">
        <f>VLOOKUP(A36,HOP!A:C,3,0)</f>
        <v>2563829</v>
      </c>
      <c r="G36" s="4">
        <f t="shared" si="2"/>
        <v>0</v>
      </c>
      <c r="H36" s="4" t="str">
        <f t="shared" si="3"/>
        <v>，2563829</v>
      </c>
      <c r="I36" s="4" t="str">
        <f>VLOOKUP(A36,HOP!A:U,21,0)</f>
        <v>直采</v>
      </c>
    </row>
    <row r="37" s="4" customFormat="1" spans="1:9">
      <c r="A37" s="5">
        <v>17993517319</v>
      </c>
      <c r="B37" s="6">
        <v>44716</v>
      </c>
      <c r="C37" s="6">
        <v>44718</v>
      </c>
      <c r="D37" s="4">
        <v>1050</v>
      </c>
      <c r="E37" s="4" t="str">
        <f>VLOOKUP(A37,HOP!A:L,12,0)</f>
        <v>1050.00</v>
      </c>
      <c r="F37" s="4" t="str">
        <f>VLOOKUP(A37,HOP!A:C,3,0)</f>
        <v>2563828</v>
      </c>
      <c r="G37" s="4">
        <f t="shared" si="2"/>
        <v>0</v>
      </c>
      <c r="H37" s="4" t="str">
        <f t="shared" si="3"/>
        <v>，2563828</v>
      </c>
      <c r="I37" s="4" t="str">
        <f>VLOOKUP(A37,HOP!A:U,21,0)</f>
        <v>直采</v>
      </c>
    </row>
    <row r="38" s="4" customFormat="1" spans="1:9">
      <c r="A38" s="5">
        <v>17995460596</v>
      </c>
      <c r="B38" s="6">
        <v>44717</v>
      </c>
      <c r="C38" s="6">
        <v>44718</v>
      </c>
      <c r="D38" s="4">
        <v>787</v>
      </c>
      <c r="E38" s="4" t="str">
        <f>VLOOKUP(A38,HOP!A:L,12,0)</f>
        <v>787.00</v>
      </c>
      <c r="F38" s="4" t="str">
        <f>VLOOKUP(A38,HOP!A:C,3,0)</f>
        <v>2563910</v>
      </c>
      <c r="G38" s="4">
        <f t="shared" si="2"/>
        <v>0</v>
      </c>
      <c r="H38" s="4" t="str">
        <f t="shared" si="3"/>
        <v>，2563910</v>
      </c>
      <c r="I38" s="4" t="str">
        <f>VLOOKUP(A38,HOP!A:U,21,0)</f>
        <v>直采</v>
      </c>
    </row>
    <row r="39" s="4" customFormat="1" spans="1:9">
      <c r="A39" s="5">
        <v>17995511643</v>
      </c>
      <c r="B39" s="6">
        <v>44716</v>
      </c>
      <c r="C39" s="6">
        <v>44718</v>
      </c>
      <c r="D39" s="4">
        <v>540</v>
      </c>
      <c r="E39" s="4" t="str">
        <f>VLOOKUP(A39,HOP!A:L,12,0)</f>
        <v>540.00</v>
      </c>
      <c r="F39" s="4" t="str">
        <f>VLOOKUP(A39,HOP!A:C,3,0)</f>
        <v>2563918</v>
      </c>
      <c r="G39" s="4">
        <f t="shared" si="2"/>
        <v>0</v>
      </c>
      <c r="H39" s="4" t="str">
        <f t="shared" si="3"/>
        <v>，2563918</v>
      </c>
      <c r="I39" s="4" t="str">
        <f>VLOOKUP(A39,HOP!A:U,21,0)</f>
        <v>直采</v>
      </c>
    </row>
    <row r="40" s="4" customFormat="1" spans="1:9">
      <c r="A40" s="5">
        <v>17995612318</v>
      </c>
      <c r="B40" s="6">
        <v>44717</v>
      </c>
      <c r="C40" s="6">
        <v>44718</v>
      </c>
      <c r="D40" s="4">
        <v>873</v>
      </c>
      <c r="E40" s="4" t="str">
        <f>VLOOKUP(A40,HOP!A:L,12,0)</f>
        <v>873.00</v>
      </c>
      <c r="F40" s="4" t="str">
        <f>VLOOKUP(A40,HOP!A:C,3,0)</f>
        <v>2563942</v>
      </c>
      <c r="G40" s="4">
        <f t="shared" si="2"/>
        <v>0</v>
      </c>
      <c r="H40" s="4" t="str">
        <f t="shared" si="3"/>
        <v>，2563942</v>
      </c>
      <c r="I40" s="4" t="str">
        <f>VLOOKUP(A40,HOP!A:U,21,0)</f>
        <v>直采</v>
      </c>
    </row>
    <row r="41" s="4" customFormat="1" spans="1:9">
      <c r="A41" s="5">
        <v>17995622121</v>
      </c>
      <c r="B41" s="6">
        <v>44716</v>
      </c>
      <c r="C41" s="6">
        <v>44718</v>
      </c>
      <c r="D41" s="4">
        <v>2000</v>
      </c>
      <c r="E41" s="4" t="str">
        <f>VLOOKUP(A41,HOP!A:L,12,0)</f>
        <v>2000.00</v>
      </c>
      <c r="F41" s="4" t="str">
        <f>VLOOKUP(A41,HOP!A:C,3,0)</f>
        <v>2563947</v>
      </c>
      <c r="G41" s="4">
        <f t="shared" si="2"/>
        <v>0</v>
      </c>
      <c r="H41" s="4" t="str">
        <f t="shared" si="3"/>
        <v>，2563947</v>
      </c>
      <c r="I41" s="4" t="str">
        <f>VLOOKUP(A41,HOP!A:U,21,0)</f>
        <v>直采</v>
      </c>
    </row>
    <row r="42" s="4" customFormat="1" spans="1:9">
      <c r="A42" s="5">
        <v>17996998015</v>
      </c>
      <c r="B42" s="6">
        <v>44716</v>
      </c>
      <c r="C42" s="6">
        <v>44718</v>
      </c>
      <c r="D42" s="4">
        <v>1646</v>
      </c>
      <c r="E42" s="4" t="str">
        <f>VLOOKUP(A42,HOP!A:L,12,0)</f>
        <v>1646.00</v>
      </c>
      <c r="F42" s="4" t="str">
        <f>VLOOKUP(A42,HOP!A:C,3,0)</f>
        <v>2564260</v>
      </c>
      <c r="G42" s="4">
        <f t="shared" si="2"/>
        <v>0</v>
      </c>
      <c r="H42" s="4" t="str">
        <f t="shared" si="3"/>
        <v>，2564260</v>
      </c>
      <c r="I42" s="4" t="str">
        <f>VLOOKUP(A42,HOP!A:U,21,0)</f>
        <v>直采</v>
      </c>
    </row>
    <row r="43" s="4" customFormat="1" spans="1:9">
      <c r="A43" s="5">
        <v>18001215692</v>
      </c>
      <c r="B43" s="6">
        <v>44717</v>
      </c>
      <c r="C43" s="6">
        <v>44718</v>
      </c>
      <c r="D43" s="4">
        <v>265</v>
      </c>
      <c r="E43" s="4" t="str">
        <f>VLOOKUP(A43,HOP!A:L,12,0)</f>
        <v>265.00</v>
      </c>
      <c r="F43" s="4" t="str">
        <f>VLOOKUP(A43,HOP!A:C,3,0)</f>
        <v>2564805</v>
      </c>
      <c r="G43" s="4">
        <f t="shared" si="2"/>
        <v>0</v>
      </c>
      <c r="H43" s="4" t="str">
        <f t="shared" si="3"/>
        <v>，2564805</v>
      </c>
      <c r="I43" s="4" t="str">
        <f>VLOOKUP(A43,HOP!A:U,21,0)</f>
        <v>直采</v>
      </c>
    </row>
    <row r="44" s="4" customFormat="1" spans="1:9">
      <c r="A44" s="5">
        <v>18004528679</v>
      </c>
      <c r="B44" s="6">
        <v>44716</v>
      </c>
      <c r="C44" s="6">
        <v>44718</v>
      </c>
      <c r="D44" s="4">
        <v>547</v>
      </c>
      <c r="E44" s="4" t="str">
        <f>VLOOKUP(A44,HOP!A:L,12,0)</f>
        <v>547.00</v>
      </c>
      <c r="F44" s="4" t="str">
        <f>VLOOKUP(A44,HOP!A:C,3,0)</f>
        <v>2565254</v>
      </c>
      <c r="G44" s="4">
        <f t="shared" si="2"/>
        <v>0</v>
      </c>
      <c r="H44" s="4" t="str">
        <f t="shared" si="3"/>
        <v>，2565254</v>
      </c>
      <c r="I44" s="4" t="str">
        <f>VLOOKUP(A44,HOP!A:U,21,0)</f>
        <v>直采</v>
      </c>
    </row>
    <row r="45" s="4" customFormat="1" spans="1:9">
      <c r="A45" s="5">
        <v>18004608917</v>
      </c>
      <c r="B45" s="6">
        <v>44716</v>
      </c>
      <c r="C45" s="6">
        <v>44718</v>
      </c>
      <c r="D45" s="4">
        <v>1091</v>
      </c>
      <c r="E45" s="4" t="str">
        <f>VLOOKUP(A45,HOP!A:L,12,0)</f>
        <v>1091.00</v>
      </c>
      <c r="F45" s="4" t="str">
        <f>VLOOKUP(A45,HOP!A:C,3,0)</f>
        <v>2565271</v>
      </c>
      <c r="G45" s="4">
        <f t="shared" si="2"/>
        <v>0</v>
      </c>
      <c r="H45" s="4" t="str">
        <f t="shared" si="3"/>
        <v>，2565271</v>
      </c>
      <c r="I45" s="4" t="str">
        <f>VLOOKUP(A45,HOP!A:U,21,0)</f>
        <v>直采</v>
      </c>
    </row>
    <row r="46" s="4" customFormat="1" spans="1:9">
      <c r="A46" s="5">
        <v>18008823947</v>
      </c>
      <c r="B46" s="6">
        <v>44716</v>
      </c>
      <c r="C46" s="6">
        <v>44718</v>
      </c>
      <c r="D46" s="4">
        <v>576</v>
      </c>
      <c r="E46" s="4" t="str">
        <f>VLOOKUP(A46,HOP!A:L,12,0)</f>
        <v>576.00</v>
      </c>
      <c r="F46" s="4" t="str">
        <f>VLOOKUP(A46,HOP!A:C,3,0)</f>
        <v>2565952</v>
      </c>
      <c r="G46" s="4">
        <f t="shared" si="2"/>
        <v>0</v>
      </c>
      <c r="H46" s="4" t="str">
        <f t="shared" si="3"/>
        <v>，2565952</v>
      </c>
      <c r="I46" s="4" t="str">
        <f>VLOOKUP(A46,HOP!A:U,21,0)</f>
        <v>直采</v>
      </c>
    </row>
    <row r="47" s="4" customFormat="1" spans="1:9">
      <c r="A47" s="5">
        <v>18008855579</v>
      </c>
      <c r="B47" s="6">
        <v>44716</v>
      </c>
      <c r="C47" s="6">
        <v>44718</v>
      </c>
      <c r="D47" s="4">
        <v>1641</v>
      </c>
      <c r="E47" s="4" t="str">
        <f>VLOOKUP(A47,HOP!A:L,12,0)</f>
        <v>1641.00</v>
      </c>
      <c r="F47" s="4" t="str">
        <f>VLOOKUP(A47,HOP!A:C,3,0)</f>
        <v>2565959</v>
      </c>
      <c r="G47" s="4">
        <f t="shared" si="2"/>
        <v>0</v>
      </c>
      <c r="H47" s="4" t="str">
        <f t="shared" si="3"/>
        <v>，2565959</v>
      </c>
      <c r="I47" s="4" t="str">
        <f>VLOOKUP(A47,HOP!A:U,21,0)</f>
        <v>直采</v>
      </c>
    </row>
    <row r="48" s="4" customFormat="1" spans="1:9">
      <c r="A48" s="5">
        <v>18012885439</v>
      </c>
      <c r="B48" s="6">
        <v>44717</v>
      </c>
      <c r="C48" s="6">
        <v>44718</v>
      </c>
      <c r="D48" s="4">
        <v>490</v>
      </c>
      <c r="E48" s="4" t="str">
        <f>VLOOKUP(A48,HOP!A:L,12,0)</f>
        <v>490.00</v>
      </c>
      <c r="F48" s="4" t="str">
        <f>VLOOKUP(A48,HOP!A:C,3,0)</f>
        <v>2566888</v>
      </c>
      <c r="G48" s="4">
        <f t="shared" si="2"/>
        <v>0</v>
      </c>
      <c r="H48" s="4" t="str">
        <f t="shared" si="3"/>
        <v>，2566888</v>
      </c>
      <c r="I48" s="4" t="str">
        <f>VLOOKUP(A48,HOP!A:U,21,0)</f>
        <v>直采</v>
      </c>
    </row>
    <row r="49" s="4" customFormat="1" spans="1:9">
      <c r="A49" s="5">
        <v>18014110975</v>
      </c>
      <c r="B49" s="6">
        <v>44717</v>
      </c>
      <c r="C49" s="6">
        <v>44718</v>
      </c>
      <c r="D49" s="4">
        <v>326</v>
      </c>
      <c r="E49" s="4" t="str">
        <f>VLOOKUP(A49,HOP!A:L,12,0)</f>
        <v>326.00</v>
      </c>
      <c r="F49" s="4" t="str">
        <f>VLOOKUP(A49,HOP!A:C,3,0)</f>
        <v>2567443</v>
      </c>
      <c r="G49" s="4">
        <f t="shared" si="2"/>
        <v>0</v>
      </c>
      <c r="H49" s="4" t="str">
        <f t="shared" si="3"/>
        <v>，2567443</v>
      </c>
      <c r="I49" s="4" t="str">
        <f>VLOOKUP(A49,HOP!A:U,21,0)</f>
        <v>直采</v>
      </c>
    </row>
    <row r="50" s="4" customFormat="1" spans="1:9">
      <c r="A50" s="5">
        <v>18015836580</v>
      </c>
      <c r="B50" s="6">
        <v>44717</v>
      </c>
      <c r="C50" s="6">
        <v>44718</v>
      </c>
      <c r="D50" s="4">
        <v>565</v>
      </c>
      <c r="E50" s="4" t="str">
        <f>VLOOKUP(A50,HOP!A:L,12,0)</f>
        <v>565.00</v>
      </c>
      <c r="F50" s="4" t="str">
        <f>VLOOKUP(A50,HOP!A:C,3,0)</f>
        <v>2567506</v>
      </c>
      <c r="G50" s="4">
        <f t="shared" si="2"/>
        <v>0</v>
      </c>
      <c r="H50" s="4" t="str">
        <f t="shared" si="3"/>
        <v>，2567506</v>
      </c>
      <c r="I50" s="4" t="str">
        <f>VLOOKUP(A50,HOP!A:U,21,0)</f>
        <v>直采</v>
      </c>
    </row>
    <row r="51" s="4" customFormat="1" spans="1:9">
      <c r="A51" s="5">
        <v>18016759210</v>
      </c>
      <c r="B51" s="6">
        <v>44717</v>
      </c>
      <c r="C51" s="6">
        <v>44718</v>
      </c>
      <c r="D51" s="4">
        <v>340</v>
      </c>
      <c r="E51" s="4" t="str">
        <f>VLOOKUP(A51,HOP!A:L,12,0)</f>
        <v>340.00</v>
      </c>
      <c r="F51" s="4" t="str">
        <f>VLOOKUP(A51,HOP!A:C,3,0)</f>
        <v>2567824</v>
      </c>
      <c r="G51" s="4">
        <f t="shared" si="2"/>
        <v>0</v>
      </c>
      <c r="H51" s="4" t="str">
        <f t="shared" si="3"/>
        <v>，2567824</v>
      </c>
      <c r="I51" s="4" t="str">
        <f>VLOOKUP(A51,HOP!A:U,21,0)</f>
        <v>直采</v>
      </c>
    </row>
    <row r="52" s="4" customFormat="1" spans="1:9">
      <c r="A52" s="5">
        <v>18017297406</v>
      </c>
      <c r="B52" s="6">
        <v>44717</v>
      </c>
      <c r="C52" s="6">
        <v>44718</v>
      </c>
      <c r="D52" s="4">
        <v>248</v>
      </c>
      <c r="E52" s="4" t="str">
        <f>VLOOKUP(A52,HOP!A:L,12,0)</f>
        <v>248.00</v>
      </c>
      <c r="F52" s="4" t="str">
        <f>VLOOKUP(A52,HOP!A:C,3,0)</f>
        <v>2568005</v>
      </c>
      <c r="G52" s="4">
        <f t="shared" si="2"/>
        <v>0</v>
      </c>
      <c r="H52" s="4" t="str">
        <f t="shared" si="3"/>
        <v>，2568005</v>
      </c>
      <c r="I52" s="4" t="str">
        <f>VLOOKUP(A52,HOP!A:U,21,0)</f>
        <v>直采</v>
      </c>
    </row>
    <row r="53" s="4" customFormat="1" spans="1:9">
      <c r="A53" s="5">
        <v>18017572807</v>
      </c>
      <c r="B53" s="6">
        <v>44717</v>
      </c>
      <c r="C53" s="6">
        <v>44718</v>
      </c>
      <c r="D53" s="4">
        <v>326</v>
      </c>
      <c r="E53" s="4" t="str">
        <f>VLOOKUP(A53,HOP!A:L,12,0)</f>
        <v>326.00</v>
      </c>
      <c r="F53" s="4" t="str">
        <f>VLOOKUP(A53,HOP!A:C,3,0)</f>
        <v>2568095</v>
      </c>
      <c r="G53" s="4">
        <f t="shared" si="2"/>
        <v>0</v>
      </c>
      <c r="H53" s="4" t="str">
        <f t="shared" si="3"/>
        <v>，2568095</v>
      </c>
      <c r="I53" s="4" t="str">
        <f>VLOOKUP(A53,HOP!A:U,21,0)</f>
        <v>直采</v>
      </c>
    </row>
    <row r="54" s="4" customFormat="1" spans="1:9">
      <c r="A54" s="5">
        <v>18018000360</v>
      </c>
      <c r="B54" s="6">
        <v>44717</v>
      </c>
      <c r="C54" s="6">
        <v>44718</v>
      </c>
      <c r="D54" s="4">
        <v>160</v>
      </c>
      <c r="E54" s="4" t="str">
        <f>VLOOKUP(A54,HOP!A:L,12,0)</f>
        <v>160.00</v>
      </c>
      <c r="F54" s="4" t="str">
        <f>VLOOKUP(A54,HOP!A:C,3,0)</f>
        <v>2568305</v>
      </c>
      <c r="G54" s="4">
        <f t="shared" si="2"/>
        <v>0</v>
      </c>
      <c r="H54" s="4" t="str">
        <f t="shared" si="3"/>
        <v>，2568305</v>
      </c>
      <c r="I54" s="4" t="str">
        <f>VLOOKUP(A54,HOP!A:U,21,0)</f>
        <v>直采</v>
      </c>
    </row>
    <row r="55" s="4" customFormat="1" spans="1:9">
      <c r="A55" s="5">
        <v>18018005223</v>
      </c>
      <c r="B55" s="6">
        <v>44717</v>
      </c>
      <c r="C55" s="6">
        <v>44718</v>
      </c>
      <c r="D55" s="4">
        <v>160</v>
      </c>
      <c r="E55" s="4" t="str">
        <f>VLOOKUP(A55,HOP!A:L,12,0)</f>
        <v>160.00</v>
      </c>
      <c r="F55" s="4" t="str">
        <f>VLOOKUP(A55,HOP!A:C,3,0)</f>
        <v>2568308</v>
      </c>
      <c r="G55" s="4">
        <f t="shared" si="2"/>
        <v>0</v>
      </c>
      <c r="H55" s="4" t="str">
        <f t="shared" si="3"/>
        <v>，2568308</v>
      </c>
      <c r="I55" s="4" t="str">
        <f>VLOOKUP(A55,HOP!A:U,21,0)</f>
        <v>直采</v>
      </c>
    </row>
    <row r="56" s="4" customFormat="1" spans="1:9">
      <c r="A56" s="5">
        <v>18018026574</v>
      </c>
      <c r="B56" s="6">
        <v>44717</v>
      </c>
      <c r="C56" s="6">
        <v>44718</v>
      </c>
      <c r="D56" s="4">
        <v>160</v>
      </c>
      <c r="E56" s="4" t="str">
        <f>VLOOKUP(A56,HOP!A:L,12,0)</f>
        <v>160.00</v>
      </c>
      <c r="F56" s="4" t="str">
        <f>VLOOKUP(A56,HOP!A:C,3,0)</f>
        <v>2568334</v>
      </c>
      <c r="G56" s="4">
        <f t="shared" si="2"/>
        <v>0</v>
      </c>
      <c r="H56" s="4" t="str">
        <f t="shared" si="3"/>
        <v>，2568334</v>
      </c>
      <c r="I56" s="4" t="str">
        <f>VLOOKUP(A56,HOP!A:U,21,0)</f>
        <v>直采</v>
      </c>
    </row>
    <row r="57" s="4" customFormat="1" spans="1:9">
      <c r="A57" s="5">
        <v>18019544909</v>
      </c>
      <c r="B57" s="6">
        <v>44717</v>
      </c>
      <c r="C57" s="6">
        <v>44718</v>
      </c>
      <c r="D57" s="4">
        <v>480</v>
      </c>
      <c r="E57" s="4" t="str">
        <f>VLOOKUP(A57,HOP!A:L,12,0)</f>
        <v>480.00</v>
      </c>
      <c r="F57" s="4" t="str">
        <f>VLOOKUP(A57,HOP!A:C,3,0)</f>
        <v>2568473</v>
      </c>
      <c r="G57" s="4">
        <f t="shared" si="2"/>
        <v>0</v>
      </c>
      <c r="H57" s="4" t="str">
        <f t="shared" si="3"/>
        <v>，2568473</v>
      </c>
      <c r="I57" s="4" t="str">
        <f>VLOOKUP(A57,HOP!A:U,21,0)</f>
        <v>直采</v>
      </c>
    </row>
    <row r="58" s="4" customFormat="1" spans="1:9">
      <c r="A58" s="5">
        <v>18020011521</v>
      </c>
      <c r="B58" s="6">
        <v>44717</v>
      </c>
      <c r="C58" s="6">
        <v>44718</v>
      </c>
      <c r="D58" s="4">
        <v>540</v>
      </c>
      <c r="E58" s="4" t="str">
        <f>VLOOKUP(A58,HOP!A:L,12,0)</f>
        <v>540.00</v>
      </c>
      <c r="F58" s="4" t="str">
        <f>VLOOKUP(A58,HOP!A:C,3,0)</f>
        <v>2568604</v>
      </c>
      <c r="G58" s="4">
        <f t="shared" si="2"/>
        <v>0</v>
      </c>
      <c r="H58" s="4" t="str">
        <f t="shared" si="3"/>
        <v>，2568604</v>
      </c>
      <c r="I58" s="4" t="str">
        <f>VLOOKUP(A58,HOP!A:U,21,0)</f>
        <v>直采</v>
      </c>
    </row>
    <row r="59" s="4" customFormat="1" spans="1:9">
      <c r="A59" s="5">
        <v>18020239522</v>
      </c>
      <c r="B59" s="6">
        <v>44717</v>
      </c>
      <c r="C59" s="6">
        <v>44718</v>
      </c>
      <c r="D59" s="4">
        <v>265</v>
      </c>
      <c r="E59" s="4" t="str">
        <f>VLOOKUP(A59,HOP!A:L,12,0)</f>
        <v>265.00</v>
      </c>
      <c r="F59" s="4" t="str">
        <f>VLOOKUP(A59,HOP!A:C,3,0)</f>
        <v>2568683</v>
      </c>
      <c r="G59" s="4">
        <f t="shared" si="2"/>
        <v>0</v>
      </c>
      <c r="H59" s="4" t="str">
        <f t="shared" si="3"/>
        <v>，2568683</v>
      </c>
      <c r="I59" s="4" t="str">
        <f>VLOOKUP(A59,HOP!A:U,21,0)</f>
        <v>直采</v>
      </c>
    </row>
    <row r="60" s="4" customFormat="1" spans="1:9">
      <c r="A60" s="5">
        <v>18020635498</v>
      </c>
      <c r="B60" s="6">
        <v>44717</v>
      </c>
      <c r="C60" s="6">
        <v>44718</v>
      </c>
      <c r="D60" s="4">
        <v>248</v>
      </c>
      <c r="E60" s="4" t="str">
        <f>VLOOKUP(A60,HOP!A:L,12,0)</f>
        <v>248.00</v>
      </c>
      <c r="F60" s="4" t="str">
        <f>VLOOKUP(A60,HOP!A:C,3,0)</f>
        <v>2568855</v>
      </c>
      <c r="G60" s="4">
        <f t="shared" si="2"/>
        <v>0</v>
      </c>
      <c r="H60" s="4" t="str">
        <f t="shared" si="3"/>
        <v>，2568855</v>
      </c>
      <c r="I60" s="4" t="str">
        <f>VLOOKUP(A60,HOP!A:U,21,0)</f>
        <v>直采</v>
      </c>
    </row>
    <row r="61" s="4" customFormat="1" spans="1:9">
      <c r="A61" s="5">
        <v>18020645894</v>
      </c>
      <c r="B61" s="6">
        <v>44717</v>
      </c>
      <c r="C61" s="6">
        <v>44718</v>
      </c>
      <c r="D61" s="4">
        <v>502</v>
      </c>
      <c r="E61" s="4" t="str">
        <f>VLOOKUP(A61,HOP!A:L,12,0)</f>
        <v>502.00</v>
      </c>
      <c r="F61" s="4" t="str">
        <f>VLOOKUP(A61,HOP!A:C,3,0)</f>
        <v>2568866</v>
      </c>
      <c r="G61" s="4">
        <f t="shared" si="2"/>
        <v>0</v>
      </c>
      <c r="H61" s="4" t="str">
        <f t="shared" si="3"/>
        <v>，2568866</v>
      </c>
      <c r="I61" s="4" t="str">
        <f>VLOOKUP(A61,HOP!A:U,21,0)</f>
        <v>直采</v>
      </c>
    </row>
    <row r="62" s="4" customFormat="1" spans="1:9">
      <c r="A62" s="5">
        <v>18020650507</v>
      </c>
      <c r="B62" s="6">
        <v>44717</v>
      </c>
      <c r="C62" s="6">
        <v>44718</v>
      </c>
      <c r="D62" s="4">
        <v>240</v>
      </c>
      <c r="E62" s="4" t="str">
        <f>VLOOKUP(A62,HOP!A:L,12,0)</f>
        <v>240.00</v>
      </c>
      <c r="F62" s="4" t="str">
        <f>VLOOKUP(A62,HOP!A:C,3,0)</f>
        <v>2568871</v>
      </c>
      <c r="G62" s="4">
        <f t="shared" si="2"/>
        <v>0</v>
      </c>
      <c r="H62" s="4" t="str">
        <f t="shared" si="3"/>
        <v>，2568871</v>
      </c>
      <c r="I62" s="4" t="str">
        <f>VLOOKUP(A62,HOP!A:U,21,0)</f>
        <v>直采</v>
      </c>
    </row>
    <row r="63" s="4" customFormat="1" spans="1:9">
      <c r="A63" s="5">
        <v>18020656272</v>
      </c>
      <c r="B63" s="6">
        <v>44717</v>
      </c>
      <c r="C63" s="6">
        <v>44718</v>
      </c>
      <c r="D63" s="4">
        <v>248</v>
      </c>
      <c r="E63" s="4" t="str">
        <f>VLOOKUP(A63,HOP!A:L,12,0)</f>
        <v>248.00</v>
      </c>
      <c r="F63" s="4" t="str">
        <f>VLOOKUP(A63,HOP!A:C,3,0)</f>
        <v>2568874</v>
      </c>
      <c r="G63" s="4">
        <f t="shared" si="2"/>
        <v>0</v>
      </c>
      <c r="H63" s="4" t="str">
        <f t="shared" si="3"/>
        <v>，2568874</v>
      </c>
      <c r="I63" s="4" t="str">
        <f>VLOOKUP(A63,HOP!A:U,21,0)</f>
        <v>直采</v>
      </c>
    </row>
    <row r="64" s="4" customFormat="1" spans="1:9">
      <c r="A64" s="5">
        <v>18021049338</v>
      </c>
      <c r="B64" s="6">
        <v>44717</v>
      </c>
      <c r="C64" s="6">
        <v>44718</v>
      </c>
      <c r="D64" s="4">
        <v>310</v>
      </c>
      <c r="E64" s="4" t="str">
        <f>VLOOKUP(A64,HOP!A:L,12,0)</f>
        <v>310.00</v>
      </c>
      <c r="F64" s="4" t="str">
        <f>VLOOKUP(A64,HOP!A:C,3,0)</f>
        <v>2569095</v>
      </c>
      <c r="G64" s="4">
        <f t="shared" si="2"/>
        <v>0</v>
      </c>
      <c r="H64" s="4" t="str">
        <f t="shared" si="3"/>
        <v>，2569095</v>
      </c>
      <c r="I64" s="4" t="str">
        <f>VLOOKUP(A64,HOP!A:U,21,0)</f>
        <v>直采</v>
      </c>
    </row>
    <row r="65" s="4" customFormat="1" spans="1:9">
      <c r="A65" s="5">
        <v>18021068065</v>
      </c>
      <c r="B65" s="6">
        <v>44717</v>
      </c>
      <c r="C65" s="6">
        <v>44718</v>
      </c>
      <c r="D65" s="4">
        <v>655</v>
      </c>
      <c r="E65" s="4" t="str">
        <f>VLOOKUP(A65,HOP!A:L,12,0)</f>
        <v>655.00</v>
      </c>
      <c r="F65" s="4" t="str">
        <f>VLOOKUP(A65,HOP!A:C,3,0)</f>
        <v>2569105</v>
      </c>
      <c r="G65" s="4">
        <f t="shared" si="2"/>
        <v>0</v>
      </c>
      <c r="H65" s="4" t="str">
        <f t="shared" si="3"/>
        <v>，2569105</v>
      </c>
      <c r="I65" s="4" t="str">
        <f>VLOOKUP(A65,HOP!A:U,21,0)</f>
        <v>直采</v>
      </c>
    </row>
    <row r="66" s="4" customFormat="1" spans="1:9">
      <c r="A66" s="5">
        <v>18021087640</v>
      </c>
      <c r="B66" s="6">
        <v>44715</v>
      </c>
      <c r="C66" s="6">
        <v>44718</v>
      </c>
      <c r="D66" s="4">
        <v>3115</v>
      </c>
      <c r="E66" s="4" t="str">
        <f>VLOOKUP(A66,HOP!A:L,12,0)</f>
        <v>3115.00</v>
      </c>
      <c r="F66" s="4" t="str">
        <f>VLOOKUP(A66,HOP!A:C,3,0)</f>
        <v>2569119</v>
      </c>
      <c r="G66" s="4">
        <f t="shared" si="2"/>
        <v>0</v>
      </c>
      <c r="H66" s="4" t="str">
        <f t="shared" si="3"/>
        <v>，2569119</v>
      </c>
      <c r="I66" s="4" t="str">
        <f>VLOOKUP(A66,HOP!A:U,21,0)</f>
        <v>直采</v>
      </c>
    </row>
    <row r="67" s="4" customFormat="1" spans="1:9">
      <c r="A67" s="5">
        <v>18021322036</v>
      </c>
      <c r="B67" s="6">
        <v>44717</v>
      </c>
      <c r="C67" s="6">
        <v>44718</v>
      </c>
      <c r="D67" s="4">
        <v>310</v>
      </c>
      <c r="E67" s="4" t="str">
        <f>VLOOKUP(A67,HOP!A:L,12,0)</f>
        <v>310.00</v>
      </c>
      <c r="F67" s="4" t="str">
        <f>VLOOKUP(A67,HOP!A:C,3,0)</f>
        <v>2569338</v>
      </c>
      <c r="G67" s="4">
        <f t="shared" ref="G67:G98" si="4">D67-E67</f>
        <v>0</v>
      </c>
      <c r="H67" s="4" t="str">
        <f t="shared" ref="H67:H98" si="5">$H$1&amp;F67</f>
        <v>，2569338</v>
      </c>
      <c r="I67" s="4" t="str">
        <f>VLOOKUP(A67,HOP!A:U,21,0)</f>
        <v>直采</v>
      </c>
    </row>
    <row r="68" s="4" customFormat="1" spans="1:9">
      <c r="A68" s="5">
        <v>18024036470</v>
      </c>
      <c r="B68" s="6">
        <v>44715</v>
      </c>
      <c r="C68" s="6">
        <v>44718</v>
      </c>
      <c r="D68" s="4">
        <v>869</v>
      </c>
      <c r="E68" s="4" t="str">
        <f>VLOOKUP(A68,HOP!A:L,12,0)</f>
        <v>869.00</v>
      </c>
      <c r="F68" s="4" t="str">
        <f>VLOOKUP(A68,HOP!A:C,3,0)</f>
        <v>2569966</v>
      </c>
      <c r="G68" s="4">
        <f t="shared" si="4"/>
        <v>0</v>
      </c>
      <c r="H68" s="4" t="str">
        <f t="shared" si="5"/>
        <v>，2569966</v>
      </c>
      <c r="I68" s="4" t="str">
        <f>VLOOKUP(A68,HOP!A:U,21,0)</f>
        <v>直采</v>
      </c>
    </row>
    <row r="69" s="4" customFormat="1" spans="1:9">
      <c r="A69" s="5">
        <v>18025024517</v>
      </c>
      <c r="B69" s="6">
        <v>44717</v>
      </c>
      <c r="C69" s="6">
        <v>44718</v>
      </c>
      <c r="D69" s="4">
        <v>881</v>
      </c>
      <c r="E69" s="4" t="str">
        <f>VLOOKUP(A69,HOP!A:L,12,0)</f>
        <v>881.00</v>
      </c>
      <c r="F69" s="4" t="str">
        <f>VLOOKUP(A69,HOP!A:C,3,0)</f>
        <v>2570093</v>
      </c>
      <c r="G69" s="4">
        <f t="shared" si="4"/>
        <v>0</v>
      </c>
      <c r="H69" s="4" t="str">
        <f t="shared" si="5"/>
        <v>，2570093</v>
      </c>
      <c r="I69" s="4" t="str">
        <f>VLOOKUP(A69,HOP!A:U,21,0)</f>
        <v>直采</v>
      </c>
    </row>
    <row r="70" s="4" customFormat="1" spans="1:9">
      <c r="A70" s="5">
        <v>18025910190</v>
      </c>
      <c r="B70" s="6">
        <v>44713</v>
      </c>
      <c r="C70" s="6">
        <v>44718</v>
      </c>
      <c r="D70" s="4">
        <v>4930</v>
      </c>
      <c r="E70" s="4" t="str">
        <f>VLOOKUP(A70,HOP!A:L,12,0)</f>
        <v>4930.00</v>
      </c>
      <c r="F70" s="4" t="str">
        <f>VLOOKUP(A70,HOP!A:C,3,0)</f>
        <v>2570439</v>
      </c>
      <c r="G70" s="4">
        <f t="shared" si="4"/>
        <v>0</v>
      </c>
      <c r="H70" s="4" t="str">
        <f t="shared" si="5"/>
        <v>，2570439</v>
      </c>
      <c r="I70" s="4" t="str">
        <f>VLOOKUP(A70,HOP!A:U,21,0)</f>
        <v>直采</v>
      </c>
    </row>
    <row r="71" s="4" customFormat="1" spans="1:9">
      <c r="A71" s="5">
        <v>18026029281</v>
      </c>
      <c r="B71" s="6">
        <v>44717</v>
      </c>
      <c r="C71" s="6">
        <v>44718</v>
      </c>
      <c r="D71" s="4">
        <v>891</v>
      </c>
      <c r="E71" s="4" t="str">
        <f>VLOOKUP(A71,HOP!A:L,12,0)</f>
        <v>891.00</v>
      </c>
      <c r="F71" s="4" t="str">
        <f>VLOOKUP(A71,HOP!A:C,3,0)</f>
        <v>2570481</v>
      </c>
      <c r="G71" s="4">
        <f t="shared" si="4"/>
        <v>0</v>
      </c>
      <c r="H71" s="4" t="str">
        <f t="shared" si="5"/>
        <v>，2570481</v>
      </c>
      <c r="I71" s="4" t="str">
        <f>VLOOKUP(A71,HOP!A:U,21,0)</f>
        <v>直采</v>
      </c>
    </row>
    <row r="72" s="4" customFormat="1" spans="1:9">
      <c r="A72" s="5">
        <v>18026971083</v>
      </c>
      <c r="B72" s="6">
        <v>44716</v>
      </c>
      <c r="C72" s="6">
        <v>44718</v>
      </c>
      <c r="D72" s="4">
        <v>2540</v>
      </c>
      <c r="E72" s="4" t="str">
        <f>VLOOKUP(A72,HOP!A:L,12,0)</f>
        <v>2540.00</v>
      </c>
      <c r="F72" s="4" t="str">
        <f>VLOOKUP(A72,HOP!A:C,3,0)</f>
        <v>2570860</v>
      </c>
      <c r="G72" s="4">
        <f t="shared" si="4"/>
        <v>0</v>
      </c>
      <c r="H72" s="4" t="str">
        <f t="shared" si="5"/>
        <v>，2570860</v>
      </c>
      <c r="I72" s="4" t="str">
        <f>VLOOKUP(A72,HOP!A:U,21,0)</f>
        <v>直采</v>
      </c>
    </row>
    <row r="73" s="4" customFormat="1" spans="1:9">
      <c r="A73" s="5">
        <v>18031048988</v>
      </c>
      <c r="B73" s="6">
        <v>44717</v>
      </c>
      <c r="C73" s="6">
        <v>44718</v>
      </c>
      <c r="D73" s="4">
        <v>170</v>
      </c>
      <c r="E73" s="4" t="str">
        <f>VLOOKUP(A73,HOP!A:L,12,0)</f>
        <v>170.00</v>
      </c>
      <c r="F73" s="4" t="str">
        <f>VLOOKUP(A73,HOP!A:C,3,0)</f>
        <v>2571589</v>
      </c>
      <c r="G73" s="4">
        <f t="shared" si="4"/>
        <v>0</v>
      </c>
      <c r="H73" s="4" t="str">
        <f t="shared" si="5"/>
        <v>，2571589</v>
      </c>
      <c r="I73" s="4" t="str">
        <f>VLOOKUP(A73,HOP!A:U,21,0)</f>
        <v>直采</v>
      </c>
    </row>
    <row r="74" s="4" customFormat="1" spans="1:9">
      <c r="A74" s="5">
        <v>18032141045</v>
      </c>
      <c r="B74" s="6">
        <v>44716</v>
      </c>
      <c r="C74" s="6">
        <v>44718</v>
      </c>
      <c r="D74" s="4">
        <v>2552</v>
      </c>
      <c r="E74" s="4" t="str">
        <f>VLOOKUP(A74,HOP!A:L,12,0)</f>
        <v>2552.00</v>
      </c>
      <c r="F74" s="4" t="str">
        <f>VLOOKUP(A74,HOP!A:C,3,0)</f>
        <v>2572014</v>
      </c>
      <c r="G74" s="4">
        <f t="shared" si="4"/>
        <v>0</v>
      </c>
      <c r="H74" s="4" t="str">
        <f t="shared" si="5"/>
        <v>，2572014</v>
      </c>
      <c r="I74" s="4" t="str">
        <f>VLOOKUP(A74,HOP!A:U,21,0)</f>
        <v>直采</v>
      </c>
    </row>
    <row r="75" s="4" customFormat="1" spans="1:9">
      <c r="A75" s="5">
        <v>18034559972</v>
      </c>
      <c r="B75" s="6">
        <v>44716</v>
      </c>
      <c r="C75" s="6">
        <v>44718</v>
      </c>
      <c r="D75" s="4">
        <v>2448</v>
      </c>
      <c r="E75" s="4" t="str">
        <f>VLOOKUP(A75,HOP!A:L,12,0)</f>
        <v>2448.00</v>
      </c>
      <c r="F75" s="4" t="str">
        <f>VLOOKUP(A75,HOP!A:C,3,0)</f>
        <v>2572560</v>
      </c>
      <c r="G75" s="4">
        <f t="shared" si="4"/>
        <v>0</v>
      </c>
      <c r="H75" s="4" t="str">
        <f t="shared" si="5"/>
        <v>，2572560</v>
      </c>
      <c r="I75" s="4" t="str">
        <f>VLOOKUP(A75,HOP!A:U,21,0)</f>
        <v>直采</v>
      </c>
    </row>
    <row r="76" s="4" customFormat="1" spans="1:9">
      <c r="A76" s="5">
        <v>18034681899</v>
      </c>
      <c r="B76" s="6">
        <v>44716</v>
      </c>
      <c r="C76" s="6">
        <v>44718</v>
      </c>
      <c r="D76" s="4">
        <v>2448</v>
      </c>
      <c r="E76" s="4" t="str">
        <f>VLOOKUP(A76,HOP!A:L,12,0)</f>
        <v>2448.00</v>
      </c>
      <c r="F76" s="4" t="str">
        <f>VLOOKUP(A76,HOP!A:C,3,0)</f>
        <v>2572594</v>
      </c>
      <c r="G76" s="4">
        <f t="shared" si="4"/>
        <v>0</v>
      </c>
      <c r="H76" s="4" t="str">
        <f t="shared" si="5"/>
        <v>，2572594</v>
      </c>
      <c r="I76" s="4" t="str">
        <f>VLOOKUP(A76,HOP!A:U,21,0)</f>
        <v>直采</v>
      </c>
    </row>
    <row r="77" s="4" customFormat="1" spans="1:9">
      <c r="A77" s="5">
        <v>18034760471</v>
      </c>
      <c r="B77" s="6">
        <v>44716</v>
      </c>
      <c r="C77" s="6">
        <v>44718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4"/>
        <v>#N/A</v>
      </c>
      <c r="H77" s="4" t="e">
        <f t="shared" si="5"/>
        <v>#N/A</v>
      </c>
      <c r="I77" s="4" t="e">
        <f>VLOOKUP(A77,HOP!A:U,21,0)</f>
        <v>#N/A</v>
      </c>
    </row>
    <row r="78" s="4" customFormat="1" spans="1:9">
      <c r="A78" s="5">
        <v>18038099344</v>
      </c>
      <c r="B78" s="6">
        <v>44715</v>
      </c>
      <c r="C78" s="6">
        <v>44718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4"/>
        <v>#N/A</v>
      </c>
      <c r="H78" s="4" t="e">
        <f t="shared" si="5"/>
        <v>#N/A</v>
      </c>
      <c r="I78" s="4" t="e">
        <f>VLOOKUP(A78,HOP!A:U,21,0)</f>
        <v>#N/A</v>
      </c>
    </row>
    <row r="79" s="4" customFormat="1" spans="1:9">
      <c r="A79" s="5">
        <v>18038652991</v>
      </c>
      <c r="B79" s="6">
        <v>44716</v>
      </c>
      <c r="C79" s="6">
        <v>44718</v>
      </c>
      <c r="D79" s="4">
        <v>3384</v>
      </c>
      <c r="E79" s="4" t="str">
        <f>VLOOKUP(A79,HOP!A:L,12,0)</f>
        <v>3384.00</v>
      </c>
      <c r="F79" s="4" t="str">
        <f>VLOOKUP(A79,HOP!A:C,3,0)</f>
        <v>2573771</v>
      </c>
      <c r="G79" s="4">
        <f t="shared" si="4"/>
        <v>0</v>
      </c>
      <c r="H79" s="4" t="str">
        <f t="shared" si="5"/>
        <v>，2573771</v>
      </c>
      <c r="I79" s="4" t="str">
        <f>VLOOKUP(A79,HOP!A:U,21,0)</f>
        <v>直采</v>
      </c>
    </row>
    <row r="80" s="4" customFormat="1" spans="1:9">
      <c r="A80" s="5">
        <v>18038909856</v>
      </c>
      <c r="B80" s="6">
        <v>44714</v>
      </c>
      <c r="C80" s="6">
        <v>44718</v>
      </c>
      <c r="D80" s="4">
        <v>1284</v>
      </c>
      <c r="E80" s="4" t="str">
        <f>VLOOKUP(A80,HOP!A:L,12,0)</f>
        <v>1284.00</v>
      </c>
      <c r="F80" s="4" t="str">
        <f>VLOOKUP(A80,HOP!A:C,3,0)</f>
        <v>2574006</v>
      </c>
      <c r="G80" s="4">
        <f t="shared" si="4"/>
        <v>0</v>
      </c>
      <c r="H80" s="4" t="str">
        <f t="shared" si="5"/>
        <v>，2574006</v>
      </c>
      <c r="I80" s="4" t="str">
        <f>VLOOKUP(A80,HOP!A:U,21,0)</f>
        <v>直采</v>
      </c>
    </row>
    <row r="81" s="4" customFormat="1" spans="1:9">
      <c r="A81" s="5">
        <v>18041553235</v>
      </c>
      <c r="B81" s="6">
        <v>44717</v>
      </c>
      <c r="C81" s="6">
        <v>44718</v>
      </c>
      <c r="D81" s="4">
        <v>800</v>
      </c>
      <c r="E81" s="4" t="str">
        <f>VLOOKUP(A81,HOP!A:L,12,0)</f>
        <v>800.00</v>
      </c>
      <c r="F81" s="4" t="str">
        <f>VLOOKUP(A81,HOP!A:C,3,0)</f>
        <v>2574499</v>
      </c>
      <c r="G81" s="4">
        <f t="shared" si="4"/>
        <v>0</v>
      </c>
      <c r="H81" s="4" t="str">
        <f t="shared" si="5"/>
        <v>，2574499</v>
      </c>
      <c r="I81" s="4" t="str">
        <f>VLOOKUP(A81,HOP!A:U,21,0)</f>
        <v>直采</v>
      </c>
    </row>
    <row r="82" s="4" customFormat="1" spans="1:9">
      <c r="A82" s="5">
        <v>18041694637</v>
      </c>
      <c r="B82" s="6">
        <v>44716</v>
      </c>
      <c r="C82" s="6">
        <v>44718</v>
      </c>
      <c r="D82" s="4">
        <v>2448</v>
      </c>
      <c r="E82" s="4" t="str">
        <f>VLOOKUP(A82,HOP!A:L,12,0)</f>
        <v>2448.00</v>
      </c>
      <c r="F82" s="4" t="str">
        <f>VLOOKUP(A82,HOP!A:C,3,0)</f>
        <v>2574568</v>
      </c>
      <c r="G82" s="4">
        <f t="shared" si="4"/>
        <v>0</v>
      </c>
      <c r="H82" s="4" t="str">
        <f t="shared" si="5"/>
        <v>，2574568</v>
      </c>
      <c r="I82" s="4" t="str">
        <f>VLOOKUP(A82,HOP!A:U,21,0)</f>
        <v>直采</v>
      </c>
    </row>
    <row r="83" s="4" customFormat="1" spans="1:9">
      <c r="A83" s="5">
        <v>18046897897</v>
      </c>
      <c r="B83" s="6">
        <v>44716</v>
      </c>
      <c r="C83" s="6">
        <v>44718</v>
      </c>
      <c r="D83" s="4">
        <v>516</v>
      </c>
      <c r="E83" s="4" t="str">
        <f>VLOOKUP(A83,HOP!A:L,12,0)</f>
        <v>516.00</v>
      </c>
      <c r="F83" s="4" t="str">
        <f>VLOOKUP(A83,HOP!A:C,3,0)</f>
        <v>2575563</v>
      </c>
      <c r="G83" s="4">
        <f t="shared" si="4"/>
        <v>0</v>
      </c>
      <c r="H83" s="4" t="str">
        <f t="shared" si="5"/>
        <v>，2575563</v>
      </c>
      <c r="I83" s="4" t="str">
        <f>VLOOKUP(A83,HOP!A:U,21,0)</f>
        <v>直采</v>
      </c>
    </row>
    <row r="84" s="4" customFormat="1" spans="1:9">
      <c r="A84" s="5">
        <v>18047250487</v>
      </c>
      <c r="B84" s="6">
        <v>44716</v>
      </c>
      <c r="C84" s="6">
        <v>44718</v>
      </c>
      <c r="D84" s="4">
        <v>0</v>
      </c>
      <c r="E84" s="4" t="e">
        <f>VLOOKUP(A84,HOP!A:L,12,0)</f>
        <v>#N/A</v>
      </c>
      <c r="F84" s="4" t="e">
        <f>VLOOKUP(A84,HOP!A:C,3,0)</f>
        <v>#N/A</v>
      </c>
      <c r="G84" s="4" t="e">
        <f t="shared" si="4"/>
        <v>#N/A</v>
      </c>
      <c r="H84" s="4" t="e">
        <f t="shared" si="5"/>
        <v>#N/A</v>
      </c>
      <c r="I84" s="4" t="e">
        <f>VLOOKUP(A84,HOP!A:U,21,0)</f>
        <v>#N/A</v>
      </c>
    </row>
    <row r="85" s="4" customFormat="1" spans="1:9">
      <c r="A85" s="5">
        <v>18047333973</v>
      </c>
      <c r="B85" s="6">
        <v>44717</v>
      </c>
      <c r="C85" s="6">
        <v>44718</v>
      </c>
      <c r="D85" s="4">
        <v>540</v>
      </c>
      <c r="E85" s="4" t="str">
        <f>VLOOKUP(A85,HOP!A:L,12,0)</f>
        <v>540.00</v>
      </c>
      <c r="F85" s="4" t="str">
        <f>VLOOKUP(A85,HOP!A:C,3,0)</f>
        <v>2575730</v>
      </c>
      <c r="G85" s="4">
        <f t="shared" si="4"/>
        <v>0</v>
      </c>
      <c r="H85" s="4" t="str">
        <f t="shared" si="5"/>
        <v>，2575730</v>
      </c>
      <c r="I85" s="4" t="str">
        <f>VLOOKUP(A85,HOP!A:U,21,0)</f>
        <v>直采</v>
      </c>
    </row>
    <row r="86" s="4" customFormat="1" spans="1:9">
      <c r="A86" s="5">
        <v>18047391440</v>
      </c>
      <c r="B86" s="6">
        <v>44717</v>
      </c>
      <c r="C86" s="6">
        <v>44718</v>
      </c>
      <c r="D86" s="4">
        <v>540</v>
      </c>
      <c r="E86" s="4" t="str">
        <f>VLOOKUP(A86,HOP!A:L,12,0)</f>
        <v>540.00</v>
      </c>
      <c r="F86" s="4" t="str">
        <f>VLOOKUP(A86,HOP!A:C,3,0)</f>
        <v>2575762</v>
      </c>
      <c r="G86" s="4">
        <f t="shared" si="4"/>
        <v>0</v>
      </c>
      <c r="H86" s="4" t="str">
        <f t="shared" si="5"/>
        <v>，2575762</v>
      </c>
      <c r="I86" s="4" t="str">
        <f>VLOOKUP(A86,HOP!A:U,21,0)</f>
        <v>直采</v>
      </c>
    </row>
    <row r="87" s="4" customFormat="1" spans="1:9">
      <c r="A87" s="5">
        <v>18049286371</v>
      </c>
      <c r="B87" s="6">
        <v>44717</v>
      </c>
      <c r="C87" s="6">
        <v>44718</v>
      </c>
      <c r="D87" s="4">
        <v>540</v>
      </c>
      <c r="E87" s="4" t="str">
        <f>VLOOKUP(A87,HOP!A:L,12,0)</f>
        <v>540.00</v>
      </c>
      <c r="F87" s="4" t="str">
        <f>VLOOKUP(A87,HOP!A:C,3,0)</f>
        <v>2575952</v>
      </c>
      <c r="G87" s="4">
        <f t="shared" si="4"/>
        <v>0</v>
      </c>
      <c r="H87" s="4" t="str">
        <f t="shared" si="5"/>
        <v>，2575952</v>
      </c>
      <c r="I87" s="4" t="str">
        <f>VLOOKUP(A87,HOP!A:U,21,0)</f>
        <v>直采</v>
      </c>
    </row>
    <row r="88" s="4" customFormat="1" spans="1:9">
      <c r="A88" s="5">
        <v>18049745920</v>
      </c>
      <c r="B88" s="6">
        <v>44717</v>
      </c>
      <c r="C88" s="6">
        <v>44718</v>
      </c>
      <c r="D88" s="4">
        <v>540</v>
      </c>
      <c r="E88" s="4" t="str">
        <f>VLOOKUP(A88,HOP!A:L,12,0)</f>
        <v>540.00</v>
      </c>
      <c r="F88" s="4" t="str">
        <f>VLOOKUP(A88,HOP!A:C,3,0)</f>
        <v>2576139</v>
      </c>
      <c r="G88" s="4">
        <f t="shared" si="4"/>
        <v>0</v>
      </c>
      <c r="H88" s="4" t="str">
        <f t="shared" si="5"/>
        <v>，2576139</v>
      </c>
      <c r="I88" s="4" t="str">
        <f>VLOOKUP(A88,HOP!A:U,21,0)</f>
        <v>直采</v>
      </c>
    </row>
    <row r="89" s="4" customFormat="1" spans="1:9">
      <c r="A89" s="5">
        <v>18050115232</v>
      </c>
      <c r="B89" s="6">
        <v>44717</v>
      </c>
      <c r="C89" s="6">
        <v>44718</v>
      </c>
      <c r="D89" s="4">
        <v>0</v>
      </c>
      <c r="E89" s="4" t="e">
        <f>VLOOKUP(A89,HOP!A:L,12,0)</f>
        <v>#N/A</v>
      </c>
      <c r="F89" s="4" t="e">
        <f>VLOOKUP(A89,HOP!A:C,3,0)</f>
        <v>#N/A</v>
      </c>
      <c r="G89" s="4" t="e">
        <f t="shared" si="4"/>
        <v>#N/A</v>
      </c>
      <c r="H89" s="4" t="e">
        <f t="shared" si="5"/>
        <v>#N/A</v>
      </c>
      <c r="I89" s="4" t="e">
        <f>VLOOKUP(A89,HOP!A:U,21,0)</f>
        <v>#N/A</v>
      </c>
    </row>
    <row r="90" s="4" customFormat="1" spans="1:9">
      <c r="A90" s="5">
        <v>18050610378</v>
      </c>
      <c r="B90" s="6">
        <v>44717</v>
      </c>
      <c r="C90" s="6">
        <v>44718</v>
      </c>
      <c r="D90" s="4">
        <v>187</v>
      </c>
      <c r="E90" s="4" t="str">
        <f>VLOOKUP(A90,HOP!A:L,12,0)</f>
        <v>187.00</v>
      </c>
      <c r="F90" s="4" t="str">
        <f>VLOOKUP(A90,HOP!A:C,3,0)</f>
        <v>2576462</v>
      </c>
      <c r="G90" s="4">
        <f t="shared" si="4"/>
        <v>0</v>
      </c>
      <c r="H90" s="4" t="str">
        <f t="shared" si="5"/>
        <v>，2576462</v>
      </c>
      <c r="I90" s="4" t="str">
        <f>VLOOKUP(A90,HOP!A:U,21,0)</f>
        <v>直采</v>
      </c>
    </row>
    <row r="91" s="4" customFormat="1" spans="1:9">
      <c r="A91" s="5">
        <v>18053314288</v>
      </c>
      <c r="B91" s="6">
        <v>44717</v>
      </c>
      <c r="C91" s="6">
        <v>44718</v>
      </c>
      <c r="D91" s="4">
        <v>150</v>
      </c>
      <c r="E91" s="4" t="str">
        <f>VLOOKUP(A91,HOP!A:L,12,0)</f>
        <v>150.00</v>
      </c>
      <c r="F91" s="4" t="str">
        <f>VLOOKUP(A91,HOP!A:C,3,0)</f>
        <v>2576713</v>
      </c>
      <c r="G91" s="4">
        <f t="shared" si="4"/>
        <v>0</v>
      </c>
      <c r="H91" s="4" t="str">
        <f t="shared" si="5"/>
        <v>，2576713</v>
      </c>
      <c r="I91" s="4" t="str">
        <f>VLOOKUP(A91,HOP!A:U,21,0)</f>
        <v>直采</v>
      </c>
    </row>
    <row r="92" s="4" customFormat="1" spans="1:9">
      <c r="A92" s="5">
        <v>18053594579</v>
      </c>
      <c r="B92" s="6">
        <v>44717</v>
      </c>
      <c r="C92" s="6">
        <v>44718</v>
      </c>
      <c r="D92" s="4">
        <v>0</v>
      </c>
      <c r="E92" s="4" t="e">
        <f>VLOOKUP(A92,HOP!A:L,12,0)</f>
        <v>#N/A</v>
      </c>
      <c r="F92" s="4" t="e">
        <f>VLOOKUP(A92,HOP!A:C,3,0)</f>
        <v>#N/A</v>
      </c>
      <c r="G92" s="4" t="e">
        <f t="shared" si="4"/>
        <v>#N/A</v>
      </c>
      <c r="H92" s="4" t="e">
        <f t="shared" si="5"/>
        <v>#N/A</v>
      </c>
      <c r="I92" s="4" t="e">
        <f>VLOOKUP(A92,HOP!A:U,21,0)</f>
        <v>#N/A</v>
      </c>
    </row>
    <row r="93" s="4" customFormat="1" spans="1:9">
      <c r="A93" s="5">
        <v>18055240622</v>
      </c>
      <c r="B93" s="6">
        <v>44717</v>
      </c>
      <c r="C93" s="6">
        <v>44718</v>
      </c>
      <c r="D93" s="4">
        <v>0</v>
      </c>
      <c r="E93" s="4" t="e">
        <f>VLOOKUP(A93,HOP!A:L,12,0)</f>
        <v>#N/A</v>
      </c>
      <c r="F93" s="4" t="e">
        <f>VLOOKUP(A93,HOP!A:C,3,0)</f>
        <v>#N/A</v>
      </c>
      <c r="G93" s="4" t="e">
        <f t="shared" si="4"/>
        <v>#N/A</v>
      </c>
      <c r="H93" s="4" t="e">
        <f t="shared" si="5"/>
        <v>#N/A</v>
      </c>
      <c r="I93" s="4" t="e">
        <f>VLOOKUP(A93,HOP!A:U,21,0)</f>
        <v>#N/A</v>
      </c>
    </row>
    <row r="94" s="4" customFormat="1" spans="1:9">
      <c r="A94" s="5">
        <v>18055919630</v>
      </c>
      <c r="B94" s="6">
        <v>44717</v>
      </c>
      <c r="C94" s="6">
        <v>44718</v>
      </c>
      <c r="D94" s="4">
        <v>1764</v>
      </c>
      <c r="E94" s="4" t="str">
        <f>VLOOKUP(A94,HOP!A:L,12,0)</f>
        <v>1764.00</v>
      </c>
      <c r="F94" s="4" t="str">
        <f>VLOOKUP(A94,HOP!A:C,3,0)</f>
        <v>2577088</v>
      </c>
      <c r="G94" s="4">
        <f t="shared" si="4"/>
        <v>0</v>
      </c>
      <c r="H94" s="4" t="str">
        <f t="shared" si="5"/>
        <v>，2577088</v>
      </c>
      <c r="I94" s="4" t="str">
        <f>VLOOKUP(A94,HOP!A:U,21,0)</f>
        <v>直采</v>
      </c>
    </row>
    <row r="95" s="4" customFormat="1" spans="1:9">
      <c r="A95" s="5">
        <v>18055922455</v>
      </c>
      <c r="B95" s="6">
        <v>44717</v>
      </c>
      <c r="C95" s="6">
        <v>44718</v>
      </c>
      <c r="D95" s="4">
        <v>1764</v>
      </c>
      <c r="E95" s="4" t="str">
        <f>VLOOKUP(A95,HOP!A:L,12,0)</f>
        <v>1764.00</v>
      </c>
      <c r="F95" s="4" t="str">
        <f>VLOOKUP(A95,HOP!A:C,3,0)</f>
        <v>2577091</v>
      </c>
      <c r="G95" s="4">
        <f t="shared" si="4"/>
        <v>0</v>
      </c>
      <c r="H95" s="4" t="str">
        <f t="shared" si="5"/>
        <v>，2577091</v>
      </c>
      <c r="I95" s="4" t="str">
        <f>VLOOKUP(A95,HOP!A:U,21,0)</f>
        <v>直采</v>
      </c>
    </row>
    <row r="96" s="4" customFormat="1" spans="1:9">
      <c r="A96" s="5">
        <v>18056000577</v>
      </c>
      <c r="B96" s="6">
        <v>44717</v>
      </c>
      <c r="C96" s="6">
        <v>44718</v>
      </c>
      <c r="D96" s="4">
        <v>542</v>
      </c>
      <c r="E96" s="4" t="str">
        <f>VLOOKUP(A96,HOP!A:L,12,0)</f>
        <v>542.00</v>
      </c>
      <c r="F96" s="4" t="str">
        <f>VLOOKUP(A96,HOP!A:C,3,0)</f>
        <v>2577119</v>
      </c>
      <c r="G96" s="4">
        <f t="shared" si="4"/>
        <v>0</v>
      </c>
      <c r="H96" s="4" t="str">
        <f t="shared" si="5"/>
        <v>，2577119</v>
      </c>
      <c r="I96" s="4" t="str">
        <f>VLOOKUP(A96,HOP!A:U,21,0)</f>
        <v>直采</v>
      </c>
    </row>
    <row r="97" s="4" customFormat="1" spans="1:9">
      <c r="A97" s="5">
        <v>18056078648</v>
      </c>
      <c r="B97" s="6">
        <v>44717</v>
      </c>
      <c r="C97" s="6">
        <v>44718</v>
      </c>
      <c r="D97" s="4">
        <v>137</v>
      </c>
      <c r="E97" s="4" t="str">
        <f>VLOOKUP(A97,HOP!A:L,12,0)</f>
        <v>137.00</v>
      </c>
      <c r="F97" s="4" t="str">
        <f>VLOOKUP(A97,HOP!A:C,3,0)</f>
        <v>2577152</v>
      </c>
      <c r="G97" s="4">
        <f t="shared" si="4"/>
        <v>0</v>
      </c>
      <c r="H97" s="4" t="str">
        <f t="shared" si="5"/>
        <v>，2577152</v>
      </c>
      <c r="I97" s="4" t="str">
        <f>VLOOKUP(A97,HOP!A:U,21,0)</f>
        <v>直采</v>
      </c>
    </row>
    <row r="98" s="4" customFormat="1" spans="1:9">
      <c r="A98" s="5">
        <v>18056075641</v>
      </c>
      <c r="B98" s="6">
        <v>44717</v>
      </c>
      <c r="C98" s="6">
        <v>44718</v>
      </c>
      <c r="D98" s="4">
        <v>477</v>
      </c>
      <c r="E98" s="4" t="str">
        <f>VLOOKUP(A98,HOP!A:L,12,0)</f>
        <v>477.00</v>
      </c>
      <c r="F98" s="4" t="str">
        <f>VLOOKUP(A98,HOP!A:C,3,0)</f>
        <v>2577150</v>
      </c>
      <c r="G98" s="4">
        <f t="shared" si="4"/>
        <v>0</v>
      </c>
      <c r="H98" s="4" t="str">
        <f t="shared" si="5"/>
        <v>，2577150</v>
      </c>
      <c r="I98" s="4" t="str">
        <f>VLOOKUP(A98,HOP!A:U,21,0)</f>
        <v>直采</v>
      </c>
    </row>
    <row r="99" s="4" customFormat="1" spans="1:9">
      <c r="A99" s="5">
        <v>18056038671</v>
      </c>
      <c r="B99" s="6">
        <v>44717</v>
      </c>
      <c r="C99" s="6">
        <v>44718</v>
      </c>
      <c r="D99" s="4">
        <v>591</v>
      </c>
      <c r="E99" s="4" t="str">
        <f>VLOOKUP(A99,HOP!A:L,12,0)</f>
        <v>591.00</v>
      </c>
      <c r="F99" s="4" t="str">
        <f>VLOOKUP(A99,HOP!A:C,3,0)</f>
        <v>2577139</v>
      </c>
      <c r="G99" s="4">
        <f>D99-E99</f>
        <v>0</v>
      </c>
      <c r="H99" s="4" t="str">
        <f>$H$1&amp;F99</f>
        <v>，2577139</v>
      </c>
      <c r="I99" s="4" t="str">
        <f>VLOOKUP(A99,HOP!A:U,21,0)</f>
        <v>直采</v>
      </c>
    </row>
    <row r="100" s="4" customFormat="1" spans="1:9">
      <c r="A100" s="5">
        <v>18056431995</v>
      </c>
      <c r="B100" s="6">
        <v>44717</v>
      </c>
      <c r="C100" s="6">
        <v>44718</v>
      </c>
      <c r="D100" s="4">
        <v>778</v>
      </c>
      <c r="E100" s="4" t="str">
        <f>VLOOKUP(A100,HOP!A:L,12,0)</f>
        <v>778.00</v>
      </c>
      <c r="F100" s="4" t="str">
        <f>VLOOKUP(A100,HOP!A:C,3,0)</f>
        <v>2577256</v>
      </c>
      <c r="G100" s="4">
        <f>D100-E100</f>
        <v>0</v>
      </c>
      <c r="H100" s="4" t="str">
        <f>$H$1&amp;F100</f>
        <v>，2577256</v>
      </c>
      <c r="I100" s="4" t="str">
        <f>VLOOKUP(A100,HOP!A:U,21,0)</f>
        <v>直采</v>
      </c>
    </row>
    <row r="102" spans="4:4">
      <c r="D102" s="4">
        <f>SUM(D2:D101)</f>
        <v>120337</v>
      </c>
    </row>
    <row r="107" spans="1:1">
      <c r="A107" s="4" t="s">
        <v>517</v>
      </c>
    </row>
    <row r="108" spans="1:1">
      <c r="A108" s="4" t="s">
        <v>518</v>
      </c>
    </row>
  </sheetData>
  <autoFilter ref="A1:XFD108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519</v>
      </c>
      <c r="B1" s="2" t="s">
        <v>520</v>
      </c>
      <c r="C1" s="2" t="s">
        <v>521</v>
      </c>
      <c r="D1" s="2" t="s">
        <v>522</v>
      </c>
      <c r="E1" s="2" t="s">
        <v>13</v>
      </c>
      <c r="F1" s="2" t="s">
        <v>5</v>
      </c>
      <c r="G1" s="2" t="s">
        <v>6</v>
      </c>
      <c r="H1" s="2" t="s">
        <v>523</v>
      </c>
      <c r="I1" s="2" t="s">
        <v>524</v>
      </c>
      <c r="J1" s="2" t="s">
        <v>525</v>
      </c>
      <c r="K1" s="2" t="s">
        <v>526</v>
      </c>
      <c r="L1" s="2" t="s">
        <v>527</v>
      </c>
      <c r="M1" s="2" t="s">
        <v>528</v>
      </c>
      <c r="N1" s="2" t="s">
        <v>529</v>
      </c>
      <c r="O1" s="2" t="s">
        <v>530</v>
      </c>
      <c r="P1" s="2" t="s">
        <v>531</v>
      </c>
      <c r="Q1" s="2" t="s">
        <v>532</v>
      </c>
      <c r="R1" s="2" t="s">
        <v>533</v>
      </c>
      <c r="S1" s="2" t="s">
        <v>534</v>
      </c>
      <c r="T1" s="2" t="s">
        <v>535</v>
      </c>
      <c r="U1" s="2" t="s">
        <v>536</v>
      </c>
    </row>
    <row r="2" s="1" customFormat="1" spans="1:21">
      <c r="A2" s="3">
        <v>18056431995</v>
      </c>
      <c r="B2" s="1" t="s">
        <v>537</v>
      </c>
      <c r="C2" s="1" t="s">
        <v>538</v>
      </c>
      <c r="D2" s="1" t="s">
        <v>539</v>
      </c>
      <c r="E2" s="1" t="s">
        <v>540</v>
      </c>
      <c r="F2" s="1" t="s">
        <v>537</v>
      </c>
      <c r="G2" s="1" t="s">
        <v>541</v>
      </c>
      <c r="H2" s="1" t="s">
        <v>542</v>
      </c>
      <c r="I2" s="1" t="s">
        <v>543</v>
      </c>
      <c r="J2" s="1" t="s">
        <v>544</v>
      </c>
      <c r="K2" s="1" t="s">
        <v>543</v>
      </c>
      <c r="L2" s="1" t="s">
        <v>543</v>
      </c>
      <c r="M2" s="1" t="s">
        <v>545</v>
      </c>
      <c r="N2" s="1" t="s">
        <v>545</v>
      </c>
      <c r="O2" s="1" t="s">
        <v>546</v>
      </c>
      <c r="P2" s="1" t="s">
        <v>547</v>
      </c>
      <c r="Q2" s="1" t="s">
        <v>548</v>
      </c>
      <c r="R2" s="1" t="s">
        <v>549</v>
      </c>
      <c r="S2" s="1" t="s">
        <v>550</v>
      </c>
      <c r="T2" s="1" t="s">
        <v>551</v>
      </c>
      <c r="U2" s="1" t="s">
        <v>552</v>
      </c>
    </row>
    <row r="3" s="1" customFormat="1" spans="1:21">
      <c r="A3" s="3">
        <v>18056078648</v>
      </c>
      <c r="B3" s="1" t="s">
        <v>537</v>
      </c>
      <c r="C3" s="1" t="s">
        <v>553</v>
      </c>
      <c r="D3" s="1" t="s">
        <v>554</v>
      </c>
      <c r="E3" s="1" t="s">
        <v>555</v>
      </c>
      <c r="F3" s="1" t="s">
        <v>537</v>
      </c>
      <c r="G3" s="1" t="s">
        <v>541</v>
      </c>
      <c r="H3" s="1" t="s">
        <v>542</v>
      </c>
      <c r="I3" s="1" t="s">
        <v>556</v>
      </c>
      <c r="J3" s="1" t="s">
        <v>544</v>
      </c>
      <c r="K3" s="1" t="s">
        <v>556</v>
      </c>
      <c r="L3" s="1" t="s">
        <v>556</v>
      </c>
      <c r="M3" s="1" t="s">
        <v>545</v>
      </c>
      <c r="N3" s="1" t="s">
        <v>545</v>
      </c>
      <c r="O3" s="1" t="s">
        <v>546</v>
      </c>
      <c r="P3" s="1" t="s">
        <v>547</v>
      </c>
      <c r="Q3" s="1" t="s">
        <v>548</v>
      </c>
      <c r="R3" s="1" t="s">
        <v>557</v>
      </c>
      <c r="S3" s="1" t="s">
        <v>550</v>
      </c>
      <c r="T3" s="1" t="s">
        <v>551</v>
      </c>
      <c r="U3" s="1" t="s">
        <v>552</v>
      </c>
    </row>
    <row r="4" s="1" customFormat="1" spans="1:21">
      <c r="A4" s="3">
        <v>18056075641</v>
      </c>
      <c r="B4" s="1" t="s">
        <v>537</v>
      </c>
      <c r="C4" s="1" t="s">
        <v>558</v>
      </c>
      <c r="D4" s="1" t="s">
        <v>559</v>
      </c>
      <c r="E4" s="1" t="s">
        <v>560</v>
      </c>
      <c r="F4" s="1" t="s">
        <v>537</v>
      </c>
      <c r="G4" s="1" t="s">
        <v>541</v>
      </c>
      <c r="H4" s="1" t="s">
        <v>542</v>
      </c>
      <c r="I4" s="1" t="s">
        <v>561</v>
      </c>
      <c r="J4" s="1" t="s">
        <v>544</v>
      </c>
      <c r="K4" s="1" t="s">
        <v>561</v>
      </c>
      <c r="L4" s="1" t="s">
        <v>561</v>
      </c>
      <c r="M4" s="1" t="s">
        <v>545</v>
      </c>
      <c r="N4" s="1" t="s">
        <v>545</v>
      </c>
      <c r="O4" s="1" t="s">
        <v>546</v>
      </c>
      <c r="P4" s="1" t="s">
        <v>547</v>
      </c>
      <c r="Q4" s="1" t="s">
        <v>548</v>
      </c>
      <c r="R4" s="1" t="s">
        <v>562</v>
      </c>
      <c r="S4" s="1" t="s">
        <v>550</v>
      </c>
      <c r="T4" s="1" t="s">
        <v>551</v>
      </c>
      <c r="U4" s="1" t="s">
        <v>552</v>
      </c>
    </row>
    <row r="5" s="1" customFormat="1" spans="1:21">
      <c r="A5" s="3">
        <v>18056038671</v>
      </c>
      <c r="B5" s="1" t="s">
        <v>537</v>
      </c>
      <c r="C5" s="1" t="s">
        <v>563</v>
      </c>
      <c r="D5" s="1" t="s">
        <v>559</v>
      </c>
      <c r="E5" s="1" t="s">
        <v>564</v>
      </c>
      <c r="F5" s="1" t="s">
        <v>537</v>
      </c>
      <c r="G5" s="1" t="s">
        <v>541</v>
      </c>
      <c r="H5" s="1" t="s">
        <v>542</v>
      </c>
      <c r="I5" s="1" t="s">
        <v>565</v>
      </c>
      <c r="J5" s="1" t="s">
        <v>544</v>
      </c>
      <c r="K5" s="1" t="s">
        <v>565</v>
      </c>
      <c r="L5" s="1" t="s">
        <v>565</v>
      </c>
      <c r="M5" s="1" t="s">
        <v>545</v>
      </c>
      <c r="N5" s="1" t="s">
        <v>545</v>
      </c>
      <c r="O5" s="1" t="s">
        <v>546</v>
      </c>
      <c r="P5" s="1" t="s">
        <v>547</v>
      </c>
      <c r="Q5" s="1" t="s">
        <v>548</v>
      </c>
      <c r="R5" s="1" t="s">
        <v>566</v>
      </c>
      <c r="S5" s="1" t="s">
        <v>550</v>
      </c>
      <c r="T5" s="1" t="s">
        <v>551</v>
      </c>
      <c r="U5" s="1" t="s">
        <v>552</v>
      </c>
    </row>
    <row r="6" s="1" customFormat="1" spans="1:21">
      <c r="A6" s="3">
        <v>18056000577</v>
      </c>
      <c r="B6" s="1" t="s">
        <v>537</v>
      </c>
      <c r="C6" s="1" t="s">
        <v>567</v>
      </c>
      <c r="D6" s="1" t="s">
        <v>559</v>
      </c>
      <c r="E6" s="1" t="s">
        <v>568</v>
      </c>
      <c r="F6" s="1" t="s">
        <v>537</v>
      </c>
      <c r="G6" s="1" t="s">
        <v>541</v>
      </c>
      <c r="H6" s="1" t="s">
        <v>542</v>
      </c>
      <c r="I6" s="1" t="s">
        <v>569</v>
      </c>
      <c r="J6" s="1" t="s">
        <v>544</v>
      </c>
      <c r="K6" s="1" t="s">
        <v>569</v>
      </c>
      <c r="L6" s="1" t="s">
        <v>569</v>
      </c>
      <c r="M6" s="1" t="s">
        <v>545</v>
      </c>
      <c r="N6" s="1" t="s">
        <v>545</v>
      </c>
      <c r="O6" s="1" t="s">
        <v>546</v>
      </c>
      <c r="P6" s="1" t="s">
        <v>547</v>
      </c>
      <c r="Q6" s="1" t="s">
        <v>548</v>
      </c>
      <c r="R6" s="1" t="s">
        <v>570</v>
      </c>
      <c r="S6" s="1" t="s">
        <v>550</v>
      </c>
      <c r="T6" s="1" t="s">
        <v>551</v>
      </c>
      <c r="U6" s="1" t="s">
        <v>552</v>
      </c>
    </row>
    <row r="7" s="1" customFormat="1" spans="1:21">
      <c r="A7" s="3">
        <v>18055922455</v>
      </c>
      <c r="B7" s="1" t="s">
        <v>537</v>
      </c>
      <c r="C7" s="1" t="s">
        <v>571</v>
      </c>
      <c r="D7" s="1" t="s">
        <v>572</v>
      </c>
      <c r="E7" s="1" t="s">
        <v>573</v>
      </c>
      <c r="F7" s="1" t="s">
        <v>537</v>
      </c>
      <c r="G7" s="1" t="s">
        <v>541</v>
      </c>
      <c r="H7" s="1" t="s">
        <v>542</v>
      </c>
      <c r="I7" s="1" t="s">
        <v>574</v>
      </c>
      <c r="J7" s="1" t="s">
        <v>544</v>
      </c>
      <c r="K7" s="1" t="s">
        <v>574</v>
      </c>
      <c r="L7" s="1" t="s">
        <v>574</v>
      </c>
      <c r="M7" s="1" t="s">
        <v>545</v>
      </c>
      <c r="N7" s="1" t="s">
        <v>545</v>
      </c>
      <c r="O7" s="1" t="s">
        <v>546</v>
      </c>
      <c r="P7" s="1" t="s">
        <v>547</v>
      </c>
      <c r="Q7" s="1" t="s">
        <v>548</v>
      </c>
      <c r="R7" s="1" t="s">
        <v>575</v>
      </c>
      <c r="S7" s="1" t="s">
        <v>550</v>
      </c>
      <c r="T7" s="1" t="s">
        <v>551</v>
      </c>
      <c r="U7" s="1" t="s">
        <v>552</v>
      </c>
    </row>
    <row r="8" s="1" customFormat="1" spans="1:21">
      <c r="A8" s="3">
        <v>18055919630</v>
      </c>
      <c r="B8" s="1" t="s">
        <v>537</v>
      </c>
      <c r="C8" s="1" t="s">
        <v>576</v>
      </c>
      <c r="D8" s="1" t="s">
        <v>572</v>
      </c>
      <c r="E8" s="1" t="s">
        <v>573</v>
      </c>
      <c r="F8" s="1" t="s">
        <v>537</v>
      </c>
      <c r="G8" s="1" t="s">
        <v>541</v>
      </c>
      <c r="H8" s="1" t="s">
        <v>542</v>
      </c>
      <c r="I8" s="1" t="s">
        <v>574</v>
      </c>
      <c r="J8" s="1" t="s">
        <v>544</v>
      </c>
      <c r="K8" s="1" t="s">
        <v>574</v>
      </c>
      <c r="L8" s="1" t="s">
        <v>574</v>
      </c>
      <c r="M8" s="1" t="s">
        <v>545</v>
      </c>
      <c r="N8" s="1" t="s">
        <v>545</v>
      </c>
      <c r="O8" s="1" t="s">
        <v>546</v>
      </c>
      <c r="P8" s="1" t="s">
        <v>547</v>
      </c>
      <c r="Q8" s="1" t="s">
        <v>548</v>
      </c>
      <c r="R8" s="1" t="s">
        <v>577</v>
      </c>
      <c r="S8" s="1" t="s">
        <v>550</v>
      </c>
      <c r="T8" s="1" t="s">
        <v>551</v>
      </c>
      <c r="U8" s="1" t="s">
        <v>552</v>
      </c>
    </row>
    <row r="9" s="1" customFormat="1" spans="1:21">
      <c r="A9" s="3">
        <v>18053314288</v>
      </c>
      <c r="B9" s="1" t="s">
        <v>578</v>
      </c>
      <c r="C9" s="1" t="s">
        <v>579</v>
      </c>
      <c r="D9" s="1" t="s">
        <v>580</v>
      </c>
      <c r="E9" s="1" t="s">
        <v>581</v>
      </c>
      <c r="F9" s="1" t="s">
        <v>537</v>
      </c>
      <c r="G9" s="1" t="s">
        <v>541</v>
      </c>
      <c r="H9" s="1" t="s">
        <v>542</v>
      </c>
      <c r="I9" s="1" t="s">
        <v>582</v>
      </c>
      <c r="J9" s="1" t="s">
        <v>544</v>
      </c>
      <c r="K9" s="1" t="s">
        <v>582</v>
      </c>
      <c r="L9" s="1" t="s">
        <v>582</v>
      </c>
      <c r="M9" s="1" t="s">
        <v>545</v>
      </c>
      <c r="N9" s="1" t="s">
        <v>545</v>
      </c>
      <c r="O9" s="1" t="s">
        <v>546</v>
      </c>
      <c r="P9" s="1" t="s">
        <v>547</v>
      </c>
      <c r="Q9" s="1" t="s">
        <v>548</v>
      </c>
      <c r="R9" s="1" t="s">
        <v>583</v>
      </c>
      <c r="S9" s="1" t="s">
        <v>550</v>
      </c>
      <c r="T9" s="1" t="s">
        <v>551</v>
      </c>
      <c r="U9" s="1" t="s">
        <v>552</v>
      </c>
    </row>
    <row r="10" s="1" customFormat="1" spans="1:21">
      <c r="A10" s="3">
        <v>18050610378</v>
      </c>
      <c r="B10" s="1" t="s">
        <v>578</v>
      </c>
      <c r="C10" s="1" t="s">
        <v>584</v>
      </c>
      <c r="D10" s="1" t="s">
        <v>585</v>
      </c>
      <c r="E10" s="1" t="s">
        <v>586</v>
      </c>
      <c r="F10" s="1" t="s">
        <v>537</v>
      </c>
      <c r="G10" s="1" t="s">
        <v>541</v>
      </c>
      <c r="H10" s="1" t="s">
        <v>542</v>
      </c>
      <c r="I10" s="1" t="s">
        <v>587</v>
      </c>
      <c r="J10" s="1" t="s">
        <v>544</v>
      </c>
      <c r="K10" s="1" t="s">
        <v>587</v>
      </c>
      <c r="L10" s="1" t="s">
        <v>587</v>
      </c>
      <c r="M10" s="1" t="s">
        <v>545</v>
      </c>
      <c r="N10" s="1" t="s">
        <v>545</v>
      </c>
      <c r="O10" s="1" t="s">
        <v>546</v>
      </c>
      <c r="P10" s="1" t="s">
        <v>547</v>
      </c>
      <c r="Q10" s="1" t="s">
        <v>548</v>
      </c>
      <c r="R10" s="1" t="s">
        <v>588</v>
      </c>
      <c r="S10" s="1" t="s">
        <v>550</v>
      </c>
      <c r="T10" s="1" t="s">
        <v>551</v>
      </c>
      <c r="U10" s="1" t="s">
        <v>552</v>
      </c>
    </row>
    <row r="11" s="1" customFormat="1" spans="1:21">
      <c r="A11" s="3">
        <v>18049745920</v>
      </c>
      <c r="B11" s="1" t="s">
        <v>578</v>
      </c>
      <c r="C11" s="1" t="s">
        <v>589</v>
      </c>
      <c r="D11" s="1" t="s">
        <v>590</v>
      </c>
      <c r="E11" s="1" t="s">
        <v>591</v>
      </c>
      <c r="F11" s="1" t="s">
        <v>537</v>
      </c>
      <c r="G11" s="1" t="s">
        <v>541</v>
      </c>
      <c r="H11" s="1" t="s">
        <v>542</v>
      </c>
      <c r="I11" s="1" t="s">
        <v>592</v>
      </c>
      <c r="J11" s="1" t="s">
        <v>544</v>
      </c>
      <c r="K11" s="1" t="s">
        <v>592</v>
      </c>
      <c r="L11" s="1" t="s">
        <v>592</v>
      </c>
      <c r="M11" s="1" t="s">
        <v>545</v>
      </c>
      <c r="N11" s="1" t="s">
        <v>545</v>
      </c>
      <c r="O11" s="1" t="s">
        <v>546</v>
      </c>
      <c r="P11" s="1" t="s">
        <v>547</v>
      </c>
      <c r="Q11" s="1" t="s">
        <v>548</v>
      </c>
      <c r="R11" s="1" t="s">
        <v>593</v>
      </c>
      <c r="S11" s="1" t="s">
        <v>550</v>
      </c>
      <c r="T11" s="1" t="s">
        <v>551</v>
      </c>
      <c r="U11" s="1" t="s">
        <v>552</v>
      </c>
    </row>
    <row r="12" s="1" customFormat="1" spans="1:21">
      <c r="A12" s="3">
        <v>18049286371</v>
      </c>
      <c r="B12" s="1" t="s">
        <v>578</v>
      </c>
      <c r="C12" s="1" t="s">
        <v>594</v>
      </c>
      <c r="D12" s="1" t="s">
        <v>590</v>
      </c>
      <c r="E12" s="1" t="s">
        <v>595</v>
      </c>
      <c r="F12" s="1" t="s">
        <v>537</v>
      </c>
      <c r="G12" s="1" t="s">
        <v>541</v>
      </c>
      <c r="H12" s="1" t="s">
        <v>542</v>
      </c>
      <c r="I12" s="1" t="s">
        <v>592</v>
      </c>
      <c r="J12" s="1" t="s">
        <v>544</v>
      </c>
      <c r="K12" s="1" t="s">
        <v>592</v>
      </c>
      <c r="L12" s="1" t="s">
        <v>592</v>
      </c>
      <c r="M12" s="1" t="s">
        <v>545</v>
      </c>
      <c r="N12" s="1" t="s">
        <v>545</v>
      </c>
      <c r="O12" s="1" t="s">
        <v>546</v>
      </c>
      <c r="P12" s="1" t="s">
        <v>547</v>
      </c>
      <c r="Q12" s="1" t="s">
        <v>548</v>
      </c>
      <c r="R12" s="1" t="s">
        <v>596</v>
      </c>
      <c r="S12" s="1" t="s">
        <v>550</v>
      </c>
      <c r="T12" s="1" t="s">
        <v>551</v>
      </c>
      <c r="U12" s="1" t="s">
        <v>552</v>
      </c>
    </row>
    <row r="13" s="1" customFormat="1" spans="1:21">
      <c r="A13" s="3">
        <v>18047391440</v>
      </c>
      <c r="B13" s="1" t="s">
        <v>597</v>
      </c>
      <c r="C13" s="1" t="s">
        <v>598</v>
      </c>
      <c r="D13" s="1" t="s">
        <v>590</v>
      </c>
      <c r="E13" s="1" t="s">
        <v>599</v>
      </c>
      <c r="F13" s="1" t="s">
        <v>537</v>
      </c>
      <c r="G13" s="1" t="s">
        <v>541</v>
      </c>
      <c r="H13" s="1" t="s">
        <v>542</v>
      </c>
      <c r="I13" s="1" t="s">
        <v>592</v>
      </c>
      <c r="J13" s="1" t="s">
        <v>544</v>
      </c>
      <c r="K13" s="1" t="s">
        <v>592</v>
      </c>
      <c r="L13" s="1" t="s">
        <v>592</v>
      </c>
      <c r="M13" s="1" t="s">
        <v>545</v>
      </c>
      <c r="N13" s="1" t="s">
        <v>545</v>
      </c>
      <c r="O13" s="1" t="s">
        <v>546</v>
      </c>
      <c r="P13" s="1" t="s">
        <v>547</v>
      </c>
      <c r="Q13" s="1" t="s">
        <v>548</v>
      </c>
      <c r="R13" s="1" t="s">
        <v>600</v>
      </c>
      <c r="S13" s="1" t="s">
        <v>550</v>
      </c>
      <c r="T13" s="1" t="s">
        <v>551</v>
      </c>
      <c r="U13" s="1" t="s">
        <v>552</v>
      </c>
    </row>
    <row r="14" s="1" customFormat="1" spans="1:21">
      <c r="A14" s="3">
        <v>18047333973</v>
      </c>
      <c r="B14" s="1" t="s">
        <v>597</v>
      </c>
      <c r="C14" s="1" t="s">
        <v>601</v>
      </c>
      <c r="D14" s="1" t="s">
        <v>590</v>
      </c>
      <c r="E14" s="1" t="s">
        <v>602</v>
      </c>
      <c r="F14" s="1" t="s">
        <v>537</v>
      </c>
      <c r="G14" s="1" t="s">
        <v>541</v>
      </c>
      <c r="H14" s="1" t="s">
        <v>542</v>
      </c>
      <c r="I14" s="1" t="s">
        <v>592</v>
      </c>
      <c r="J14" s="1" t="s">
        <v>544</v>
      </c>
      <c r="K14" s="1" t="s">
        <v>592</v>
      </c>
      <c r="L14" s="1" t="s">
        <v>592</v>
      </c>
      <c r="M14" s="1" t="s">
        <v>545</v>
      </c>
      <c r="N14" s="1" t="s">
        <v>545</v>
      </c>
      <c r="O14" s="1" t="s">
        <v>546</v>
      </c>
      <c r="P14" s="1" t="s">
        <v>547</v>
      </c>
      <c r="Q14" s="1" t="s">
        <v>548</v>
      </c>
      <c r="R14" s="1" t="s">
        <v>603</v>
      </c>
      <c r="S14" s="1" t="s">
        <v>550</v>
      </c>
      <c r="T14" s="1" t="s">
        <v>551</v>
      </c>
      <c r="U14" s="1" t="s">
        <v>552</v>
      </c>
    </row>
    <row r="15" s="1" customFormat="1" spans="1:21">
      <c r="A15" s="3">
        <v>18046897897</v>
      </c>
      <c r="B15" s="1" t="s">
        <v>597</v>
      </c>
      <c r="C15" s="1" t="s">
        <v>604</v>
      </c>
      <c r="D15" s="1" t="s">
        <v>605</v>
      </c>
      <c r="E15" s="1" t="s">
        <v>606</v>
      </c>
      <c r="F15" s="1" t="s">
        <v>578</v>
      </c>
      <c r="G15" s="1" t="s">
        <v>541</v>
      </c>
      <c r="H15" s="1" t="s">
        <v>542</v>
      </c>
      <c r="I15" s="1" t="s">
        <v>607</v>
      </c>
      <c r="J15" s="1" t="s">
        <v>544</v>
      </c>
      <c r="K15" s="1" t="s">
        <v>607</v>
      </c>
      <c r="L15" s="1" t="s">
        <v>607</v>
      </c>
      <c r="M15" s="1" t="s">
        <v>545</v>
      </c>
      <c r="N15" s="1" t="s">
        <v>545</v>
      </c>
      <c r="O15" s="1" t="s">
        <v>546</v>
      </c>
      <c r="P15" s="1" t="s">
        <v>547</v>
      </c>
      <c r="Q15" s="1" t="s">
        <v>548</v>
      </c>
      <c r="R15" s="1" t="s">
        <v>608</v>
      </c>
      <c r="S15" s="1" t="s">
        <v>550</v>
      </c>
      <c r="T15" s="1" t="s">
        <v>551</v>
      </c>
      <c r="U15" s="1" t="s">
        <v>552</v>
      </c>
    </row>
    <row r="16" s="1" customFormat="1" spans="1:21">
      <c r="A16" s="3">
        <v>18041694637</v>
      </c>
      <c r="B16" s="1" t="s">
        <v>609</v>
      </c>
      <c r="C16" s="1" t="s">
        <v>610</v>
      </c>
      <c r="D16" s="1" t="s">
        <v>611</v>
      </c>
      <c r="E16" s="1" t="s">
        <v>612</v>
      </c>
      <c r="F16" s="1" t="s">
        <v>578</v>
      </c>
      <c r="G16" s="1" t="s">
        <v>541</v>
      </c>
      <c r="H16" s="1" t="s">
        <v>542</v>
      </c>
      <c r="I16" s="1" t="s">
        <v>613</v>
      </c>
      <c r="J16" s="1" t="s">
        <v>544</v>
      </c>
      <c r="K16" s="1" t="s">
        <v>613</v>
      </c>
      <c r="L16" s="1" t="s">
        <v>613</v>
      </c>
      <c r="M16" s="1" t="s">
        <v>545</v>
      </c>
      <c r="N16" s="1" t="s">
        <v>545</v>
      </c>
      <c r="O16" s="1" t="s">
        <v>546</v>
      </c>
      <c r="P16" s="1" t="s">
        <v>547</v>
      </c>
      <c r="Q16" s="1" t="s">
        <v>548</v>
      </c>
      <c r="R16" s="1" t="s">
        <v>614</v>
      </c>
      <c r="S16" s="1" t="s">
        <v>550</v>
      </c>
      <c r="T16" s="1" t="s">
        <v>551</v>
      </c>
      <c r="U16" s="1" t="s">
        <v>552</v>
      </c>
    </row>
    <row r="17" s="1" customFormat="1" spans="1:21">
      <c r="A17" s="3">
        <v>18041553235</v>
      </c>
      <c r="B17" s="1" t="s">
        <v>609</v>
      </c>
      <c r="C17" s="1" t="s">
        <v>615</v>
      </c>
      <c r="D17" s="1" t="s">
        <v>616</v>
      </c>
      <c r="E17" s="1" t="s">
        <v>617</v>
      </c>
      <c r="F17" s="1" t="s">
        <v>537</v>
      </c>
      <c r="G17" s="1" t="s">
        <v>541</v>
      </c>
      <c r="H17" s="1" t="s">
        <v>542</v>
      </c>
      <c r="I17" s="1" t="s">
        <v>618</v>
      </c>
      <c r="J17" s="1" t="s">
        <v>544</v>
      </c>
      <c r="K17" s="1" t="s">
        <v>618</v>
      </c>
      <c r="L17" s="1" t="s">
        <v>618</v>
      </c>
      <c r="M17" s="1" t="s">
        <v>545</v>
      </c>
      <c r="N17" s="1" t="s">
        <v>545</v>
      </c>
      <c r="O17" s="1" t="s">
        <v>546</v>
      </c>
      <c r="P17" s="1" t="s">
        <v>547</v>
      </c>
      <c r="Q17" s="1" t="s">
        <v>548</v>
      </c>
      <c r="R17" s="1" t="s">
        <v>619</v>
      </c>
      <c r="S17" s="1" t="s">
        <v>550</v>
      </c>
      <c r="T17" s="1" t="s">
        <v>551</v>
      </c>
      <c r="U17" s="1" t="s">
        <v>552</v>
      </c>
    </row>
    <row r="18" s="1" customFormat="1" spans="1:21">
      <c r="A18" s="3">
        <v>18038909856</v>
      </c>
      <c r="B18" s="1" t="s">
        <v>609</v>
      </c>
      <c r="C18" s="1" t="s">
        <v>620</v>
      </c>
      <c r="D18" s="1" t="s">
        <v>621</v>
      </c>
      <c r="E18" s="1" t="s">
        <v>622</v>
      </c>
      <c r="F18" s="1" t="s">
        <v>609</v>
      </c>
      <c r="G18" s="1" t="s">
        <v>541</v>
      </c>
      <c r="H18" s="1" t="s">
        <v>542</v>
      </c>
      <c r="I18" s="1" t="s">
        <v>623</v>
      </c>
      <c r="J18" s="1" t="s">
        <v>544</v>
      </c>
      <c r="K18" s="1" t="s">
        <v>623</v>
      </c>
      <c r="L18" s="1" t="s">
        <v>623</v>
      </c>
      <c r="M18" s="1" t="s">
        <v>545</v>
      </c>
      <c r="N18" s="1" t="s">
        <v>545</v>
      </c>
      <c r="O18" s="1" t="s">
        <v>546</v>
      </c>
      <c r="P18" s="1" t="s">
        <v>547</v>
      </c>
      <c r="Q18" s="1" t="s">
        <v>548</v>
      </c>
      <c r="R18" s="1" t="s">
        <v>624</v>
      </c>
      <c r="S18" s="1" t="s">
        <v>550</v>
      </c>
      <c r="T18" s="1" t="s">
        <v>551</v>
      </c>
      <c r="U18" s="1" t="s">
        <v>552</v>
      </c>
    </row>
    <row r="19" s="1" customFormat="1" spans="1:21">
      <c r="A19" s="3">
        <v>18038652991</v>
      </c>
      <c r="B19" s="1" t="s">
        <v>609</v>
      </c>
      <c r="C19" s="1" t="s">
        <v>625</v>
      </c>
      <c r="D19" s="1" t="s">
        <v>611</v>
      </c>
      <c r="E19" s="1" t="s">
        <v>626</v>
      </c>
      <c r="F19" s="1" t="s">
        <v>578</v>
      </c>
      <c r="G19" s="1" t="s">
        <v>541</v>
      </c>
      <c r="H19" s="1" t="s">
        <v>542</v>
      </c>
      <c r="I19" s="1" t="s">
        <v>627</v>
      </c>
      <c r="J19" s="1" t="s">
        <v>544</v>
      </c>
      <c r="K19" s="1" t="s">
        <v>627</v>
      </c>
      <c r="L19" s="1" t="s">
        <v>627</v>
      </c>
      <c r="M19" s="1" t="s">
        <v>545</v>
      </c>
      <c r="N19" s="1" t="s">
        <v>545</v>
      </c>
      <c r="O19" s="1" t="s">
        <v>546</v>
      </c>
      <c r="P19" s="1" t="s">
        <v>547</v>
      </c>
      <c r="Q19" s="1" t="s">
        <v>548</v>
      </c>
      <c r="R19" s="1" t="s">
        <v>628</v>
      </c>
      <c r="S19" s="1" t="s">
        <v>550</v>
      </c>
      <c r="T19" s="1" t="s">
        <v>551</v>
      </c>
      <c r="U19" s="1" t="s">
        <v>552</v>
      </c>
    </row>
    <row r="20" s="1" customFormat="1" spans="1:21">
      <c r="A20" s="3">
        <v>18034681899</v>
      </c>
      <c r="B20" s="1" t="s">
        <v>629</v>
      </c>
      <c r="C20" s="1" t="s">
        <v>630</v>
      </c>
      <c r="D20" s="1" t="s">
        <v>611</v>
      </c>
      <c r="E20" s="1" t="s">
        <v>631</v>
      </c>
      <c r="F20" s="1" t="s">
        <v>578</v>
      </c>
      <c r="G20" s="1" t="s">
        <v>541</v>
      </c>
      <c r="H20" s="1" t="s">
        <v>542</v>
      </c>
      <c r="I20" s="1" t="s">
        <v>613</v>
      </c>
      <c r="J20" s="1" t="s">
        <v>544</v>
      </c>
      <c r="K20" s="1" t="s">
        <v>613</v>
      </c>
      <c r="L20" s="1" t="s">
        <v>613</v>
      </c>
      <c r="M20" s="1" t="s">
        <v>545</v>
      </c>
      <c r="N20" s="1" t="s">
        <v>545</v>
      </c>
      <c r="O20" s="1" t="s">
        <v>546</v>
      </c>
      <c r="P20" s="1" t="s">
        <v>547</v>
      </c>
      <c r="Q20" s="1" t="s">
        <v>548</v>
      </c>
      <c r="R20" s="1" t="s">
        <v>632</v>
      </c>
      <c r="S20" s="1" t="s">
        <v>550</v>
      </c>
      <c r="T20" s="1" t="s">
        <v>551</v>
      </c>
      <c r="U20" s="1" t="s">
        <v>552</v>
      </c>
    </row>
    <row r="21" s="1" customFormat="1" spans="1:21">
      <c r="A21" s="3">
        <v>18034559972</v>
      </c>
      <c r="B21" s="1" t="s">
        <v>629</v>
      </c>
      <c r="C21" s="1" t="s">
        <v>633</v>
      </c>
      <c r="D21" s="1" t="s">
        <v>611</v>
      </c>
      <c r="E21" s="1" t="s">
        <v>634</v>
      </c>
      <c r="F21" s="1" t="s">
        <v>578</v>
      </c>
      <c r="G21" s="1" t="s">
        <v>541</v>
      </c>
      <c r="H21" s="1" t="s">
        <v>542</v>
      </c>
      <c r="I21" s="1" t="s">
        <v>613</v>
      </c>
      <c r="J21" s="1" t="s">
        <v>544</v>
      </c>
      <c r="K21" s="1" t="s">
        <v>613</v>
      </c>
      <c r="L21" s="1" t="s">
        <v>613</v>
      </c>
      <c r="M21" s="1" t="s">
        <v>545</v>
      </c>
      <c r="N21" s="1" t="s">
        <v>545</v>
      </c>
      <c r="O21" s="1" t="s">
        <v>546</v>
      </c>
      <c r="P21" s="1" t="s">
        <v>547</v>
      </c>
      <c r="Q21" s="1" t="s">
        <v>548</v>
      </c>
      <c r="R21" s="1" t="s">
        <v>635</v>
      </c>
      <c r="S21" s="1" t="s">
        <v>550</v>
      </c>
      <c r="T21" s="1" t="s">
        <v>551</v>
      </c>
      <c r="U21" s="1" t="s">
        <v>552</v>
      </c>
    </row>
    <row r="22" s="1" customFormat="1" spans="1:21">
      <c r="A22" s="3">
        <v>18032141045</v>
      </c>
      <c r="B22" s="1" t="s">
        <v>629</v>
      </c>
      <c r="C22" s="1" t="s">
        <v>636</v>
      </c>
      <c r="D22" s="1" t="s">
        <v>637</v>
      </c>
      <c r="E22" s="1" t="s">
        <v>638</v>
      </c>
      <c r="F22" s="1" t="s">
        <v>578</v>
      </c>
      <c r="G22" s="1" t="s">
        <v>541</v>
      </c>
      <c r="H22" s="1" t="s">
        <v>542</v>
      </c>
      <c r="I22" s="1" t="s">
        <v>639</v>
      </c>
      <c r="J22" s="1" t="s">
        <v>544</v>
      </c>
      <c r="K22" s="1" t="s">
        <v>639</v>
      </c>
      <c r="L22" s="1" t="s">
        <v>639</v>
      </c>
      <c r="M22" s="1" t="s">
        <v>545</v>
      </c>
      <c r="N22" s="1" t="s">
        <v>545</v>
      </c>
      <c r="O22" s="1" t="s">
        <v>546</v>
      </c>
      <c r="P22" s="1" t="s">
        <v>547</v>
      </c>
      <c r="Q22" s="1" t="s">
        <v>548</v>
      </c>
      <c r="R22" s="1" t="s">
        <v>640</v>
      </c>
      <c r="S22" s="1" t="s">
        <v>550</v>
      </c>
      <c r="T22" s="1" t="s">
        <v>551</v>
      </c>
      <c r="U22" s="1" t="s">
        <v>552</v>
      </c>
    </row>
    <row r="23" s="1" customFormat="1" spans="1:21">
      <c r="A23" s="3">
        <v>18026029281</v>
      </c>
      <c r="B23" s="1" t="s">
        <v>641</v>
      </c>
      <c r="C23" s="1" t="s">
        <v>642</v>
      </c>
      <c r="D23" s="1" t="s">
        <v>643</v>
      </c>
      <c r="E23" s="1" t="s">
        <v>644</v>
      </c>
      <c r="F23" s="1" t="s">
        <v>537</v>
      </c>
      <c r="G23" s="1" t="s">
        <v>541</v>
      </c>
      <c r="H23" s="1" t="s">
        <v>542</v>
      </c>
      <c r="I23" s="1" t="s">
        <v>645</v>
      </c>
      <c r="J23" s="1" t="s">
        <v>544</v>
      </c>
      <c r="K23" s="1" t="s">
        <v>645</v>
      </c>
      <c r="L23" s="1" t="s">
        <v>645</v>
      </c>
      <c r="M23" s="1" t="s">
        <v>545</v>
      </c>
      <c r="N23" s="1" t="s">
        <v>545</v>
      </c>
      <c r="O23" s="1" t="s">
        <v>546</v>
      </c>
      <c r="P23" s="1" t="s">
        <v>547</v>
      </c>
      <c r="Q23" s="1" t="s">
        <v>548</v>
      </c>
      <c r="R23" s="1" t="s">
        <v>646</v>
      </c>
      <c r="S23" s="1" t="s">
        <v>550</v>
      </c>
      <c r="T23" s="1" t="s">
        <v>551</v>
      </c>
      <c r="U23" s="1" t="s">
        <v>552</v>
      </c>
    </row>
    <row r="24" s="1" customFormat="1" spans="1:21">
      <c r="A24" s="3">
        <v>18025024517</v>
      </c>
      <c r="B24" s="1" t="s">
        <v>647</v>
      </c>
      <c r="C24" s="1" t="s">
        <v>648</v>
      </c>
      <c r="D24" s="1" t="s">
        <v>643</v>
      </c>
      <c r="E24" s="1" t="s">
        <v>649</v>
      </c>
      <c r="F24" s="1" t="s">
        <v>537</v>
      </c>
      <c r="G24" s="1" t="s">
        <v>541</v>
      </c>
      <c r="H24" s="1" t="s">
        <v>542</v>
      </c>
      <c r="I24" s="1" t="s">
        <v>650</v>
      </c>
      <c r="J24" s="1" t="s">
        <v>544</v>
      </c>
      <c r="K24" s="1" t="s">
        <v>650</v>
      </c>
      <c r="L24" s="1" t="s">
        <v>650</v>
      </c>
      <c r="M24" s="1" t="s">
        <v>545</v>
      </c>
      <c r="N24" s="1" t="s">
        <v>545</v>
      </c>
      <c r="O24" s="1" t="s">
        <v>546</v>
      </c>
      <c r="P24" s="1" t="s">
        <v>547</v>
      </c>
      <c r="Q24" s="1" t="s">
        <v>548</v>
      </c>
      <c r="R24" s="1" t="s">
        <v>651</v>
      </c>
      <c r="S24" s="1" t="s">
        <v>550</v>
      </c>
      <c r="T24" s="1" t="s">
        <v>551</v>
      </c>
      <c r="U24" s="1" t="s">
        <v>552</v>
      </c>
    </row>
    <row r="25" s="1" customFormat="1" spans="1:21">
      <c r="A25" s="3">
        <v>17995612318</v>
      </c>
      <c r="B25" s="1" t="s">
        <v>652</v>
      </c>
      <c r="C25" s="1" t="s">
        <v>653</v>
      </c>
      <c r="D25" s="1" t="s">
        <v>643</v>
      </c>
      <c r="E25" s="1" t="s">
        <v>654</v>
      </c>
      <c r="F25" s="1" t="s">
        <v>537</v>
      </c>
      <c r="G25" s="1" t="s">
        <v>541</v>
      </c>
      <c r="H25" s="1" t="s">
        <v>542</v>
      </c>
      <c r="I25" s="1" t="s">
        <v>655</v>
      </c>
      <c r="J25" s="1" t="s">
        <v>544</v>
      </c>
      <c r="K25" s="1" t="s">
        <v>655</v>
      </c>
      <c r="L25" s="1" t="s">
        <v>655</v>
      </c>
      <c r="M25" s="1" t="s">
        <v>545</v>
      </c>
      <c r="N25" s="1" t="s">
        <v>545</v>
      </c>
      <c r="O25" s="1" t="s">
        <v>546</v>
      </c>
      <c r="P25" s="1" t="s">
        <v>547</v>
      </c>
      <c r="Q25" s="1" t="s">
        <v>548</v>
      </c>
      <c r="R25" s="1" t="s">
        <v>656</v>
      </c>
      <c r="S25" s="1" t="s">
        <v>550</v>
      </c>
      <c r="T25" s="1" t="s">
        <v>551</v>
      </c>
      <c r="U25" s="1" t="s">
        <v>552</v>
      </c>
    </row>
    <row r="26" s="1" customFormat="1" spans="1:21">
      <c r="A26" s="3">
        <v>17995460596</v>
      </c>
      <c r="B26" s="1" t="s">
        <v>652</v>
      </c>
      <c r="C26" s="1" t="s">
        <v>657</v>
      </c>
      <c r="D26" s="1" t="s">
        <v>643</v>
      </c>
      <c r="E26" s="1" t="s">
        <v>658</v>
      </c>
      <c r="F26" s="1" t="s">
        <v>537</v>
      </c>
      <c r="G26" s="1" t="s">
        <v>541</v>
      </c>
      <c r="H26" s="1" t="s">
        <v>542</v>
      </c>
      <c r="I26" s="1" t="s">
        <v>659</v>
      </c>
      <c r="J26" s="1" t="s">
        <v>544</v>
      </c>
      <c r="K26" s="1" t="s">
        <v>659</v>
      </c>
      <c r="L26" s="1" t="s">
        <v>659</v>
      </c>
      <c r="M26" s="1" t="s">
        <v>545</v>
      </c>
      <c r="N26" s="1" t="s">
        <v>545</v>
      </c>
      <c r="O26" s="1" t="s">
        <v>546</v>
      </c>
      <c r="P26" s="1" t="s">
        <v>547</v>
      </c>
      <c r="Q26" s="1" t="s">
        <v>548</v>
      </c>
      <c r="R26" s="1" t="s">
        <v>660</v>
      </c>
      <c r="S26" s="1" t="s">
        <v>550</v>
      </c>
      <c r="T26" s="1" t="s">
        <v>551</v>
      </c>
      <c r="U26" s="1" t="s">
        <v>552</v>
      </c>
    </row>
    <row r="27" s="1" customFormat="1" spans="1:21">
      <c r="A27" s="3">
        <v>17992558316</v>
      </c>
      <c r="B27" s="1" t="s">
        <v>652</v>
      </c>
      <c r="C27" s="1" t="s">
        <v>661</v>
      </c>
      <c r="D27" s="1" t="s">
        <v>662</v>
      </c>
      <c r="E27" s="1" t="s">
        <v>663</v>
      </c>
      <c r="F27" s="1" t="s">
        <v>629</v>
      </c>
      <c r="G27" s="1" t="s">
        <v>541</v>
      </c>
      <c r="H27" s="1" t="s">
        <v>542</v>
      </c>
      <c r="I27" s="1" t="s">
        <v>664</v>
      </c>
      <c r="J27" s="1" t="s">
        <v>544</v>
      </c>
      <c r="K27" s="1" t="s">
        <v>664</v>
      </c>
      <c r="L27" s="1" t="s">
        <v>664</v>
      </c>
      <c r="M27" s="1" t="s">
        <v>545</v>
      </c>
      <c r="N27" s="1" t="s">
        <v>545</v>
      </c>
      <c r="O27" s="1" t="s">
        <v>546</v>
      </c>
      <c r="P27" s="1" t="s">
        <v>547</v>
      </c>
      <c r="Q27" s="1" t="s">
        <v>548</v>
      </c>
      <c r="R27" s="1" t="s">
        <v>665</v>
      </c>
      <c r="S27" s="1" t="s">
        <v>550</v>
      </c>
      <c r="T27" s="1" t="s">
        <v>551</v>
      </c>
      <c r="U27" s="1" t="s">
        <v>552</v>
      </c>
    </row>
    <row r="28" s="1" customFormat="1" spans="1:21">
      <c r="A28" s="3">
        <v>17995511643</v>
      </c>
      <c r="B28" s="1" t="s">
        <v>652</v>
      </c>
      <c r="C28" s="1" t="s">
        <v>666</v>
      </c>
      <c r="D28" s="1" t="s">
        <v>667</v>
      </c>
      <c r="E28" s="1" t="s">
        <v>668</v>
      </c>
      <c r="F28" s="1" t="s">
        <v>578</v>
      </c>
      <c r="G28" s="1" t="s">
        <v>541</v>
      </c>
      <c r="H28" s="1" t="s">
        <v>542</v>
      </c>
      <c r="I28" s="1" t="s">
        <v>592</v>
      </c>
      <c r="J28" s="1" t="s">
        <v>544</v>
      </c>
      <c r="K28" s="1" t="s">
        <v>592</v>
      </c>
      <c r="L28" s="1" t="s">
        <v>592</v>
      </c>
      <c r="M28" s="1" t="s">
        <v>545</v>
      </c>
      <c r="N28" s="1" t="s">
        <v>545</v>
      </c>
      <c r="O28" s="1" t="s">
        <v>546</v>
      </c>
      <c r="P28" s="1" t="s">
        <v>547</v>
      </c>
      <c r="Q28" s="1" t="s">
        <v>548</v>
      </c>
      <c r="R28" s="1" t="s">
        <v>669</v>
      </c>
      <c r="S28" s="1" t="s">
        <v>550</v>
      </c>
      <c r="T28" s="1" t="s">
        <v>551</v>
      </c>
      <c r="U28" s="1" t="s">
        <v>552</v>
      </c>
    </row>
    <row r="29" s="1" customFormat="1" spans="1:21">
      <c r="A29" s="3">
        <v>18008823947</v>
      </c>
      <c r="B29" s="1" t="s">
        <v>670</v>
      </c>
      <c r="C29" s="1" t="s">
        <v>671</v>
      </c>
      <c r="D29" s="1" t="s">
        <v>672</v>
      </c>
      <c r="E29" s="1" t="s">
        <v>673</v>
      </c>
      <c r="F29" s="1" t="s">
        <v>578</v>
      </c>
      <c r="G29" s="1" t="s">
        <v>541</v>
      </c>
      <c r="H29" s="1" t="s">
        <v>542</v>
      </c>
      <c r="I29" s="1" t="s">
        <v>674</v>
      </c>
      <c r="J29" s="1" t="s">
        <v>544</v>
      </c>
      <c r="K29" s="1" t="s">
        <v>674</v>
      </c>
      <c r="L29" s="1" t="s">
        <v>674</v>
      </c>
      <c r="M29" s="1" t="s">
        <v>545</v>
      </c>
      <c r="N29" s="1" t="s">
        <v>545</v>
      </c>
      <c r="O29" s="1" t="s">
        <v>546</v>
      </c>
      <c r="P29" s="1" t="s">
        <v>547</v>
      </c>
      <c r="Q29" s="1" t="s">
        <v>548</v>
      </c>
      <c r="R29" s="1" t="s">
        <v>675</v>
      </c>
      <c r="S29" s="1" t="s">
        <v>550</v>
      </c>
      <c r="T29" s="1" t="s">
        <v>551</v>
      </c>
      <c r="U29" s="1" t="s">
        <v>552</v>
      </c>
    </row>
    <row r="30" s="1" customFormat="1" spans="1:21">
      <c r="A30" s="3">
        <v>18026971083</v>
      </c>
      <c r="B30" s="1" t="s">
        <v>641</v>
      </c>
      <c r="C30" s="1" t="s">
        <v>676</v>
      </c>
      <c r="D30" s="1" t="s">
        <v>677</v>
      </c>
      <c r="E30" s="1" t="s">
        <v>678</v>
      </c>
      <c r="F30" s="1" t="s">
        <v>578</v>
      </c>
      <c r="G30" s="1" t="s">
        <v>541</v>
      </c>
      <c r="H30" s="1" t="s">
        <v>542</v>
      </c>
      <c r="I30" s="1" t="s">
        <v>679</v>
      </c>
      <c r="J30" s="1" t="s">
        <v>544</v>
      </c>
      <c r="K30" s="1" t="s">
        <v>679</v>
      </c>
      <c r="L30" s="1" t="s">
        <v>679</v>
      </c>
      <c r="M30" s="1" t="s">
        <v>545</v>
      </c>
      <c r="N30" s="1" t="s">
        <v>545</v>
      </c>
      <c r="O30" s="1" t="s">
        <v>546</v>
      </c>
      <c r="P30" s="1" t="s">
        <v>547</v>
      </c>
      <c r="Q30" s="1" t="s">
        <v>548</v>
      </c>
      <c r="R30" s="1" t="s">
        <v>680</v>
      </c>
      <c r="S30" s="1" t="s">
        <v>550</v>
      </c>
      <c r="T30" s="1" t="s">
        <v>551</v>
      </c>
      <c r="U30" s="1" t="s">
        <v>552</v>
      </c>
    </row>
    <row r="31" s="1" customFormat="1" spans="1:21">
      <c r="A31" s="3">
        <v>18021068065</v>
      </c>
      <c r="B31" s="1" t="s">
        <v>647</v>
      </c>
      <c r="C31" s="1" t="s">
        <v>681</v>
      </c>
      <c r="D31" s="1" t="s">
        <v>616</v>
      </c>
      <c r="E31" s="1" t="s">
        <v>682</v>
      </c>
      <c r="F31" s="1" t="s">
        <v>537</v>
      </c>
      <c r="G31" s="1" t="s">
        <v>541</v>
      </c>
      <c r="H31" s="1" t="s">
        <v>542</v>
      </c>
      <c r="I31" s="1" t="s">
        <v>683</v>
      </c>
      <c r="J31" s="1" t="s">
        <v>544</v>
      </c>
      <c r="K31" s="1" t="s">
        <v>683</v>
      </c>
      <c r="L31" s="1" t="s">
        <v>683</v>
      </c>
      <c r="M31" s="1" t="s">
        <v>545</v>
      </c>
      <c r="N31" s="1" t="s">
        <v>545</v>
      </c>
      <c r="O31" s="1" t="s">
        <v>546</v>
      </c>
      <c r="P31" s="1" t="s">
        <v>547</v>
      </c>
      <c r="Q31" s="1" t="s">
        <v>548</v>
      </c>
      <c r="R31" s="1" t="s">
        <v>684</v>
      </c>
      <c r="S31" s="1" t="s">
        <v>550</v>
      </c>
      <c r="T31" s="1" t="s">
        <v>551</v>
      </c>
      <c r="U31" s="1" t="s">
        <v>552</v>
      </c>
    </row>
    <row r="32" s="1" customFormat="1" spans="1:21">
      <c r="A32" s="3">
        <v>18017297406</v>
      </c>
      <c r="B32" s="1" t="s">
        <v>685</v>
      </c>
      <c r="C32" s="1" t="s">
        <v>686</v>
      </c>
      <c r="D32" s="1" t="s">
        <v>687</v>
      </c>
      <c r="E32" s="1" t="s">
        <v>688</v>
      </c>
      <c r="F32" s="1" t="s">
        <v>537</v>
      </c>
      <c r="G32" s="1" t="s">
        <v>541</v>
      </c>
      <c r="H32" s="1" t="s">
        <v>542</v>
      </c>
      <c r="I32" s="1" t="s">
        <v>689</v>
      </c>
      <c r="J32" s="1" t="s">
        <v>544</v>
      </c>
      <c r="K32" s="1" t="s">
        <v>689</v>
      </c>
      <c r="L32" s="1" t="s">
        <v>689</v>
      </c>
      <c r="M32" s="1" t="s">
        <v>545</v>
      </c>
      <c r="N32" s="1" t="s">
        <v>545</v>
      </c>
      <c r="O32" s="1" t="s">
        <v>546</v>
      </c>
      <c r="P32" s="1" t="s">
        <v>547</v>
      </c>
      <c r="Q32" s="1" t="s">
        <v>548</v>
      </c>
      <c r="R32" s="1" t="s">
        <v>690</v>
      </c>
      <c r="S32" s="1" t="s">
        <v>550</v>
      </c>
      <c r="T32" s="1" t="s">
        <v>551</v>
      </c>
      <c r="U32" s="1" t="s">
        <v>552</v>
      </c>
    </row>
    <row r="33" s="1" customFormat="1" spans="1:21">
      <c r="A33" s="3">
        <v>18001215692</v>
      </c>
      <c r="B33" s="1" t="s">
        <v>691</v>
      </c>
      <c r="C33" s="1" t="s">
        <v>692</v>
      </c>
      <c r="D33" s="1" t="s">
        <v>687</v>
      </c>
      <c r="E33" s="1" t="s">
        <v>693</v>
      </c>
      <c r="F33" s="1" t="s">
        <v>537</v>
      </c>
      <c r="G33" s="1" t="s">
        <v>541</v>
      </c>
      <c r="H33" s="1" t="s">
        <v>542</v>
      </c>
      <c r="I33" s="1" t="s">
        <v>694</v>
      </c>
      <c r="J33" s="1" t="s">
        <v>544</v>
      </c>
      <c r="K33" s="1" t="s">
        <v>694</v>
      </c>
      <c r="L33" s="1" t="s">
        <v>694</v>
      </c>
      <c r="M33" s="1" t="s">
        <v>545</v>
      </c>
      <c r="N33" s="1" t="s">
        <v>545</v>
      </c>
      <c r="O33" s="1" t="s">
        <v>546</v>
      </c>
      <c r="P33" s="1" t="s">
        <v>547</v>
      </c>
      <c r="Q33" s="1" t="s">
        <v>548</v>
      </c>
      <c r="R33" s="1" t="s">
        <v>695</v>
      </c>
      <c r="S33" s="1" t="s">
        <v>550</v>
      </c>
      <c r="T33" s="1" t="s">
        <v>551</v>
      </c>
      <c r="U33" s="1" t="s">
        <v>552</v>
      </c>
    </row>
    <row r="34" s="1" customFormat="1" spans="1:21">
      <c r="A34" s="3">
        <v>17993517343</v>
      </c>
      <c r="B34" s="1" t="s">
        <v>652</v>
      </c>
      <c r="C34" s="1" t="s">
        <v>696</v>
      </c>
      <c r="D34" s="1" t="s">
        <v>687</v>
      </c>
      <c r="E34" s="1" t="s">
        <v>697</v>
      </c>
      <c r="F34" s="1" t="s">
        <v>578</v>
      </c>
      <c r="G34" s="1" t="s">
        <v>541</v>
      </c>
      <c r="H34" s="1" t="s">
        <v>542</v>
      </c>
      <c r="I34" s="1" t="s">
        <v>698</v>
      </c>
      <c r="J34" s="1" t="s">
        <v>544</v>
      </c>
      <c r="K34" s="1" t="s">
        <v>698</v>
      </c>
      <c r="L34" s="1" t="s">
        <v>698</v>
      </c>
      <c r="M34" s="1" t="s">
        <v>545</v>
      </c>
      <c r="N34" s="1" t="s">
        <v>545</v>
      </c>
      <c r="O34" s="1" t="s">
        <v>546</v>
      </c>
      <c r="P34" s="1" t="s">
        <v>547</v>
      </c>
      <c r="Q34" s="1" t="s">
        <v>548</v>
      </c>
      <c r="R34" s="1" t="s">
        <v>699</v>
      </c>
      <c r="S34" s="1" t="s">
        <v>550</v>
      </c>
      <c r="T34" s="1" t="s">
        <v>551</v>
      </c>
      <c r="U34" s="1" t="s">
        <v>552</v>
      </c>
    </row>
    <row r="35" s="1" customFormat="1" spans="1:21">
      <c r="A35" s="3">
        <v>17993517319</v>
      </c>
      <c r="B35" s="1" t="s">
        <v>652</v>
      </c>
      <c r="C35" s="1" t="s">
        <v>700</v>
      </c>
      <c r="D35" s="1" t="s">
        <v>687</v>
      </c>
      <c r="E35" s="1" t="s">
        <v>701</v>
      </c>
      <c r="F35" s="1" t="s">
        <v>578</v>
      </c>
      <c r="G35" s="1" t="s">
        <v>541</v>
      </c>
      <c r="H35" s="1" t="s">
        <v>542</v>
      </c>
      <c r="I35" s="1" t="s">
        <v>702</v>
      </c>
      <c r="J35" s="1" t="s">
        <v>544</v>
      </c>
      <c r="K35" s="1" t="s">
        <v>702</v>
      </c>
      <c r="L35" s="1" t="s">
        <v>702</v>
      </c>
      <c r="M35" s="1" t="s">
        <v>545</v>
      </c>
      <c r="N35" s="1" t="s">
        <v>545</v>
      </c>
      <c r="O35" s="1" t="s">
        <v>546</v>
      </c>
      <c r="P35" s="1" t="s">
        <v>547</v>
      </c>
      <c r="Q35" s="1" t="s">
        <v>548</v>
      </c>
      <c r="R35" s="1" t="s">
        <v>703</v>
      </c>
      <c r="S35" s="1" t="s">
        <v>550</v>
      </c>
      <c r="T35" s="1" t="s">
        <v>551</v>
      </c>
      <c r="U35" s="1" t="s">
        <v>552</v>
      </c>
    </row>
    <row r="36" s="1" customFormat="1" spans="1:21">
      <c r="A36" s="3">
        <v>18020656272</v>
      </c>
      <c r="B36" s="1" t="s">
        <v>647</v>
      </c>
      <c r="C36" s="1" t="s">
        <v>704</v>
      </c>
      <c r="D36" s="1" t="s">
        <v>687</v>
      </c>
      <c r="E36" s="1" t="s">
        <v>705</v>
      </c>
      <c r="F36" s="1" t="s">
        <v>537</v>
      </c>
      <c r="G36" s="1" t="s">
        <v>541</v>
      </c>
      <c r="H36" s="1" t="s">
        <v>542</v>
      </c>
      <c r="I36" s="1" t="s">
        <v>689</v>
      </c>
      <c r="J36" s="1" t="s">
        <v>544</v>
      </c>
      <c r="K36" s="1" t="s">
        <v>689</v>
      </c>
      <c r="L36" s="1" t="s">
        <v>689</v>
      </c>
      <c r="M36" s="1" t="s">
        <v>545</v>
      </c>
      <c r="N36" s="1" t="s">
        <v>545</v>
      </c>
      <c r="O36" s="1" t="s">
        <v>546</v>
      </c>
      <c r="P36" s="1" t="s">
        <v>547</v>
      </c>
      <c r="Q36" s="1" t="s">
        <v>548</v>
      </c>
      <c r="R36" s="1" t="s">
        <v>706</v>
      </c>
      <c r="S36" s="1" t="s">
        <v>550</v>
      </c>
      <c r="T36" s="1" t="s">
        <v>551</v>
      </c>
      <c r="U36" s="1" t="s">
        <v>552</v>
      </c>
    </row>
    <row r="37" s="1" customFormat="1" spans="1:21">
      <c r="A37" s="3">
        <v>18020650507</v>
      </c>
      <c r="B37" s="1" t="s">
        <v>647</v>
      </c>
      <c r="C37" s="1" t="s">
        <v>707</v>
      </c>
      <c r="D37" s="1" t="s">
        <v>687</v>
      </c>
      <c r="E37" s="1" t="s">
        <v>708</v>
      </c>
      <c r="F37" s="1" t="s">
        <v>537</v>
      </c>
      <c r="G37" s="1" t="s">
        <v>541</v>
      </c>
      <c r="H37" s="1" t="s">
        <v>542</v>
      </c>
      <c r="I37" s="1" t="s">
        <v>709</v>
      </c>
      <c r="J37" s="1" t="s">
        <v>544</v>
      </c>
      <c r="K37" s="1" t="s">
        <v>709</v>
      </c>
      <c r="L37" s="1" t="s">
        <v>709</v>
      </c>
      <c r="M37" s="1" t="s">
        <v>545</v>
      </c>
      <c r="N37" s="1" t="s">
        <v>545</v>
      </c>
      <c r="O37" s="1" t="s">
        <v>546</v>
      </c>
      <c r="P37" s="1" t="s">
        <v>547</v>
      </c>
      <c r="Q37" s="1" t="s">
        <v>548</v>
      </c>
      <c r="R37" s="1" t="s">
        <v>710</v>
      </c>
      <c r="S37" s="1" t="s">
        <v>550</v>
      </c>
      <c r="T37" s="1" t="s">
        <v>551</v>
      </c>
      <c r="U37" s="1" t="s">
        <v>552</v>
      </c>
    </row>
    <row r="38" s="1" customFormat="1" spans="1:21">
      <c r="A38" s="3">
        <v>18020645894</v>
      </c>
      <c r="B38" s="1" t="s">
        <v>647</v>
      </c>
      <c r="C38" s="1" t="s">
        <v>711</v>
      </c>
      <c r="D38" s="1" t="s">
        <v>687</v>
      </c>
      <c r="E38" s="1" t="s">
        <v>712</v>
      </c>
      <c r="F38" s="1" t="s">
        <v>537</v>
      </c>
      <c r="G38" s="1" t="s">
        <v>541</v>
      </c>
      <c r="H38" s="1" t="s">
        <v>542</v>
      </c>
      <c r="I38" s="1" t="s">
        <v>698</v>
      </c>
      <c r="J38" s="1" t="s">
        <v>544</v>
      </c>
      <c r="K38" s="1" t="s">
        <v>698</v>
      </c>
      <c r="L38" s="1" t="s">
        <v>698</v>
      </c>
      <c r="M38" s="1" t="s">
        <v>545</v>
      </c>
      <c r="N38" s="1" t="s">
        <v>545</v>
      </c>
      <c r="O38" s="1" t="s">
        <v>546</v>
      </c>
      <c r="P38" s="1" t="s">
        <v>547</v>
      </c>
      <c r="Q38" s="1" t="s">
        <v>548</v>
      </c>
      <c r="R38" s="1" t="s">
        <v>713</v>
      </c>
      <c r="S38" s="1" t="s">
        <v>550</v>
      </c>
      <c r="T38" s="1" t="s">
        <v>551</v>
      </c>
      <c r="U38" s="1" t="s">
        <v>552</v>
      </c>
    </row>
    <row r="39" s="1" customFormat="1" spans="1:21">
      <c r="A39" s="3">
        <v>18020635498</v>
      </c>
      <c r="B39" s="1" t="s">
        <v>647</v>
      </c>
      <c r="C39" s="1" t="s">
        <v>714</v>
      </c>
      <c r="D39" s="1" t="s">
        <v>687</v>
      </c>
      <c r="E39" s="1" t="s">
        <v>708</v>
      </c>
      <c r="F39" s="1" t="s">
        <v>537</v>
      </c>
      <c r="G39" s="1" t="s">
        <v>541</v>
      </c>
      <c r="H39" s="1" t="s">
        <v>542</v>
      </c>
      <c r="I39" s="1" t="s">
        <v>689</v>
      </c>
      <c r="J39" s="1" t="s">
        <v>544</v>
      </c>
      <c r="K39" s="1" t="s">
        <v>689</v>
      </c>
      <c r="L39" s="1" t="s">
        <v>689</v>
      </c>
      <c r="M39" s="1" t="s">
        <v>545</v>
      </c>
      <c r="N39" s="1" t="s">
        <v>545</v>
      </c>
      <c r="O39" s="1" t="s">
        <v>546</v>
      </c>
      <c r="P39" s="1" t="s">
        <v>547</v>
      </c>
      <c r="Q39" s="1" t="s">
        <v>548</v>
      </c>
      <c r="R39" s="1" t="s">
        <v>715</v>
      </c>
      <c r="S39" s="1" t="s">
        <v>550</v>
      </c>
      <c r="T39" s="1" t="s">
        <v>551</v>
      </c>
      <c r="U39" s="1" t="s">
        <v>552</v>
      </c>
    </row>
    <row r="40" s="1" customFormat="1" spans="1:21">
      <c r="A40" s="3">
        <v>18020239522</v>
      </c>
      <c r="B40" s="1" t="s">
        <v>685</v>
      </c>
      <c r="C40" s="1" t="s">
        <v>716</v>
      </c>
      <c r="D40" s="1" t="s">
        <v>687</v>
      </c>
      <c r="E40" s="1" t="s">
        <v>717</v>
      </c>
      <c r="F40" s="1" t="s">
        <v>537</v>
      </c>
      <c r="G40" s="1" t="s">
        <v>541</v>
      </c>
      <c r="H40" s="1" t="s">
        <v>542</v>
      </c>
      <c r="I40" s="1" t="s">
        <v>694</v>
      </c>
      <c r="J40" s="1" t="s">
        <v>544</v>
      </c>
      <c r="K40" s="1" t="s">
        <v>694</v>
      </c>
      <c r="L40" s="1" t="s">
        <v>694</v>
      </c>
      <c r="M40" s="1" t="s">
        <v>545</v>
      </c>
      <c r="N40" s="1" t="s">
        <v>545</v>
      </c>
      <c r="O40" s="1" t="s">
        <v>546</v>
      </c>
      <c r="P40" s="1" t="s">
        <v>547</v>
      </c>
      <c r="Q40" s="1" t="s">
        <v>548</v>
      </c>
      <c r="R40" s="1" t="s">
        <v>718</v>
      </c>
      <c r="S40" s="1" t="s">
        <v>550</v>
      </c>
      <c r="T40" s="1" t="s">
        <v>551</v>
      </c>
      <c r="U40" s="1" t="s">
        <v>552</v>
      </c>
    </row>
    <row r="41" s="1" customFormat="1" spans="1:21">
      <c r="A41" s="3">
        <v>18019544909</v>
      </c>
      <c r="B41" s="1" t="s">
        <v>685</v>
      </c>
      <c r="C41" s="1" t="s">
        <v>719</v>
      </c>
      <c r="D41" s="1" t="s">
        <v>687</v>
      </c>
      <c r="E41" s="1" t="s">
        <v>720</v>
      </c>
      <c r="F41" s="1" t="s">
        <v>537</v>
      </c>
      <c r="G41" s="1" t="s">
        <v>541</v>
      </c>
      <c r="H41" s="1" t="s">
        <v>542</v>
      </c>
      <c r="I41" s="1" t="s">
        <v>721</v>
      </c>
      <c r="J41" s="1" t="s">
        <v>544</v>
      </c>
      <c r="K41" s="1" t="s">
        <v>721</v>
      </c>
      <c r="L41" s="1" t="s">
        <v>721</v>
      </c>
      <c r="M41" s="1" t="s">
        <v>545</v>
      </c>
      <c r="N41" s="1" t="s">
        <v>545</v>
      </c>
      <c r="O41" s="1" t="s">
        <v>546</v>
      </c>
      <c r="P41" s="1" t="s">
        <v>547</v>
      </c>
      <c r="Q41" s="1" t="s">
        <v>548</v>
      </c>
      <c r="R41" s="1" t="s">
        <v>722</v>
      </c>
      <c r="S41" s="1" t="s">
        <v>550</v>
      </c>
      <c r="T41" s="1" t="s">
        <v>551</v>
      </c>
      <c r="U41" s="1" t="s">
        <v>552</v>
      </c>
    </row>
    <row r="42" s="1" customFormat="1" spans="1:21">
      <c r="A42" s="3">
        <v>18008855579</v>
      </c>
      <c r="B42" s="1" t="s">
        <v>670</v>
      </c>
      <c r="C42" s="1" t="s">
        <v>723</v>
      </c>
      <c r="D42" s="1" t="s">
        <v>724</v>
      </c>
      <c r="E42" s="1" t="s">
        <v>725</v>
      </c>
      <c r="F42" s="1" t="s">
        <v>578</v>
      </c>
      <c r="G42" s="1" t="s">
        <v>541</v>
      </c>
      <c r="H42" s="1" t="s">
        <v>542</v>
      </c>
      <c r="I42" s="1" t="s">
        <v>726</v>
      </c>
      <c r="J42" s="1" t="s">
        <v>544</v>
      </c>
      <c r="K42" s="1" t="s">
        <v>726</v>
      </c>
      <c r="L42" s="1" t="s">
        <v>726</v>
      </c>
      <c r="M42" s="1" t="s">
        <v>545</v>
      </c>
      <c r="N42" s="1" t="s">
        <v>545</v>
      </c>
      <c r="O42" s="1" t="s">
        <v>546</v>
      </c>
      <c r="P42" s="1" t="s">
        <v>547</v>
      </c>
      <c r="Q42" s="1" t="s">
        <v>548</v>
      </c>
      <c r="R42" s="1" t="s">
        <v>727</v>
      </c>
      <c r="S42" s="1" t="s">
        <v>550</v>
      </c>
      <c r="T42" s="1" t="s">
        <v>551</v>
      </c>
      <c r="U42" s="1" t="s">
        <v>552</v>
      </c>
    </row>
    <row r="43" s="1" customFormat="1" spans="1:21">
      <c r="A43" s="3">
        <v>17992072778</v>
      </c>
      <c r="B43" s="1" t="s">
        <v>652</v>
      </c>
      <c r="C43" s="1" t="s">
        <v>728</v>
      </c>
      <c r="D43" s="1" t="s">
        <v>724</v>
      </c>
      <c r="E43" s="1" t="s">
        <v>729</v>
      </c>
      <c r="F43" s="1" t="s">
        <v>578</v>
      </c>
      <c r="G43" s="1" t="s">
        <v>541</v>
      </c>
      <c r="H43" s="1" t="s">
        <v>542</v>
      </c>
      <c r="I43" s="1" t="s">
        <v>730</v>
      </c>
      <c r="J43" s="1" t="s">
        <v>544</v>
      </c>
      <c r="K43" s="1" t="s">
        <v>730</v>
      </c>
      <c r="L43" s="1" t="s">
        <v>730</v>
      </c>
      <c r="M43" s="1" t="s">
        <v>545</v>
      </c>
      <c r="N43" s="1" t="s">
        <v>545</v>
      </c>
      <c r="O43" s="1" t="s">
        <v>546</v>
      </c>
      <c r="P43" s="1" t="s">
        <v>547</v>
      </c>
      <c r="Q43" s="1" t="s">
        <v>548</v>
      </c>
      <c r="R43" s="1" t="s">
        <v>731</v>
      </c>
      <c r="S43" s="1" t="s">
        <v>550</v>
      </c>
      <c r="T43" s="1" t="s">
        <v>551</v>
      </c>
      <c r="U43" s="1" t="s">
        <v>552</v>
      </c>
    </row>
    <row r="44" s="1" customFormat="1" spans="1:21">
      <c r="A44" s="3">
        <v>18004528679</v>
      </c>
      <c r="B44" s="1" t="s">
        <v>670</v>
      </c>
      <c r="C44" s="1" t="s">
        <v>732</v>
      </c>
      <c r="D44" s="1" t="s">
        <v>724</v>
      </c>
      <c r="E44" s="1" t="s">
        <v>733</v>
      </c>
      <c r="F44" s="1" t="s">
        <v>578</v>
      </c>
      <c r="G44" s="1" t="s">
        <v>541</v>
      </c>
      <c r="H44" s="1" t="s">
        <v>542</v>
      </c>
      <c r="I44" s="1" t="s">
        <v>734</v>
      </c>
      <c r="J44" s="1" t="s">
        <v>544</v>
      </c>
      <c r="K44" s="1" t="s">
        <v>734</v>
      </c>
      <c r="L44" s="1" t="s">
        <v>734</v>
      </c>
      <c r="M44" s="1" t="s">
        <v>545</v>
      </c>
      <c r="N44" s="1" t="s">
        <v>545</v>
      </c>
      <c r="O44" s="1" t="s">
        <v>546</v>
      </c>
      <c r="P44" s="1" t="s">
        <v>547</v>
      </c>
      <c r="Q44" s="1" t="s">
        <v>548</v>
      </c>
      <c r="R44" s="1" t="s">
        <v>735</v>
      </c>
      <c r="S44" s="1" t="s">
        <v>550</v>
      </c>
      <c r="T44" s="1" t="s">
        <v>551</v>
      </c>
      <c r="U44" s="1" t="s">
        <v>552</v>
      </c>
    </row>
    <row r="45" s="1" customFormat="1" spans="1:21">
      <c r="A45" s="3">
        <v>17996998015</v>
      </c>
      <c r="B45" s="1" t="s">
        <v>691</v>
      </c>
      <c r="C45" s="1" t="s">
        <v>736</v>
      </c>
      <c r="D45" s="1" t="s">
        <v>737</v>
      </c>
      <c r="E45" s="1" t="s">
        <v>738</v>
      </c>
      <c r="F45" s="1" t="s">
        <v>578</v>
      </c>
      <c r="G45" s="1" t="s">
        <v>541</v>
      </c>
      <c r="H45" s="1" t="s">
        <v>542</v>
      </c>
      <c r="I45" s="1" t="s">
        <v>739</v>
      </c>
      <c r="J45" s="1" t="s">
        <v>544</v>
      </c>
      <c r="K45" s="1" t="s">
        <v>739</v>
      </c>
      <c r="L45" s="1" t="s">
        <v>739</v>
      </c>
      <c r="M45" s="1" t="s">
        <v>545</v>
      </c>
      <c r="N45" s="1" t="s">
        <v>545</v>
      </c>
      <c r="O45" s="1" t="s">
        <v>546</v>
      </c>
      <c r="P45" s="1" t="s">
        <v>547</v>
      </c>
      <c r="Q45" s="1" t="s">
        <v>548</v>
      </c>
      <c r="R45" s="1" t="s">
        <v>740</v>
      </c>
      <c r="S45" s="1" t="s">
        <v>550</v>
      </c>
      <c r="T45" s="1" t="s">
        <v>551</v>
      </c>
      <c r="U45" s="1" t="s">
        <v>552</v>
      </c>
    </row>
    <row r="46" s="1" customFormat="1" spans="1:21">
      <c r="A46" s="3">
        <v>18024036470</v>
      </c>
      <c r="B46" s="1" t="s">
        <v>647</v>
      </c>
      <c r="C46" s="1" t="s">
        <v>741</v>
      </c>
      <c r="D46" s="1" t="s">
        <v>742</v>
      </c>
      <c r="E46" s="1" t="s">
        <v>743</v>
      </c>
      <c r="F46" s="1" t="s">
        <v>597</v>
      </c>
      <c r="G46" s="1" t="s">
        <v>541</v>
      </c>
      <c r="H46" s="1" t="s">
        <v>542</v>
      </c>
      <c r="I46" s="1" t="s">
        <v>744</v>
      </c>
      <c r="J46" s="1" t="s">
        <v>544</v>
      </c>
      <c r="K46" s="1" t="s">
        <v>744</v>
      </c>
      <c r="L46" s="1" t="s">
        <v>744</v>
      </c>
      <c r="M46" s="1" t="s">
        <v>545</v>
      </c>
      <c r="N46" s="1" t="s">
        <v>545</v>
      </c>
      <c r="O46" s="1" t="s">
        <v>546</v>
      </c>
      <c r="P46" s="1" t="s">
        <v>547</v>
      </c>
      <c r="Q46" s="1" t="s">
        <v>548</v>
      </c>
      <c r="R46" s="1" t="s">
        <v>745</v>
      </c>
      <c r="S46" s="1" t="s">
        <v>550</v>
      </c>
      <c r="T46" s="1" t="s">
        <v>551</v>
      </c>
      <c r="U46" s="1" t="s">
        <v>552</v>
      </c>
    </row>
    <row r="47" s="1" customFormat="1" spans="1:21">
      <c r="A47" s="3">
        <v>18021322036</v>
      </c>
      <c r="B47" s="1" t="s">
        <v>647</v>
      </c>
      <c r="C47" s="1" t="s">
        <v>746</v>
      </c>
      <c r="D47" s="1" t="s">
        <v>747</v>
      </c>
      <c r="E47" s="1" t="s">
        <v>748</v>
      </c>
      <c r="F47" s="1" t="s">
        <v>537</v>
      </c>
      <c r="G47" s="1" t="s">
        <v>541</v>
      </c>
      <c r="H47" s="1" t="s">
        <v>542</v>
      </c>
      <c r="I47" s="1" t="s">
        <v>749</v>
      </c>
      <c r="J47" s="1" t="s">
        <v>544</v>
      </c>
      <c r="K47" s="1" t="s">
        <v>749</v>
      </c>
      <c r="L47" s="1" t="s">
        <v>749</v>
      </c>
      <c r="M47" s="1" t="s">
        <v>545</v>
      </c>
      <c r="N47" s="1" t="s">
        <v>545</v>
      </c>
      <c r="O47" s="1" t="s">
        <v>546</v>
      </c>
      <c r="P47" s="1" t="s">
        <v>547</v>
      </c>
      <c r="Q47" s="1" t="s">
        <v>548</v>
      </c>
      <c r="R47" s="1" t="s">
        <v>750</v>
      </c>
      <c r="S47" s="1" t="s">
        <v>550</v>
      </c>
      <c r="T47" s="1" t="s">
        <v>551</v>
      </c>
      <c r="U47" s="1" t="s">
        <v>552</v>
      </c>
    </row>
    <row r="48" s="1" customFormat="1" spans="1:21">
      <c r="A48" s="3">
        <v>18021049338</v>
      </c>
      <c r="B48" s="1" t="s">
        <v>647</v>
      </c>
      <c r="C48" s="1" t="s">
        <v>751</v>
      </c>
      <c r="D48" s="1" t="s">
        <v>747</v>
      </c>
      <c r="E48" s="1" t="s">
        <v>752</v>
      </c>
      <c r="F48" s="1" t="s">
        <v>537</v>
      </c>
      <c r="G48" s="1" t="s">
        <v>541</v>
      </c>
      <c r="H48" s="1" t="s">
        <v>542</v>
      </c>
      <c r="I48" s="1" t="s">
        <v>749</v>
      </c>
      <c r="J48" s="1" t="s">
        <v>544</v>
      </c>
      <c r="K48" s="1" t="s">
        <v>749</v>
      </c>
      <c r="L48" s="1" t="s">
        <v>749</v>
      </c>
      <c r="M48" s="1" t="s">
        <v>545</v>
      </c>
      <c r="N48" s="1" t="s">
        <v>545</v>
      </c>
      <c r="O48" s="1" t="s">
        <v>546</v>
      </c>
      <c r="P48" s="1" t="s">
        <v>547</v>
      </c>
      <c r="Q48" s="1" t="s">
        <v>548</v>
      </c>
      <c r="R48" s="1" t="s">
        <v>753</v>
      </c>
      <c r="S48" s="1" t="s">
        <v>550</v>
      </c>
      <c r="T48" s="1" t="s">
        <v>551</v>
      </c>
      <c r="U48" s="1" t="s">
        <v>552</v>
      </c>
    </row>
    <row r="49" s="1" customFormat="1" spans="1:21">
      <c r="A49" s="3">
        <v>18016759210</v>
      </c>
      <c r="B49" s="1" t="s">
        <v>685</v>
      </c>
      <c r="C49" s="1" t="s">
        <v>754</v>
      </c>
      <c r="D49" s="1" t="s">
        <v>747</v>
      </c>
      <c r="E49" s="1" t="s">
        <v>755</v>
      </c>
      <c r="F49" s="1" t="s">
        <v>537</v>
      </c>
      <c r="G49" s="1" t="s">
        <v>541</v>
      </c>
      <c r="H49" s="1" t="s">
        <v>542</v>
      </c>
      <c r="I49" s="1" t="s">
        <v>756</v>
      </c>
      <c r="J49" s="1" t="s">
        <v>544</v>
      </c>
      <c r="K49" s="1" t="s">
        <v>756</v>
      </c>
      <c r="L49" s="1" t="s">
        <v>756</v>
      </c>
      <c r="M49" s="1" t="s">
        <v>545</v>
      </c>
      <c r="N49" s="1" t="s">
        <v>545</v>
      </c>
      <c r="O49" s="1" t="s">
        <v>546</v>
      </c>
      <c r="P49" s="1" t="s">
        <v>547</v>
      </c>
      <c r="Q49" s="1" t="s">
        <v>548</v>
      </c>
      <c r="R49" s="1" t="s">
        <v>757</v>
      </c>
      <c r="S49" s="1" t="s">
        <v>550</v>
      </c>
      <c r="T49" s="1" t="s">
        <v>551</v>
      </c>
      <c r="U49" s="1" t="s">
        <v>552</v>
      </c>
    </row>
    <row r="50" s="1" customFormat="1" spans="1:21">
      <c r="A50" s="3">
        <v>18015836580</v>
      </c>
      <c r="B50" s="1" t="s">
        <v>685</v>
      </c>
      <c r="C50" s="1" t="s">
        <v>758</v>
      </c>
      <c r="D50" s="1" t="s">
        <v>759</v>
      </c>
      <c r="E50" s="1" t="s">
        <v>760</v>
      </c>
      <c r="F50" s="1" t="s">
        <v>537</v>
      </c>
      <c r="G50" s="1" t="s">
        <v>541</v>
      </c>
      <c r="H50" s="1" t="s">
        <v>542</v>
      </c>
      <c r="I50" s="1" t="s">
        <v>761</v>
      </c>
      <c r="J50" s="1" t="s">
        <v>544</v>
      </c>
      <c r="K50" s="1" t="s">
        <v>761</v>
      </c>
      <c r="L50" s="1" t="s">
        <v>761</v>
      </c>
      <c r="M50" s="1" t="s">
        <v>545</v>
      </c>
      <c r="N50" s="1" t="s">
        <v>545</v>
      </c>
      <c r="O50" s="1" t="s">
        <v>546</v>
      </c>
      <c r="P50" s="1" t="s">
        <v>547</v>
      </c>
      <c r="Q50" s="1" t="s">
        <v>548</v>
      </c>
      <c r="R50" s="1" t="s">
        <v>762</v>
      </c>
      <c r="S50" s="1" t="s">
        <v>550</v>
      </c>
      <c r="T50" s="1" t="s">
        <v>551</v>
      </c>
      <c r="U50" s="1" t="s">
        <v>552</v>
      </c>
    </row>
    <row r="51" s="1" customFormat="1" spans="1:21">
      <c r="A51" s="3">
        <v>18012885439</v>
      </c>
      <c r="B51" s="1" t="s">
        <v>763</v>
      </c>
      <c r="C51" s="1" t="s">
        <v>764</v>
      </c>
      <c r="D51" s="1" t="s">
        <v>759</v>
      </c>
      <c r="E51" s="1" t="s">
        <v>765</v>
      </c>
      <c r="F51" s="1" t="s">
        <v>537</v>
      </c>
      <c r="G51" s="1" t="s">
        <v>541</v>
      </c>
      <c r="H51" s="1" t="s">
        <v>542</v>
      </c>
      <c r="I51" s="1" t="s">
        <v>766</v>
      </c>
      <c r="J51" s="1" t="s">
        <v>544</v>
      </c>
      <c r="K51" s="1" t="s">
        <v>766</v>
      </c>
      <c r="L51" s="1" t="s">
        <v>766</v>
      </c>
      <c r="M51" s="1" t="s">
        <v>545</v>
      </c>
      <c r="N51" s="1" t="s">
        <v>545</v>
      </c>
      <c r="O51" s="1" t="s">
        <v>546</v>
      </c>
      <c r="P51" s="1" t="s">
        <v>547</v>
      </c>
      <c r="Q51" s="1" t="s">
        <v>548</v>
      </c>
      <c r="R51" s="1" t="s">
        <v>767</v>
      </c>
      <c r="S51" s="1" t="s">
        <v>550</v>
      </c>
      <c r="T51" s="1" t="s">
        <v>551</v>
      </c>
      <c r="U51" s="1" t="s">
        <v>552</v>
      </c>
    </row>
    <row r="52" s="1" customFormat="1" spans="1:21">
      <c r="A52" s="3">
        <v>18004608917</v>
      </c>
      <c r="B52" s="1" t="s">
        <v>670</v>
      </c>
      <c r="C52" s="1" t="s">
        <v>768</v>
      </c>
      <c r="D52" s="1" t="s">
        <v>759</v>
      </c>
      <c r="E52" s="1" t="s">
        <v>769</v>
      </c>
      <c r="F52" s="1" t="s">
        <v>578</v>
      </c>
      <c r="G52" s="1" t="s">
        <v>541</v>
      </c>
      <c r="H52" s="1" t="s">
        <v>542</v>
      </c>
      <c r="I52" s="1" t="s">
        <v>770</v>
      </c>
      <c r="J52" s="1" t="s">
        <v>544</v>
      </c>
      <c r="K52" s="1" t="s">
        <v>770</v>
      </c>
      <c r="L52" s="1" t="s">
        <v>770</v>
      </c>
      <c r="M52" s="1" t="s">
        <v>545</v>
      </c>
      <c r="N52" s="1" t="s">
        <v>545</v>
      </c>
      <c r="O52" s="1" t="s">
        <v>546</v>
      </c>
      <c r="P52" s="1" t="s">
        <v>547</v>
      </c>
      <c r="Q52" s="1" t="s">
        <v>548</v>
      </c>
      <c r="R52" s="1" t="s">
        <v>771</v>
      </c>
      <c r="S52" s="1" t="s">
        <v>550</v>
      </c>
      <c r="T52" s="1" t="s">
        <v>551</v>
      </c>
      <c r="U52" s="1" t="s">
        <v>552</v>
      </c>
    </row>
    <row r="53" s="1" customFormat="1" spans="1:21">
      <c r="A53" s="3">
        <v>18020011521</v>
      </c>
      <c r="B53" s="1" t="s">
        <v>685</v>
      </c>
      <c r="C53" s="1" t="s">
        <v>772</v>
      </c>
      <c r="D53" s="1" t="s">
        <v>759</v>
      </c>
      <c r="E53" s="1" t="s">
        <v>773</v>
      </c>
      <c r="F53" s="1" t="s">
        <v>537</v>
      </c>
      <c r="G53" s="1" t="s">
        <v>541</v>
      </c>
      <c r="H53" s="1" t="s">
        <v>542</v>
      </c>
      <c r="I53" s="1" t="s">
        <v>592</v>
      </c>
      <c r="J53" s="1" t="s">
        <v>544</v>
      </c>
      <c r="K53" s="1" t="s">
        <v>592</v>
      </c>
      <c r="L53" s="1" t="s">
        <v>592</v>
      </c>
      <c r="M53" s="1" t="s">
        <v>545</v>
      </c>
      <c r="N53" s="1" t="s">
        <v>545</v>
      </c>
      <c r="O53" s="1" t="s">
        <v>546</v>
      </c>
      <c r="P53" s="1" t="s">
        <v>547</v>
      </c>
      <c r="Q53" s="1" t="s">
        <v>548</v>
      </c>
      <c r="R53" s="1" t="s">
        <v>774</v>
      </c>
      <c r="S53" s="1" t="s">
        <v>550</v>
      </c>
      <c r="T53" s="1" t="s">
        <v>551</v>
      </c>
      <c r="U53" s="1" t="s">
        <v>552</v>
      </c>
    </row>
    <row r="54" s="1" customFormat="1" spans="1:21">
      <c r="A54" s="3">
        <v>17985091182</v>
      </c>
      <c r="B54" s="1" t="s">
        <v>775</v>
      </c>
      <c r="C54" s="1" t="s">
        <v>776</v>
      </c>
      <c r="D54" s="1" t="s">
        <v>759</v>
      </c>
      <c r="E54" s="1" t="s">
        <v>777</v>
      </c>
      <c r="F54" s="1" t="s">
        <v>537</v>
      </c>
      <c r="G54" s="1" t="s">
        <v>541</v>
      </c>
      <c r="H54" s="1" t="s">
        <v>542</v>
      </c>
      <c r="I54" s="1" t="s">
        <v>778</v>
      </c>
      <c r="J54" s="1" t="s">
        <v>544</v>
      </c>
      <c r="K54" s="1" t="s">
        <v>778</v>
      </c>
      <c r="L54" s="1" t="s">
        <v>778</v>
      </c>
      <c r="M54" s="1" t="s">
        <v>545</v>
      </c>
      <c r="N54" s="1" t="s">
        <v>545</v>
      </c>
      <c r="O54" s="1" t="s">
        <v>546</v>
      </c>
      <c r="P54" s="1" t="s">
        <v>547</v>
      </c>
      <c r="Q54" s="1" t="s">
        <v>548</v>
      </c>
      <c r="R54" s="1" t="s">
        <v>779</v>
      </c>
      <c r="S54" s="1" t="s">
        <v>550</v>
      </c>
      <c r="T54" s="1" t="s">
        <v>551</v>
      </c>
      <c r="U54" s="1" t="s">
        <v>552</v>
      </c>
    </row>
    <row r="55" s="1" customFormat="1" spans="1:21">
      <c r="A55" s="3">
        <v>18021087640</v>
      </c>
      <c r="B55" s="1" t="s">
        <v>647</v>
      </c>
      <c r="C55" s="1" t="s">
        <v>780</v>
      </c>
      <c r="D55" s="1" t="s">
        <v>611</v>
      </c>
      <c r="E55" s="1" t="s">
        <v>781</v>
      </c>
      <c r="F55" s="1" t="s">
        <v>597</v>
      </c>
      <c r="G55" s="1" t="s">
        <v>541</v>
      </c>
      <c r="H55" s="1" t="s">
        <v>542</v>
      </c>
      <c r="I55" s="1" t="s">
        <v>782</v>
      </c>
      <c r="J55" s="1" t="s">
        <v>544</v>
      </c>
      <c r="K55" s="1" t="s">
        <v>782</v>
      </c>
      <c r="L55" s="1" t="s">
        <v>782</v>
      </c>
      <c r="M55" s="1" t="s">
        <v>545</v>
      </c>
      <c r="N55" s="1" t="s">
        <v>545</v>
      </c>
      <c r="O55" s="1" t="s">
        <v>546</v>
      </c>
      <c r="P55" s="1" t="s">
        <v>547</v>
      </c>
      <c r="Q55" s="1" t="s">
        <v>548</v>
      </c>
      <c r="R55" s="1" t="s">
        <v>783</v>
      </c>
      <c r="S55" s="1" t="s">
        <v>550</v>
      </c>
      <c r="T55" s="1" t="s">
        <v>551</v>
      </c>
      <c r="U55" s="1" t="s">
        <v>552</v>
      </c>
    </row>
    <row r="56" s="1" customFormat="1" spans="1:21">
      <c r="A56" s="3">
        <v>17995622121</v>
      </c>
      <c r="B56" s="1" t="s">
        <v>652</v>
      </c>
      <c r="C56" s="1" t="s">
        <v>784</v>
      </c>
      <c r="D56" s="1" t="s">
        <v>785</v>
      </c>
      <c r="E56" s="1" t="s">
        <v>786</v>
      </c>
      <c r="F56" s="1" t="s">
        <v>578</v>
      </c>
      <c r="G56" s="1" t="s">
        <v>541</v>
      </c>
      <c r="H56" s="1" t="s">
        <v>542</v>
      </c>
      <c r="I56" s="1" t="s">
        <v>787</v>
      </c>
      <c r="J56" s="1" t="s">
        <v>544</v>
      </c>
      <c r="K56" s="1" t="s">
        <v>787</v>
      </c>
      <c r="L56" s="1" t="s">
        <v>787</v>
      </c>
      <c r="M56" s="1" t="s">
        <v>545</v>
      </c>
      <c r="N56" s="1" t="s">
        <v>545</v>
      </c>
      <c r="O56" s="1" t="s">
        <v>546</v>
      </c>
      <c r="P56" s="1" t="s">
        <v>547</v>
      </c>
      <c r="Q56" s="1" t="s">
        <v>548</v>
      </c>
      <c r="R56" s="1" t="s">
        <v>788</v>
      </c>
      <c r="S56" s="1" t="s">
        <v>550</v>
      </c>
      <c r="T56" s="1" t="s">
        <v>551</v>
      </c>
      <c r="U56" s="1" t="s">
        <v>552</v>
      </c>
    </row>
    <row r="57" s="1" customFormat="1" spans="1:21">
      <c r="A57" s="3">
        <v>17995622121</v>
      </c>
      <c r="B57" s="1" t="s">
        <v>775</v>
      </c>
      <c r="C57" s="1" t="s">
        <v>789</v>
      </c>
      <c r="D57" s="1" t="s">
        <v>785</v>
      </c>
      <c r="E57" s="1" t="s">
        <v>786</v>
      </c>
      <c r="F57" s="1" t="s">
        <v>578</v>
      </c>
      <c r="G57" s="1" t="s">
        <v>541</v>
      </c>
      <c r="H57" s="1" t="s">
        <v>542</v>
      </c>
      <c r="I57" s="1" t="s">
        <v>546</v>
      </c>
      <c r="J57" s="1" t="s">
        <v>544</v>
      </c>
      <c r="K57" s="1" t="s">
        <v>546</v>
      </c>
      <c r="L57" s="1" t="s">
        <v>546</v>
      </c>
      <c r="M57" s="1" t="s">
        <v>545</v>
      </c>
      <c r="N57" s="1" t="s">
        <v>545</v>
      </c>
      <c r="O57" s="1" t="s">
        <v>546</v>
      </c>
      <c r="P57" s="1" t="s">
        <v>547</v>
      </c>
      <c r="Q57" s="1" t="s">
        <v>548</v>
      </c>
      <c r="R57" s="1" t="s">
        <v>790</v>
      </c>
      <c r="S57" s="1" t="s">
        <v>550</v>
      </c>
      <c r="T57" s="1" t="s">
        <v>551</v>
      </c>
      <c r="U57" s="1" t="s">
        <v>552</v>
      </c>
    </row>
    <row r="58" s="1" customFormat="1" spans="1:21">
      <c r="A58" s="3">
        <v>18031048988</v>
      </c>
      <c r="B58" s="1" t="s">
        <v>629</v>
      </c>
      <c r="C58" s="1" t="s">
        <v>791</v>
      </c>
      <c r="D58" s="1" t="s">
        <v>792</v>
      </c>
      <c r="E58" s="1" t="s">
        <v>793</v>
      </c>
      <c r="F58" s="1" t="s">
        <v>537</v>
      </c>
      <c r="G58" s="1" t="s">
        <v>541</v>
      </c>
      <c r="H58" s="1" t="s">
        <v>542</v>
      </c>
      <c r="I58" s="1" t="s">
        <v>794</v>
      </c>
      <c r="J58" s="1" t="s">
        <v>544</v>
      </c>
      <c r="K58" s="1" t="s">
        <v>794</v>
      </c>
      <c r="L58" s="1" t="s">
        <v>794</v>
      </c>
      <c r="M58" s="1" t="s">
        <v>545</v>
      </c>
      <c r="N58" s="1" t="s">
        <v>545</v>
      </c>
      <c r="O58" s="1" t="s">
        <v>546</v>
      </c>
      <c r="P58" s="1" t="s">
        <v>547</v>
      </c>
      <c r="Q58" s="1" t="s">
        <v>548</v>
      </c>
      <c r="R58" s="1" t="s">
        <v>795</v>
      </c>
      <c r="S58" s="1" t="s">
        <v>550</v>
      </c>
      <c r="T58" s="1" t="s">
        <v>551</v>
      </c>
      <c r="U58" s="1" t="s">
        <v>552</v>
      </c>
    </row>
    <row r="59" s="1" customFormat="1" spans="1:21">
      <c r="A59" s="3">
        <v>18018026574</v>
      </c>
      <c r="B59" s="1" t="s">
        <v>685</v>
      </c>
      <c r="C59" s="1" t="s">
        <v>796</v>
      </c>
      <c r="D59" s="1" t="s">
        <v>792</v>
      </c>
      <c r="E59" s="1" t="s">
        <v>797</v>
      </c>
      <c r="F59" s="1" t="s">
        <v>537</v>
      </c>
      <c r="G59" s="1" t="s">
        <v>541</v>
      </c>
      <c r="H59" s="1" t="s">
        <v>542</v>
      </c>
      <c r="I59" s="1" t="s">
        <v>798</v>
      </c>
      <c r="J59" s="1" t="s">
        <v>544</v>
      </c>
      <c r="K59" s="1" t="s">
        <v>798</v>
      </c>
      <c r="L59" s="1" t="s">
        <v>798</v>
      </c>
      <c r="M59" s="1" t="s">
        <v>545</v>
      </c>
      <c r="N59" s="1" t="s">
        <v>545</v>
      </c>
      <c r="O59" s="1" t="s">
        <v>546</v>
      </c>
      <c r="P59" s="1" t="s">
        <v>547</v>
      </c>
      <c r="Q59" s="1" t="s">
        <v>548</v>
      </c>
      <c r="R59" s="1" t="s">
        <v>799</v>
      </c>
      <c r="S59" s="1" t="s">
        <v>550</v>
      </c>
      <c r="T59" s="1" t="s">
        <v>551</v>
      </c>
      <c r="U59" s="1" t="s">
        <v>552</v>
      </c>
    </row>
    <row r="60" s="1" customFormat="1" spans="1:21">
      <c r="A60" s="3">
        <v>18018005223</v>
      </c>
      <c r="B60" s="1" t="s">
        <v>685</v>
      </c>
      <c r="C60" s="1" t="s">
        <v>800</v>
      </c>
      <c r="D60" s="1" t="s">
        <v>792</v>
      </c>
      <c r="E60" s="1" t="s">
        <v>801</v>
      </c>
      <c r="F60" s="1" t="s">
        <v>537</v>
      </c>
      <c r="G60" s="1" t="s">
        <v>541</v>
      </c>
      <c r="H60" s="1" t="s">
        <v>542</v>
      </c>
      <c r="I60" s="1" t="s">
        <v>798</v>
      </c>
      <c r="J60" s="1" t="s">
        <v>544</v>
      </c>
      <c r="K60" s="1" t="s">
        <v>798</v>
      </c>
      <c r="L60" s="1" t="s">
        <v>798</v>
      </c>
      <c r="M60" s="1" t="s">
        <v>545</v>
      </c>
      <c r="N60" s="1" t="s">
        <v>545</v>
      </c>
      <c r="O60" s="1" t="s">
        <v>546</v>
      </c>
      <c r="P60" s="1" t="s">
        <v>547</v>
      </c>
      <c r="Q60" s="1" t="s">
        <v>548</v>
      </c>
      <c r="R60" s="1" t="s">
        <v>802</v>
      </c>
      <c r="S60" s="1" t="s">
        <v>550</v>
      </c>
      <c r="T60" s="1" t="s">
        <v>551</v>
      </c>
      <c r="U60" s="1" t="s">
        <v>552</v>
      </c>
    </row>
    <row r="61" s="1" customFormat="1" spans="1:21">
      <c r="A61" s="3">
        <v>18018000360</v>
      </c>
      <c r="B61" s="1" t="s">
        <v>685</v>
      </c>
      <c r="C61" s="1" t="s">
        <v>803</v>
      </c>
      <c r="D61" s="1" t="s">
        <v>792</v>
      </c>
      <c r="E61" s="1" t="s">
        <v>804</v>
      </c>
      <c r="F61" s="1" t="s">
        <v>537</v>
      </c>
      <c r="G61" s="1" t="s">
        <v>541</v>
      </c>
      <c r="H61" s="1" t="s">
        <v>542</v>
      </c>
      <c r="I61" s="1" t="s">
        <v>798</v>
      </c>
      <c r="J61" s="1" t="s">
        <v>544</v>
      </c>
      <c r="K61" s="1" t="s">
        <v>798</v>
      </c>
      <c r="L61" s="1" t="s">
        <v>798</v>
      </c>
      <c r="M61" s="1" t="s">
        <v>545</v>
      </c>
      <c r="N61" s="1" t="s">
        <v>545</v>
      </c>
      <c r="O61" s="1" t="s">
        <v>546</v>
      </c>
      <c r="P61" s="1" t="s">
        <v>547</v>
      </c>
      <c r="Q61" s="1" t="s">
        <v>548</v>
      </c>
      <c r="R61" s="1" t="s">
        <v>805</v>
      </c>
      <c r="S61" s="1" t="s">
        <v>550</v>
      </c>
      <c r="T61" s="1" t="s">
        <v>551</v>
      </c>
      <c r="U61" s="1" t="s">
        <v>552</v>
      </c>
    </row>
    <row r="62" s="1" customFormat="1" spans="1:21">
      <c r="A62" s="3">
        <v>18017572807</v>
      </c>
      <c r="B62" s="1" t="s">
        <v>685</v>
      </c>
      <c r="C62" s="1" t="s">
        <v>806</v>
      </c>
      <c r="D62" s="1" t="s">
        <v>807</v>
      </c>
      <c r="E62" s="1" t="s">
        <v>808</v>
      </c>
      <c r="F62" s="1" t="s">
        <v>537</v>
      </c>
      <c r="G62" s="1" t="s">
        <v>541</v>
      </c>
      <c r="H62" s="1" t="s">
        <v>542</v>
      </c>
      <c r="I62" s="1" t="s">
        <v>809</v>
      </c>
      <c r="J62" s="1" t="s">
        <v>544</v>
      </c>
      <c r="K62" s="1" t="s">
        <v>809</v>
      </c>
      <c r="L62" s="1" t="s">
        <v>809</v>
      </c>
      <c r="M62" s="1" t="s">
        <v>545</v>
      </c>
      <c r="N62" s="1" t="s">
        <v>545</v>
      </c>
      <c r="O62" s="1" t="s">
        <v>546</v>
      </c>
      <c r="P62" s="1" t="s">
        <v>547</v>
      </c>
      <c r="Q62" s="1" t="s">
        <v>548</v>
      </c>
      <c r="R62" s="1" t="s">
        <v>810</v>
      </c>
      <c r="S62" s="1" t="s">
        <v>550</v>
      </c>
      <c r="T62" s="1" t="s">
        <v>551</v>
      </c>
      <c r="U62" s="1" t="s">
        <v>552</v>
      </c>
    </row>
    <row r="63" s="1" customFormat="1" spans="1:21">
      <c r="A63" s="3">
        <v>18014110975</v>
      </c>
      <c r="B63" s="1" t="s">
        <v>763</v>
      </c>
      <c r="C63" s="1" t="s">
        <v>811</v>
      </c>
      <c r="D63" s="1" t="s">
        <v>807</v>
      </c>
      <c r="E63" s="1" t="s">
        <v>812</v>
      </c>
      <c r="F63" s="1" t="s">
        <v>537</v>
      </c>
      <c r="G63" s="1" t="s">
        <v>541</v>
      </c>
      <c r="H63" s="1" t="s">
        <v>542</v>
      </c>
      <c r="I63" s="1" t="s">
        <v>809</v>
      </c>
      <c r="J63" s="1" t="s">
        <v>544</v>
      </c>
      <c r="K63" s="1" t="s">
        <v>809</v>
      </c>
      <c r="L63" s="1" t="s">
        <v>809</v>
      </c>
      <c r="M63" s="1" t="s">
        <v>545</v>
      </c>
      <c r="N63" s="1" t="s">
        <v>545</v>
      </c>
      <c r="O63" s="1" t="s">
        <v>546</v>
      </c>
      <c r="P63" s="1" t="s">
        <v>547</v>
      </c>
      <c r="Q63" s="1" t="s">
        <v>548</v>
      </c>
      <c r="R63" s="1" t="s">
        <v>813</v>
      </c>
      <c r="S63" s="1" t="s">
        <v>550</v>
      </c>
      <c r="T63" s="1" t="s">
        <v>551</v>
      </c>
      <c r="U63" s="1" t="s">
        <v>552</v>
      </c>
    </row>
    <row r="64" s="1" customFormat="1" spans="1:21">
      <c r="A64" s="3">
        <v>18025910190</v>
      </c>
      <c r="B64" s="1" t="s">
        <v>641</v>
      </c>
      <c r="C64" s="1" t="s">
        <v>814</v>
      </c>
      <c r="D64" s="1" t="s">
        <v>815</v>
      </c>
      <c r="E64" s="1" t="s">
        <v>816</v>
      </c>
      <c r="F64" s="1" t="s">
        <v>629</v>
      </c>
      <c r="G64" s="1" t="s">
        <v>541</v>
      </c>
      <c r="H64" s="1" t="s">
        <v>542</v>
      </c>
      <c r="I64" s="1" t="s">
        <v>817</v>
      </c>
      <c r="J64" s="1" t="s">
        <v>544</v>
      </c>
      <c r="K64" s="1" t="s">
        <v>817</v>
      </c>
      <c r="L64" s="1" t="s">
        <v>817</v>
      </c>
      <c r="M64" s="1" t="s">
        <v>545</v>
      </c>
      <c r="N64" s="1" t="s">
        <v>545</v>
      </c>
      <c r="O64" s="1" t="s">
        <v>546</v>
      </c>
      <c r="P64" s="1" t="s">
        <v>547</v>
      </c>
      <c r="Q64" s="1" t="s">
        <v>548</v>
      </c>
      <c r="R64" s="1" t="s">
        <v>818</v>
      </c>
      <c r="S64" s="1" t="s">
        <v>550</v>
      </c>
      <c r="T64" s="1" t="s">
        <v>551</v>
      </c>
      <c r="U64" s="1" t="s">
        <v>552</v>
      </c>
    </row>
    <row r="65" s="1" customFormat="1" spans="1:21">
      <c r="A65" s="3">
        <v>17807605207</v>
      </c>
      <c r="B65" s="1" t="s">
        <v>819</v>
      </c>
      <c r="C65" s="1" t="s">
        <v>820</v>
      </c>
      <c r="D65" s="1" t="s">
        <v>821</v>
      </c>
      <c r="E65" s="1" t="s">
        <v>822</v>
      </c>
      <c r="F65" s="1" t="s">
        <v>578</v>
      </c>
      <c r="G65" s="1" t="s">
        <v>541</v>
      </c>
      <c r="H65" s="1" t="s">
        <v>542</v>
      </c>
      <c r="I65" s="1" t="s">
        <v>823</v>
      </c>
      <c r="J65" s="1" t="s">
        <v>544</v>
      </c>
      <c r="K65" s="1" t="s">
        <v>823</v>
      </c>
      <c r="L65" s="1" t="s">
        <v>823</v>
      </c>
      <c r="M65" s="1" t="s">
        <v>545</v>
      </c>
      <c r="N65" s="1" t="s">
        <v>545</v>
      </c>
      <c r="O65" s="1" t="s">
        <v>546</v>
      </c>
      <c r="P65" s="1" t="s">
        <v>547</v>
      </c>
      <c r="Q65" s="1" t="s">
        <v>548</v>
      </c>
      <c r="R65" s="1" t="s">
        <v>824</v>
      </c>
      <c r="S65" s="1" t="s">
        <v>550</v>
      </c>
      <c r="T65" s="1" t="s">
        <v>551</v>
      </c>
      <c r="U65" s="1" t="s">
        <v>552</v>
      </c>
    </row>
    <row r="66" s="1" customFormat="1" spans="1:21">
      <c r="A66" s="3">
        <v>17939521965</v>
      </c>
      <c r="B66" s="1" t="s">
        <v>825</v>
      </c>
      <c r="C66" s="1" t="s">
        <v>826</v>
      </c>
      <c r="D66" s="1" t="s">
        <v>827</v>
      </c>
      <c r="E66" s="1" t="s">
        <v>828</v>
      </c>
      <c r="F66" s="1" t="s">
        <v>597</v>
      </c>
      <c r="G66" s="1" t="s">
        <v>541</v>
      </c>
      <c r="H66" s="1" t="s">
        <v>542</v>
      </c>
      <c r="I66" s="1" t="s">
        <v>829</v>
      </c>
      <c r="J66" s="1" t="s">
        <v>544</v>
      </c>
      <c r="K66" s="1" t="s">
        <v>829</v>
      </c>
      <c r="L66" s="1" t="s">
        <v>829</v>
      </c>
      <c r="M66" s="1" t="s">
        <v>545</v>
      </c>
      <c r="N66" s="1" t="s">
        <v>545</v>
      </c>
      <c r="O66" s="1" t="s">
        <v>546</v>
      </c>
      <c r="P66" s="1" t="s">
        <v>547</v>
      </c>
      <c r="Q66" s="1" t="s">
        <v>548</v>
      </c>
      <c r="R66" s="1" t="s">
        <v>830</v>
      </c>
      <c r="S66" s="1" t="s">
        <v>550</v>
      </c>
      <c r="T66" s="1" t="s">
        <v>551</v>
      </c>
      <c r="U66" s="1" t="s">
        <v>552</v>
      </c>
    </row>
    <row r="67" s="1" customFormat="1" spans="1:21">
      <c r="A67" s="3">
        <v>17950043347</v>
      </c>
      <c r="B67" s="1" t="s">
        <v>831</v>
      </c>
      <c r="C67" s="1" t="s">
        <v>832</v>
      </c>
      <c r="D67" s="1" t="s">
        <v>643</v>
      </c>
      <c r="E67" s="1" t="s">
        <v>833</v>
      </c>
      <c r="F67" s="1" t="s">
        <v>578</v>
      </c>
      <c r="G67" s="1" t="s">
        <v>541</v>
      </c>
      <c r="H67" s="1" t="s">
        <v>542</v>
      </c>
      <c r="I67" s="1" t="s">
        <v>834</v>
      </c>
      <c r="J67" s="1" t="s">
        <v>544</v>
      </c>
      <c r="K67" s="1" t="s">
        <v>834</v>
      </c>
      <c r="L67" s="1" t="s">
        <v>834</v>
      </c>
      <c r="M67" s="1" t="s">
        <v>545</v>
      </c>
      <c r="N67" s="1" t="s">
        <v>545</v>
      </c>
      <c r="O67" s="1" t="s">
        <v>546</v>
      </c>
      <c r="P67" s="1" t="s">
        <v>547</v>
      </c>
      <c r="Q67" s="1" t="s">
        <v>548</v>
      </c>
      <c r="R67" s="1" t="s">
        <v>835</v>
      </c>
      <c r="S67" s="1" t="s">
        <v>550</v>
      </c>
      <c r="T67" s="1" t="s">
        <v>551</v>
      </c>
      <c r="U67" s="1" t="s">
        <v>552</v>
      </c>
    </row>
    <row r="68" s="1" customFormat="1" spans="1:21">
      <c r="A68" s="3">
        <v>17984434416</v>
      </c>
      <c r="B68" s="1" t="s">
        <v>836</v>
      </c>
      <c r="C68" s="1" t="s">
        <v>837</v>
      </c>
      <c r="D68" s="1" t="s">
        <v>643</v>
      </c>
      <c r="E68" s="1" t="s">
        <v>838</v>
      </c>
      <c r="F68" s="1" t="s">
        <v>537</v>
      </c>
      <c r="G68" s="1" t="s">
        <v>541</v>
      </c>
      <c r="H68" s="1" t="s">
        <v>542</v>
      </c>
      <c r="I68" s="1" t="s">
        <v>839</v>
      </c>
      <c r="J68" s="1" t="s">
        <v>544</v>
      </c>
      <c r="K68" s="1" t="s">
        <v>839</v>
      </c>
      <c r="L68" s="1" t="s">
        <v>839</v>
      </c>
      <c r="M68" s="1" t="s">
        <v>545</v>
      </c>
      <c r="N68" s="1" t="s">
        <v>545</v>
      </c>
      <c r="O68" s="1" t="s">
        <v>546</v>
      </c>
      <c r="P68" s="1" t="s">
        <v>547</v>
      </c>
      <c r="Q68" s="1" t="s">
        <v>548</v>
      </c>
      <c r="R68" s="1" t="s">
        <v>840</v>
      </c>
      <c r="S68" s="1" t="s">
        <v>550</v>
      </c>
      <c r="T68" s="1" t="s">
        <v>551</v>
      </c>
      <c r="U68" s="1" t="s">
        <v>552</v>
      </c>
    </row>
    <row r="69" s="1" customFormat="1" spans="1:21">
      <c r="A69" s="3">
        <v>17984129470</v>
      </c>
      <c r="B69" s="1" t="s">
        <v>836</v>
      </c>
      <c r="C69" s="1" t="s">
        <v>841</v>
      </c>
      <c r="D69" s="1" t="s">
        <v>643</v>
      </c>
      <c r="E69" s="1" t="s">
        <v>842</v>
      </c>
      <c r="F69" s="1" t="s">
        <v>537</v>
      </c>
      <c r="G69" s="1" t="s">
        <v>541</v>
      </c>
      <c r="H69" s="1" t="s">
        <v>542</v>
      </c>
      <c r="I69" s="1" t="s">
        <v>839</v>
      </c>
      <c r="J69" s="1" t="s">
        <v>544</v>
      </c>
      <c r="K69" s="1" t="s">
        <v>839</v>
      </c>
      <c r="L69" s="1" t="s">
        <v>839</v>
      </c>
      <c r="M69" s="1" t="s">
        <v>545</v>
      </c>
      <c r="N69" s="1" t="s">
        <v>545</v>
      </c>
      <c r="O69" s="1" t="s">
        <v>546</v>
      </c>
      <c r="P69" s="1" t="s">
        <v>547</v>
      </c>
      <c r="Q69" s="1" t="s">
        <v>548</v>
      </c>
      <c r="R69" s="1" t="s">
        <v>843</v>
      </c>
      <c r="S69" s="1" t="s">
        <v>550</v>
      </c>
      <c r="T69" s="1" t="s">
        <v>551</v>
      </c>
      <c r="U69" s="1" t="s">
        <v>552</v>
      </c>
    </row>
    <row r="70" s="1" customFormat="1" spans="1:21">
      <c r="A70" s="3">
        <v>17967738648</v>
      </c>
      <c r="B70" s="1" t="s">
        <v>844</v>
      </c>
      <c r="C70" s="1" t="s">
        <v>845</v>
      </c>
      <c r="D70" s="1" t="s">
        <v>643</v>
      </c>
      <c r="E70" s="1" t="s">
        <v>846</v>
      </c>
      <c r="F70" s="1" t="s">
        <v>537</v>
      </c>
      <c r="G70" s="1" t="s">
        <v>541</v>
      </c>
      <c r="H70" s="1" t="s">
        <v>542</v>
      </c>
      <c r="I70" s="1" t="s">
        <v>847</v>
      </c>
      <c r="J70" s="1" t="s">
        <v>544</v>
      </c>
      <c r="K70" s="1" t="s">
        <v>847</v>
      </c>
      <c r="L70" s="1" t="s">
        <v>847</v>
      </c>
      <c r="M70" s="1" t="s">
        <v>545</v>
      </c>
      <c r="N70" s="1" t="s">
        <v>545</v>
      </c>
      <c r="O70" s="1" t="s">
        <v>546</v>
      </c>
      <c r="P70" s="1" t="s">
        <v>547</v>
      </c>
      <c r="Q70" s="1" t="s">
        <v>548</v>
      </c>
      <c r="R70" s="1" t="s">
        <v>848</v>
      </c>
      <c r="S70" s="1" t="s">
        <v>550</v>
      </c>
      <c r="T70" s="1" t="s">
        <v>551</v>
      </c>
      <c r="U70" s="1" t="s">
        <v>552</v>
      </c>
    </row>
    <row r="71" s="1" customFormat="1" spans="1:21">
      <c r="A71" s="3">
        <v>17875208237</v>
      </c>
      <c r="B71" s="1" t="s">
        <v>849</v>
      </c>
      <c r="C71" s="1" t="s">
        <v>850</v>
      </c>
      <c r="D71" s="1" t="s">
        <v>851</v>
      </c>
      <c r="E71" s="1" t="s">
        <v>852</v>
      </c>
      <c r="F71" s="1" t="s">
        <v>578</v>
      </c>
      <c r="G71" s="1" t="s">
        <v>541</v>
      </c>
      <c r="H71" s="1" t="s">
        <v>542</v>
      </c>
      <c r="I71" s="1" t="s">
        <v>853</v>
      </c>
      <c r="J71" s="1" t="s">
        <v>544</v>
      </c>
      <c r="K71" s="1" t="s">
        <v>853</v>
      </c>
      <c r="L71" s="1" t="s">
        <v>853</v>
      </c>
      <c r="M71" s="1" t="s">
        <v>545</v>
      </c>
      <c r="N71" s="1" t="s">
        <v>545</v>
      </c>
      <c r="O71" s="1" t="s">
        <v>546</v>
      </c>
      <c r="P71" s="1" t="s">
        <v>547</v>
      </c>
      <c r="Q71" s="1" t="s">
        <v>548</v>
      </c>
      <c r="R71" s="1" t="s">
        <v>854</v>
      </c>
      <c r="S71" s="1" t="s">
        <v>550</v>
      </c>
      <c r="T71" s="1" t="s">
        <v>551</v>
      </c>
      <c r="U71" s="1" t="s">
        <v>552</v>
      </c>
    </row>
    <row r="72" s="1" customFormat="1" spans="1:21">
      <c r="A72" s="3">
        <v>17900178527</v>
      </c>
      <c r="B72" s="1" t="s">
        <v>855</v>
      </c>
      <c r="C72" s="1" t="s">
        <v>856</v>
      </c>
      <c r="D72" s="1" t="s">
        <v>857</v>
      </c>
      <c r="E72" s="1" t="s">
        <v>858</v>
      </c>
      <c r="F72" s="1" t="s">
        <v>578</v>
      </c>
      <c r="G72" s="1" t="s">
        <v>541</v>
      </c>
      <c r="H72" s="1" t="s">
        <v>542</v>
      </c>
      <c r="I72" s="1" t="s">
        <v>859</v>
      </c>
      <c r="J72" s="1" t="s">
        <v>544</v>
      </c>
      <c r="K72" s="1" t="s">
        <v>859</v>
      </c>
      <c r="L72" s="1" t="s">
        <v>859</v>
      </c>
      <c r="M72" s="1" t="s">
        <v>545</v>
      </c>
      <c r="N72" s="1" t="s">
        <v>545</v>
      </c>
      <c r="O72" s="1" t="s">
        <v>546</v>
      </c>
      <c r="P72" s="1" t="s">
        <v>547</v>
      </c>
      <c r="Q72" s="1" t="s">
        <v>548</v>
      </c>
      <c r="R72" s="1" t="s">
        <v>860</v>
      </c>
      <c r="S72" s="1" t="s">
        <v>550</v>
      </c>
      <c r="T72" s="1" t="s">
        <v>551</v>
      </c>
      <c r="U72" s="1" t="s">
        <v>552</v>
      </c>
    </row>
    <row r="73" s="1" customFormat="1" spans="1:21">
      <c r="A73" s="3">
        <v>17952201467</v>
      </c>
      <c r="B73" s="1" t="s">
        <v>831</v>
      </c>
      <c r="C73" s="1" t="s">
        <v>861</v>
      </c>
      <c r="D73" s="1" t="s">
        <v>862</v>
      </c>
      <c r="E73" s="1" t="s">
        <v>863</v>
      </c>
      <c r="F73" s="1" t="s">
        <v>597</v>
      </c>
      <c r="G73" s="1" t="s">
        <v>541</v>
      </c>
      <c r="H73" s="1" t="s">
        <v>542</v>
      </c>
      <c r="I73" s="1" t="s">
        <v>864</v>
      </c>
      <c r="J73" s="1" t="s">
        <v>544</v>
      </c>
      <c r="K73" s="1" t="s">
        <v>864</v>
      </c>
      <c r="L73" s="1" t="s">
        <v>864</v>
      </c>
      <c r="M73" s="1" t="s">
        <v>545</v>
      </c>
      <c r="N73" s="1" t="s">
        <v>545</v>
      </c>
      <c r="O73" s="1" t="s">
        <v>546</v>
      </c>
      <c r="P73" s="1" t="s">
        <v>547</v>
      </c>
      <c r="Q73" s="1" t="s">
        <v>548</v>
      </c>
      <c r="R73" s="1" t="s">
        <v>865</v>
      </c>
      <c r="S73" s="1" t="s">
        <v>550</v>
      </c>
      <c r="T73" s="1" t="s">
        <v>551</v>
      </c>
      <c r="U73" s="1" t="s">
        <v>552</v>
      </c>
    </row>
    <row r="74" s="1" customFormat="1" spans="1:21">
      <c r="A74" s="3">
        <v>17984187932</v>
      </c>
      <c r="B74" s="1" t="s">
        <v>836</v>
      </c>
      <c r="C74" s="1" t="s">
        <v>866</v>
      </c>
      <c r="D74" s="1" t="s">
        <v>667</v>
      </c>
      <c r="E74" s="1" t="s">
        <v>867</v>
      </c>
      <c r="F74" s="1" t="s">
        <v>537</v>
      </c>
      <c r="G74" s="1" t="s">
        <v>541</v>
      </c>
      <c r="H74" s="1" t="s">
        <v>542</v>
      </c>
      <c r="I74" s="1" t="s">
        <v>749</v>
      </c>
      <c r="J74" s="1" t="s">
        <v>544</v>
      </c>
      <c r="K74" s="1" t="s">
        <v>749</v>
      </c>
      <c r="L74" s="1" t="s">
        <v>749</v>
      </c>
      <c r="M74" s="1" t="s">
        <v>545</v>
      </c>
      <c r="N74" s="1" t="s">
        <v>545</v>
      </c>
      <c r="O74" s="1" t="s">
        <v>546</v>
      </c>
      <c r="P74" s="1" t="s">
        <v>547</v>
      </c>
      <c r="Q74" s="1" t="s">
        <v>548</v>
      </c>
      <c r="R74" s="1" t="s">
        <v>868</v>
      </c>
      <c r="S74" s="1" t="s">
        <v>550</v>
      </c>
      <c r="T74" s="1" t="s">
        <v>551</v>
      </c>
      <c r="U74" s="1" t="s">
        <v>552</v>
      </c>
    </row>
    <row r="75" s="1" customFormat="1" spans="1:21">
      <c r="A75" s="3">
        <v>17932162181</v>
      </c>
      <c r="B75" s="1" t="s">
        <v>869</v>
      </c>
      <c r="C75" s="1" t="s">
        <v>870</v>
      </c>
      <c r="D75" s="1" t="s">
        <v>667</v>
      </c>
      <c r="E75" s="1" t="s">
        <v>871</v>
      </c>
      <c r="F75" s="1" t="s">
        <v>578</v>
      </c>
      <c r="G75" s="1" t="s">
        <v>541</v>
      </c>
      <c r="H75" s="1" t="s">
        <v>542</v>
      </c>
      <c r="I75" s="1" t="s">
        <v>872</v>
      </c>
      <c r="J75" s="1" t="s">
        <v>544</v>
      </c>
      <c r="K75" s="1" t="s">
        <v>872</v>
      </c>
      <c r="L75" s="1" t="s">
        <v>872</v>
      </c>
      <c r="M75" s="1" t="s">
        <v>545</v>
      </c>
      <c r="N75" s="1" t="s">
        <v>545</v>
      </c>
      <c r="O75" s="1" t="s">
        <v>546</v>
      </c>
      <c r="P75" s="1" t="s">
        <v>547</v>
      </c>
      <c r="Q75" s="1" t="s">
        <v>548</v>
      </c>
      <c r="R75" s="1" t="s">
        <v>873</v>
      </c>
      <c r="S75" s="1" t="s">
        <v>550</v>
      </c>
      <c r="T75" s="1" t="s">
        <v>551</v>
      </c>
      <c r="U75" s="1" t="s">
        <v>552</v>
      </c>
    </row>
    <row r="76" s="1" customFormat="1" spans="1:21">
      <c r="A76" s="3">
        <v>17920623772</v>
      </c>
      <c r="B76" s="1" t="s">
        <v>874</v>
      </c>
      <c r="C76" s="1" t="s">
        <v>875</v>
      </c>
      <c r="D76" s="1" t="s">
        <v>876</v>
      </c>
      <c r="E76" s="1" t="s">
        <v>877</v>
      </c>
      <c r="F76" s="1" t="s">
        <v>609</v>
      </c>
      <c r="G76" s="1" t="s">
        <v>541</v>
      </c>
      <c r="H76" s="1" t="s">
        <v>542</v>
      </c>
      <c r="I76" s="1" t="s">
        <v>878</v>
      </c>
      <c r="J76" s="1" t="s">
        <v>544</v>
      </c>
      <c r="K76" s="1" t="s">
        <v>878</v>
      </c>
      <c r="L76" s="1" t="s">
        <v>878</v>
      </c>
      <c r="M76" s="1" t="s">
        <v>545</v>
      </c>
      <c r="N76" s="1" t="s">
        <v>545</v>
      </c>
      <c r="O76" s="1" t="s">
        <v>546</v>
      </c>
      <c r="P76" s="1" t="s">
        <v>547</v>
      </c>
      <c r="Q76" s="1" t="s">
        <v>548</v>
      </c>
      <c r="R76" s="1" t="s">
        <v>879</v>
      </c>
      <c r="S76" s="1" t="s">
        <v>550</v>
      </c>
      <c r="T76" s="1" t="s">
        <v>551</v>
      </c>
      <c r="U76" s="1" t="s">
        <v>552</v>
      </c>
    </row>
    <row r="77" s="1" customFormat="1" spans="1:21">
      <c r="A77" s="3">
        <v>17944256433</v>
      </c>
      <c r="B77" s="1" t="s">
        <v>880</v>
      </c>
      <c r="C77" s="1" t="s">
        <v>881</v>
      </c>
      <c r="D77" s="1" t="s">
        <v>637</v>
      </c>
      <c r="E77" s="1" t="s">
        <v>882</v>
      </c>
      <c r="F77" s="1" t="s">
        <v>597</v>
      </c>
      <c r="G77" s="1" t="s">
        <v>541</v>
      </c>
      <c r="H77" s="1" t="s">
        <v>542</v>
      </c>
      <c r="I77" s="1" t="s">
        <v>883</v>
      </c>
      <c r="J77" s="1" t="s">
        <v>544</v>
      </c>
      <c r="K77" s="1" t="s">
        <v>883</v>
      </c>
      <c r="L77" s="1" t="s">
        <v>883</v>
      </c>
      <c r="M77" s="1" t="s">
        <v>545</v>
      </c>
      <c r="N77" s="1" t="s">
        <v>545</v>
      </c>
      <c r="O77" s="1" t="s">
        <v>546</v>
      </c>
      <c r="P77" s="1" t="s">
        <v>547</v>
      </c>
      <c r="Q77" s="1" t="s">
        <v>548</v>
      </c>
      <c r="R77" s="1" t="s">
        <v>884</v>
      </c>
      <c r="S77" s="1" t="s">
        <v>550</v>
      </c>
      <c r="T77" s="1" t="s">
        <v>551</v>
      </c>
      <c r="U77" s="1" t="s">
        <v>552</v>
      </c>
    </row>
    <row r="78" s="1" customFormat="1" spans="1:21">
      <c r="A78" s="3">
        <v>17944242926</v>
      </c>
      <c r="B78" s="1" t="s">
        <v>880</v>
      </c>
      <c r="C78" s="1" t="s">
        <v>885</v>
      </c>
      <c r="D78" s="1" t="s">
        <v>637</v>
      </c>
      <c r="E78" s="1" t="s">
        <v>886</v>
      </c>
      <c r="F78" s="1" t="s">
        <v>597</v>
      </c>
      <c r="G78" s="1" t="s">
        <v>541</v>
      </c>
      <c r="H78" s="1" t="s">
        <v>542</v>
      </c>
      <c r="I78" s="1" t="s">
        <v>887</v>
      </c>
      <c r="J78" s="1" t="s">
        <v>544</v>
      </c>
      <c r="K78" s="1" t="s">
        <v>887</v>
      </c>
      <c r="L78" s="1" t="s">
        <v>887</v>
      </c>
      <c r="M78" s="1" t="s">
        <v>545</v>
      </c>
      <c r="N78" s="1" t="s">
        <v>545</v>
      </c>
      <c r="O78" s="1" t="s">
        <v>546</v>
      </c>
      <c r="P78" s="1" t="s">
        <v>547</v>
      </c>
      <c r="Q78" s="1" t="s">
        <v>548</v>
      </c>
      <c r="R78" s="1" t="s">
        <v>888</v>
      </c>
      <c r="S78" s="1" t="s">
        <v>550</v>
      </c>
      <c r="T78" s="1" t="s">
        <v>551</v>
      </c>
      <c r="U78" s="1" t="s">
        <v>552</v>
      </c>
    </row>
    <row r="79" s="1" customFormat="1" spans="1:21">
      <c r="A79" s="3">
        <v>17936951620</v>
      </c>
      <c r="B79" s="1" t="s">
        <v>825</v>
      </c>
      <c r="C79" s="1" t="s">
        <v>889</v>
      </c>
      <c r="D79" s="1" t="s">
        <v>890</v>
      </c>
      <c r="E79" s="1" t="s">
        <v>891</v>
      </c>
      <c r="F79" s="1" t="s">
        <v>609</v>
      </c>
      <c r="G79" s="1" t="s">
        <v>541</v>
      </c>
      <c r="H79" s="1" t="s">
        <v>542</v>
      </c>
      <c r="I79" s="1" t="s">
        <v>892</v>
      </c>
      <c r="J79" s="1" t="s">
        <v>544</v>
      </c>
      <c r="K79" s="1" t="s">
        <v>892</v>
      </c>
      <c r="L79" s="1" t="s">
        <v>892</v>
      </c>
      <c r="M79" s="1" t="s">
        <v>545</v>
      </c>
      <c r="N79" s="1" t="s">
        <v>545</v>
      </c>
      <c r="O79" s="1" t="s">
        <v>546</v>
      </c>
      <c r="P79" s="1" t="s">
        <v>547</v>
      </c>
      <c r="Q79" s="1" t="s">
        <v>548</v>
      </c>
      <c r="R79" s="1" t="s">
        <v>893</v>
      </c>
      <c r="S79" s="1" t="s">
        <v>550</v>
      </c>
      <c r="T79" s="1" t="s">
        <v>551</v>
      </c>
      <c r="U79" s="1" t="s">
        <v>552</v>
      </c>
    </row>
    <row r="80" s="1" customFormat="1" spans="1:21">
      <c r="A80" s="3">
        <v>17864297646</v>
      </c>
      <c r="B80" s="1" t="s">
        <v>894</v>
      </c>
      <c r="C80" s="1" t="s">
        <v>895</v>
      </c>
      <c r="D80" s="1" t="s">
        <v>890</v>
      </c>
      <c r="E80" s="1" t="s">
        <v>896</v>
      </c>
      <c r="F80" s="1" t="s">
        <v>597</v>
      </c>
      <c r="G80" s="1" t="s">
        <v>541</v>
      </c>
      <c r="H80" s="1" t="s">
        <v>542</v>
      </c>
      <c r="I80" s="1" t="s">
        <v>897</v>
      </c>
      <c r="J80" s="1" t="s">
        <v>544</v>
      </c>
      <c r="K80" s="1" t="s">
        <v>897</v>
      </c>
      <c r="L80" s="1" t="s">
        <v>897</v>
      </c>
      <c r="M80" s="1" t="s">
        <v>545</v>
      </c>
      <c r="N80" s="1" t="s">
        <v>545</v>
      </c>
      <c r="O80" s="1" t="s">
        <v>546</v>
      </c>
      <c r="P80" s="1" t="s">
        <v>547</v>
      </c>
      <c r="Q80" s="1" t="s">
        <v>548</v>
      </c>
      <c r="R80" s="1" t="s">
        <v>898</v>
      </c>
      <c r="S80" s="1" t="s">
        <v>550</v>
      </c>
      <c r="T80" s="1" t="s">
        <v>551</v>
      </c>
      <c r="U80" s="1" t="s">
        <v>552</v>
      </c>
    </row>
    <row r="81" s="1" customFormat="1" spans="1:21">
      <c r="A81" s="3">
        <v>17941850010</v>
      </c>
      <c r="B81" s="1" t="s">
        <v>880</v>
      </c>
      <c r="C81" s="1" t="s">
        <v>899</v>
      </c>
      <c r="D81" s="1" t="s">
        <v>900</v>
      </c>
      <c r="E81" s="1" t="s">
        <v>901</v>
      </c>
      <c r="F81" s="1" t="s">
        <v>597</v>
      </c>
      <c r="G81" s="1" t="s">
        <v>541</v>
      </c>
      <c r="H81" s="1" t="s">
        <v>542</v>
      </c>
      <c r="I81" s="1" t="s">
        <v>902</v>
      </c>
      <c r="J81" s="1" t="s">
        <v>544</v>
      </c>
      <c r="K81" s="1" t="s">
        <v>902</v>
      </c>
      <c r="L81" s="1" t="s">
        <v>902</v>
      </c>
      <c r="M81" s="1" t="s">
        <v>545</v>
      </c>
      <c r="N81" s="1" t="s">
        <v>545</v>
      </c>
      <c r="O81" s="1" t="s">
        <v>546</v>
      </c>
      <c r="P81" s="1" t="s">
        <v>547</v>
      </c>
      <c r="Q81" s="1" t="s">
        <v>548</v>
      </c>
      <c r="R81" s="1" t="s">
        <v>903</v>
      </c>
      <c r="S81" s="1" t="s">
        <v>550</v>
      </c>
      <c r="T81" s="1" t="s">
        <v>551</v>
      </c>
      <c r="U81" s="1" t="s">
        <v>552</v>
      </c>
    </row>
    <row r="82" s="1" customFormat="1" spans="1:21">
      <c r="A82" s="3">
        <v>17946025862</v>
      </c>
      <c r="B82" s="1" t="s">
        <v>904</v>
      </c>
      <c r="C82" s="1" t="s">
        <v>905</v>
      </c>
      <c r="D82" s="1" t="s">
        <v>677</v>
      </c>
      <c r="E82" s="1" t="s">
        <v>906</v>
      </c>
      <c r="F82" s="1" t="s">
        <v>597</v>
      </c>
      <c r="G82" s="1" t="s">
        <v>541</v>
      </c>
      <c r="H82" s="1" t="s">
        <v>542</v>
      </c>
      <c r="I82" s="1" t="s">
        <v>907</v>
      </c>
      <c r="J82" s="1" t="s">
        <v>544</v>
      </c>
      <c r="K82" s="1" t="s">
        <v>907</v>
      </c>
      <c r="L82" s="1" t="s">
        <v>907</v>
      </c>
      <c r="M82" s="1" t="s">
        <v>545</v>
      </c>
      <c r="N82" s="1" t="s">
        <v>545</v>
      </c>
      <c r="O82" s="1" t="s">
        <v>546</v>
      </c>
      <c r="P82" s="1" t="s">
        <v>547</v>
      </c>
      <c r="Q82" s="1" t="s">
        <v>548</v>
      </c>
      <c r="R82" s="1" t="s">
        <v>908</v>
      </c>
      <c r="S82" s="1" t="s">
        <v>550</v>
      </c>
      <c r="T82" s="1" t="s">
        <v>551</v>
      </c>
      <c r="U82" s="1" t="s">
        <v>552</v>
      </c>
    </row>
    <row r="83" s="1" customFormat="1" spans="1:21">
      <c r="A83" s="3">
        <v>17946012629</v>
      </c>
      <c r="B83" s="1" t="s">
        <v>904</v>
      </c>
      <c r="C83" s="1" t="s">
        <v>909</v>
      </c>
      <c r="D83" s="1" t="s">
        <v>677</v>
      </c>
      <c r="E83" s="1" t="s">
        <v>910</v>
      </c>
      <c r="F83" s="1" t="s">
        <v>597</v>
      </c>
      <c r="G83" s="1" t="s">
        <v>541</v>
      </c>
      <c r="H83" s="1" t="s">
        <v>542</v>
      </c>
      <c r="I83" s="1" t="s">
        <v>907</v>
      </c>
      <c r="J83" s="1" t="s">
        <v>544</v>
      </c>
      <c r="K83" s="1" t="s">
        <v>907</v>
      </c>
      <c r="L83" s="1" t="s">
        <v>907</v>
      </c>
      <c r="M83" s="1" t="s">
        <v>545</v>
      </c>
      <c r="N83" s="1" t="s">
        <v>545</v>
      </c>
      <c r="O83" s="1" t="s">
        <v>546</v>
      </c>
      <c r="P83" s="1" t="s">
        <v>547</v>
      </c>
      <c r="Q83" s="1" t="s">
        <v>548</v>
      </c>
      <c r="R83" s="1" t="s">
        <v>911</v>
      </c>
      <c r="S83" s="1" t="s">
        <v>550</v>
      </c>
      <c r="T83" s="1" t="s">
        <v>551</v>
      </c>
      <c r="U83" s="1" t="s">
        <v>552</v>
      </c>
    </row>
    <row r="84" s="1" customFormat="1" spans="1:21">
      <c r="A84" s="3">
        <v>17945654362</v>
      </c>
      <c r="B84" s="1" t="s">
        <v>904</v>
      </c>
      <c r="C84" s="1" t="s">
        <v>912</v>
      </c>
      <c r="D84" s="1" t="s">
        <v>677</v>
      </c>
      <c r="E84" s="1" t="s">
        <v>910</v>
      </c>
      <c r="F84" s="1" t="s">
        <v>597</v>
      </c>
      <c r="G84" s="1" t="s">
        <v>541</v>
      </c>
      <c r="H84" s="1" t="s">
        <v>542</v>
      </c>
      <c r="I84" s="1" t="s">
        <v>913</v>
      </c>
      <c r="J84" s="1" t="s">
        <v>544</v>
      </c>
      <c r="K84" s="1" t="s">
        <v>913</v>
      </c>
      <c r="L84" s="1" t="s">
        <v>913</v>
      </c>
      <c r="M84" s="1" t="s">
        <v>545</v>
      </c>
      <c r="N84" s="1" t="s">
        <v>545</v>
      </c>
      <c r="O84" s="1" t="s">
        <v>546</v>
      </c>
      <c r="P84" s="1" t="s">
        <v>547</v>
      </c>
      <c r="Q84" s="1" t="s">
        <v>548</v>
      </c>
      <c r="R84" s="1" t="s">
        <v>914</v>
      </c>
      <c r="S84" s="1" t="s">
        <v>550</v>
      </c>
      <c r="T84" s="1" t="s">
        <v>551</v>
      </c>
      <c r="U84" s="1" t="s">
        <v>552</v>
      </c>
    </row>
    <row r="85" s="1" customFormat="1" spans="1:21">
      <c r="A85" s="3">
        <v>17945647349</v>
      </c>
      <c r="B85" s="1" t="s">
        <v>904</v>
      </c>
      <c r="C85" s="1" t="s">
        <v>915</v>
      </c>
      <c r="D85" s="1" t="s">
        <v>677</v>
      </c>
      <c r="E85" s="1" t="s">
        <v>906</v>
      </c>
      <c r="F85" s="1" t="s">
        <v>597</v>
      </c>
      <c r="G85" s="1" t="s">
        <v>541</v>
      </c>
      <c r="H85" s="1" t="s">
        <v>542</v>
      </c>
      <c r="I85" s="1" t="s">
        <v>913</v>
      </c>
      <c r="J85" s="1" t="s">
        <v>544</v>
      </c>
      <c r="K85" s="1" t="s">
        <v>913</v>
      </c>
      <c r="L85" s="1" t="s">
        <v>913</v>
      </c>
      <c r="M85" s="1" t="s">
        <v>545</v>
      </c>
      <c r="N85" s="1" t="s">
        <v>545</v>
      </c>
      <c r="O85" s="1" t="s">
        <v>546</v>
      </c>
      <c r="P85" s="1" t="s">
        <v>547</v>
      </c>
      <c r="Q85" s="1" t="s">
        <v>548</v>
      </c>
      <c r="R85" s="1" t="s">
        <v>916</v>
      </c>
      <c r="S85" s="1" t="s">
        <v>550</v>
      </c>
      <c r="T85" s="1" t="s">
        <v>551</v>
      </c>
      <c r="U85" s="1" t="s">
        <v>552</v>
      </c>
    </row>
    <row r="86" s="1" customFormat="1" spans="1:21">
      <c r="A86" s="3">
        <v>17913454452</v>
      </c>
      <c r="B86" s="1" t="s">
        <v>917</v>
      </c>
      <c r="C86" s="1" t="s">
        <v>918</v>
      </c>
      <c r="D86" s="1" t="s">
        <v>919</v>
      </c>
      <c r="E86" s="1" t="s">
        <v>920</v>
      </c>
      <c r="F86" s="1" t="s">
        <v>597</v>
      </c>
      <c r="G86" s="1" t="s">
        <v>541</v>
      </c>
      <c r="H86" s="1" t="s">
        <v>542</v>
      </c>
      <c r="I86" s="1" t="s">
        <v>921</v>
      </c>
      <c r="J86" s="1" t="s">
        <v>544</v>
      </c>
      <c r="K86" s="1" t="s">
        <v>921</v>
      </c>
      <c r="L86" s="1" t="s">
        <v>921</v>
      </c>
      <c r="M86" s="1" t="s">
        <v>545</v>
      </c>
      <c r="N86" s="1" t="s">
        <v>545</v>
      </c>
      <c r="O86" s="1" t="s">
        <v>546</v>
      </c>
      <c r="P86" s="1" t="s">
        <v>547</v>
      </c>
      <c r="Q86" s="1" t="s">
        <v>548</v>
      </c>
      <c r="R86" s="1" t="s">
        <v>922</v>
      </c>
      <c r="S86" s="1" t="s">
        <v>550</v>
      </c>
      <c r="T86" s="1" t="s">
        <v>551</v>
      </c>
      <c r="U86" s="1" t="s">
        <v>552</v>
      </c>
    </row>
    <row r="87" s="1" customFormat="1" spans="1:21">
      <c r="A87" s="3">
        <v>17949516312</v>
      </c>
      <c r="B87" s="1" t="s">
        <v>904</v>
      </c>
      <c r="C87" s="1" t="s">
        <v>923</v>
      </c>
      <c r="D87" s="1" t="s">
        <v>616</v>
      </c>
      <c r="E87" s="1" t="s">
        <v>924</v>
      </c>
      <c r="F87" s="1" t="s">
        <v>597</v>
      </c>
      <c r="G87" s="1" t="s">
        <v>541</v>
      </c>
      <c r="H87" s="1" t="s">
        <v>542</v>
      </c>
      <c r="I87" s="1" t="s">
        <v>925</v>
      </c>
      <c r="J87" s="1" t="s">
        <v>544</v>
      </c>
      <c r="K87" s="1" t="s">
        <v>925</v>
      </c>
      <c r="L87" s="1" t="s">
        <v>925</v>
      </c>
      <c r="M87" s="1" t="s">
        <v>545</v>
      </c>
      <c r="N87" s="1" t="s">
        <v>545</v>
      </c>
      <c r="O87" s="1" t="s">
        <v>546</v>
      </c>
      <c r="P87" s="1" t="s">
        <v>547</v>
      </c>
      <c r="Q87" s="1" t="s">
        <v>548</v>
      </c>
      <c r="R87" s="1" t="s">
        <v>926</v>
      </c>
      <c r="S87" s="1" t="s">
        <v>550</v>
      </c>
      <c r="T87" s="1" t="s">
        <v>551</v>
      </c>
      <c r="U87" s="1" t="s">
        <v>552</v>
      </c>
    </row>
    <row r="88" s="1" customFormat="1" spans="1:21">
      <c r="A88" s="3">
        <v>17789381799</v>
      </c>
      <c r="B88" s="1" t="s">
        <v>927</v>
      </c>
      <c r="C88" s="1" t="s">
        <v>928</v>
      </c>
      <c r="D88" s="1" t="s">
        <v>929</v>
      </c>
      <c r="E88" s="1" t="s">
        <v>930</v>
      </c>
      <c r="F88" s="1" t="s">
        <v>578</v>
      </c>
      <c r="G88" s="1" t="s">
        <v>541</v>
      </c>
      <c r="H88" s="1" t="s">
        <v>542</v>
      </c>
      <c r="I88" s="1" t="s">
        <v>931</v>
      </c>
      <c r="J88" s="1" t="s">
        <v>544</v>
      </c>
      <c r="K88" s="1" t="s">
        <v>931</v>
      </c>
      <c r="L88" s="1" t="s">
        <v>931</v>
      </c>
      <c r="M88" s="1" t="s">
        <v>545</v>
      </c>
      <c r="N88" s="1" t="s">
        <v>545</v>
      </c>
      <c r="O88" s="1" t="s">
        <v>546</v>
      </c>
      <c r="P88" s="1" t="s">
        <v>547</v>
      </c>
      <c r="Q88" s="1" t="s">
        <v>548</v>
      </c>
      <c r="R88" s="1" t="s">
        <v>932</v>
      </c>
      <c r="S88" s="1" t="s">
        <v>550</v>
      </c>
      <c r="T88" s="1" t="s">
        <v>551</v>
      </c>
      <c r="U88" s="1" t="s">
        <v>552</v>
      </c>
    </row>
    <row r="89" s="1" customFormat="1" spans="1:21">
      <c r="A89" s="3">
        <v>17925079455</v>
      </c>
      <c r="B89" s="1" t="s">
        <v>933</v>
      </c>
      <c r="C89" s="1" t="s">
        <v>934</v>
      </c>
      <c r="D89" s="1" t="s">
        <v>935</v>
      </c>
      <c r="E89" s="1" t="s">
        <v>936</v>
      </c>
      <c r="F89" s="1" t="s">
        <v>537</v>
      </c>
      <c r="G89" s="1" t="s">
        <v>541</v>
      </c>
      <c r="H89" s="1" t="s">
        <v>542</v>
      </c>
      <c r="I89" s="1" t="s">
        <v>937</v>
      </c>
      <c r="J89" s="1" t="s">
        <v>544</v>
      </c>
      <c r="K89" s="1" t="s">
        <v>937</v>
      </c>
      <c r="L89" s="1" t="s">
        <v>937</v>
      </c>
      <c r="M89" s="1" t="s">
        <v>545</v>
      </c>
      <c r="N89" s="1" t="s">
        <v>545</v>
      </c>
      <c r="O89" s="1" t="s">
        <v>546</v>
      </c>
      <c r="P89" s="1" t="s">
        <v>547</v>
      </c>
      <c r="Q89" s="1" t="s">
        <v>548</v>
      </c>
      <c r="R89" s="1" t="s">
        <v>938</v>
      </c>
      <c r="S89" s="1" t="s">
        <v>550</v>
      </c>
      <c r="T89" s="1" t="s">
        <v>551</v>
      </c>
      <c r="U89" s="1" t="s">
        <v>552</v>
      </c>
    </row>
    <row r="90" s="1" customFormat="1" spans="1:21">
      <c r="A90" s="1" t="s">
        <v>939</v>
      </c>
      <c r="B90" s="1" t="s">
        <v>940</v>
      </c>
      <c r="C90" s="1" t="s">
        <v>941</v>
      </c>
      <c r="D90" s="1" t="s">
        <v>942</v>
      </c>
      <c r="E90" s="1" t="s">
        <v>943</v>
      </c>
      <c r="F90" s="1" t="s">
        <v>537</v>
      </c>
      <c r="G90" s="1" t="s">
        <v>541</v>
      </c>
      <c r="H90" s="1" t="s">
        <v>542</v>
      </c>
      <c r="I90" s="1" t="s">
        <v>546</v>
      </c>
      <c r="J90" s="1" t="s">
        <v>544</v>
      </c>
      <c r="K90" s="1" t="s">
        <v>546</v>
      </c>
      <c r="L90" s="1" t="s">
        <v>546</v>
      </c>
      <c r="M90" s="1" t="s">
        <v>545</v>
      </c>
      <c r="N90" s="1" t="s">
        <v>545</v>
      </c>
      <c r="O90" s="1" t="s">
        <v>546</v>
      </c>
      <c r="P90" s="1" t="s">
        <v>547</v>
      </c>
      <c r="Q90" s="1" t="s">
        <v>548</v>
      </c>
      <c r="R90" s="1" t="s">
        <v>944</v>
      </c>
      <c r="S90" s="1" t="s">
        <v>550</v>
      </c>
      <c r="T90" s="1" t="s">
        <v>551</v>
      </c>
      <c r="U90" s="1" t="s">
        <v>552</v>
      </c>
    </row>
    <row r="91" s="1" customFormat="1" spans="1:21">
      <c r="A91" s="3">
        <v>17913627507</v>
      </c>
      <c r="B91" s="1" t="s">
        <v>917</v>
      </c>
      <c r="C91" s="1" t="s">
        <v>945</v>
      </c>
      <c r="D91" s="1" t="s">
        <v>946</v>
      </c>
      <c r="E91" s="1" t="s">
        <v>947</v>
      </c>
      <c r="F91" s="1" t="s">
        <v>537</v>
      </c>
      <c r="G91" s="1" t="s">
        <v>541</v>
      </c>
      <c r="H91" s="1" t="s">
        <v>542</v>
      </c>
      <c r="I91" s="1" t="s">
        <v>948</v>
      </c>
      <c r="J91" s="1" t="s">
        <v>544</v>
      </c>
      <c r="K91" s="1" t="s">
        <v>948</v>
      </c>
      <c r="L91" s="1" t="s">
        <v>948</v>
      </c>
      <c r="M91" s="1" t="s">
        <v>545</v>
      </c>
      <c r="N91" s="1" t="s">
        <v>545</v>
      </c>
      <c r="O91" s="1" t="s">
        <v>546</v>
      </c>
      <c r="P91" s="1" t="s">
        <v>547</v>
      </c>
      <c r="Q91" s="1" t="s">
        <v>548</v>
      </c>
      <c r="R91" s="1" t="s">
        <v>949</v>
      </c>
      <c r="S91" s="1" t="s">
        <v>550</v>
      </c>
      <c r="T91" s="1" t="s">
        <v>551</v>
      </c>
      <c r="U91" s="1" t="s">
        <v>552</v>
      </c>
    </row>
    <row r="92" s="1" customFormat="1" spans="1:21">
      <c r="A92" s="3">
        <v>17900411333</v>
      </c>
      <c r="B92" s="1" t="s">
        <v>855</v>
      </c>
      <c r="C92" s="1" t="s">
        <v>950</v>
      </c>
      <c r="D92" s="1" t="s">
        <v>951</v>
      </c>
      <c r="E92" s="1" t="s">
        <v>952</v>
      </c>
      <c r="F92" s="1" t="s">
        <v>609</v>
      </c>
      <c r="G92" s="1" t="s">
        <v>541</v>
      </c>
      <c r="H92" s="1" t="s">
        <v>542</v>
      </c>
      <c r="I92" s="1" t="s">
        <v>953</v>
      </c>
      <c r="J92" s="1" t="s">
        <v>544</v>
      </c>
      <c r="K92" s="1" t="s">
        <v>953</v>
      </c>
      <c r="L92" s="1" t="s">
        <v>953</v>
      </c>
      <c r="M92" s="1" t="s">
        <v>545</v>
      </c>
      <c r="N92" s="1" t="s">
        <v>545</v>
      </c>
      <c r="O92" s="1" t="s">
        <v>546</v>
      </c>
      <c r="P92" s="1" t="s">
        <v>547</v>
      </c>
      <c r="Q92" s="1" t="s">
        <v>548</v>
      </c>
      <c r="R92" s="1" t="s">
        <v>954</v>
      </c>
      <c r="S92" s="1" t="s">
        <v>550</v>
      </c>
      <c r="T92" s="1" t="s">
        <v>551</v>
      </c>
      <c r="U92" s="1" t="s">
        <v>552</v>
      </c>
    </row>
    <row r="93" s="1" customFormat="1" spans="1:21">
      <c r="A93" s="3">
        <v>17919783123</v>
      </c>
      <c r="B93" s="1" t="s">
        <v>874</v>
      </c>
      <c r="C93" s="1" t="s">
        <v>955</v>
      </c>
      <c r="D93" s="1" t="s">
        <v>956</v>
      </c>
      <c r="E93" s="1" t="s">
        <v>957</v>
      </c>
      <c r="F93" s="1" t="s">
        <v>537</v>
      </c>
      <c r="G93" s="1" t="s">
        <v>541</v>
      </c>
      <c r="H93" s="1" t="s">
        <v>542</v>
      </c>
      <c r="I93" s="1" t="s">
        <v>958</v>
      </c>
      <c r="J93" s="1" t="s">
        <v>544</v>
      </c>
      <c r="K93" s="1" t="s">
        <v>958</v>
      </c>
      <c r="L93" s="1" t="s">
        <v>958</v>
      </c>
      <c r="M93" s="1" t="s">
        <v>545</v>
      </c>
      <c r="N93" s="1" t="s">
        <v>545</v>
      </c>
      <c r="O93" s="1" t="s">
        <v>546</v>
      </c>
      <c r="P93" s="1" t="s">
        <v>547</v>
      </c>
      <c r="Q93" s="1" t="s">
        <v>548</v>
      </c>
      <c r="R93" s="1" t="s">
        <v>959</v>
      </c>
      <c r="S93" s="1" t="s">
        <v>550</v>
      </c>
      <c r="T93" s="1" t="s">
        <v>551</v>
      </c>
      <c r="U93" s="1" t="s">
        <v>552</v>
      </c>
    </row>
    <row r="94" s="1" customFormat="1" spans="1:21">
      <c r="A94" s="3">
        <v>17851558774</v>
      </c>
      <c r="B94" s="1" t="s">
        <v>960</v>
      </c>
      <c r="C94" s="1" t="s">
        <v>961</v>
      </c>
      <c r="D94" s="1" t="s">
        <v>962</v>
      </c>
      <c r="E94" s="1" t="s">
        <v>963</v>
      </c>
      <c r="F94" s="1" t="s">
        <v>578</v>
      </c>
      <c r="G94" s="1" t="s">
        <v>541</v>
      </c>
      <c r="H94" s="1" t="s">
        <v>542</v>
      </c>
      <c r="I94" s="1" t="s">
        <v>964</v>
      </c>
      <c r="J94" s="1" t="s">
        <v>544</v>
      </c>
      <c r="K94" s="1" t="s">
        <v>964</v>
      </c>
      <c r="L94" s="1" t="s">
        <v>964</v>
      </c>
      <c r="M94" s="1" t="s">
        <v>545</v>
      </c>
      <c r="N94" s="1" t="s">
        <v>545</v>
      </c>
      <c r="O94" s="1" t="s">
        <v>546</v>
      </c>
      <c r="P94" s="1" t="s">
        <v>547</v>
      </c>
      <c r="Q94" s="1" t="s">
        <v>548</v>
      </c>
      <c r="R94" s="1" t="s">
        <v>965</v>
      </c>
      <c r="S94" s="1" t="s">
        <v>550</v>
      </c>
      <c r="T94" s="1" t="s">
        <v>551</v>
      </c>
      <c r="U94" s="1" t="s">
        <v>552</v>
      </c>
    </row>
    <row r="95" s="1" customFormat="1" spans="1:21">
      <c r="A95" s="3">
        <v>17973243800</v>
      </c>
      <c r="B95" s="1" t="s">
        <v>966</v>
      </c>
      <c r="C95" s="1" t="s">
        <v>967</v>
      </c>
      <c r="D95" s="1" t="s">
        <v>759</v>
      </c>
      <c r="E95" s="1" t="s">
        <v>968</v>
      </c>
      <c r="F95" s="1" t="s">
        <v>537</v>
      </c>
      <c r="G95" s="1" t="s">
        <v>541</v>
      </c>
      <c r="H95" s="1" t="s">
        <v>542</v>
      </c>
      <c r="I95" s="1" t="s">
        <v>778</v>
      </c>
      <c r="J95" s="1" t="s">
        <v>544</v>
      </c>
      <c r="K95" s="1" t="s">
        <v>778</v>
      </c>
      <c r="L95" s="1" t="s">
        <v>778</v>
      </c>
      <c r="M95" s="1" t="s">
        <v>545</v>
      </c>
      <c r="N95" s="1" t="s">
        <v>545</v>
      </c>
      <c r="O95" s="1" t="s">
        <v>546</v>
      </c>
      <c r="P95" s="1" t="s">
        <v>547</v>
      </c>
      <c r="Q95" s="1" t="s">
        <v>548</v>
      </c>
      <c r="R95" s="1" t="s">
        <v>969</v>
      </c>
      <c r="S95" s="1" t="s">
        <v>550</v>
      </c>
      <c r="T95" s="1" t="s">
        <v>551</v>
      </c>
      <c r="U95" s="1" t="s">
        <v>552</v>
      </c>
    </row>
    <row r="96" s="1" customFormat="1" spans="1:21">
      <c r="A96" s="3">
        <v>17969191832</v>
      </c>
      <c r="B96" s="1" t="s">
        <v>844</v>
      </c>
      <c r="C96" s="1" t="s">
        <v>970</v>
      </c>
      <c r="D96" s="1" t="s">
        <v>611</v>
      </c>
      <c r="E96" s="1" t="s">
        <v>971</v>
      </c>
      <c r="F96" s="1" t="s">
        <v>578</v>
      </c>
      <c r="G96" s="1" t="s">
        <v>541</v>
      </c>
      <c r="H96" s="1" t="s">
        <v>542</v>
      </c>
      <c r="I96" s="1" t="s">
        <v>972</v>
      </c>
      <c r="J96" s="1" t="s">
        <v>544</v>
      </c>
      <c r="K96" s="1" t="s">
        <v>972</v>
      </c>
      <c r="L96" s="1" t="s">
        <v>972</v>
      </c>
      <c r="M96" s="1" t="s">
        <v>545</v>
      </c>
      <c r="N96" s="1" t="s">
        <v>545</v>
      </c>
      <c r="O96" s="1" t="s">
        <v>546</v>
      </c>
      <c r="P96" s="1" t="s">
        <v>547</v>
      </c>
      <c r="Q96" s="1" t="s">
        <v>548</v>
      </c>
      <c r="R96" s="1" t="s">
        <v>973</v>
      </c>
      <c r="S96" s="1" t="s">
        <v>550</v>
      </c>
      <c r="T96" s="1" t="s">
        <v>551</v>
      </c>
      <c r="U96" s="1" t="s">
        <v>552</v>
      </c>
    </row>
    <row r="97" s="1" customFormat="1" spans="1:21">
      <c r="A97" s="3">
        <v>17980919267</v>
      </c>
      <c r="B97" s="1" t="s">
        <v>836</v>
      </c>
      <c r="C97" s="1" t="s">
        <v>974</v>
      </c>
      <c r="D97" s="1" t="s">
        <v>975</v>
      </c>
      <c r="E97" s="1" t="s">
        <v>976</v>
      </c>
      <c r="F97" s="1" t="s">
        <v>578</v>
      </c>
      <c r="G97" s="1" t="s">
        <v>541</v>
      </c>
      <c r="H97" s="1" t="s">
        <v>542</v>
      </c>
      <c r="I97" s="1" t="s">
        <v>977</v>
      </c>
      <c r="J97" s="1" t="s">
        <v>544</v>
      </c>
      <c r="K97" s="1" t="s">
        <v>977</v>
      </c>
      <c r="L97" s="1" t="s">
        <v>977</v>
      </c>
      <c r="M97" s="1" t="s">
        <v>545</v>
      </c>
      <c r="N97" s="1" t="s">
        <v>545</v>
      </c>
      <c r="O97" s="1" t="s">
        <v>546</v>
      </c>
      <c r="P97" s="1" t="s">
        <v>547</v>
      </c>
      <c r="Q97" s="1" t="s">
        <v>548</v>
      </c>
      <c r="R97" s="1" t="s">
        <v>978</v>
      </c>
      <c r="S97" s="1" t="s">
        <v>550</v>
      </c>
      <c r="T97" s="1" t="s">
        <v>551</v>
      </c>
      <c r="U97" s="1" t="s">
        <v>552</v>
      </c>
    </row>
    <row r="98" s="1" customFormat="1" spans="1:21">
      <c r="A98" s="3">
        <v>17909390870</v>
      </c>
      <c r="B98" s="1" t="s">
        <v>979</v>
      </c>
      <c r="C98" s="1" t="s">
        <v>980</v>
      </c>
      <c r="D98" s="1" t="s">
        <v>981</v>
      </c>
      <c r="E98" s="1" t="s">
        <v>982</v>
      </c>
      <c r="F98" s="1" t="s">
        <v>652</v>
      </c>
      <c r="G98" s="1" t="s">
        <v>541</v>
      </c>
      <c r="H98" s="1" t="s">
        <v>542</v>
      </c>
      <c r="I98" s="1" t="s">
        <v>983</v>
      </c>
      <c r="J98" s="1" t="s">
        <v>544</v>
      </c>
      <c r="K98" s="1" t="s">
        <v>983</v>
      </c>
      <c r="L98" s="1" t="s">
        <v>983</v>
      </c>
      <c r="M98" s="1" t="s">
        <v>545</v>
      </c>
      <c r="N98" s="1" t="s">
        <v>545</v>
      </c>
      <c r="O98" s="1" t="s">
        <v>546</v>
      </c>
      <c r="P98" s="1" t="s">
        <v>547</v>
      </c>
      <c r="Q98" s="1" t="s">
        <v>548</v>
      </c>
      <c r="R98" s="1" t="s">
        <v>984</v>
      </c>
      <c r="S98" s="1" t="s">
        <v>550</v>
      </c>
      <c r="T98" s="1" t="s">
        <v>551</v>
      </c>
      <c r="U98" s="1" t="s">
        <v>552</v>
      </c>
    </row>
    <row r="99" s="1" customFormat="1" spans="1:21">
      <c r="A99" s="3">
        <v>17972828265</v>
      </c>
      <c r="B99" s="1" t="s">
        <v>844</v>
      </c>
      <c r="C99" s="1" t="s">
        <v>985</v>
      </c>
      <c r="D99" s="1" t="s">
        <v>986</v>
      </c>
      <c r="E99" s="1" t="s">
        <v>987</v>
      </c>
      <c r="F99" s="1" t="s">
        <v>597</v>
      </c>
      <c r="G99" s="1" t="s">
        <v>541</v>
      </c>
      <c r="H99" s="1" t="s">
        <v>542</v>
      </c>
      <c r="I99" s="1" t="s">
        <v>988</v>
      </c>
      <c r="J99" s="1" t="s">
        <v>544</v>
      </c>
      <c r="K99" s="1" t="s">
        <v>988</v>
      </c>
      <c r="L99" s="1" t="s">
        <v>988</v>
      </c>
      <c r="M99" s="1" t="s">
        <v>545</v>
      </c>
      <c r="N99" s="1" t="s">
        <v>545</v>
      </c>
      <c r="O99" s="1" t="s">
        <v>546</v>
      </c>
      <c r="P99" s="1" t="s">
        <v>547</v>
      </c>
      <c r="Q99" s="1" t="s">
        <v>548</v>
      </c>
      <c r="R99" s="1" t="s">
        <v>989</v>
      </c>
      <c r="S99" s="1" t="s">
        <v>550</v>
      </c>
      <c r="T99" s="1" t="s">
        <v>551</v>
      </c>
      <c r="U99" s="1" t="s">
        <v>552</v>
      </c>
    </row>
    <row r="100" s="1" customFormat="1" spans="1:21">
      <c r="A100" s="3">
        <v>17913222663</v>
      </c>
      <c r="B100" s="1" t="s">
        <v>917</v>
      </c>
      <c r="C100" s="1" t="s">
        <v>990</v>
      </c>
      <c r="D100" s="1" t="s">
        <v>991</v>
      </c>
      <c r="E100" s="1" t="s">
        <v>992</v>
      </c>
      <c r="F100" s="1" t="s">
        <v>578</v>
      </c>
      <c r="G100" s="1" t="s">
        <v>541</v>
      </c>
      <c r="H100" s="1" t="s">
        <v>542</v>
      </c>
      <c r="I100" s="1" t="s">
        <v>993</v>
      </c>
      <c r="J100" s="1" t="s">
        <v>544</v>
      </c>
      <c r="K100" s="1" t="s">
        <v>993</v>
      </c>
      <c r="L100" s="1" t="s">
        <v>993</v>
      </c>
      <c r="M100" s="1" t="s">
        <v>545</v>
      </c>
      <c r="N100" s="1" t="s">
        <v>545</v>
      </c>
      <c r="O100" s="1" t="s">
        <v>546</v>
      </c>
      <c r="P100" s="1" t="s">
        <v>547</v>
      </c>
      <c r="Q100" s="1" t="s">
        <v>548</v>
      </c>
      <c r="R100" s="1" t="s">
        <v>994</v>
      </c>
      <c r="S100" s="1" t="s">
        <v>550</v>
      </c>
      <c r="T100" s="1" t="s">
        <v>551</v>
      </c>
      <c r="U100" s="1" t="s">
        <v>552</v>
      </c>
    </row>
    <row r="101" s="1" customFormat="1" spans="1:21">
      <c r="A101" s="3">
        <v>17913217934</v>
      </c>
      <c r="B101" s="1" t="s">
        <v>917</v>
      </c>
      <c r="C101" s="1" t="s">
        <v>995</v>
      </c>
      <c r="D101" s="1" t="s">
        <v>991</v>
      </c>
      <c r="E101" s="1" t="s">
        <v>996</v>
      </c>
      <c r="F101" s="1" t="s">
        <v>578</v>
      </c>
      <c r="G101" s="1" t="s">
        <v>541</v>
      </c>
      <c r="H101" s="1" t="s">
        <v>542</v>
      </c>
      <c r="I101" s="1" t="s">
        <v>997</v>
      </c>
      <c r="J101" s="1" t="s">
        <v>544</v>
      </c>
      <c r="K101" s="1" t="s">
        <v>997</v>
      </c>
      <c r="L101" s="1" t="s">
        <v>997</v>
      </c>
      <c r="M101" s="1" t="s">
        <v>545</v>
      </c>
      <c r="N101" s="1" t="s">
        <v>545</v>
      </c>
      <c r="O101" s="1" t="s">
        <v>546</v>
      </c>
      <c r="P101" s="1" t="s">
        <v>547</v>
      </c>
      <c r="Q101" s="1" t="s">
        <v>548</v>
      </c>
      <c r="R101" s="1" t="s">
        <v>998</v>
      </c>
      <c r="S101" s="1" t="s">
        <v>550</v>
      </c>
      <c r="T101" s="1" t="s">
        <v>551</v>
      </c>
      <c r="U101" s="1" t="s">
        <v>552</v>
      </c>
    </row>
    <row r="102" s="1" customFormat="1" spans="1:21">
      <c r="A102" s="3">
        <v>17913205496</v>
      </c>
      <c r="B102" s="1" t="s">
        <v>917</v>
      </c>
      <c r="C102" s="1" t="s">
        <v>999</v>
      </c>
      <c r="D102" s="1" t="s">
        <v>991</v>
      </c>
      <c r="E102" s="1" t="s">
        <v>1000</v>
      </c>
      <c r="F102" s="1" t="s">
        <v>578</v>
      </c>
      <c r="G102" s="1" t="s">
        <v>541</v>
      </c>
      <c r="H102" s="1" t="s">
        <v>542</v>
      </c>
      <c r="I102" s="1" t="s">
        <v>997</v>
      </c>
      <c r="J102" s="1" t="s">
        <v>544</v>
      </c>
      <c r="K102" s="1" t="s">
        <v>997</v>
      </c>
      <c r="L102" s="1" t="s">
        <v>997</v>
      </c>
      <c r="M102" s="1" t="s">
        <v>545</v>
      </c>
      <c r="N102" s="1" t="s">
        <v>545</v>
      </c>
      <c r="O102" s="1" t="s">
        <v>546</v>
      </c>
      <c r="P102" s="1" t="s">
        <v>547</v>
      </c>
      <c r="Q102" s="1" t="s">
        <v>548</v>
      </c>
      <c r="R102" s="1" t="s">
        <v>1001</v>
      </c>
      <c r="S102" s="1" t="s">
        <v>550</v>
      </c>
      <c r="T102" s="1" t="s">
        <v>551</v>
      </c>
      <c r="U102" s="1" t="s">
        <v>552</v>
      </c>
    </row>
    <row r="103" s="1" customFormat="1" spans="1:21">
      <c r="A103" s="3">
        <v>17913188391</v>
      </c>
      <c r="B103" s="1" t="s">
        <v>917</v>
      </c>
      <c r="C103" s="1" t="s">
        <v>1002</v>
      </c>
      <c r="D103" s="1" t="s">
        <v>991</v>
      </c>
      <c r="E103" s="1" t="s">
        <v>1003</v>
      </c>
      <c r="F103" s="1" t="s">
        <v>578</v>
      </c>
      <c r="G103" s="1" t="s">
        <v>541</v>
      </c>
      <c r="H103" s="1" t="s">
        <v>542</v>
      </c>
      <c r="I103" s="1" t="s">
        <v>997</v>
      </c>
      <c r="J103" s="1" t="s">
        <v>544</v>
      </c>
      <c r="K103" s="1" t="s">
        <v>997</v>
      </c>
      <c r="L103" s="1" t="s">
        <v>997</v>
      </c>
      <c r="M103" s="1" t="s">
        <v>545</v>
      </c>
      <c r="N103" s="1" t="s">
        <v>545</v>
      </c>
      <c r="O103" s="1" t="s">
        <v>546</v>
      </c>
      <c r="P103" s="1" t="s">
        <v>547</v>
      </c>
      <c r="Q103" s="1" t="s">
        <v>548</v>
      </c>
      <c r="R103" s="1" t="s">
        <v>1004</v>
      </c>
      <c r="S103" s="1" t="s">
        <v>550</v>
      </c>
      <c r="T103" s="1" t="s">
        <v>551</v>
      </c>
      <c r="U103" s="1" t="s">
        <v>552</v>
      </c>
    </row>
    <row r="104" s="1" customFormat="1" spans="1:21">
      <c r="A104" s="3">
        <v>17912781625</v>
      </c>
      <c r="B104" s="1" t="s">
        <v>979</v>
      </c>
      <c r="C104" s="1" t="s">
        <v>1005</v>
      </c>
      <c r="D104" s="1" t="s">
        <v>991</v>
      </c>
      <c r="E104" s="1" t="s">
        <v>1006</v>
      </c>
      <c r="F104" s="1" t="s">
        <v>537</v>
      </c>
      <c r="G104" s="1" t="s">
        <v>541</v>
      </c>
      <c r="H104" s="1" t="s">
        <v>542</v>
      </c>
      <c r="I104" s="1" t="s">
        <v>1007</v>
      </c>
      <c r="J104" s="1" t="s">
        <v>544</v>
      </c>
      <c r="K104" s="1" t="s">
        <v>1007</v>
      </c>
      <c r="L104" s="1" t="s">
        <v>1007</v>
      </c>
      <c r="M104" s="1" t="s">
        <v>545</v>
      </c>
      <c r="N104" s="1" t="s">
        <v>545</v>
      </c>
      <c r="O104" s="1" t="s">
        <v>546</v>
      </c>
      <c r="P104" s="1" t="s">
        <v>547</v>
      </c>
      <c r="Q104" s="1" t="s">
        <v>548</v>
      </c>
      <c r="R104" s="1" t="s">
        <v>1008</v>
      </c>
      <c r="S104" s="1" t="s">
        <v>550</v>
      </c>
      <c r="T104" s="1" t="s">
        <v>551</v>
      </c>
      <c r="U104" s="1" t="s">
        <v>552</v>
      </c>
    </row>
    <row r="105" s="1" customFormat="1" spans="1:21">
      <c r="A105" s="3">
        <v>17921377067</v>
      </c>
      <c r="B105" s="1" t="s">
        <v>933</v>
      </c>
      <c r="C105" s="1" t="s">
        <v>1009</v>
      </c>
      <c r="D105" s="1" t="s">
        <v>1010</v>
      </c>
      <c r="E105" s="1" t="s">
        <v>1011</v>
      </c>
      <c r="F105" s="1" t="s">
        <v>537</v>
      </c>
      <c r="G105" s="1" t="s">
        <v>541</v>
      </c>
      <c r="H105" s="1" t="s">
        <v>542</v>
      </c>
      <c r="I105" s="1" t="s">
        <v>1012</v>
      </c>
      <c r="J105" s="1" t="s">
        <v>544</v>
      </c>
      <c r="K105" s="1" t="s">
        <v>1012</v>
      </c>
      <c r="L105" s="1" t="s">
        <v>1012</v>
      </c>
      <c r="M105" s="1" t="s">
        <v>545</v>
      </c>
      <c r="N105" s="1" t="s">
        <v>545</v>
      </c>
      <c r="O105" s="1" t="s">
        <v>546</v>
      </c>
      <c r="P105" s="1" t="s">
        <v>547</v>
      </c>
      <c r="Q105" s="1" t="s">
        <v>548</v>
      </c>
      <c r="R105" s="1" t="s">
        <v>1013</v>
      </c>
      <c r="S105" s="1" t="s">
        <v>550</v>
      </c>
      <c r="T105" s="1" t="s">
        <v>551</v>
      </c>
      <c r="U105" s="1" t="s">
        <v>552</v>
      </c>
    </row>
    <row r="106" s="1" customFormat="1" spans="1:21">
      <c r="A106" s="3">
        <v>17921366896</v>
      </c>
      <c r="B106" s="1" t="s">
        <v>933</v>
      </c>
      <c r="C106" s="1" t="s">
        <v>1014</v>
      </c>
      <c r="D106" s="1" t="s">
        <v>1010</v>
      </c>
      <c r="E106" s="1" t="s">
        <v>1015</v>
      </c>
      <c r="F106" s="1" t="s">
        <v>537</v>
      </c>
      <c r="G106" s="1" t="s">
        <v>541</v>
      </c>
      <c r="H106" s="1" t="s">
        <v>542</v>
      </c>
      <c r="I106" s="1" t="s">
        <v>1012</v>
      </c>
      <c r="J106" s="1" t="s">
        <v>544</v>
      </c>
      <c r="K106" s="1" t="s">
        <v>1012</v>
      </c>
      <c r="L106" s="1" t="s">
        <v>1012</v>
      </c>
      <c r="M106" s="1" t="s">
        <v>545</v>
      </c>
      <c r="N106" s="1" t="s">
        <v>545</v>
      </c>
      <c r="O106" s="1" t="s">
        <v>546</v>
      </c>
      <c r="P106" s="1" t="s">
        <v>547</v>
      </c>
      <c r="Q106" s="1" t="s">
        <v>548</v>
      </c>
      <c r="R106" s="1" t="s">
        <v>1016</v>
      </c>
      <c r="S106" s="1" t="s">
        <v>550</v>
      </c>
      <c r="T106" s="1" t="s">
        <v>551</v>
      </c>
      <c r="U106" s="1" t="s">
        <v>552</v>
      </c>
    </row>
    <row r="107" s="1" customFormat="1" spans="1:21">
      <c r="A107" s="3">
        <v>17921268440</v>
      </c>
      <c r="B107" s="1" t="s">
        <v>933</v>
      </c>
      <c r="C107" s="1" t="s">
        <v>1017</v>
      </c>
      <c r="D107" s="1" t="s">
        <v>1010</v>
      </c>
      <c r="E107" s="1" t="s">
        <v>1018</v>
      </c>
      <c r="F107" s="1" t="s">
        <v>537</v>
      </c>
      <c r="G107" s="1" t="s">
        <v>541</v>
      </c>
      <c r="H107" s="1" t="s">
        <v>542</v>
      </c>
      <c r="I107" s="1" t="s">
        <v>1012</v>
      </c>
      <c r="J107" s="1" t="s">
        <v>544</v>
      </c>
      <c r="K107" s="1" t="s">
        <v>1012</v>
      </c>
      <c r="L107" s="1" t="s">
        <v>1012</v>
      </c>
      <c r="M107" s="1" t="s">
        <v>545</v>
      </c>
      <c r="N107" s="1" t="s">
        <v>545</v>
      </c>
      <c r="O107" s="1" t="s">
        <v>546</v>
      </c>
      <c r="P107" s="1" t="s">
        <v>547</v>
      </c>
      <c r="Q107" s="1" t="s">
        <v>548</v>
      </c>
      <c r="R107" s="1" t="s">
        <v>1019</v>
      </c>
      <c r="S107" s="1" t="s">
        <v>550</v>
      </c>
      <c r="T107" s="1" t="s">
        <v>551</v>
      </c>
      <c r="U107" s="1" t="s">
        <v>552</v>
      </c>
    </row>
    <row r="108" s="1" customFormat="1" spans="1:21">
      <c r="A108" s="3">
        <v>17977444937</v>
      </c>
      <c r="B108" s="1" t="s">
        <v>966</v>
      </c>
      <c r="C108" s="1" t="s">
        <v>1020</v>
      </c>
      <c r="D108" s="1" t="s">
        <v>807</v>
      </c>
      <c r="E108" s="1" t="s">
        <v>1021</v>
      </c>
      <c r="F108" s="1" t="s">
        <v>537</v>
      </c>
      <c r="G108" s="1" t="s">
        <v>541</v>
      </c>
      <c r="H108" s="1" t="s">
        <v>542</v>
      </c>
      <c r="I108" s="1" t="s">
        <v>809</v>
      </c>
      <c r="J108" s="1" t="s">
        <v>544</v>
      </c>
      <c r="K108" s="1" t="s">
        <v>809</v>
      </c>
      <c r="L108" s="1" t="s">
        <v>809</v>
      </c>
      <c r="M108" s="1" t="s">
        <v>545</v>
      </c>
      <c r="N108" s="1" t="s">
        <v>545</v>
      </c>
      <c r="O108" s="1" t="s">
        <v>546</v>
      </c>
      <c r="P108" s="1" t="s">
        <v>547</v>
      </c>
      <c r="Q108" s="1" t="s">
        <v>548</v>
      </c>
      <c r="R108" s="1" t="s">
        <v>1022</v>
      </c>
      <c r="S108" s="1" t="s">
        <v>550</v>
      </c>
      <c r="T108" s="1" t="s">
        <v>551</v>
      </c>
      <c r="U108" s="1" t="s">
        <v>552</v>
      </c>
    </row>
    <row r="109" s="1" customFormat="1" spans="1:21">
      <c r="A109" s="3">
        <v>17960332091</v>
      </c>
      <c r="B109" s="1" t="s">
        <v>1023</v>
      </c>
      <c r="C109" s="1" t="s">
        <v>1024</v>
      </c>
      <c r="D109" s="1" t="s">
        <v>1025</v>
      </c>
      <c r="E109" s="1" t="s">
        <v>1026</v>
      </c>
      <c r="F109" s="1" t="s">
        <v>578</v>
      </c>
      <c r="G109" s="1" t="s">
        <v>541</v>
      </c>
      <c r="H109" s="1" t="s">
        <v>542</v>
      </c>
      <c r="I109" s="1" t="s">
        <v>1027</v>
      </c>
      <c r="J109" s="1" t="s">
        <v>544</v>
      </c>
      <c r="K109" s="1" t="s">
        <v>1027</v>
      </c>
      <c r="L109" s="1" t="s">
        <v>1027</v>
      </c>
      <c r="M109" s="1" t="s">
        <v>545</v>
      </c>
      <c r="N109" s="1" t="s">
        <v>545</v>
      </c>
      <c r="O109" s="1" t="s">
        <v>546</v>
      </c>
      <c r="P109" s="1" t="s">
        <v>547</v>
      </c>
      <c r="Q109" s="1" t="s">
        <v>548</v>
      </c>
      <c r="R109" s="1" t="s">
        <v>1028</v>
      </c>
      <c r="S109" s="1" t="s">
        <v>550</v>
      </c>
      <c r="T109" s="1" t="s">
        <v>551</v>
      </c>
      <c r="U109" s="1" t="s">
        <v>552</v>
      </c>
    </row>
    <row r="110" s="1" customFormat="1" spans="1:21">
      <c r="A110" s="3">
        <v>17953012213</v>
      </c>
      <c r="B110" s="1" t="s">
        <v>831</v>
      </c>
      <c r="C110" s="1" t="s">
        <v>1029</v>
      </c>
      <c r="D110" s="1" t="s">
        <v>1025</v>
      </c>
      <c r="E110" s="1" t="s">
        <v>1030</v>
      </c>
      <c r="F110" s="1" t="s">
        <v>578</v>
      </c>
      <c r="G110" s="1" t="s">
        <v>541</v>
      </c>
      <c r="H110" s="1" t="s">
        <v>542</v>
      </c>
      <c r="I110" s="1" t="s">
        <v>1031</v>
      </c>
      <c r="J110" s="1" t="s">
        <v>544</v>
      </c>
      <c r="K110" s="1" t="s">
        <v>1031</v>
      </c>
      <c r="L110" s="1" t="s">
        <v>1031</v>
      </c>
      <c r="M110" s="1" t="s">
        <v>545</v>
      </c>
      <c r="N110" s="1" t="s">
        <v>545</v>
      </c>
      <c r="O110" s="1" t="s">
        <v>546</v>
      </c>
      <c r="P110" s="1" t="s">
        <v>547</v>
      </c>
      <c r="Q110" s="1" t="s">
        <v>548</v>
      </c>
      <c r="R110" s="1" t="s">
        <v>1032</v>
      </c>
      <c r="S110" s="1" t="s">
        <v>550</v>
      </c>
      <c r="T110" s="1" t="s">
        <v>551</v>
      </c>
      <c r="U110" s="1" t="s">
        <v>552</v>
      </c>
    </row>
    <row r="111" s="1" customFormat="1" spans="1:21">
      <c r="A111" s="3">
        <v>17897729402</v>
      </c>
      <c r="B111" s="1" t="s">
        <v>855</v>
      </c>
      <c r="C111" s="1" t="s">
        <v>1033</v>
      </c>
      <c r="D111" s="1" t="s">
        <v>815</v>
      </c>
      <c r="E111" s="1" t="s">
        <v>1034</v>
      </c>
      <c r="F111" s="1" t="s">
        <v>578</v>
      </c>
      <c r="G111" s="1" t="s">
        <v>541</v>
      </c>
      <c r="H111" s="1" t="s">
        <v>542</v>
      </c>
      <c r="I111" s="1" t="s">
        <v>1035</v>
      </c>
      <c r="J111" s="1" t="s">
        <v>544</v>
      </c>
      <c r="K111" s="1" t="s">
        <v>1035</v>
      </c>
      <c r="L111" s="1" t="s">
        <v>1035</v>
      </c>
      <c r="M111" s="1" t="s">
        <v>545</v>
      </c>
      <c r="N111" s="1" t="s">
        <v>545</v>
      </c>
      <c r="O111" s="1" t="s">
        <v>546</v>
      </c>
      <c r="P111" s="1" t="s">
        <v>547</v>
      </c>
      <c r="Q111" s="1" t="s">
        <v>548</v>
      </c>
      <c r="R111" s="1" t="s">
        <v>1036</v>
      </c>
      <c r="S111" s="1" t="s">
        <v>550</v>
      </c>
      <c r="T111" s="1" t="s">
        <v>551</v>
      </c>
      <c r="U111" s="1" t="s">
        <v>552</v>
      </c>
    </row>
    <row r="112" s="1" customFormat="1" spans="1:21">
      <c r="A112" s="3">
        <v>17981541940</v>
      </c>
      <c r="B112" s="1" t="s">
        <v>836</v>
      </c>
      <c r="C112" s="1" t="s">
        <v>1037</v>
      </c>
      <c r="D112" s="1" t="s">
        <v>1038</v>
      </c>
      <c r="E112" s="1" t="s">
        <v>1039</v>
      </c>
      <c r="F112" s="1" t="s">
        <v>537</v>
      </c>
      <c r="G112" s="1" t="s">
        <v>541</v>
      </c>
      <c r="H112" s="1" t="s">
        <v>542</v>
      </c>
      <c r="I112" s="1" t="s">
        <v>618</v>
      </c>
      <c r="J112" s="1" t="s">
        <v>544</v>
      </c>
      <c r="K112" s="1" t="s">
        <v>618</v>
      </c>
      <c r="L112" s="1" t="s">
        <v>618</v>
      </c>
      <c r="M112" s="1" t="s">
        <v>545</v>
      </c>
      <c r="N112" s="1" t="s">
        <v>545</v>
      </c>
      <c r="O112" s="1" t="s">
        <v>546</v>
      </c>
      <c r="P112" s="1" t="s">
        <v>547</v>
      </c>
      <c r="Q112" s="1" t="s">
        <v>548</v>
      </c>
      <c r="R112" s="1" t="s">
        <v>1040</v>
      </c>
      <c r="S112" s="1" t="s">
        <v>550</v>
      </c>
      <c r="T112" s="1" t="s">
        <v>551</v>
      </c>
      <c r="U112" s="1" t="s">
        <v>552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2022-06-09T01:33:07Z</dcterms:created>
  <dcterms:modified xsi:type="dcterms:W3CDTF">2022-06-09T01:37:43Z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A81648DEB1DC48738467303F80107EA8</vt:lpwstr>
  </property>
  <property fmtid="{D5CDD505-2E9C-101B-9397-08002B2CF9AE}" pid="3" name="KSOProductBuildVer">
    <vt:lpwstr>2052-11.1.0.11744</vt:lpwstr>
  </property>
</Properties>
</file>