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对账!$A$1:$X$140</definedName>
  </definedNames>
  <calcPr calcId="144525"/>
</workbook>
</file>

<file path=xl/sharedStrings.xml><?xml version="1.0" encoding="utf-8"?>
<sst xmlns="http://schemas.openxmlformats.org/spreadsheetml/2006/main" count="4348" uniqueCount="1024">
  <si>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</si>
  <si>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</si>
  <si>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</si>
  <si>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</si>
  <si>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</si>
  <si>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</si>
  <si>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</si>
  <si>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</si>
  <si>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</si>
  <si>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</si>
  <si>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</si>
  <si>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</si>
  <si>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</si>
  <si>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</si>
  <si>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</si>
  <si>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</si>
  <si>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</si>
  <si>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</si>
  <si>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</si>
  <si>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</si>
  <si>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</si>
  <si>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</si>
  <si>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</si>
  <si>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</si>
  <si>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</si>
  <si>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17941560153	</t>
  </si>
  <si>
    <t>Ctrip</t>
  </si>
  <si>
    <t>正常</t>
  </si>
  <si>
    <t>[台南]台南台糖长荣酒店(Evergreen Plaza Hotel Tainan)(82340190)</t>
  </si>
  <si>
    <t>豪华双床房&lt;2人入住&gt;</t>
  </si>
  <si>
    <t>CNY</t>
  </si>
  <si>
    <t>Lin/Li-Hui</t>
  </si>
  <si>
    <t>CA13744220612CNY</t>
  </si>
  <si>
    <t>未提现</t>
  </si>
  <si>
    <t>携程开票</t>
  </si>
  <si>
    <t xml:space="preserve">	</t>
  </si>
  <si>
    <t xml:space="preserve">R2211075	</t>
  </si>
  <si>
    <t xml:space="preserve">17949458098	</t>
  </si>
  <si>
    <t>[杭州]杭州紫金港莎玛酒店(80248742)</t>
  </si>
  <si>
    <t>两房套房&lt;2人入住&gt;&lt;早餐&gt;</t>
  </si>
  <si>
    <t>傅斌杰</t>
  </si>
  <si>
    <t xml:space="preserve">2554508	</t>
  </si>
  <si>
    <t xml:space="preserve">113907	</t>
  </si>
  <si>
    <t xml:space="preserve">17949731597	</t>
  </si>
  <si>
    <t>[惠水]IU酒店(惠水财经大学店)(92484235)</t>
  </si>
  <si>
    <t>小U·超级双床房&lt;2人入住&gt;</t>
  </si>
  <si>
    <t>鲜飞</t>
  </si>
  <si>
    <t xml:space="preserve">104426089304	</t>
  </si>
  <si>
    <t xml:space="preserve">17969261299	</t>
  </si>
  <si>
    <t>[深圳]深圳泰华梧桐酒店(88227955)</t>
  </si>
  <si>
    <t>梧桐大床房&lt;2人入住&gt;&lt;早餐&gt;</t>
  </si>
  <si>
    <t>古小霞</t>
  </si>
  <si>
    <t>取消</t>
  </si>
  <si>
    <t xml:space="preserve">17981339847	</t>
  </si>
  <si>
    <t>[厦门]海友酒店(厦门集美万达广场店)(68605319)</t>
  </si>
  <si>
    <t>大床房A&lt;2人入住&gt;</t>
  </si>
  <si>
    <t>游振辉</t>
  </si>
  <si>
    <t xml:space="preserve">R3610213086029245001	</t>
  </si>
  <si>
    <t xml:space="preserve">17981454081	</t>
  </si>
  <si>
    <t>[深圳]汉庭酒店(深圳皇岗店)(93873527)</t>
  </si>
  <si>
    <t>双床房&lt;2人入住&gt;</t>
  </si>
  <si>
    <t>刘杰</t>
  </si>
  <si>
    <t xml:space="preserve">2561625	</t>
  </si>
  <si>
    <t xml:space="preserve">R5180161086031702001	</t>
  </si>
  <si>
    <t xml:space="preserve">17981601362	</t>
  </si>
  <si>
    <t>[南宁]锐逸时尚酒店(南宁广西大学东门店)(92787259)</t>
  </si>
  <si>
    <t>标准大床房&lt;2人入住&gt;</t>
  </si>
  <si>
    <t>廖一徽</t>
  </si>
  <si>
    <t xml:space="preserve">17984838613	</t>
  </si>
  <si>
    <t>[哈尔滨]汉庭酒店(哈尔滨禧龙大市场店)(80249516)</t>
  </si>
  <si>
    <t>大床房&lt;2人入住&gt;</t>
  </si>
  <si>
    <t>朱烜磊</t>
  </si>
  <si>
    <t xml:space="preserve">R1500381086083606001	</t>
  </si>
  <si>
    <t xml:space="preserve">17984906138	</t>
  </si>
  <si>
    <t>[台中]薆悦酒店(台中馆)(Inhouse Hotel Taichung)(80941408)</t>
  </si>
  <si>
    <t>精品大床房&lt;2人入住&gt;</t>
  </si>
  <si>
    <t>LU/Yuling</t>
  </si>
  <si>
    <t xml:space="preserve">73007	</t>
  </si>
  <si>
    <t xml:space="preserve">17992310197	</t>
  </si>
  <si>
    <t>[济南]华驿酒店(济南会展中心店)(92779943)</t>
  </si>
  <si>
    <t>特价双床房&lt;2人入住&gt;</t>
  </si>
  <si>
    <t>李梦</t>
  </si>
  <si>
    <t xml:space="preserve">17992823926	</t>
  </si>
  <si>
    <t>[武汉]麗枫酒店(武汉光谷广场店)(92779777)</t>
  </si>
  <si>
    <t>高级大床房&lt;2人入住&gt;</t>
  </si>
  <si>
    <t>何思谦</t>
  </si>
  <si>
    <t xml:space="preserve">2563630	</t>
  </si>
  <si>
    <t xml:space="preserve">17992920965	</t>
  </si>
  <si>
    <t>[重庆]N·Time北欧时光艺术酒店(重庆解放碑步行街店)(88634155)</t>
  </si>
  <si>
    <t>雅致大床房&lt;2人入住&gt;</t>
  </si>
  <si>
    <t>贾文</t>
  </si>
  <si>
    <t xml:space="preserve">17993512536	</t>
  </si>
  <si>
    <t>[鹤岗]鹤岗金广客房(92126996)</t>
  </si>
  <si>
    <t>标准房&lt;2人入住&gt;</t>
  </si>
  <si>
    <t>孟丹</t>
  </si>
  <si>
    <t xml:space="preserve">17996336436	</t>
  </si>
  <si>
    <t>[海阳]派酒店(海阳汽车站商业中心店)(80246572)</t>
  </si>
  <si>
    <t>惠选大床房&lt;2人入住&gt;</t>
  </si>
  <si>
    <t>李显明</t>
  </si>
  <si>
    <t xml:space="preserve">17997170984	</t>
  </si>
  <si>
    <t>[厦门]厦门怡都酒店(92779491)</t>
  </si>
  <si>
    <t>张瀚镯</t>
  </si>
  <si>
    <t xml:space="preserve">2564301	</t>
  </si>
  <si>
    <t xml:space="preserve">17997324305	</t>
  </si>
  <si>
    <t>李文利</t>
  </si>
  <si>
    <t xml:space="preserve">18000023571	</t>
  </si>
  <si>
    <t>[成都]维也纳酒店(成都会展中心华阳地铁站店)(68348497)</t>
  </si>
  <si>
    <t>标准单人间&lt;2人入住&gt;</t>
  </si>
  <si>
    <t>曾勤</t>
  </si>
  <si>
    <t xml:space="preserve">104445756134	</t>
  </si>
  <si>
    <t xml:space="preserve">18003803847	</t>
  </si>
  <si>
    <t>[蚌埠]格林豪泰(蚌埠农机大市场昌平街店)(80249178)</t>
  </si>
  <si>
    <t>石小言</t>
  </si>
  <si>
    <t xml:space="preserve">2565063	</t>
  </si>
  <si>
    <t xml:space="preserve">18003885066	</t>
  </si>
  <si>
    <t>[江油]江油陌上·酒店(92129170)</t>
  </si>
  <si>
    <t>雅致房&lt;2人入住&gt;</t>
  </si>
  <si>
    <t>邢东</t>
  </si>
  <si>
    <t xml:space="preserve">18003915979	</t>
  </si>
  <si>
    <t>[瑞金]格林豪泰酒店(瑞金红都大道店)(88988832)</t>
  </si>
  <si>
    <t>彭文俊</t>
  </si>
  <si>
    <t xml:space="preserve">(GRT)76500974;	</t>
  </si>
  <si>
    <t xml:space="preserve">18003934856	</t>
  </si>
  <si>
    <t>[成都]成都斯维登服务公寓(蜀都万达一里阳光店)(91108873)</t>
  </si>
  <si>
    <t>舒适大床房&lt;2人入住&gt;</t>
  </si>
  <si>
    <t>赵贵丰</t>
  </si>
  <si>
    <t xml:space="preserve">2565104	</t>
  </si>
  <si>
    <t xml:space="preserve">18004087368	</t>
  </si>
  <si>
    <t>[佛山]佛山四季小筑精品酒店(千灯湖店)(92779032)</t>
  </si>
  <si>
    <t>标准单人房&lt;2人入住&gt;</t>
  </si>
  <si>
    <t>赵敏</t>
  </si>
  <si>
    <t xml:space="preserve">2565143	</t>
  </si>
  <si>
    <t xml:space="preserve">18004127674	</t>
  </si>
  <si>
    <t>[巢湖]格林豪泰(巢湖天巢广场万达店)(83900150)</t>
  </si>
  <si>
    <t>特惠大床房&lt;2人入住&gt;</t>
  </si>
  <si>
    <t>张大军</t>
  </si>
  <si>
    <t xml:space="preserve">2565153	</t>
  </si>
  <si>
    <t xml:space="preserve">(GRT)76501930;	</t>
  </si>
  <si>
    <t xml:space="preserve">18004163952	</t>
  </si>
  <si>
    <t>[深圳]深圳24小时经济酒店(91300593)</t>
  </si>
  <si>
    <t>时尚大床房&lt;2人入住&gt;</t>
  </si>
  <si>
    <t>单柱</t>
  </si>
  <si>
    <t xml:space="preserve">2565162	</t>
  </si>
  <si>
    <t xml:space="preserve">18004175076	</t>
  </si>
  <si>
    <t>[南京]贝壳酒店(南京市雨花台区梅山镇汪海步行街店)(80251147)</t>
  </si>
  <si>
    <t>大床房,1.8m床&lt;2人入住&gt;</t>
  </si>
  <si>
    <t>杨保虎</t>
  </si>
  <si>
    <t xml:space="preserve">2565167	</t>
  </si>
  <si>
    <t xml:space="preserve">(GRT)76502157;	</t>
  </si>
  <si>
    <t xml:space="preserve">18004270007	</t>
  </si>
  <si>
    <t>[神木]神木世纪金源大酒店(91108619)</t>
  </si>
  <si>
    <t>单人间&lt;2人入住&gt;</t>
  </si>
  <si>
    <t>刘军</t>
  </si>
  <si>
    <t xml:space="preserve">18004276915	</t>
  </si>
  <si>
    <t>[南京]南京沐枫雅公寓(92787330)</t>
  </si>
  <si>
    <t>高级商务大床房&lt;2人入住&gt;</t>
  </si>
  <si>
    <t>赖毅</t>
  </si>
  <si>
    <t xml:space="preserve">18004291942	</t>
  </si>
  <si>
    <t>[长沙]长沙林之源酒店(92780401)</t>
  </si>
  <si>
    <t>标准双人间&lt;2人入住&gt;</t>
  </si>
  <si>
    <t>周来来</t>
  </si>
  <si>
    <t xml:space="preserve">18004373256	</t>
  </si>
  <si>
    <t>[null](80249368)</t>
  </si>
  <si>
    <t xml:space="preserve">18004383091	</t>
  </si>
  <si>
    <t>[宿迁]格林豪泰(宿迁洋河新区徐淮路店)(92483397)</t>
  </si>
  <si>
    <t>商务大床房&lt;2人入住&gt;</t>
  </si>
  <si>
    <t>丁玉婷</t>
  </si>
  <si>
    <t xml:space="preserve">18004411716	</t>
  </si>
  <si>
    <t>[东莞]东莞H艺术酒店(91109330)</t>
  </si>
  <si>
    <t>高级单人房&lt;2人入住&gt;</t>
  </si>
  <si>
    <t>黄朝辉</t>
  </si>
  <si>
    <t xml:space="preserve">2565227	</t>
  </si>
  <si>
    <t xml:space="preserve">18004458734	</t>
  </si>
  <si>
    <t>[东莞]东莞宝家酒店（清溪康怡路店）(91301274)</t>
  </si>
  <si>
    <t>Superior高级大床房&lt;2人入住&gt;</t>
  </si>
  <si>
    <t>潘梅,蒋文婵</t>
  </si>
  <si>
    <t xml:space="preserve">2565236	</t>
  </si>
  <si>
    <t xml:space="preserve">18004445986	</t>
  </si>
  <si>
    <t>[香港]香港丽豪酒店(Regal Riverside Hotel)(76256393)</t>
  </si>
  <si>
    <t>豪华客房&lt;2人入住&gt;</t>
  </si>
  <si>
    <t>luo/xiaoli</t>
  </si>
  <si>
    <t xml:space="preserve">DEB220527123416848	</t>
  </si>
  <si>
    <t xml:space="preserve">18004465779	</t>
  </si>
  <si>
    <t>[香港]珀轩旅馆 · 旺角(Pop Inn ‧ Mong Kok)(80243657)</t>
  </si>
  <si>
    <t>chan /wai lung</t>
  </si>
  <si>
    <t xml:space="preserve">acknowledge	</t>
  </si>
  <si>
    <t xml:space="preserve">18004515700	</t>
  </si>
  <si>
    <t>[南京]易佰良品酒店(南京南站双龙大道地铁站店)(92778355)</t>
  </si>
  <si>
    <t>韦康测</t>
  </si>
  <si>
    <t xml:space="preserve">18004517102	</t>
  </si>
  <si>
    <t>[杭州]云鲤酒店(杭州浙二医院店)(91300420)</t>
  </si>
  <si>
    <t>余富仙</t>
  </si>
  <si>
    <t xml:space="preserve">18004607927	</t>
  </si>
  <si>
    <t>[礼泉]丽晶假日酒店(礼泉汽车站店)(92126545)</t>
  </si>
  <si>
    <t>标准间&lt;2人入住&gt;</t>
  </si>
  <si>
    <t>张腾</t>
  </si>
  <si>
    <t xml:space="preserve">18004614180	</t>
  </si>
  <si>
    <t>[惠州]千集SKY酒店（惠州平潭机场店）(91300494)</t>
  </si>
  <si>
    <t>优享大床房&lt;2人入住&gt;</t>
  </si>
  <si>
    <t>张虎</t>
  </si>
  <si>
    <t xml:space="preserve">18004706261	</t>
  </si>
  <si>
    <t>[济南]济南航顺商务宾馆(88620982)</t>
  </si>
  <si>
    <t>崔立强</t>
  </si>
  <si>
    <t xml:space="preserve">18004697325	</t>
  </si>
  <si>
    <t>[南宁]南宁华圣熙酒店(88228232)</t>
  </si>
  <si>
    <t>艾强诗</t>
  </si>
  <si>
    <t xml:space="preserve">2565295	</t>
  </si>
  <si>
    <t xml:space="preserve">18004760464	</t>
  </si>
  <si>
    <t>[宜兴]宜家商务旅店(宜兴新天地店)(92779272)</t>
  </si>
  <si>
    <t>李杭专</t>
  </si>
  <si>
    <t xml:space="preserve">18004774116	</t>
  </si>
  <si>
    <t>[佛山]维也纳酒店(佛山龙江会展中心店)(83901343)</t>
  </si>
  <si>
    <t>张文韬</t>
  </si>
  <si>
    <t xml:space="preserve">104447494004	</t>
  </si>
  <si>
    <t xml:space="preserve">18004782982	</t>
  </si>
  <si>
    <t>[南昌]格林豪泰酒店（南昌中山路八一馆店）(80248979)</t>
  </si>
  <si>
    <t>高级双床房&lt;2人入住&gt;</t>
  </si>
  <si>
    <t>李高颖</t>
  </si>
  <si>
    <t xml:space="preserve">18004826182	</t>
  </si>
  <si>
    <t>[广州]维也纳酒店(广州天河华南植物园地铁站店)(68323312)</t>
  </si>
  <si>
    <t>周承君</t>
  </si>
  <si>
    <t xml:space="preserve">2565333	</t>
  </si>
  <si>
    <t xml:space="preserve">18004859206	</t>
  </si>
  <si>
    <t>[南昌]尚客优连锁酒店(南昌火车站丁公路南地铁站店)(81209225)</t>
  </si>
  <si>
    <t>王秀辉</t>
  </si>
  <si>
    <t xml:space="preserve">2565347	</t>
  </si>
  <si>
    <t xml:space="preserve">18004892695	</t>
  </si>
  <si>
    <t>[香港]香港朗逸酒店(Largos Hotel)(93874601)</t>
  </si>
  <si>
    <t>sin/hingping</t>
  </si>
  <si>
    <t xml:space="preserve">2565362	</t>
  </si>
  <si>
    <t xml:space="preserve">18004971308	</t>
  </si>
  <si>
    <t>[菏泽]希岸·轻雅酒店(菏泽牡丹路店)(80248566)</t>
  </si>
  <si>
    <t>玲珑大床房(无窗)&lt;2人入住&gt;</t>
  </si>
  <si>
    <t>孙虎威</t>
  </si>
  <si>
    <t xml:space="preserve">2565379	</t>
  </si>
  <si>
    <t xml:space="preserve">18004986131	</t>
  </si>
  <si>
    <t>[贵阳]7天酒店(贵阳兴关路店)(76550999)</t>
  </si>
  <si>
    <t>经济房&lt;2人入住&gt;</t>
  </si>
  <si>
    <t>禄晔雷</t>
  </si>
  <si>
    <t xml:space="preserve">18005106084	</t>
  </si>
  <si>
    <t>[银川]希岸酒店(银川大阅城店)(80243470)</t>
  </si>
  <si>
    <t>希岸景观大床房&lt;2人入住&gt;</t>
  </si>
  <si>
    <t>张克南</t>
  </si>
  <si>
    <t xml:space="preserve">2565424	</t>
  </si>
  <si>
    <t xml:space="preserve">18005150566	</t>
  </si>
  <si>
    <t>沈明江</t>
  </si>
  <si>
    <t xml:space="preserve">18005150485	</t>
  </si>
  <si>
    <t>[达州]尚客优酒店(达州通川中路店)(92484285)</t>
  </si>
  <si>
    <t>郑双强</t>
  </si>
  <si>
    <t xml:space="preserve">18005172788	</t>
  </si>
  <si>
    <t>[null](92787016)</t>
  </si>
  <si>
    <t xml:space="preserve">18005217722	</t>
  </si>
  <si>
    <t>[东营]锦江之星(东营西二路店)(92485120)</t>
  </si>
  <si>
    <t>余旭</t>
  </si>
  <si>
    <t xml:space="preserve">2565463	</t>
  </si>
  <si>
    <t xml:space="preserve">104447781074	</t>
  </si>
  <si>
    <t xml:space="preserve">18005271338	</t>
  </si>
  <si>
    <t>[深圳]深圳九龙宾馆(92778614)</t>
  </si>
  <si>
    <t>黄建华</t>
  </si>
  <si>
    <t xml:space="preserve">2565480	</t>
  </si>
  <si>
    <t xml:space="preserve">18005399844	</t>
  </si>
  <si>
    <t>[惠州]惠州威斯顿酒店(85539684)</t>
  </si>
  <si>
    <t>朱波力</t>
  </si>
  <si>
    <t xml:space="preserve">2565509	</t>
  </si>
  <si>
    <t xml:space="preserve">18005418940	</t>
  </si>
  <si>
    <t>[佛山]聚驿来酒店（佛山三水万达广场店）(92778525)</t>
  </si>
  <si>
    <t>简约大床房&lt;2人入住&gt;</t>
  </si>
  <si>
    <t>简芳洁</t>
  </si>
  <si>
    <t xml:space="preserve">2565512	</t>
  </si>
  <si>
    <t xml:space="preserve">简芳洁	</t>
  </si>
  <si>
    <t xml:space="preserve">18005458742	</t>
  </si>
  <si>
    <t>退单</t>
  </si>
  <si>
    <t xml:space="preserve">18005471543	</t>
  </si>
  <si>
    <t>[贵阳]贵阳蜜趣情侣酒店(92778936)</t>
  </si>
  <si>
    <t>水床房&lt;2人入住&gt;</t>
  </si>
  <si>
    <t>姚良勇</t>
  </si>
  <si>
    <t xml:space="preserve">2565522	</t>
  </si>
  <si>
    <t xml:space="preserve">姚良勇	</t>
  </si>
  <si>
    <t xml:space="preserve">18005537963	</t>
  </si>
  <si>
    <t>[郑州]贝壳酒店(郑州航海体育场中原福塔地铁站店)(80249157)</t>
  </si>
  <si>
    <t>时尚单人房&lt;2人入住&gt;</t>
  </si>
  <si>
    <t>陈银周</t>
  </si>
  <si>
    <t xml:space="preserve">陈银周	</t>
  </si>
  <si>
    <t xml:space="preserve">18005554560	</t>
  </si>
  <si>
    <t>[无锡]尚客优连锁酒店(无锡高铁东站红豆广场店)(81209166)</t>
  </si>
  <si>
    <t>标准双床房&lt;2人入住&gt;</t>
  </si>
  <si>
    <t>徐果</t>
  </si>
  <si>
    <t xml:space="preserve">(THK)YD03497220527175141535	</t>
  </si>
  <si>
    <t xml:space="preserve">18005577335	</t>
  </si>
  <si>
    <t>[广州]OYO广州市金泰酒店(92787584)</t>
  </si>
  <si>
    <t>陈小军</t>
  </si>
  <si>
    <t xml:space="preserve">陈小军	</t>
  </si>
  <si>
    <t xml:space="preserve">18005603076	</t>
  </si>
  <si>
    <t>[南京]南京维纳斯酒店(85538459)</t>
  </si>
  <si>
    <t>刘婷</t>
  </si>
  <si>
    <t xml:space="preserve">刘婷	</t>
  </si>
  <si>
    <t xml:space="preserve">18005615868	</t>
  </si>
  <si>
    <t>[合肥]合肥山南宾馆(92778885)</t>
  </si>
  <si>
    <t>李长乐</t>
  </si>
  <si>
    <t xml:space="preserve">2565561	</t>
  </si>
  <si>
    <t xml:space="preserve">李长乐	</t>
  </si>
  <si>
    <t xml:space="preserve">18005638574	</t>
  </si>
  <si>
    <t>[温州]温州皇悦精品酒店(88228093)</t>
  </si>
  <si>
    <t>精品大床房&lt;2人入住&gt;&lt;早餐&gt;</t>
  </si>
  <si>
    <t>王俊</t>
  </si>
  <si>
    <t xml:space="preserve">2565567	</t>
  </si>
  <si>
    <t xml:space="preserve">18005640577	</t>
  </si>
  <si>
    <t>[澳门]澳门雅诗阁(Ascott Macau)(93874914)</t>
  </si>
  <si>
    <t>富丽套房&lt;2人入住&gt;</t>
  </si>
  <si>
    <t>Leong/Iok In</t>
  </si>
  <si>
    <t xml:space="preserve">605752	</t>
  </si>
  <si>
    <t xml:space="preserve">18007712290	</t>
  </si>
  <si>
    <t>[单县]贝壳酒店（单县李田楼镇店）(80245939)</t>
  </si>
  <si>
    <t>闻斌</t>
  </si>
  <si>
    <t xml:space="preserve">(GRT)76511486;	</t>
  </si>
  <si>
    <t xml:space="preserve">18008042840	</t>
  </si>
  <si>
    <t>[延安]星程酒店（延安宝塔山二道街店）(93877158)</t>
  </si>
  <si>
    <t>吴依潇</t>
  </si>
  <si>
    <t xml:space="preserve">R9001820086386806001	</t>
  </si>
  <si>
    <t xml:space="preserve">17900883730	</t>
  </si>
  <si>
    <t>[香港]香港帝都酒店(Royal Park Hotel)(80247072)</t>
  </si>
  <si>
    <t>WONG/SIU KUEN</t>
  </si>
  <si>
    <t>CA13744220613CNY</t>
  </si>
  <si>
    <t xml:space="preserve">17924303218	</t>
  </si>
  <si>
    <t>豪华大床房&lt;2人入住&gt;</t>
  </si>
  <si>
    <t>CHOU/CHINGHUA,WU/TUANYAPING</t>
  </si>
  <si>
    <t xml:space="preserve">2547865	</t>
  </si>
  <si>
    <t xml:space="preserve">R2210921	</t>
  </si>
  <si>
    <t xml:space="preserve">17984704791	</t>
  </si>
  <si>
    <t>特选房&lt;2人入住&gt;&lt;早餐&gt;</t>
  </si>
  <si>
    <t>LIN/BAO YUAN</t>
  </si>
  <si>
    <t xml:space="preserve">73006	</t>
  </si>
  <si>
    <t xml:space="preserve">17992038463	</t>
  </si>
  <si>
    <t>[深圳]深圳长宝国际酒店(92787356)</t>
  </si>
  <si>
    <t>熊毅</t>
  </si>
  <si>
    <t xml:space="preserve">17992435559	</t>
  </si>
  <si>
    <t>[佛山]汉庭酒店(佛山美的总部店)(80249764)</t>
  </si>
  <si>
    <t>何飞</t>
  </si>
  <si>
    <t xml:space="preserve">2563522	</t>
  </si>
  <si>
    <t xml:space="preserve">R5283111086193285001	</t>
  </si>
  <si>
    <t xml:space="preserve">17992514843	</t>
  </si>
  <si>
    <t>[武汉]武汉畔月湾商务宾馆(88620832)</t>
  </si>
  <si>
    <t>米静</t>
  </si>
  <si>
    <t xml:space="preserve">17997136872	</t>
  </si>
  <si>
    <t>王浩</t>
  </si>
  <si>
    <t xml:space="preserve">17999099931	</t>
  </si>
  <si>
    <t>[唐山]华驿酒店（唐山火车站店）(92127695)</t>
  </si>
  <si>
    <t>大床房B&lt;2人入住&gt;</t>
  </si>
  <si>
    <t>马佳琪</t>
  </si>
  <si>
    <t xml:space="preserve">2564367	</t>
  </si>
  <si>
    <t xml:space="preserve">17999232249	</t>
  </si>
  <si>
    <t>[杭州]杭州绍关商务大酒店(87973980)</t>
  </si>
  <si>
    <t>辛均启</t>
  </si>
  <si>
    <t xml:space="preserve">17999676318	</t>
  </si>
  <si>
    <t>LAI/HUNGMING</t>
  </si>
  <si>
    <t xml:space="preserve">2564453	</t>
  </si>
  <si>
    <t xml:space="preserve">R2211570	</t>
  </si>
  <si>
    <t xml:space="preserve">18000058364	</t>
  </si>
  <si>
    <t>Cheng/Hsiang Hung</t>
  </si>
  <si>
    <t xml:space="preserve">73143	</t>
  </si>
  <si>
    <t xml:space="preserve">18001418950	</t>
  </si>
  <si>
    <t>[新北]福容大饭店(淡水渔人码头馆)(Fullon Hotel Tamsui Fishermen's Wharf)(80942339)</t>
  </si>
  <si>
    <t>市景精致双床房&lt;2人入住&gt;&lt;早餐&gt;</t>
  </si>
  <si>
    <t>LIN/YIHSIN</t>
  </si>
  <si>
    <t xml:space="preserve">18004288689	</t>
  </si>
  <si>
    <t xml:space="preserve">2565197	</t>
  </si>
  <si>
    <t xml:space="preserve">18004642730	</t>
  </si>
  <si>
    <t>[西安]西安曼辰酒店(92779051)</t>
  </si>
  <si>
    <t>经典豪华大床房&lt;2人入住&gt;</t>
  </si>
  <si>
    <t>黄海林</t>
  </si>
  <si>
    <t xml:space="preserve">18004650509	</t>
  </si>
  <si>
    <t>杨晶晶</t>
  </si>
  <si>
    <t xml:space="preserve">2565286	</t>
  </si>
  <si>
    <t xml:space="preserve">18009405734	</t>
  </si>
  <si>
    <t>[香港]红茶馆酒店(Bridal Tea House Hotel)(80247365)</t>
  </si>
  <si>
    <t>BAO/AIWU</t>
  </si>
  <si>
    <t xml:space="preserve">EXP-1949835799	</t>
  </si>
  <si>
    <t xml:space="preserve">18009470821	</t>
  </si>
  <si>
    <t>[临沧]临沧福星宾馆(88228252)</t>
  </si>
  <si>
    <t>标准单间&lt;2人入住&gt;</t>
  </si>
  <si>
    <t>康超</t>
  </si>
  <si>
    <t xml:space="preserve">18009628043	</t>
  </si>
  <si>
    <t>[桂林]临桂大酒店(桂林火车站店)(85539470)</t>
  </si>
  <si>
    <t>特惠标准间&lt;2人入住&gt;</t>
  </si>
  <si>
    <t>罗兴华</t>
  </si>
  <si>
    <t xml:space="preserve">18009716085	</t>
  </si>
  <si>
    <t xml:space="preserve">18009761597	</t>
  </si>
  <si>
    <t>沙太红</t>
  </si>
  <si>
    <t xml:space="preserve">18009815619	</t>
  </si>
  <si>
    <t>[沈阳]沈阳御福阁宾馆(92038966)</t>
  </si>
  <si>
    <t>豪华标准间&lt;2人入住&gt;</t>
  </si>
  <si>
    <t>郭海龙</t>
  </si>
  <si>
    <t xml:space="preserve">18009859618	</t>
  </si>
  <si>
    <t>[广州]广州印象年华精品酒店(91301271)</t>
  </si>
  <si>
    <t>情侣大床房&lt;2人入住&gt;</t>
  </si>
  <si>
    <t>赵富强</t>
  </si>
  <si>
    <t xml:space="preserve">18009875870	</t>
  </si>
  <si>
    <t>[香港]香港君怡酒店(The Kimberley Hotel)(93872586)</t>
  </si>
  <si>
    <t>尊贵客房&lt;2人入住&gt;</t>
  </si>
  <si>
    <t>Chan/Siusuet</t>
  </si>
  <si>
    <t xml:space="preserve">EXP-1949904660	</t>
  </si>
  <si>
    <t xml:space="preserve">18009902381	</t>
  </si>
  <si>
    <t>[台南]台南友爱街旅馆(U.I.J Hotel &amp; Hostel)(80941656)</t>
  </si>
  <si>
    <t>友致双床房&lt;2人入住&gt;</t>
  </si>
  <si>
    <t>LIU/YUHUNG</t>
  </si>
  <si>
    <t xml:space="preserve">1949910492	</t>
  </si>
  <si>
    <t xml:space="preserve">18009918143	</t>
  </si>
  <si>
    <t>[南宁]南宁雄尊都市酒店(92788164)</t>
  </si>
  <si>
    <t>罗永存</t>
  </si>
  <si>
    <t xml:space="preserve">18009929156	</t>
  </si>
  <si>
    <t>常旻鑫</t>
  </si>
  <si>
    <t xml:space="preserve">18009947313	</t>
  </si>
  <si>
    <t>[广州]柏高酒店(广州天河北天平架地铁站店)(92778668)</t>
  </si>
  <si>
    <t>特惠房&lt;2人入住&gt;</t>
  </si>
  <si>
    <t>刘冬冬</t>
  </si>
  <si>
    <t xml:space="preserve">18009949757	</t>
  </si>
  <si>
    <t>[长沙]长沙世蓉精选酒店(88228081)</t>
  </si>
  <si>
    <t>舒心双床房&lt;2人入住&gt;</t>
  </si>
  <si>
    <t>奉敏</t>
  </si>
  <si>
    <t xml:space="preserve">18009959094	</t>
  </si>
  <si>
    <t>[成都]格林豪泰快捷酒店(成都双流机场珠江路地铁站店)(83900239)</t>
  </si>
  <si>
    <t>王冠中</t>
  </si>
  <si>
    <t xml:space="preserve">18011921701	</t>
  </si>
  <si>
    <t>[深圳]快8连锁酒店(深圳松岗立业店)(91299673)</t>
  </si>
  <si>
    <t>雅致时尚房&lt;2人入住&gt;</t>
  </si>
  <si>
    <t>李九旭</t>
  </si>
  <si>
    <t xml:space="preserve">18011942064	</t>
  </si>
  <si>
    <t xml:space="preserve">18011952843	</t>
  </si>
  <si>
    <t xml:space="preserve">18011957836	</t>
  </si>
  <si>
    <t>潘毅宏</t>
  </si>
  <si>
    <t xml:space="preserve">18011965004	</t>
  </si>
  <si>
    <t xml:space="preserve">18011962722	</t>
  </si>
  <si>
    <t>丁海强,周磊</t>
  </si>
  <si>
    <t xml:space="preserve">18011970997	</t>
  </si>
  <si>
    <t xml:space="preserve">18012108277	</t>
  </si>
  <si>
    <t>[北京]7天连锁酒店(北京西站六里桥301医院店)(80248758)</t>
  </si>
  <si>
    <t>张梦媛</t>
  </si>
  <si>
    <t xml:space="preserve">18012184245	</t>
  </si>
  <si>
    <t>[贵阳]贵阳中铁酒店(88634057)</t>
  </si>
  <si>
    <t>王加飞</t>
  </si>
  <si>
    <t xml:space="preserve">18012224391	</t>
  </si>
  <si>
    <t>[成都]成都雅思逸酒店(92780167)</t>
  </si>
  <si>
    <t>雅致大床房(无窗)&lt;2人入住&gt;</t>
  </si>
  <si>
    <t>左大兵</t>
  </si>
  <si>
    <t xml:space="preserve">2566587	</t>
  </si>
  <si>
    <t xml:space="preserve">18012402329	</t>
  </si>
  <si>
    <t>朱喆</t>
  </si>
  <si>
    <t xml:space="preserve">18012405306	</t>
  </si>
  <si>
    <t>刘红</t>
  </si>
  <si>
    <t xml:space="preserve">18012412315	</t>
  </si>
  <si>
    <t>[百色]百色翰德酒店(92125685)</t>
  </si>
  <si>
    <t>农卫朝</t>
  </si>
  <si>
    <t xml:space="preserve">18012468872	</t>
  </si>
  <si>
    <t>[石家庄]华驿酒店(石家庄槐安西路红旗大街高校区店)(92126924)</t>
  </si>
  <si>
    <t>特惠单人房(无窗)&lt;2人入住&gt;</t>
  </si>
  <si>
    <t>张军</t>
  </si>
  <si>
    <t xml:space="preserve">18012499954	</t>
  </si>
  <si>
    <t>[南宁]优程酒店(南宁友爱店)(87974236)</t>
  </si>
  <si>
    <t>豪华双人间&lt;2人入住&gt;</t>
  </si>
  <si>
    <t>叶石林</t>
  </si>
  <si>
    <t xml:space="preserve">18012521263	</t>
  </si>
  <si>
    <t>[南京]南京肯定艺术酒店(92787734)</t>
  </si>
  <si>
    <t>温馨大床房&lt;2人入住&gt;</t>
  </si>
  <si>
    <t>高波</t>
  </si>
  <si>
    <t xml:space="preserve">18012522430	</t>
  </si>
  <si>
    <t>吴艳夕</t>
  </si>
  <si>
    <t xml:space="preserve">18012583106	</t>
  </si>
  <si>
    <t>李方倩</t>
  </si>
  <si>
    <t xml:space="preserve">18012622485	</t>
  </si>
  <si>
    <t>石红丹</t>
  </si>
  <si>
    <t xml:space="preserve">18012638683	</t>
  </si>
  <si>
    <t>程远朝</t>
  </si>
  <si>
    <t xml:space="preserve">(GRT)76525616;	</t>
  </si>
  <si>
    <t xml:space="preserve">18012647584	</t>
  </si>
  <si>
    <t>[明光]贝壳酒店（明光汽车站店）(76550932)</t>
  </si>
  <si>
    <t>商务双床房&lt;2人入住&gt;</t>
  </si>
  <si>
    <t>丁炜</t>
  </si>
  <si>
    <t xml:space="preserve">(GRT)76525675;	</t>
  </si>
  <si>
    <t xml:space="preserve">18012692167	</t>
  </si>
  <si>
    <t>刘步云</t>
  </si>
  <si>
    <t xml:space="preserve">(GRT)76525896;	</t>
  </si>
  <si>
    <t xml:space="preserve">18012696982	</t>
  </si>
  <si>
    <t>[合肥]合肥九龙沐兰宾馆(92778946)</t>
  </si>
  <si>
    <t>时尚单间&lt;2人入住&gt;</t>
  </si>
  <si>
    <t>王帅</t>
  </si>
  <si>
    <t xml:space="preserve">18012755048	</t>
  </si>
  <si>
    <t>[佛山]佛山金亭主题宾馆(85539741)</t>
  </si>
  <si>
    <t>盘福燕</t>
  </si>
  <si>
    <t xml:space="preserve">18012804255	</t>
  </si>
  <si>
    <t>[丹阳]格林豪泰酒店(丹阳界牌店)(80249004)</t>
  </si>
  <si>
    <t>单人房&lt;2人入住&gt;</t>
  </si>
  <si>
    <t>刘世龙</t>
  </si>
  <si>
    <t xml:space="preserve">2566845	</t>
  </si>
  <si>
    <t xml:space="preserve">(GRT)76526404;	</t>
  </si>
  <si>
    <t xml:space="preserve">18012888744	</t>
  </si>
  <si>
    <t>罗佩</t>
  </si>
  <si>
    <t xml:space="preserve">18012891691	</t>
  </si>
  <si>
    <t>[南通]格林豪泰(南通南方市场店)(91108527)</t>
  </si>
  <si>
    <t>李晓凯</t>
  </si>
  <si>
    <t xml:space="preserve">18012919940	</t>
  </si>
  <si>
    <t>[长沙]长沙心港湾主题酒店(85540215)</t>
  </si>
  <si>
    <t>向东</t>
  </si>
  <si>
    <t xml:space="preserve">18012922304	</t>
  </si>
  <si>
    <t>[南京]清沐酒店(南京南站北广场店)(92779714)</t>
  </si>
  <si>
    <t>谷广峰</t>
  </si>
  <si>
    <t xml:space="preserve">18013070734	</t>
  </si>
  <si>
    <t>[重庆]重庆羽岑宾馆(92780174)</t>
  </si>
  <si>
    <t>迷你精致房&lt;2人入住&gt;</t>
  </si>
  <si>
    <t>谢欢</t>
  </si>
  <si>
    <t xml:space="preserve">18013115907	</t>
  </si>
  <si>
    <t>[阳春]海悦湾商务酒店（阳春恒生壹号广场店）(91108625)</t>
  </si>
  <si>
    <t>标准大床房&lt;2人入住&gt;&lt;早餐&gt;</t>
  </si>
  <si>
    <t>刘艳霞</t>
  </si>
  <si>
    <t xml:space="preserve">18013131332	</t>
  </si>
  <si>
    <t>[宁武]贝壳酒店(宁武凤舞广场店)(82341536)</t>
  </si>
  <si>
    <t>张凤</t>
  </si>
  <si>
    <t xml:space="preserve">(GRT)76528062;	</t>
  </si>
  <si>
    <t xml:space="preserve">18013207268	</t>
  </si>
  <si>
    <t>[广州]广州威珀斯酒店(83900255)</t>
  </si>
  <si>
    <t>标准大床公寓&lt;2人入住&gt;</t>
  </si>
  <si>
    <t>陈维辉</t>
  </si>
  <si>
    <t xml:space="preserve">18013343420	</t>
  </si>
  <si>
    <t>董文明</t>
  </si>
  <si>
    <t xml:space="preserve">18013339722	</t>
  </si>
  <si>
    <t>[台北]台北凯旋酒店(Just Palace)(80942263)</t>
  </si>
  <si>
    <t>精致双床房&lt;2人入住&gt;</t>
  </si>
  <si>
    <t>CHEN/hsueh mei</t>
  </si>
  <si>
    <t xml:space="preserve">18013420965	</t>
  </si>
  <si>
    <t>[长沙]麗枫酒店(长沙高铁站树木岭地铁站店)(91108929)</t>
  </si>
  <si>
    <t>丁时桂</t>
  </si>
  <si>
    <t xml:space="preserve">18013448485	</t>
  </si>
  <si>
    <t>[深圳]深圳信庭宾馆(92778195)</t>
  </si>
  <si>
    <t>豪华单人间&lt;2人入住&gt;</t>
  </si>
  <si>
    <t>黄先成</t>
  </si>
  <si>
    <t xml:space="preserve">18013503570	</t>
  </si>
  <si>
    <t>[宁乡]美天优品酒店（宁乡经开区店）(92778523)</t>
  </si>
  <si>
    <t>豪华城景大床房&lt;2人入住&gt;</t>
  </si>
  <si>
    <t>郑荣福</t>
  </si>
  <si>
    <t xml:space="preserve">18013523072	</t>
  </si>
  <si>
    <t>[台北]台北松哖酒店(Sonnien Hotel)(80941668)</t>
  </si>
  <si>
    <t>豪华客房&lt;2人入住&gt;&lt;早餐&gt;</t>
  </si>
  <si>
    <t>SHEN/HAO</t>
  </si>
  <si>
    <t xml:space="preserve">18013559759	</t>
  </si>
  <si>
    <t xml:space="preserve">(GRT)76530148;	</t>
  </si>
  <si>
    <t xml:space="preserve">18013583455	</t>
  </si>
  <si>
    <t>江志彬</t>
  </si>
  <si>
    <t xml:space="preserve">18013595841	</t>
  </si>
  <si>
    <t>[郑州]郑州憧憬酒店(85540254)</t>
  </si>
  <si>
    <t>情侣房&lt;2人入住&gt;</t>
  </si>
  <si>
    <t>丁亚会</t>
  </si>
  <si>
    <t xml:space="preserve">18014065198	</t>
  </si>
  <si>
    <t>[深圳]深圳雅菲尊品酒店(91108222)</t>
  </si>
  <si>
    <t>徐超</t>
  </si>
  <si>
    <t>，</t>
  </si>
  <si>
    <t xml:space="preserve"> 本期扣款5.87元</t>
  </si>
  <si>
    <t xml:space="preserve"> 26004.13 CNY</t>
  </si>
  <si>
    <t>A220613102623481</t>
  </si>
  <si>
    <t>A220613102650481</t>
  </si>
  <si>
    <t>总计：26004.13元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</si>
  <si>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</si>
  <si>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</si>
  <si>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</si>
  <si>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</si>
  <si>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</si>
  <si>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</si>
  <si>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</si>
  <si>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</si>
  <si>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</si>
  <si>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</si>
  <si>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</si>
  <si>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</si>
  <si>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</si>
  <si>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</si>
  <si>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</si>
  <si>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</si>
  <si>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</si>
  <si>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</si>
  <si>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2022-05-28</t>
  </si>
  <si>
    <t>2567422</t>
  </si>
  <si>
    <t>深圳雅菲尊品酒店</t>
  </si>
  <si>
    <t>2022-05-29</t>
  </si>
  <si>
    <t>退房日月结</t>
  </si>
  <si>
    <t>254.00</t>
  </si>
  <si>
    <t>RMB</t>
  </si>
  <si>
    <t>0</t>
  </si>
  <si>
    <t>0.00</t>
  </si>
  <si>
    <t>携程汇登国内直连</t>
  </si>
  <si>
    <t>01.011264</t>
  </si>
  <si>
    <t>2022-05-28 23:08:06</t>
  </si>
  <si>
    <t>否</t>
  </si>
  <si>
    <t>广州汇登信息科技有限公司</t>
  </si>
  <si>
    <t>直连</t>
  </si>
  <si>
    <t>2567220</t>
  </si>
  <si>
    <t>郑州憧憬酒店</t>
  </si>
  <si>
    <t>52.00</t>
  </si>
  <si>
    <t>2022-05-28 20:40:58</t>
  </si>
  <si>
    <t>2567218</t>
  </si>
  <si>
    <t>H艺术酒店</t>
  </si>
  <si>
    <t>126.00</t>
  </si>
  <si>
    <t>2022-05-28 20:37:40</t>
  </si>
  <si>
    <t>2567206</t>
  </si>
  <si>
    <t>贝壳酒店(单县李田楼镇店)</t>
  </si>
  <si>
    <t>85.00</t>
  </si>
  <si>
    <t>2022-05-28 20:31:05</t>
  </si>
  <si>
    <t>2567196</t>
  </si>
  <si>
    <t>台北松哖酒店</t>
  </si>
  <si>
    <t>SHEN HAO</t>
  </si>
  <si>
    <t>815.00</t>
  </si>
  <si>
    <t>2022-05-28 20:21:39</t>
  </si>
  <si>
    <t>2567183</t>
  </si>
  <si>
    <t>美天优品酒店</t>
  </si>
  <si>
    <t>128.00</t>
  </si>
  <si>
    <t>2022-05-28 20:18:45</t>
  </si>
  <si>
    <t>2567155</t>
  </si>
  <si>
    <t>深圳信庭宾馆</t>
  </si>
  <si>
    <t>132.00</t>
  </si>
  <si>
    <t>2022-05-28 20:01:17</t>
  </si>
  <si>
    <t>2567139</t>
  </si>
  <si>
    <t>麗枫酒店(长沙高铁站树木岭地铁站店)</t>
  </si>
  <si>
    <t>165.00</t>
  </si>
  <si>
    <t>2022-05-28 19:54:11</t>
  </si>
  <si>
    <t>2567100</t>
  </si>
  <si>
    <t>温州皇悦精品酒店</t>
  </si>
  <si>
    <t>102.00</t>
  </si>
  <si>
    <t>2022-05-28 19:32:06</t>
  </si>
  <si>
    <t>2567099</t>
  </si>
  <si>
    <t>台北凯旋酒店</t>
  </si>
  <si>
    <t>CHEN hsueh mei</t>
  </si>
  <si>
    <t>614.00</t>
  </si>
  <si>
    <t>2022-05-28 19:32:00</t>
  </si>
  <si>
    <t>2567048</t>
  </si>
  <si>
    <t>广州威珀斯酒店</t>
  </si>
  <si>
    <t>420.00</t>
  </si>
  <si>
    <t>2022-05-28 18:53:29</t>
  </si>
  <si>
    <t>2567023</t>
  </si>
  <si>
    <t>贝壳酒店(宁武凤舞广场店)</t>
  </si>
  <si>
    <t>152.00</t>
  </si>
  <si>
    <t>2022-05-28 18:31:19</t>
  </si>
  <si>
    <t>2567015</t>
  </si>
  <si>
    <t>海悦湾商务酒店</t>
  </si>
  <si>
    <t>2022-05-28 18:26:53</t>
  </si>
  <si>
    <t>2566910</t>
  </si>
  <si>
    <t>清沐酒店(南京南站北广场店)</t>
  </si>
  <si>
    <t>146.00</t>
  </si>
  <si>
    <t>2022-05-28 17:32:26</t>
  </si>
  <si>
    <t>2566906</t>
  </si>
  <si>
    <t>长沙心港湾主题酒店</t>
  </si>
  <si>
    <t>163.00</t>
  </si>
  <si>
    <t>2022-05-28 17:31:45</t>
  </si>
  <si>
    <t>2566889</t>
  </si>
  <si>
    <t>格林豪泰(南通南方市场店)</t>
  </si>
  <si>
    <t>2022-05-28 17:23:32</t>
  </si>
  <si>
    <t>2566887</t>
  </si>
  <si>
    <t>贵阳中铁酒店</t>
  </si>
  <si>
    <t>99.00</t>
  </si>
  <si>
    <t>2022-05-28 17:23:00</t>
  </si>
  <si>
    <t>2566845</t>
  </si>
  <si>
    <t>格林豪泰酒店(丹阳界牌店)</t>
  </si>
  <si>
    <t>148.00</t>
  </si>
  <si>
    <t>2022-05-28 16:57:50</t>
  </si>
  <si>
    <t>2566827</t>
  </si>
  <si>
    <t>佛山金亭主题宾馆</t>
  </si>
  <si>
    <t>2022-05-28 16:44:00</t>
  </si>
  <si>
    <t>2566797</t>
  </si>
  <si>
    <t>合肥九龙沐兰宾馆</t>
  </si>
  <si>
    <t>58.00</t>
  </si>
  <si>
    <t>2022-05-28 16:27:21</t>
  </si>
  <si>
    <t>2566794</t>
  </si>
  <si>
    <t>格林豪泰酒店(瑞金红都大道店)</t>
  </si>
  <si>
    <t>106.00</t>
  </si>
  <si>
    <t>2022-05-28 16:25:59</t>
  </si>
  <si>
    <t>2022-05-27</t>
  </si>
  <si>
    <t>2565570</t>
  </si>
  <si>
    <t>澳门雅诗阁</t>
  </si>
  <si>
    <t>Leong Iok In</t>
  </si>
  <si>
    <t>405.00</t>
  </si>
  <si>
    <t>2022-05-27 18:40:21</t>
  </si>
  <si>
    <t>直采</t>
  </si>
  <si>
    <t>2566218</t>
  </si>
  <si>
    <t>红茶馆酒店</t>
  </si>
  <si>
    <t>BAO AIWU</t>
  </si>
  <si>
    <t>309.00</t>
  </si>
  <si>
    <t>2022-05-28 09:06:09</t>
  </si>
  <si>
    <t>2566412</t>
  </si>
  <si>
    <t>香港君怡酒店</t>
  </si>
  <si>
    <t>Chan Siusuet</t>
  </si>
  <si>
    <t>645.00</t>
  </si>
  <si>
    <t>2022-05-28 12:04:56</t>
  </si>
  <si>
    <t>2566436</t>
  </si>
  <si>
    <t>台南友爱街旅馆</t>
  </si>
  <si>
    <t>LIU YUHUNG</t>
  </si>
  <si>
    <t>1341.00</t>
  </si>
  <si>
    <t>2022-05-28 12:24:47</t>
  </si>
  <si>
    <t>2565555</t>
  </si>
  <si>
    <t>南京维纳斯酒店</t>
  </si>
  <si>
    <t>134.00</t>
  </si>
  <si>
    <t>2022-05-27 18:44:23</t>
  </si>
  <si>
    <t>2565537</t>
  </si>
  <si>
    <t>尚客优连锁酒店（无锡高铁东站红豆广场店）</t>
  </si>
  <si>
    <t>162.00</t>
  </si>
  <si>
    <t>2022-05-27 17:51:48</t>
  </si>
  <si>
    <t>2566654</t>
  </si>
  <si>
    <t>93.00</t>
  </si>
  <si>
    <t>2022-05-28 14:58:32</t>
  </si>
  <si>
    <t>2566653</t>
  </si>
  <si>
    <t>2022-05-28 14:57:36</t>
  </si>
  <si>
    <t>2566574</t>
  </si>
  <si>
    <t>2022-05-28 14:01:01</t>
  </si>
  <si>
    <t>2566748</t>
  </si>
  <si>
    <t>2022-05-28 16:04:27</t>
  </si>
  <si>
    <t>2566710</t>
  </si>
  <si>
    <t>2022-05-28 15:33:50</t>
  </si>
  <si>
    <t>2565532</t>
  </si>
  <si>
    <t>贝壳酒店（郑州中原福塔店）</t>
  </si>
  <si>
    <t>115.00</t>
  </si>
  <si>
    <t>2022-05-27 18:43:54</t>
  </si>
  <si>
    <t>2566305</t>
  </si>
  <si>
    <t>桂林临桂大酒店</t>
  </si>
  <si>
    <t>63.00</t>
  </si>
  <si>
    <t>2022-05-28 10:30:47</t>
  </si>
  <si>
    <t>2565512</t>
  </si>
  <si>
    <t>佛山聚驿来酒店</t>
  </si>
  <si>
    <t>89.00</t>
  </si>
  <si>
    <t>2022-05-27 17:39:34</t>
  </si>
  <si>
    <t>2566555</t>
  </si>
  <si>
    <t>7天连锁酒店（北京六里桥地铁站店）</t>
  </si>
  <si>
    <t>2022-05-28 13:49:04</t>
  </si>
  <si>
    <t>2565544</t>
  </si>
  <si>
    <t>广州市金泰酒店</t>
  </si>
  <si>
    <t>136.00</t>
  </si>
  <si>
    <t>2022-05-27 18:44:49</t>
  </si>
  <si>
    <t>2566467</t>
  </si>
  <si>
    <t>柏高酒店(广州天河北天平架地铁站店)</t>
  </si>
  <si>
    <t>222.00</t>
  </si>
  <si>
    <t>2022-05-28 12:39:47</t>
  </si>
  <si>
    <t>2565561</t>
  </si>
  <si>
    <t>合肥山南宾馆</t>
  </si>
  <si>
    <t>74.00</t>
  </si>
  <si>
    <t>2022-05-27 18:43:10</t>
  </si>
  <si>
    <t>2565522</t>
  </si>
  <si>
    <t>蜜趣情侣主题酒店（大十字店）</t>
  </si>
  <si>
    <t>40.00</t>
  </si>
  <si>
    <t>-88</t>
  </si>
  <si>
    <t>2022-05-27 17:40:16</t>
  </si>
  <si>
    <t>2566442</t>
  </si>
  <si>
    <t>南宁雄尊都市酒店</t>
  </si>
  <si>
    <t>82.00</t>
  </si>
  <si>
    <t>2022-05-28 12:24:32</t>
  </si>
  <si>
    <t>2566534</t>
  </si>
  <si>
    <t>快8连锁酒店(深圳松岗立业店)</t>
  </si>
  <si>
    <t>123.00</t>
  </si>
  <si>
    <t>2022-05-28 13:32:14</t>
  </si>
  <si>
    <t>2566532</t>
  </si>
  <si>
    <t>246.00</t>
  </si>
  <si>
    <t>2022-05-28 13:31:43</t>
  </si>
  <si>
    <t>2566531</t>
  </si>
  <si>
    <t>2022-05-28 13:31:33</t>
  </si>
  <si>
    <t>2566529</t>
  </si>
  <si>
    <t>100.00</t>
  </si>
  <si>
    <t>2022-05-28 13:30:33</t>
  </si>
  <si>
    <t>2566525</t>
  </si>
  <si>
    <t>2022-05-28 13:29:30</t>
  </si>
  <si>
    <t>2566519</t>
  </si>
  <si>
    <t>2022-05-28 13:27:32</t>
  </si>
  <si>
    <t>2566403</t>
  </si>
  <si>
    <t>广州印象年华精品酒店</t>
  </si>
  <si>
    <t>90.00</t>
  </si>
  <si>
    <t>2022-05-28 11:57:35</t>
  </si>
  <si>
    <t>2566530</t>
  </si>
  <si>
    <t xml:space="preserve">维也纳酒店(广州华南植物园店) </t>
  </si>
  <si>
    <t>306.00</t>
  </si>
  <si>
    <t>2022-05-28 13:31:45</t>
  </si>
  <si>
    <t>2566474</t>
  </si>
  <si>
    <t>格林豪泰快捷酒店(成都机场珠江路店)</t>
  </si>
  <si>
    <t>122.00</t>
  </si>
  <si>
    <t>2022-05-28 12:45:55</t>
  </si>
  <si>
    <t>2565605</t>
  </si>
  <si>
    <t>83.00</t>
  </si>
  <si>
    <t>2022-05-27 19:36:48</t>
  </si>
  <si>
    <t>2566770</t>
  </si>
  <si>
    <t>贝壳酒店(明光汽车站店)</t>
  </si>
  <si>
    <t>127.00</t>
  </si>
  <si>
    <t>2022-05-28 16:13:00</t>
  </si>
  <si>
    <t>2566450</t>
  </si>
  <si>
    <t>麗枫酒店·武汉光谷广场店</t>
  </si>
  <si>
    <t>219.00</t>
  </si>
  <si>
    <t>2022-05-28 12:30:02</t>
  </si>
  <si>
    <t>2565653</t>
  </si>
  <si>
    <t>星程酒店(延安宝塔山中心店)</t>
  </si>
  <si>
    <t>168.00</t>
  </si>
  <si>
    <t>2022-05-27 20:20:11</t>
  </si>
  <si>
    <t>2566704</t>
  </si>
  <si>
    <t>优程酒店(南宁友爱店)</t>
  </si>
  <si>
    <t>131.00</t>
  </si>
  <si>
    <t>2022-05-28 15:28:33</t>
  </si>
  <si>
    <t>2566708</t>
  </si>
  <si>
    <t>南京肯定艺术酒店</t>
  </si>
  <si>
    <t>137.00</t>
  </si>
  <si>
    <t>2022-05-28 15:33:29</t>
  </si>
  <si>
    <t>2566657</t>
  </si>
  <si>
    <t>百色翰德酒店</t>
  </si>
  <si>
    <t>76.00</t>
  </si>
  <si>
    <t>2022-05-28 15:00:38</t>
  </si>
  <si>
    <t>2565567</t>
  </si>
  <si>
    <t>2022-05-27 18:19:34</t>
  </si>
  <si>
    <t>2566247</t>
  </si>
  <si>
    <t>临沧福星宾馆</t>
  </si>
  <si>
    <t>56.00</t>
  </si>
  <si>
    <t>2022-05-28 09:30:23</t>
  </si>
  <si>
    <t>2566362</t>
  </si>
  <si>
    <t>2022-05-28 11:22:20</t>
  </si>
  <si>
    <t>2566760</t>
  </si>
  <si>
    <t>2022-05-28 16:09:25</t>
  </si>
  <si>
    <t>2566469</t>
  </si>
  <si>
    <t>长沙世蓉精选酒店</t>
  </si>
  <si>
    <t>180.00</t>
  </si>
  <si>
    <t>2022-05-28 12:40:24</t>
  </si>
  <si>
    <t>2566338</t>
  </si>
  <si>
    <t>惠州千集SKY酒店</t>
  </si>
  <si>
    <t>2022-05-28 11:04:38</t>
  </si>
  <si>
    <t>2022-05-07</t>
  </si>
  <si>
    <t>2540782</t>
  </si>
  <si>
    <t>香港帝都酒店</t>
  </si>
  <si>
    <t>WONG SIU KUEN</t>
  </si>
  <si>
    <t>668.00</t>
  </si>
  <si>
    <t>2022-05-07 07:34:29</t>
  </si>
  <si>
    <t>2565235</t>
  </si>
  <si>
    <t>香港丽豪酒店</t>
  </si>
  <si>
    <t>luo xiaoli</t>
  </si>
  <si>
    <t>680.00</t>
  </si>
  <si>
    <t>2022-05-27 12:34:28</t>
  </si>
  <si>
    <t>2022-05-12</t>
  </si>
  <si>
    <t>2547865</t>
  </si>
  <si>
    <t>台南台糖长荣酒店</t>
  </si>
  <si>
    <t>CHOU CHINGHUA,WU TUANYAPING</t>
  </si>
  <si>
    <t>1572.00</t>
  </si>
  <si>
    <t>2022-05-12 14:02:53</t>
  </si>
  <si>
    <t>2022-05-26</t>
  </si>
  <si>
    <t>2564453</t>
  </si>
  <si>
    <t>LAI HUNGMING</t>
  </si>
  <si>
    <t>817.00</t>
  </si>
  <si>
    <t>2022-05-26 16:20:26</t>
  </si>
  <si>
    <t>2565239</t>
  </si>
  <si>
    <t>简悦酒店 ∙ 旺角</t>
  </si>
  <si>
    <t>chan wai lung</t>
  </si>
  <si>
    <t>292.00</t>
  </si>
  <si>
    <t>2022-05-27 13:54:00</t>
  </si>
  <si>
    <t>2564555</t>
  </si>
  <si>
    <t>薆悦酒店(台中馆)</t>
  </si>
  <si>
    <t>Cheng Hsiang Hung</t>
  </si>
  <si>
    <t>264.00</t>
  </si>
  <si>
    <t>2022-05-26 17:54:59</t>
  </si>
  <si>
    <t>2022-05-24</t>
  </si>
  <si>
    <t>2562299</t>
  </si>
  <si>
    <t>LU Yuling</t>
  </si>
  <si>
    <t>269.00</t>
  </si>
  <si>
    <t>2022-05-24 08:49:14</t>
  </si>
  <si>
    <t>2565199</t>
  </si>
  <si>
    <t>长沙林之源酒店</t>
  </si>
  <si>
    <t>2022-05-27 11:51:58</t>
  </si>
  <si>
    <t>2565162</t>
  </si>
  <si>
    <t>深圳24小时经济酒店</t>
  </si>
  <si>
    <t>124.00</t>
  </si>
  <si>
    <t>2022-05-27 11:17:48</t>
  </si>
  <si>
    <t>2564883</t>
  </si>
  <si>
    <t>福容大饭店(淡水渔人码头馆)</t>
  </si>
  <si>
    <t>LIN YIHSIN</t>
  </si>
  <si>
    <t>1014.00</t>
  </si>
  <si>
    <t>2022-05-27 01:16:33</t>
  </si>
  <si>
    <t>2564123</t>
  </si>
  <si>
    <t>派酒店（海阳汽车站商业中心店）</t>
  </si>
  <si>
    <t>200.00</t>
  </si>
  <si>
    <t>2022-05-26 08:19:37</t>
  </si>
  <si>
    <t>2565424</t>
  </si>
  <si>
    <t>希岸酒店(银川大阅城店)</t>
  </si>
  <si>
    <t>349.00</t>
  </si>
  <si>
    <t>2022-05-27 15:34:59</t>
  </si>
  <si>
    <t>2565211</t>
  </si>
  <si>
    <t>派酒店（广州大石地铁站番禺马戏店）</t>
  </si>
  <si>
    <t>向明</t>
  </si>
  <si>
    <t>97.00</t>
  </si>
  <si>
    <t>2022-05-27 12:13:39</t>
  </si>
  <si>
    <t>2565250</t>
  </si>
  <si>
    <t>云鲤酒店(杭州龙湖天街店)</t>
  </si>
  <si>
    <t>286.00</t>
  </si>
  <si>
    <t>2022-05-27 12:49:29</t>
  </si>
  <si>
    <t>2565438</t>
  </si>
  <si>
    <t>2022-05-27 15:47:56</t>
  </si>
  <si>
    <t>2565463</t>
  </si>
  <si>
    <t>锦江之星(东营西二路店)</t>
  </si>
  <si>
    <t>92.00</t>
  </si>
  <si>
    <t>2022-05-27 16:07:42</t>
  </si>
  <si>
    <t>2565227</t>
  </si>
  <si>
    <t>2022-05-27 12:23:19</t>
  </si>
  <si>
    <t>2565347</t>
  </si>
  <si>
    <t>尚客优连锁酒店(南昌火车站丁公路南地铁站店)</t>
  </si>
  <si>
    <t>91.00</t>
  </si>
  <si>
    <t>2022-05-27 14:20:16</t>
  </si>
  <si>
    <t>2022-05-25</t>
  </si>
  <si>
    <t>2563522</t>
  </si>
  <si>
    <t>汉庭（佛山顺德美的总部店）</t>
  </si>
  <si>
    <t>164.00</t>
  </si>
  <si>
    <t>2022-05-25 14:34:48</t>
  </si>
  <si>
    <t>2565480</t>
  </si>
  <si>
    <t>深圳九龙宾馆</t>
  </si>
  <si>
    <t>2022-05-27 16:24:20</t>
  </si>
  <si>
    <t>2565294</t>
  </si>
  <si>
    <t>济南航顺商务宾馆</t>
  </si>
  <si>
    <t>84.00</t>
  </si>
  <si>
    <t>2022-05-27 13:37:19</t>
  </si>
  <si>
    <t>2562268</t>
  </si>
  <si>
    <t>汉庭（哈尔滨禧龙大市场店）</t>
  </si>
  <si>
    <t>218.00</t>
  </si>
  <si>
    <t>2022-05-24 08:06:50</t>
  </si>
  <si>
    <t>2565443</t>
  </si>
  <si>
    <t>尚客优酒店(达州通川中路店)</t>
  </si>
  <si>
    <t>2022-05-27 15:48:45</t>
  </si>
  <si>
    <t>2022-05-23</t>
  </si>
  <si>
    <t>2561574</t>
  </si>
  <si>
    <t>海友酒店(厦门集美学村店)</t>
  </si>
  <si>
    <t>118.00</t>
  </si>
  <si>
    <t>2022-05-23 17:00:48</t>
  </si>
  <si>
    <t>2564392</t>
  </si>
  <si>
    <t>杭州绍关商务大酒店</t>
  </si>
  <si>
    <t>2022-05-26 14:37:40</t>
  </si>
  <si>
    <t>2565379</t>
  </si>
  <si>
    <t>希岸·轻雅酒店(菏泽牡丹路店)</t>
  </si>
  <si>
    <t>114.00</t>
  </si>
  <si>
    <t>2022-05-27 14:53:55</t>
  </si>
  <si>
    <t>2022-05-17</t>
  </si>
  <si>
    <t>2554508</t>
  </si>
  <si>
    <t>杭州紫金港莎玛酒店</t>
  </si>
  <si>
    <t>1085.00</t>
  </si>
  <si>
    <t>2022-05-17 22:47:13</t>
  </si>
  <si>
    <t>2565193</t>
  </si>
  <si>
    <t>神木世纪金源大酒店</t>
  </si>
  <si>
    <t>156.00</t>
  </si>
  <si>
    <t>2022-05-27 11:46:09</t>
  </si>
  <si>
    <t>2565143</t>
  </si>
  <si>
    <t>佛山四季小筑精品酒店(千灯湖店)</t>
  </si>
  <si>
    <t>170.00</t>
  </si>
  <si>
    <t>2022-05-27 10:53:57</t>
  </si>
  <si>
    <t>2561625</t>
  </si>
  <si>
    <t>汉庭酒店(深圳皇岗店)</t>
  </si>
  <si>
    <t>256.00</t>
  </si>
  <si>
    <t>2022-05-23 17:41:46</t>
  </si>
  <si>
    <t>2565153</t>
  </si>
  <si>
    <t>格林豪泰(巢湖天巢广场万达店)</t>
  </si>
  <si>
    <t>2022-05-27 11:06:28</t>
  </si>
  <si>
    <t>2565333</t>
  </si>
  <si>
    <t>238.00</t>
  </si>
  <si>
    <t>2022-05-27 14:10:50</t>
  </si>
  <si>
    <t>2565313</t>
  </si>
  <si>
    <t>维也纳酒店(佛山龙江会展中心店)</t>
  </si>
  <si>
    <t>209.00</t>
  </si>
  <si>
    <t>2022-05-27 13:55:58</t>
  </si>
  <si>
    <t>2564291</t>
  </si>
  <si>
    <t>657.00</t>
  </si>
  <si>
    <t>2022-05-26 12:52:47</t>
  </si>
  <si>
    <t>2563630</t>
  </si>
  <si>
    <t>2022-05-25 16:30:34</t>
  </si>
  <si>
    <t>2565286</t>
  </si>
  <si>
    <t>西安曼辰酒店</t>
  </si>
  <si>
    <t>143.00</t>
  </si>
  <si>
    <t>2022-05-27 13:22:56</t>
  </si>
  <si>
    <t>2565284</t>
  </si>
  <si>
    <t>2022-05-27 13:20:48</t>
  </si>
  <si>
    <t>2565309</t>
  </si>
  <si>
    <t>宜家商务旅店(宜兴新天地店)</t>
  </si>
  <si>
    <t>96.00</t>
  </si>
  <si>
    <t>2022-05-27 13:52:36</t>
  </si>
  <si>
    <t>2565385</t>
  </si>
  <si>
    <t>7天酒店(贵阳兴关路店)</t>
  </si>
  <si>
    <t>2022-05-27 14:59:20</t>
  </si>
  <si>
    <t>2022-05-18</t>
  </si>
  <si>
    <t>2554652</t>
  </si>
  <si>
    <t>IU酒店(惠水财经大学店)</t>
  </si>
  <si>
    <t>186.00</t>
  </si>
  <si>
    <t>2022-05-18 02:00:10</t>
  </si>
  <si>
    <t>2563823</t>
  </si>
  <si>
    <t>鹤岗金广客房</t>
  </si>
  <si>
    <t>2022-05-25 20:18:33</t>
  </si>
  <si>
    <t>2563551</t>
  </si>
  <si>
    <t>武汉畔月湾商务宾馆</t>
  </si>
  <si>
    <t>2022-05-25 14:58:44</t>
  </si>
  <si>
    <t>2563660</t>
  </si>
  <si>
    <t>N·Time北欧时光艺术酒店(重庆解放碑步行街店)</t>
  </si>
  <si>
    <t>94.00</t>
  </si>
  <si>
    <t>2022-05-25 16:56:27</t>
  </si>
  <si>
    <t>2563493</t>
  </si>
  <si>
    <t>华驿酒店(济南会展中心店)</t>
  </si>
  <si>
    <t>2022-05-25 13:57:47</t>
  </si>
  <si>
    <t>2565318</t>
  </si>
  <si>
    <t>格林豪泰酒店（南昌中山路八一馆店）</t>
  </si>
  <si>
    <t>142.00</t>
  </si>
  <si>
    <t>2022-05-27 13:58:34</t>
  </si>
  <si>
    <t>2565295</t>
  </si>
  <si>
    <t>南宁华圣熙酒店</t>
  </si>
  <si>
    <t>174.00</t>
  </si>
  <si>
    <t>2022-05-27 13:37:59</t>
  </si>
  <si>
    <t>2565091</t>
  </si>
  <si>
    <t>江油陌上·酒店</t>
  </si>
  <si>
    <t>2022-05-27 09:39:46</t>
  </si>
  <si>
    <t>2565100</t>
  </si>
  <si>
    <t>109.00</t>
  </si>
  <si>
    <t>2022-05-27 09:52:27</t>
  </si>
  <si>
    <t>2565272</t>
  </si>
  <si>
    <t>礼泉丽晶假日酒店</t>
  </si>
  <si>
    <t>112.00</t>
  </si>
  <si>
    <t>2022-05-27 13:12:08</t>
  </si>
  <si>
    <t>2565167</t>
  </si>
  <si>
    <t>贝壳南京市雨花台区梅山镇汪海步行街酒店</t>
  </si>
  <si>
    <t>147.00</t>
  </si>
  <si>
    <t>2022-05-27 11:20:06</t>
  </si>
  <si>
    <t>2565195</t>
  </si>
  <si>
    <t>南京沐枫雅公寓</t>
  </si>
  <si>
    <t>110.00</t>
  </si>
  <si>
    <t>2022-05-27 11:49:13</t>
  </si>
  <si>
    <t>2563434</t>
  </si>
  <si>
    <t>深圳长宝国际酒店</t>
  </si>
  <si>
    <t>1476.00</t>
  </si>
  <si>
    <t>2022-05-25 12:49:05</t>
  </si>
  <si>
    <t>2565277</t>
  </si>
  <si>
    <t>2022-05-27 13:13:30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</si>
</sst>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6"/>
  <sheetViews>
    <sheetView topLeftCell="A70" workbookViewId="0">
      <selection activeCell="A7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44707</v>
      </c>
      <c r="G2" s="6">
        <v>44709</v>
      </c>
      <c r="H2" s="4">
        <v>2</v>
      </c>
      <c r="I2" s="4">
        <v>2</v>
      </c>
      <c r="J2" s="4">
        <v>4</v>
      </c>
      <c r="K2" s="4" t="s">
        <v>30</v>
      </c>
      <c r="L2" s="4">
        <v>1802</v>
      </c>
      <c r="M2" s="4">
        <v>1802</v>
      </c>
      <c r="N2" s="4" t="s">
        <v>31</v>
      </c>
      <c r="O2" s="4" t="s">
        <v>32</v>
      </c>
      <c r="P2" s="4" t="s">
        <v>33</v>
      </c>
      <c r="Q2" s="4">
        <v>0</v>
      </c>
      <c r="R2" s="7">
        <v>44697</v>
      </c>
      <c r="S2" s="6">
        <v>44724</v>
      </c>
      <c r="T2" s="4" t="s">
        <v>34</v>
      </c>
      <c r="U2" s="4">
        <v>1802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44708</v>
      </c>
      <c r="G3" s="6">
        <v>44709</v>
      </c>
      <c r="H3" s="4">
        <v>1</v>
      </c>
      <c r="I3" s="4">
        <v>1</v>
      </c>
      <c r="J3" s="4">
        <v>1</v>
      </c>
      <c r="K3" s="4" t="s">
        <v>30</v>
      </c>
      <c r="L3" s="4">
        <v>1085</v>
      </c>
      <c r="M3" s="4">
        <v>1085</v>
      </c>
      <c r="N3" s="4" t="s">
        <v>40</v>
      </c>
      <c r="O3" s="4" t="s">
        <v>32</v>
      </c>
      <c r="P3" s="4" t="s">
        <v>33</v>
      </c>
      <c r="Q3" s="4">
        <v>0</v>
      </c>
      <c r="R3" s="7">
        <v>44698</v>
      </c>
      <c r="S3" s="6">
        <v>44724</v>
      </c>
      <c r="T3" s="4" t="s">
        <v>34</v>
      </c>
      <c r="U3" s="4">
        <v>1085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44708</v>
      </c>
      <c r="G4" s="6">
        <v>44709</v>
      </c>
      <c r="H4" s="4">
        <v>1</v>
      </c>
      <c r="I4" s="4">
        <v>1</v>
      </c>
      <c r="J4" s="4">
        <v>1</v>
      </c>
      <c r="K4" s="4" t="s">
        <v>30</v>
      </c>
      <c r="L4" s="4">
        <v>186</v>
      </c>
      <c r="M4" s="4">
        <v>186</v>
      </c>
      <c r="N4" s="4" t="s">
        <v>46</v>
      </c>
      <c r="O4" s="4" t="s">
        <v>32</v>
      </c>
      <c r="P4" s="4" t="s">
        <v>33</v>
      </c>
      <c r="Q4" s="4">
        <v>0</v>
      </c>
      <c r="R4" s="7">
        <v>44699</v>
      </c>
      <c r="S4" s="6">
        <v>44724</v>
      </c>
      <c r="T4" s="4" t="s">
        <v>34</v>
      </c>
      <c r="U4" s="4">
        <v>186</v>
      </c>
      <c r="V4" s="4">
        <v>0</v>
      </c>
      <c r="W4" s="4">
        <v>0</v>
      </c>
      <c r="X4" s="4" t="s">
        <v>35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44708</v>
      </c>
      <c r="G5" s="6">
        <v>44709</v>
      </c>
      <c r="H5" s="4">
        <v>1</v>
      </c>
      <c r="I5" s="4">
        <v>1</v>
      </c>
      <c r="J5" s="4">
        <v>1</v>
      </c>
      <c r="K5" s="4" t="s">
        <v>30</v>
      </c>
      <c r="L5" s="4">
        <v>262</v>
      </c>
      <c r="M5" s="4">
        <v>262</v>
      </c>
      <c r="N5" s="4" t="s">
        <v>51</v>
      </c>
      <c r="O5" s="4" t="s">
        <v>32</v>
      </c>
      <c r="P5" s="4" t="s">
        <v>33</v>
      </c>
      <c r="Q5" s="4">
        <v>0</v>
      </c>
      <c r="R5" s="7">
        <v>44702</v>
      </c>
      <c r="S5" s="6">
        <v>44724</v>
      </c>
      <c r="T5" s="4" t="s">
        <v>34</v>
      </c>
      <c r="U5" s="4">
        <v>262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52</v>
      </c>
      <c r="D6" s="4" t="s">
        <v>49</v>
      </c>
      <c r="E6" s="4" t="s">
        <v>50</v>
      </c>
      <c r="F6" s="6">
        <v>44708</v>
      </c>
      <c r="G6" s="6">
        <v>44709</v>
      </c>
      <c r="H6" s="4">
        <v>1</v>
      </c>
      <c r="I6" s="4">
        <v>1</v>
      </c>
      <c r="J6" s="4">
        <v>1</v>
      </c>
      <c r="K6" s="4" t="s">
        <v>30</v>
      </c>
      <c r="L6" s="4">
        <v>-262</v>
      </c>
      <c r="M6" s="4">
        <v>-262</v>
      </c>
      <c r="N6" s="4" t="s">
        <v>51</v>
      </c>
      <c r="O6" s="4" t="s">
        <v>32</v>
      </c>
      <c r="P6" s="4" t="s">
        <v>33</v>
      </c>
      <c r="Q6" s="4">
        <v>0</v>
      </c>
      <c r="R6" s="7">
        <v>44702</v>
      </c>
      <c r="S6" s="6">
        <v>44724</v>
      </c>
      <c r="T6" s="4" t="s">
        <v>34</v>
      </c>
      <c r="U6" s="4">
        <v>-262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44708</v>
      </c>
      <c r="G7" s="6">
        <v>44709</v>
      </c>
      <c r="H7" s="4">
        <v>1</v>
      </c>
      <c r="I7" s="4">
        <v>1</v>
      </c>
      <c r="J7" s="4">
        <v>1</v>
      </c>
      <c r="K7" s="4" t="s">
        <v>30</v>
      </c>
      <c r="L7" s="4">
        <v>118</v>
      </c>
      <c r="M7" s="4">
        <v>118</v>
      </c>
      <c r="N7" s="4" t="s">
        <v>56</v>
      </c>
      <c r="O7" s="4" t="s">
        <v>32</v>
      </c>
      <c r="P7" s="4" t="s">
        <v>33</v>
      </c>
      <c r="Q7" s="4">
        <v>0</v>
      </c>
      <c r="R7" s="7">
        <v>44704</v>
      </c>
      <c r="S7" s="6">
        <v>44724</v>
      </c>
      <c r="T7" s="4" t="s">
        <v>34</v>
      </c>
      <c r="U7" s="4">
        <v>118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44708</v>
      </c>
      <c r="G8" s="6">
        <v>44709</v>
      </c>
      <c r="H8" s="4">
        <v>1</v>
      </c>
      <c r="I8" s="4">
        <v>1</v>
      </c>
      <c r="J8" s="4">
        <v>1</v>
      </c>
      <c r="K8" s="4" t="s">
        <v>30</v>
      </c>
      <c r="L8" s="4">
        <v>256</v>
      </c>
      <c r="M8" s="4">
        <v>256</v>
      </c>
      <c r="N8" s="4" t="s">
        <v>61</v>
      </c>
      <c r="O8" s="4" t="s">
        <v>32</v>
      </c>
      <c r="P8" s="4" t="s">
        <v>33</v>
      </c>
      <c r="Q8" s="4">
        <v>0</v>
      </c>
      <c r="R8" s="7">
        <v>44704</v>
      </c>
      <c r="S8" s="6">
        <v>44724</v>
      </c>
      <c r="T8" s="4" t="s">
        <v>34</v>
      </c>
      <c r="U8" s="4">
        <v>256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44708</v>
      </c>
      <c r="G9" s="6">
        <v>44709</v>
      </c>
      <c r="H9" s="4">
        <v>1</v>
      </c>
      <c r="I9" s="4">
        <v>1</v>
      </c>
      <c r="J9" s="4">
        <v>1</v>
      </c>
      <c r="K9" s="4" t="s">
        <v>30</v>
      </c>
      <c r="L9" s="4">
        <v>96</v>
      </c>
      <c r="M9" s="4">
        <v>96</v>
      </c>
      <c r="N9" s="4" t="s">
        <v>67</v>
      </c>
      <c r="O9" s="4" t="s">
        <v>32</v>
      </c>
      <c r="P9" s="4" t="s">
        <v>33</v>
      </c>
      <c r="Q9" s="4">
        <v>0</v>
      </c>
      <c r="R9" s="7">
        <v>44704</v>
      </c>
      <c r="S9" s="6">
        <v>44724</v>
      </c>
      <c r="T9" s="4" t="s">
        <v>34</v>
      </c>
      <c r="U9" s="4">
        <v>96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44708</v>
      </c>
      <c r="G10" s="6">
        <v>44709</v>
      </c>
      <c r="H10" s="4">
        <v>1</v>
      </c>
      <c r="I10" s="4">
        <v>1</v>
      </c>
      <c r="J10" s="4">
        <v>1</v>
      </c>
      <c r="K10" s="4" t="s">
        <v>30</v>
      </c>
      <c r="L10" s="4">
        <v>218</v>
      </c>
      <c r="M10" s="4">
        <v>218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44705</v>
      </c>
      <c r="S10" s="6">
        <v>44724</v>
      </c>
      <c r="T10" s="4" t="s">
        <v>34</v>
      </c>
      <c r="U10" s="4">
        <v>218</v>
      </c>
      <c r="V10" s="4">
        <v>0</v>
      </c>
      <c r="W10" s="4">
        <v>0</v>
      </c>
      <c r="X10" s="4" t="s">
        <v>35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44708</v>
      </c>
      <c r="G11" s="6">
        <v>44709</v>
      </c>
      <c r="H11" s="4">
        <v>1</v>
      </c>
      <c r="I11" s="4">
        <v>1</v>
      </c>
      <c r="J11" s="4">
        <v>1</v>
      </c>
      <c r="K11" s="4" t="s">
        <v>30</v>
      </c>
      <c r="L11" s="4">
        <v>269</v>
      </c>
      <c r="M11" s="4">
        <v>269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44705</v>
      </c>
      <c r="S11" s="6">
        <v>44724</v>
      </c>
      <c r="T11" s="4" t="s">
        <v>34</v>
      </c>
      <c r="U11" s="4">
        <v>269</v>
      </c>
      <c r="V11" s="4">
        <v>0</v>
      </c>
      <c r="W11" s="4">
        <v>0</v>
      </c>
      <c r="X11" s="4" t="s">
        <v>35</v>
      </c>
      <c r="Y11" s="4" t="s">
        <v>77</v>
      </c>
    </row>
    <row r="12" s="4" customFormat="1" spans="1:25">
      <c r="A12" s="4" t="s">
        <v>25</v>
      </c>
      <c r="B12" s="4" t="s">
        <v>26</v>
      </c>
      <c r="C12" s="4" t="s">
        <v>52</v>
      </c>
      <c r="D12" s="4" t="s">
        <v>28</v>
      </c>
      <c r="E12" s="4" t="s">
        <v>29</v>
      </c>
      <c r="F12" s="6">
        <v>44707</v>
      </c>
      <c r="G12" s="6">
        <v>44709</v>
      </c>
      <c r="H12" s="4">
        <v>2</v>
      </c>
      <c r="I12" s="4">
        <v>2</v>
      </c>
      <c r="J12" s="4">
        <v>4</v>
      </c>
      <c r="K12" s="4" t="s">
        <v>30</v>
      </c>
      <c r="L12" s="4">
        <v>-1802</v>
      </c>
      <c r="M12" s="4">
        <v>-1802</v>
      </c>
      <c r="N12" s="4" t="s">
        <v>31</v>
      </c>
      <c r="O12" s="4" t="s">
        <v>32</v>
      </c>
      <c r="P12" s="4" t="s">
        <v>33</v>
      </c>
      <c r="Q12" s="4">
        <v>0</v>
      </c>
      <c r="R12" s="7">
        <v>44697</v>
      </c>
      <c r="S12" s="6">
        <v>44724</v>
      </c>
      <c r="T12" s="4" t="s">
        <v>34</v>
      </c>
      <c r="U12" s="4">
        <v>-1802</v>
      </c>
      <c r="V12" s="4">
        <v>0</v>
      </c>
      <c r="W12" s="4">
        <v>0</v>
      </c>
      <c r="X12" s="4" t="s">
        <v>35</v>
      </c>
      <c r="Y12" s="4" t="s">
        <v>36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44708</v>
      </c>
      <c r="G13" s="6">
        <v>44709</v>
      </c>
      <c r="H13" s="4">
        <v>1</v>
      </c>
      <c r="I13" s="4">
        <v>1</v>
      </c>
      <c r="J13" s="4">
        <v>1</v>
      </c>
      <c r="K13" s="4" t="s">
        <v>30</v>
      </c>
      <c r="L13" s="4">
        <v>134</v>
      </c>
      <c r="M13" s="4">
        <v>134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44706</v>
      </c>
      <c r="S13" s="6">
        <v>44724</v>
      </c>
      <c r="T13" s="4" t="s">
        <v>34</v>
      </c>
      <c r="U13" s="4">
        <v>134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44708</v>
      </c>
      <c r="G14" s="6">
        <v>44709</v>
      </c>
      <c r="H14" s="4">
        <v>1</v>
      </c>
      <c r="I14" s="4">
        <v>1</v>
      </c>
      <c r="J14" s="4">
        <v>1</v>
      </c>
      <c r="K14" s="4" t="s">
        <v>30</v>
      </c>
      <c r="L14" s="4">
        <v>219</v>
      </c>
      <c r="M14" s="4">
        <v>219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44706</v>
      </c>
      <c r="S14" s="6">
        <v>44724</v>
      </c>
      <c r="T14" s="4" t="s">
        <v>34</v>
      </c>
      <c r="U14" s="4">
        <v>219</v>
      </c>
      <c r="V14" s="4">
        <v>0</v>
      </c>
      <c r="W14" s="4">
        <v>0</v>
      </c>
      <c r="X14" s="4" t="s">
        <v>86</v>
      </c>
      <c r="Y14" s="4" t="s">
        <v>35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44708</v>
      </c>
      <c r="G15" s="6">
        <v>44709</v>
      </c>
      <c r="H15" s="4">
        <v>1</v>
      </c>
      <c r="I15" s="4">
        <v>1</v>
      </c>
      <c r="J15" s="4">
        <v>1</v>
      </c>
      <c r="K15" s="4" t="s">
        <v>30</v>
      </c>
      <c r="L15" s="4">
        <v>94</v>
      </c>
      <c r="M15" s="4">
        <v>94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44706</v>
      </c>
      <c r="S15" s="6">
        <v>44724</v>
      </c>
      <c r="T15" s="4" t="s">
        <v>34</v>
      </c>
      <c r="U15" s="4">
        <v>94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44708</v>
      </c>
      <c r="G16" s="6">
        <v>44709</v>
      </c>
      <c r="H16" s="4">
        <v>1</v>
      </c>
      <c r="I16" s="4">
        <v>1</v>
      </c>
      <c r="J16" s="4">
        <v>1</v>
      </c>
      <c r="K16" s="4" t="s">
        <v>30</v>
      </c>
      <c r="L16" s="4">
        <v>85</v>
      </c>
      <c r="M16" s="4">
        <v>85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44706</v>
      </c>
      <c r="S16" s="6">
        <v>44724</v>
      </c>
      <c r="T16" s="4" t="s">
        <v>34</v>
      </c>
      <c r="U16" s="4">
        <v>85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44707</v>
      </c>
      <c r="G17" s="6">
        <v>44709</v>
      </c>
      <c r="H17" s="4">
        <v>1</v>
      </c>
      <c r="I17" s="4">
        <v>2</v>
      </c>
      <c r="J17" s="4">
        <v>2</v>
      </c>
      <c r="K17" s="4" t="s">
        <v>30</v>
      </c>
      <c r="L17" s="4">
        <v>200</v>
      </c>
      <c r="M17" s="4">
        <v>200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44707</v>
      </c>
      <c r="S17" s="6">
        <v>44724</v>
      </c>
      <c r="T17" s="4" t="s">
        <v>34</v>
      </c>
      <c r="U17" s="4">
        <v>200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80</v>
      </c>
      <c r="F18" s="6">
        <v>44707</v>
      </c>
      <c r="G18" s="6">
        <v>44709</v>
      </c>
      <c r="H18" s="4">
        <v>1</v>
      </c>
      <c r="I18" s="4">
        <v>2</v>
      </c>
      <c r="J18" s="4">
        <v>2</v>
      </c>
      <c r="K18" s="4" t="s">
        <v>30</v>
      </c>
      <c r="L18" s="4">
        <v>216</v>
      </c>
      <c r="M18" s="4">
        <v>216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44707</v>
      </c>
      <c r="S18" s="6">
        <v>44724</v>
      </c>
      <c r="T18" s="4" t="s">
        <v>34</v>
      </c>
      <c r="U18" s="4">
        <v>216</v>
      </c>
      <c r="V18" s="4">
        <v>0</v>
      </c>
      <c r="W18" s="4">
        <v>0</v>
      </c>
      <c r="X18" s="4" t="s">
        <v>102</v>
      </c>
      <c r="Y18" s="4" t="s">
        <v>35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88</v>
      </c>
      <c r="E19" s="4" t="s">
        <v>89</v>
      </c>
      <c r="F19" s="6">
        <v>44708</v>
      </c>
      <c r="G19" s="6">
        <v>44709</v>
      </c>
      <c r="H19" s="4">
        <v>1</v>
      </c>
      <c r="I19" s="4">
        <v>1</v>
      </c>
      <c r="J19" s="4">
        <v>1</v>
      </c>
      <c r="K19" s="4" t="s">
        <v>30</v>
      </c>
      <c r="L19" s="4">
        <v>94</v>
      </c>
      <c r="M19" s="4">
        <v>94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44707</v>
      </c>
      <c r="S19" s="6">
        <v>44724</v>
      </c>
      <c r="T19" s="4" t="s">
        <v>34</v>
      </c>
      <c r="U19" s="4">
        <v>94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99</v>
      </c>
      <c r="B20" s="4" t="s">
        <v>26</v>
      </c>
      <c r="C20" s="4" t="s">
        <v>52</v>
      </c>
      <c r="D20" s="4" t="s">
        <v>100</v>
      </c>
      <c r="E20" s="4" t="s">
        <v>80</v>
      </c>
      <c r="F20" s="6">
        <v>44707</v>
      </c>
      <c r="G20" s="6">
        <v>44709</v>
      </c>
      <c r="H20" s="4">
        <v>1</v>
      </c>
      <c r="I20" s="4">
        <v>2</v>
      </c>
      <c r="J20" s="4">
        <v>2</v>
      </c>
      <c r="K20" s="4" t="s">
        <v>30</v>
      </c>
      <c r="L20" s="4">
        <v>-216</v>
      </c>
      <c r="M20" s="4">
        <v>-216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44707</v>
      </c>
      <c r="S20" s="6">
        <v>44724</v>
      </c>
      <c r="T20" s="4" t="s">
        <v>34</v>
      </c>
      <c r="U20" s="4">
        <v>-216</v>
      </c>
      <c r="V20" s="4">
        <v>0</v>
      </c>
      <c r="W20" s="4">
        <v>0</v>
      </c>
      <c r="X20" s="4" t="s">
        <v>102</v>
      </c>
      <c r="Y20" s="4" t="s">
        <v>35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106</v>
      </c>
      <c r="E21" s="4" t="s">
        <v>107</v>
      </c>
      <c r="F21" s="6">
        <v>44708</v>
      </c>
      <c r="G21" s="6">
        <v>44709</v>
      </c>
      <c r="H21" s="4">
        <v>1</v>
      </c>
      <c r="I21" s="4">
        <v>1</v>
      </c>
      <c r="J21" s="4">
        <v>1</v>
      </c>
      <c r="K21" s="4" t="s">
        <v>30</v>
      </c>
      <c r="L21" s="4">
        <v>209</v>
      </c>
      <c r="M21" s="4">
        <v>209</v>
      </c>
      <c r="N21" s="4" t="s">
        <v>108</v>
      </c>
      <c r="O21" s="4" t="s">
        <v>32</v>
      </c>
      <c r="P21" s="4" t="s">
        <v>33</v>
      </c>
      <c r="Q21" s="4">
        <v>0</v>
      </c>
      <c r="R21" s="7">
        <v>44707</v>
      </c>
      <c r="S21" s="6">
        <v>44724</v>
      </c>
      <c r="T21" s="4" t="s">
        <v>34</v>
      </c>
      <c r="U21" s="4">
        <v>209</v>
      </c>
      <c r="V21" s="4">
        <v>0</v>
      </c>
      <c r="W21" s="4">
        <v>0</v>
      </c>
      <c r="X21" s="4" t="s">
        <v>35</v>
      </c>
      <c r="Y21" s="4" t="s">
        <v>109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70</v>
      </c>
      <c r="F22" s="6">
        <v>44708</v>
      </c>
      <c r="G22" s="6">
        <v>44709</v>
      </c>
      <c r="H22" s="4">
        <v>1</v>
      </c>
      <c r="I22" s="4">
        <v>1</v>
      </c>
      <c r="J22" s="4">
        <v>1</v>
      </c>
      <c r="K22" s="4" t="s">
        <v>30</v>
      </c>
      <c r="L22" s="4">
        <v>147</v>
      </c>
      <c r="M22" s="4">
        <v>147</v>
      </c>
      <c r="N22" s="4" t="s">
        <v>112</v>
      </c>
      <c r="O22" s="4" t="s">
        <v>32</v>
      </c>
      <c r="P22" s="4" t="s">
        <v>33</v>
      </c>
      <c r="Q22" s="4">
        <v>0</v>
      </c>
      <c r="R22" s="7">
        <v>44708</v>
      </c>
      <c r="S22" s="6">
        <v>44724</v>
      </c>
      <c r="T22" s="4" t="s">
        <v>34</v>
      </c>
      <c r="U22" s="4">
        <v>147</v>
      </c>
      <c r="V22" s="4">
        <v>0</v>
      </c>
      <c r="W22" s="4">
        <v>0</v>
      </c>
      <c r="X22" s="4" t="s">
        <v>113</v>
      </c>
      <c r="Y22" s="4" t="s">
        <v>35</v>
      </c>
    </row>
    <row r="23" s="4" customFormat="1" spans="1:25">
      <c r="A23" s="4" t="s">
        <v>114</v>
      </c>
      <c r="B23" s="4" t="s">
        <v>26</v>
      </c>
      <c r="C23" s="4" t="s">
        <v>27</v>
      </c>
      <c r="D23" s="4" t="s">
        <v>115</v>
      </c>
      <c r="E23" s="4" t="s">
        <v>116</v>
      </c>
      <c r="F23" s="6">
        <v>44708</v>
      </c>
      <c r="G23" s="6">
        <v>44709</v>
      </c>
      <c r="H23" s="4">
        <v>1</v>
      </c>
      <c r="I23" s="4">
        <v>1</v>
      </c>
      <c r="J23" s="4">
        <v>1</v>
      </c>
      <c r="K23" s="4" t="s">
        <v>30</v>
      </c>
      <c r="L23" s="4">
        <v>124</v>
      </c>
      <c r="M23" s="4">
        <v>124</v>
      </c>
      <c r="N23" s="4" t="s">
        <v>117</v>
      </c>
      <c r="O23" s="4" t="s">
        <v>32</v>
      </c>
      <c r="P23" s="4" t="s">
        <v>33</v>
      </c>
      <c r="Q23" s="4">
        <v>0</v>
      </c>
      <c r="R23" s="7">
        <v>44708</v>
      </c>
      <c r="S23" s="6">
        <v>44724</v>
      </c>
      <c r="T23" s="4" t="s">
        <v>34</v>
      </c>
      <c r="U23" s="4">
        <v>124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105</v>
      </c>
      <c r="B24" s="4" t="s">
        <v>26</v>
      </c>
      <c r="C24" s="4" t="s">
        <v>52</v>
      </c>
      <c r="D24" s="4" t="s">
        <v>106</v>
      </c>
      <c r="E24" s="4" t="s">
        <v>107</v>
      </c>
      <c r="F24" s="6">
        <v>44708</v>
      </c>
      <c r="G24" s="6">
        <v>44709</v>
      </c>
      <c r="H24" s="4">
        <v>1</v>
      </c>
      <c r="I24" s="4">
        <v>1</v>
      </c>
      <c r="J24" s="4">
        <v>1</v>
      </c>
      <c r="K24" s="4" t="s">
        <v>30</v>
      </c>
      <c r="L24" s="4">
        <v>-209</v>
      </c>
      <c r="M24" s="4">
        <v>-209</v>
      </c>
      <c r="N24" s="4" t="s">
        <v>108</v>
      </c>
      <c r="O24" s="4" t="s">
        <v>32</v>
      </c>
      <c r="P24" s="4" t="s">
        <v>33</v>
      </c>
      <c r="Q24" s="4">
        <v>0</v>
      </c>
      <c r="R24" s="7">
        <v>44707</v>
      </c>
      <c r="S24" s="6">
        <v>44724</v>
      </c>
      <c r="T24" s="4" t="s">
        <v>34</v>
      </c>
      <c r="U24" s="4">
        <v>-209</v>
      </c>
      <c r="V24" s="4">
        <v>0</v>
      </c>
      <c r="W24" s="4">
        <v>0</v>
      </c>
      <c r="X24" s="4" t="s">
        <v>35</v>
      </c>
      <c r="Y24" s="4" t="s">
        <v>109</v>
      </c>
    </row>
    <row r="25" s="4" customFormat="1" spans="1:25">
      <c r="A25" s="4" t="s">
        <v>118</v>
      </c>
      <c r="B25" s="4" t="s">
        <v>26</v>
      </c>
      <c r="C25" s="4" t="s">
        <v>27</v>
      </c>
      <c r="D25" s="4" t="s">
        <v>119</v>
      </c>
      <c r="E25" s="4" t="s">
        <v>70</v>
      </c>
      <c r="F25" s="6">
        <v>44708</v>
      </c>
      <c r="G25" s="6">
        <v>44709</v>
      </c>
      <c r="H25" s="4">
        <v>1</v>
      </c>
      <c r="I25" s="4">
        <v>1</v>
      </c>
      <c r="J25" s="4">
        <v>1</v>
      </c>
      <c r="K25" s="4" t="s">
        <v>30</v>
      </c>
      <c r="L25" s="4">
        <v>109</v>
      </c>
      <c r="M25" s="4">
        <v>109</v>
      </c>
      <c r="N25" s="4" t="s">
        <v>120</v>
      </c>
      <c r="O25" s="4" t="s">
        <v>32</v>
      </c>
      <c r="P25" s="4" t="s">
        <v>33</v>
      </c>
      <c r="Q25" s="4">
        <v>0</v>
      </c>
      <c r="R25" s="7">
        <v>44708</v>
      </c>
      <c r="S25" s="6">
        <v>44724</v>
      </c>
      <c r="T25" s="4" t="s">
        <v>34</v>
      </c>
      <c r="U25" s="4">
        <v>109</v>
      </c>
      <c r="V25" s="4">
        <v>0</v>
      </c>
      <c r="W25" s="4">
        <v>0</v>
      </c>
      <c r="X25" s="4" t="s">
        <v>35</v>
      </c>
      <c r="Y25" s="4" t="s">
        <v>121</v>
      </c>
    </row>
    <row r="26" s="4" customFormat="1" spans="1:25">
      <c r="A26" s="4" t="s">
        <v>110</v>
      </c>
      <c r="B26" s="4" t="s">
        <v>26</v>
      </c>
      <c r="C26" s="4" t="s">
        <v>52</v>
      </c>
      <c r="D26" s="4" t="s">
        <v>111</v>
      </c>
      <c r="E26" s="4" t="s">
        <v>70</v>
      </c>
      <c r="F26" s="6">
        <v>44708</v>
      </c>
      <c r="G26" s="6">
        <v>44709</v>
      </c>
      <c r="H26" s="4">
        <v>1</v>
      </c>
      <c r="I26" s="4">
        <v>1</v>
      </c>
      <c r="J26" s="4">
        <v>1</v>
      </c>
      <c r="K26" s="4" t="s">
        <v>30</v>
      </c>
      <c r="L26" s="4">
        <v>-147</v>
      </c>
      <c r="M26" s="4">
        <v>-147</v>
      </c>
      <c r="N26" s="4" t="s">
        <v>112</v>
      </c>
      <c r="O26" s="4" t="s">
        <v>32</v>
      </c>
      <c r="P26" s="4" t="s">
        <v>33</v>
      </c>
      <c r="Q26" s="4">
        <v>0</v>
      </c>
      <c r="R26" s="7">
        <v>44708</v>
      </c>
      <c r="S26" s="6">
        <v>44724</v>
      </c>
      <c r="T26" s="4" t="s">
        <v>34</v>
      </c>
      <c r="U26" s="4">
        <v>-147</v>
      </c>
      <c r="V26" s="4">
        <v>0</v>
      </c>
      <c r="W26" s="4">
        <v>0</v>
      </c>
      <c r="X26" s="4" t="s">
        <v>113</v>
      </c>
      <c r="Y26" s="4" t="s">
        <v>35</v>
      </c>
    </row>
    <row r="27" s="4" customFormat="1" spans="1:25">
      <c r="A27" s="4" t="s">
        <v>122</v>
      </c>
      <c r="B27" s="4" t="s">
        <v>26</v>
      </c>
      <c r="C27" s="4" t="s">
        <v>27</v>
      </c>
      <c r="D27" s="4" t="s">
        <v>123</v>
      </c>
      <c r="E27" s="4" t="s">
        <v>124</v>
      </c>
      <c r="F27" s="6">
        <v>44708</v>
      </c>
      <c r="G27" s="6">
        <v>44709</v>
      </c>
      <c r="H27" s="4">
        <v>1</v>
      </c>
      <c r="I27" s="4">
        <v>1</v>
      </c>
      <c r="J27" s="4">
        <v>1</v>
      </c>
      <c r="K27" s="4" t="s">
        <v>30</v>
      </c>
      <c r="L27" s="4">
        <v>98</v>
      </c>
      <c r="M27" s="4">
        <v>98</v>
      </c>
      <c r="N27" s="4" t="s">
        <v>125</v>
      </c>
      <c r="O27" s="4" t="s">
        <v>32</v>
      </c>
      <c r="P27" s="4" t="s">
        <v>33</v>
      </c>
      <c r="Q27" s="4">
        <v>0</v>
      </c>
      <c r="R27" s="7">
        <v>44708</v>
      </c>
      <c r="S27" s="6">
        <v>44724</v>
      </c>
      <c r="T27" s="4" t="s">
        <v>34</v>
      </c>
      <c r="U27" s="4">
        <v>98</v>
      </c>
      <c r="V27" s="4">
        <v>0</v>
      </c>
      <c r="W27" s="4">
        <v>0</v>
      </c>
      <c r="X27" s="4" t="s">
        <v>126</v>
      </c>
      <c r="Y27" s="4" t="s">
        <v>35</v>
      </c>
    </row>
    <row r="28" s="4" customFormat="1" spans="1:25">
      <c r="A28" s="4" t="s">
        <v>103</v>
      </c>
      <c r="B28" s="4" t="s">
        <v>26</v>
      </c>
      <c r="C28" s="4" t="s">
        <v>52</v>
      </c>
      <c r="D28" s="4" t="s">
        <v>88</v>
      </c>
      <c r="E28" s="4" t="s">
        <v>89</v>
      </c>
      <c r="F28" s="6">
        <v>44708</v>
      </c>
      <c r="G28" s="6">
        <v>44709</v>
      </c>
      <c r="H28" s="4">
        <v>1</v>
      </c>
      <c r="I28" s="4">
        <v>1</v>
      </c>
      <c r="J28" s="4">
        <v>1</v>
      </c>
      <c r="K28" s="4" t="s">
        <v>30</v>
      </c>
      <c r="L28" s="4">
        <v>-94</v>
      </c>
      <c r="M28" s="4">
        <v>-94</v>
      </c>
      <c r="N28" s="4" t="s">
        <v>104</v>
      </c>
      <c r="O28" s="4" t="s">
        <v>32</v>
      </c>
      <c r="P28" s="4" t="s">
        <v>33</v>
      </c>
      <c r="Q28" s="4">
        <v>0</v>
      </c>
      <c r="R28" s="7">
        <v>44707</v>
      </c>
      <c r="S28" s="6">
        <v>44724</v>
      </c>
      <c r="T28" s="4" t="s">
        <v>34</v>
      </c>
      <c r="U28" s="4">
        <v>-94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127</v>
      </c>
      <c r="B29" s="4" t="s">
        <v>26</v>
      </c>
      <c r="C29" s="4" t="s">
        <v>27</v>
      </c>
      <c r="D29" s="4" t="s">
        <v>128</v>
      </c>
      <c r="E29" s="4" t="s">
        <v>129</v>
      </c>
      <c r="F29" s="6">
        <v>44708</v>
      </c>
      <c r="G29" s="6">
        <v>44709</v>
      </c>
      <c r="H29" s="4">
        <v>1</v>
      </c>
      <c r="I29" s="4">
        <v>1</v>
      </c>
      <c r="J29" s="4">
        <v>1</v>
      </c>
      <c r="K29" s="4" t="s">
        <v>30</v>
      </c>
      <c r="L29" s="4">
        <v>170</v>
      </c>
      <c r="M29" s="4">
        <v>170</v>
      </c>
      <c r="N29" s="4" t="s">
        <v>130</v>
      </c>
      <c r="O29" s="4" t="s">
        <v>32</v>
      </c>
      <c r="P29" s="4" t="s">
        <v>33</v>
      </c>
      <c r="Q29" s="4">
        <v>0</v>
      </c>
      <c r="R29" s="7">
        <v>44708</v>
      </c>
      <c r="S29" s="6">
        <v>44724</v>
      </c>
      <c r="T29" s="4" t="s">
        <v>34</v>
      </c>
      <c r="U29" s="4">
        <v>170</v>
      </c>
      <c r="V29" s="4">
        <v>0</v>
      </c>
      <c r="W29" s="4">
        <v>0</v>
      </c>
      <c r="X29" s="4" t="s">
        <v>131</v>
      </c>
      <c r="Y29" s="4" t="s">
        <v>35</v>
      </c>
    </row>
    <row r="30" s="4" customFormat="1" spans="1:25">
      <c r="A30" s="4" t="s">
        <v>122</v>
      </c>
      <c r="B30" s="4" t="s">
        <v>26</v>
      </c>
      <c r="C30" s="4" t="s">
        <v>52</v>
      </c>
      <c r="D30" s="4" t="s">
        <v>123</v>
      </c>
      <c r="E30" s="4" t="s">
        <v>124</v>
      </c>
      <c r="F30" s="6">
        <v>44708</v>
      </c>
      <c r="G30" s="6">
        <v>44709</v>
      </c>
      <c r="H30" s="4">
        <v>1</v>
      </c>
      <c r="I30" s="4">
        <v>1</v>
      </c>
      <c r="J30" s="4">
        <v>1</v>
      </c>
      <c r="K30" s="4" t="s">
        <v>30</v>
      </c>
      <c r="L30" s="4">
        <v>-98</v>
      </c>
      <c r="M30" s="4">
        <v>-98</v>
      </c>
      <c r="N30" s="4" t="s">
        <v>125</v>
      </c>
      <c r="O30" s="4" t="s">
        <v>32</v>
      </c>
      <c r="P30" s="4" t="s">
        <v>33</v>
      </c>
      <c r="Q30" s="4">
        <v>0</v>
      </c>
      <c r="R30" s="7">
        <v>44708</v>
      </c>
      <c r="S30" s="6">
        <v>44724</v>
      </c>
      <c r="T30" s="4" t="s">
        <v>34</v>
      </c>
      <c r="U30" s="4">
        <v>-98</v>
      </c>
      <c r="V30" s="4">
        <v>0</v>
      </c>
      <c r="W30" s="4">
        <v>0</v>
      </c>
      <c r="X30" s="4" t="s">
        <v>126</v>
      </c>
      <c r="Y30" s="4" t="s">
        <v>35</v>
      </c>
    </row>
    <row r="31" s="4" customFormat="1" spans="1:25">
      <c r="A31" s="4" t="s">
        <v>132</v>
      </c>
      <c r="B31" s="4" t="s">
        <v>26</v>
      </c>
      <c r="C31" s="4" t="s">
        <v>27</v>
      </c>
      <c r="D31" s="4" t="s">
        <v>133</v>
      </c>
      <c r="E31" s="4" t="s">
        <v>134</v>
      </c>
      <c r="F31" s="6">
        <v>44708</v>
      </c>
      <c r="G31" s="6">
        <v>44709</v>
      </c>
      <c r="H31" s="4">
        <v>1</v>
      </c>
      <c r="I31" s="4">
        <v>1</v>
      </c>
      <c r="J31" s="4">
        <v>1</v>
      </c>
      <c r="K31" s="4" t="s">
        <v>30</v>
      </c>
      <c r="L31" s="4">
        <v>152</v>
      </c>
      <c r="M31" s="4">
        <v>152</v>
      </c>
      <c r="N31" s="4" t="s">
        <v>135</v>
      </c>
      <c r="O31" s="4" t="s">
        <v>32</v>
      </c>
      <c r="P31" s="4" t="s">
        <v>33</v>
      </c>
      <c r="Q31" s="4">
        <v>0</v>
      </c>
      <c r="R31" s="7">
        <v>44708</v>
      </c>
      <c r="S31" s="6">
        <v>44724</v>
      </c>
      <c r="T31" s="4" t="s">
        <v>34</v>
      </c>
      <c r="U31" s="4">
        <v>152</v>
      </c>
      <c r="V31" s="4">
        <v>0</v>
      </c>
      <c r="W31" s="4">
        <v>0</v>
      </c>
      <c r="X31" s="4" t="s">
        <v>136</v>
      </c>
      <c r="Y31" s="4" t="s">
        <v>137</v>
      </c>
    </row>
    <row r="32" s="4" customFormat="1" spans="1:25">
      <c r="A32" s="4" t="s">
        <v>138</v>
      </c>
      <c r="B32" s="4" t="s">
        <v>26</v>
      </c>
      <c r="C32" s="4" t="s">
        <v>27</v>
      </c>
      <c r="D32" s="4" t="s">
        <v>139</v>
      </c>
      <c r="E32" s="4" t="s">
        <v>140</v>
      </c>
      <c r="F32" s="6">
        <v>44708</v>
      </c>
      <c r="G32" s="6">
        <v>44709</v>
      </c>
      <c r="H32" s="4">
        <v>1</v>
      </c>
      <c r="I32" s="4">
        <v>1</v>
      </c>
      <c r="J32" s="4">
        <v>1</v>
      </c>
      <c r="K32" s="4" t="s">
        <v>30</v>
      </c>
      <c r="L32" s="4">
        <v>124</v>
      </c>
      <c r="M32" s="4">
        <v>124</v>
      </c>
      <c r="N32" s="4" t="s">
        <v>141</v>
      </c>
      <c r="O32" s="4" t="s">
        <v>32</v>
      </c>
      <c r="P32" s="4" t="s">
        <v>33</v>
      </c>
      <c r="Q32" s="4">
        <v>0</v>
      </c>
      <c r="R32" s="7">
        <v>44708</v>
      </c>
      <c r="S32" s="6">
        <v>44724</v>
      </c>
      <c r="T32" s="4" t="s">
        <v>34</v>
      </c>
      <c r="U32" s="4">
        <v>124</v>
      </c>
      <c r="V32" s="4">
        <v>0</v>
      </c>
      <c r="W32" s="4">
        <v>0</v>
      </c>
      <c r="X32" s="4" t="s">
        <v>142</v>
      </c>
      <c r="Y32" s="4" t="s">
        <v>35</v>
      </c>
    </row>
    <row r="33" s="4" customFormat="1" spans="1:25">
      <c r="A33" s="4" t="s">
        <v>143</v>
      </c>
      <c r="B33" s="4" t="s">
        <v>26</v>
      </c>
      <c r="C33" s="4" t="s">
        <v>27</v>
      </c>
      <c r="D33" s="4" t="s">
        <v>144</v>
      </c>
      <c r="E33" s="4" t="s">
        <v>145</v>
      </c>
      <c r="F33" s="6">
        <v>44708</v>
      </c>
      <c r="G33" s="6">
        <v>44709</v>
      </c>
      <c r="H33" s="4">
        <v>1</v>
      </c>
      <c r="I33" s="4">
        <v>1</v>
      </c>
      <c r="J33" s="4">
        <v>1</v>
      </c>
      <c r="K33" s="4" t="s">
        <v>30</v>
      </c>
      <c r="L33" s="4">
        <v>147</v>
      </c>
      <c r="M33" s="4">
        <v>147</v>
      </c>
      <c r="N33" s="4" t="s">
        <v>146</v>
      </c>
      <c r="O33" s="4" t="s">
        <v>32</v>
      </c>
      <c r="P33" s="4" t="s">
        <v>33</v>
      </c>
      <c r="Q33" s="4">
        <v>0</v>
      </c>
      <c r="R33" s="7">
        <v>44708</v>
      </c>
      <c r="S33" s="6">
        <v>44724</v>
      </c>
      <c r="T33" s="4" t="s">
        <v>34</v>
      </c>
      <c r="U33" s="4">
        <v>147</v>
      </c>
      <c r="V33" s="4">
        <v>0</v>
      </c>
      <c r="W33" s="4">
        <v>0</v>
      </c>
      <c r="X33" s="4" t="s">
        <v>147</v>
      </c>
      <c r="Y33" s="4" t="s">
        <v>148</v>
      </c>
    </row>
    <row r="34" s="4" customFormat="1" spans="1:25">
      <c r="A34" s="4" t="s">
        <v>149</v>
      </c>
      <c r="B34" s="4" t="s">
        <v>26</v>
      </c>
      <c r="C34" s="4" t="s">
        <v>27</v>
      </c>
      <c r="D34" s="4" t="s">
        <v>150</v>
      </c>
      <c r="E34" s="4" t="s">
        <v>151</v>
      </c>
      <c r="F34" s="6">
        <v>44708</v>
      </c>
      <c r="G34" s="6">
        <v>44709</v>
      </c>
      <c r="H34" s="4">
        <v>1</v>
      </c>
      <c r="I34" s="4">
        <v>1</v>
      </c>
      <c r="J34" s="4">
        <v>1</v>
      </c>
      <c r="K34" s="4" t="s">
        <v>30</v>
      </c>
      <c r="L34" s="4">
        <v>156</v>
      </c>
      <c r="M34" s="4">
        <v>156</v>
      </c>
      <c r="N34" s="4" t="s">
        <v>152</v>
      </c>
      <c r="O34" s="4" t="s">
        <v>32</v>
      </c>
      <c r="P34" s="4" t="s">
        <v>33</v>
      </c>
      <c r="Q34" s="4">
        <v>0</v>
      </c>
      <c r="R34" s="7">
        <v>44708</v>
      </c>
      <c r="S34" s="6">
        <v>44724</v>
      </c>
      <c r="T34" s="4" t="s">
        <v>34</v>
      </c>
      <c r="U34" s="4">
        <v>156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153</v>
      </c>
      <c r="B35" s="4" t="s">
        <v>26</v>
      </c>
      <c r="C35" s="4" t="s">
        <v>27</v>
      </c>
      <c r="D35" s="4" t="s">
        <v>154</v>
      </c>
      <c r="E35" s="4" t="s">
        <v>155</v>
      </c>
      <c r="F35" s="6">
        <v>44708</v>
      </c>
      <c r="G35" s="6">
        <v>44709</v>
      </c>
      <c r="H35" s="4">
        <v>1</v>
      </c>
      <c r="I35" s="4">
        <v>1</v>
      </c>
      <c r="J35" s="4">
        <v>1</v>
      </c>
      <c r="K35" s="4" t="s">
        <v>30</v>
      </c>
      <c r="L35" s="4">
        <v>110</v>
      </c>
      <c r="M35" s="4">
        <v>110</v>
      </c>
      <c r="N35" s="4" t="s">
        <v>156</v>
      </c>
      <c r="O35" s="4" t="s">
        <v>32</v>
      </c>
      <c r="P35" s="4" t="s">
        <v>33</v>
      </c>
      <c r="Q35" s="4">
        <v>0</v>
      </c>
      <c r="R35" s="7">
        <v>44708</v>
      </c>
      <c r="S35" s="6">
        <v>44724</v>
      </c>
      <c r="T35" s="4" t="s">
        <v>34</v>
      </c>
      <c r="U35" s="4">
        <v>110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157</v>
      </c>
      <c r="B36" s="4" t="s">
        <v>26</v>
      </c>
      <c r="C36" s="4" t="s">
        <v>27</v>
      </c>
      <c r="D36" s="4" t="s">
        <v>158</v>
      </c>
      <c r="E36" s="4" t="s">
        <v>159</v>
      </c>
      <c r="F36" s="6">
        <v>44708</v>
      </c>
      <c r="G36" s="6">
        <v>44709</v>
      </c>
      <c r="H36" s="4">
        <v>1</v>
      </c>
      <c r="I36" s="4">
        <v>1</v>
      </c>
      <c r="J36" s="4">
        <v>1</v>
      </c>
      <c r="K36" s="4" t="s">
        <v>30</v>
      </c>
      <c r="L36" s="4">
        <v>131</v>
      </c>
      <c r="M36" s="4">
        <v>131</v>
      </c>
      <c r="N36" s="4" t="s">
        <v>160</v>
      </c>
      <c r="O36" s="4" t="s">
        <v>32</v>
      </c>
      <c r="P36" s="4" t="s">
        <v>33</v>
      </c>
      <c r="Q36" s="4">
        <v>0</v>
      </c>
      <c r="R36" s="7">
        <v>44708</v>
      </c>
      <c r="S36" s="6">
        <v>44724</v>
      </c>
      <c r="T36" s="4" t="s">
        <v>34</v>
      </c>
      <c r="U36" s="4">
        <v>131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161</v>
      </c>
      <c r="B37" s="4" t="s">
        <v>26</v>
      </c>
      <c r="C37" s="4" t="s">
        <v>27</v>
      </c>
      <c r="D37" s="4" t="s">
        <v>162</v>
      </c>
      <c r="E37" s="4"/>
      <c r="F37" s="6">
        <v>44708</v>
      </c>
      <c r="G37" s="6">
        <v>44709</v>
      </c>
      <c r="H37" s="4">
        <v>0</v>
      </c>
      <c r="I37" s="4">
        <v>1</v>
      </c>
      <c r="J37" s="4">
        <v>0</v>
      </c>
      <c r="K37" s="4" t="s">
        <v>30</v>
      </c>
      <c r="L37" s="4">
        <v>97</v>
      </c>
      <c r="M37" s="4">
        <v>97</v>
      </c>
      <c r="N37" s="4"/>
      <c r="O37" s="4" t="s">
        <v>32</v>
      </c>
      <c r="P37" s="4" t="s">
        <v>33</v>
      </c>
      <c r="Q37" s="4">
        <v>0</v>
      </c>
      <c r="R37" s="7">
        <v>44708</v>
      </c>
      <c r="S37" s="6">
        <v>44724</v>
      </c>
      <c r="T37" s="4" t="s">
        <v>34</v>
      </c>
      <c r="U37" s="4">
        <v>97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163</v>
      </c>
      <c r="B38" s="4" t="s">
        <v>26</v>
      </c>
      <c r="C38" s="4" t="s">
        <v>27</v>
      </c>
      <c r="D38" s="4" t="s">
        <v>164</v>
      </c>
      <c r="E38" s="4" t="s">
        <v>165</v>
      </c>
      <c r="F38" s="6">
        <v>44708</v>
      </c>
      <c r="G38" s="6">
        <v>44709</v>
      </c>
      <c r="H38" s="4">
        <v>1</v>
      </c>
      <c r="I38" s="4">
        <v>1</v>
      </c>
      <c r="J38" s="4">
        <v>1</v>
      </c>
      <c r="K38" s="4" t="s">
        <v>30</v>
      </c>
      <c r="L38" s="4">
        <v>182</v>
      </c>
      <c r="M38" s="4">
        <v>182</v>
      </c>
      <c r="N38" s="4" t="s">
        <v>166</v>
      </c>
      <c r="O38" s="4" t="s">
        <v>32</v>
      </c>
      <c r="P38" s="4" t="s">
        <v>33</v>
      </c>
      <c r="Q38" s="4">
        <v>0</v>
      </c>
      <c r="R38" s="7">
        <v>44708</v>
      </c>
      <c r="S38" s="6">
        <v>44724</v>
      </c>
      <c r="T38" s="4" t="s">
        <v>34</v>
      </c>
      <c r="U38" s="4">
        <v>182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167</v>
      </c>
      <c r="B39" s="4" t="s">
        <v>26</v>
      </c>
      <c r="C39" s="4" t="s">
        <v>27</v>
      </c>
      <c r="D39" s="4" t="s">
        <v>168</v>
      </c>
      <c r="E39" s="4" t="s">
        <v>169</v>
      </c>
      <c r="F39" s="6">
        <v>44708</v>
      </c>
      <c r="G39" s="6">
        <v>44709</v>
      </c>
      <c r="H39" s="4">
        <v>1</v>
      </c>
      <c r="I39" s="4">
        <v>1</v>
      </c>
      <c r="J39" s="4">
        <v>1</v>
      </c>
      <c r="K39" s="4" t="s">
        <v>30</v>
      </c>
      <c r="L39" s="4">
        <v>126</v>
      </c>
      <c r="M39" s="4">
        <v>126</v>
      </c>
      <c r="N39" s="4" t="s">
        <v>170</v>
      </c>
      <c r="O39" s="4" t="s">
        <v>32</v>
      </c>
      <c r="P39" s="4" t="s">
        <v>33</v>
      </c>
      <c r="Q39" s="4">
        <v>0</v>
      </c>
      <c r="R39" s="7">
        <v>44708</v>
      </c>
      <c r="S39" s="6">
        <v>44724</v>
      </c>
      <c r="T39" s="4" t="s">
        <v>34</v>
      </c>
      <c r="U39" s="4">
        <v>126</v>
      </c>
      <c r="V39" s="4">
        <v>0</v>
      </c>
      <c r="W39" s="4">
        <v>0</v>
      </c>
      <c r="X39" s="4" t="s">
        <v>171</v>
      </c>
      <c r="Y39" s="4" t="s">
        <v>35</v>
      </c>
    </row>
    <row r="40" s="4" customFormat="1" spans="1:25">
      <c r="A40" s="4" t="s">
        <v>163</v>
      </c>
      <c r="B40" s="4" t="s">
        <v>26</v>
      </c>
      <c r="C40" s="4" t="s">
        <v>52</v>
      </c>
      <c r="D40" s="4" t="s">
        <v>164</v>
      </c>
      <c r="E40" s="4" t="s">
        <v>165</v>
      </c>
      <c r="F40" s="6">
        <v>44708</v>
      </c>
      <c r="G40" s="6">
        <v>44709</v>
      </c>
      <c r="H40" s="4">
        <v>1</v>
      </c>
      <c r="I40" s="4">
        <v>1</v>
      </c>
      <c r="J40" s="4">
        <v>1</v>
      </c>
      <c r="K40" s="4" t="s">
        <v>30</v>
      </c>
      <c r="L40" s="4">
        <v>-182</v>
      </c>
      <c r="M40" s="4">
        <v>-182</v>
      </c>
      <c r="N40" s="4" t="s">
        <v>166</v>
      </c>
      <c r="O40" s="4" t="s">
        <v>32</v>
      </c>
      <c r="P40" s="4" t="s">
        <v>33</v>
      </c>
      <c r="Q40" s="4">
        <v>0</v>
      </c>
      <c r="R40" s="7">
        <v>44708</v>
      </c>
      <c r="S40" s="6">
        <v>44724</v>
      </c>
      <c r="T40" s="4" t="s">
        <v>34</v>
      </c>
      <c r="U40" s="4">
        <v>-182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172</v>
      </c>
      <c r="B41" s="4" t="s">
        <v>26</v>
      </c>
      <c r="C41" s="4" t="s">
        <v>27</v>
      </c>
      <c r="D41" s="4" t="s">
        <v>173</v>
      </c>
      <c r="E41" s="4" t="s">
        <v>174</v>
      </c>
      <c r="F41" s="6">
        <v>44708</v>
      </c>
      <c r="G41" s="6">
        <v>44709</v>
      </c>
      <c r="H41" s="4">
        <v>1</v>
      </c>
      <c r="I41" s="4">
        <v>1</v>
      </c>
      <c r="J41" s="4">
        <v>1</v>
      </c>
      <c r="K41" s="4" t="s">
        <v>30</v>
      </c>
      <c r="L41" s="4">
        <v>146</v>
      </c>
      <c r="M41" s="4">
        <v>146</v>
      </c>
      <c r="N41" s="4" t="s">
        <v>175</v>
      </c>
      <c r="O41" s="4" t="s">
        <v>32</v>
      </c>
      <c r="P41" s="4" t="s">
        <v>33</v>
      </c>
      <c r="Q41" s="4">
        <v>0</v>
      </c>
      <c r="R41" s="7">
        <v>44708</v>
      </c>
      <c r="S41" s="6">
        <v>44724</v>
      </c>
      <c r="T41" s="4" t="s">
        <v>34</v>
      </c>
      <c r="U41" s="4">
        <v>146</v>
      </c>
      <c r="V41" s="4">
        <v>0</v>
      </c>
      <c r="W41" s="4">
        <v>0</v>
      </c>
      <c r="X41" s="4" t="s">
        <v>176</v>
      </c>
      <c r="Y41" s="4" t="s">
        <v>35</v>
      </c>
    </row>
    <row r="42" s="4" customFormat="1" spans="1:25">
      <c r="A42" s="4" t="s">
        <v>177</v>
      </c>
      <c r="B42" s="4" t="s">
        <v>26</v>
      </c>
      <c r="C42" s="4" t="s">
        <v>27</v>
      </c>
      <c r="D42" s="4" t="s">
        <v>178</v>
      </c>
      <c r="E42" s="4" t="s">
        <v>179</v>
      </c>
      <c r="F42" s="6">
        <v>44708</v>
      </c>
      <c r="G42" s="6">
        <v>44709</v>
      </c>
      <c r="H42" s="4">
        <v>1</v>
      </c>
      <c r="I42" s="4">
        <v>1</v>
      </c>
      <c r="J42" s="4">
        <v>1</v>
      </c>
      <c r="K42" s="4" t="s">
        <v>30</v>
      </c>
      <c r="L42" s="4">
        <v>680</v>
      </c>
      <c r="M42" s="4">
        <v>680</v>
      </c>
      <c r="N42" s="4" t="s">
        <v>180</v>
      </c>
      <c r="O42" s="4" t="s">
        <v>32</v>
      </c>
      <c r="P42" s="4" t="s">
        <v>33</v>
      </c>
      <c r="Q42" s="4">
        <v>0</v>
      </c>
      <c r="R42" s="7">
        <v>44708</v>
      </c>
      <c r="S42" s="6">
        <v>44724</v>
      </c>
      <c r="T42" s="4" t="s">
        <v>34</v>
      </c>
      <c r="U42" s="4">
        <v>680</v>
      </c>
      <c r="V42" s="4">
        <v>0</v>
      </c>
      <c r="W42" s="4">
        <v>0</v>
      </c>
      <c r="X42" s="4" t="s">
        <v>35</v>
      </c>
      <c r="Y42" s="4" t="s">
        <v>181</v>
      </c>
    </row>
    <row r="43" s="4" customFormat="1" spans="1:25">
      <c r="A43" s="4" t="s">
        <v>182</v>
      </c>
      <c r="B43" s="4" t="s">
        <v>26</v>
      </c>
      <c r="C43" s="4" t="s">
        <v>27</v>
      </c>
      <c r="D43" s="4" t="s">
        <v>183</v>
      </c>
      <c r="E43" s="4" t="s">
        <v>29</v>
      </c>
      <c r="F43" s="6">
        <v>44708</v>
      </c>
      <c r="G43" s="6">
        <v>44709</v>
      </c>
      <c r="H43" s="4">
        <v>1</v>
      </c>
      <c r="I43" s="4">
        <v>1</v>
      </c>
      <c r="J43" s="4">
        <v>1</v>
      </c>
      <c r="K43" s="4" t="s">
        <v>30</v>
      </c>
      <c r="L43" s="4">
        <v>292</v>
      </c>
      <c r="M43" s="4">
        <v>292</v>
      </c>
      <c r="N43" s="4" t="s">
        <v>184</v>
      </c>
      <c r="O43" s="4" t="s">
        <v>32</v>
      </c>
      <c r="P43" s="4" t="s">
        <v>33</v>
      </c>
      <c r="Q43" s="4">
        <v>0</v>
      </c>
      <c r="R43" s="7">
        <v>44708</v>
      </c>
      <c r="S43" s="6">
        <v>44724</v>
      </c>
      <c r="T43" s="4" t="s">
        <v>34</v>
      </c>
      <c r="U43" s="4">
        <v>292</v>
      </c>
      <c r="V43" s="4">
        <v>0</v>
      </c>
      <c r="W43" s="4">
        <v>0</v>
      </c>
      <c r="X43" s="4" t="s">
        <v>35</v>
      </c>
      <c r="Y43" s="4" t="s">
        <v>185</v>
      </c>
    </row>
    <row r="44" s="4" customFormat="1" spans="1:25">
      <c r="A44" s="4" t="s">
        <v>186</v>
      </c>
      <c r="B44" s="4" t="s">
        <v>26</v>
      </c>
      <c r="C44" s="4" t="s">
        <v>27</v>
      </c>
      <c r="D44" s="4" t="s">
        <v>187</v>
      </c>
      <c r="E44" s="4" t="s">
        <v>55</v>
      </c>
      <c r="F44" s="6">
        <v>44708</v>
      </c>
      <c r="G44" s="6">
        <v>44709</v>
      </c>
      <c r="H44" s="4">
        <v>1</v>
      </c>
      <c r="I44" s="4">
        <v>1</v>
      </c>
      <c r="J44" s="4">
        <v>1</v>
      </c>
      <c r="K44" s="4" t="s">
        <v>30</v>
      </c>
      <c r="L44" s="4">
        <v>94</v>
      </c>
      <c r="M44" s="4">
        <v>94</v>
      </c>
      <c r="N44" s="4" t="s">
        <v>188</v>
      </c>
      <c r="O44" s="4" t="s">
        <v>32</v>
      </c>
      <c r="P44" s="4" t="s">
        <v>33</v>
      </c>
      <c r="Q44" s="4">
        <v>0</v>
      </c>
      <c r="R44" s="7">
        <v>44708</v>
      </c>
      <c r="S44" s="6">
        <v>44724</v>
      </c>
      <c r="T44" s="4" t="s">
        <v>34</v>
      </c>
      <c r="U44" s="4">
        <v>94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189</v>
      </c>
      <c r="B45" s="4" t="s">
        <v>26</v>
      </c>
      <c r="C45" s="4" t="s">
        <v>27</v>
      </c>
      <c r="D45" s="4" t="s">
        <v>190</v>
      </c>
      <c r="E45" s="4" t="s">
        <v>124</v>
      </c>
      <c r="F45" s="6">
        <v>44708</v>
      </c>
      <c r="G45" s="6">
        <v>44709</v>
      </c>
      <c r="H45" s="4">
        <v>1</v>
      </c>
      <c r="I45" s="4">
        <v>1</v>
      </c>
      <c r="J45" s="4">
        <v>1</v>
      </c>
      <c r="K45" s="4" t="s">
        <v>30</v>
      </c>
      <c r="L45" s="4">
        <v>286</v>
      </c>
      <c r="M45" s="4">
        <v>286</v>
      </c>
      <c r="N45" s="4" t="s">
        <v>191</v>
      </c>
      <c r="O45" s="4" t="s">
        <v>32</v>
      </c>
      <c r="P45" s="4" t="s">
        <v>33</v>
      </c>
      <c r="Q45" s="4">
        <v>0</v>
      </c>
      <c r="R45" s="7">
        <v>44708</v>
      </c>
      <c r="S45" s="6">
        <v>44724</v>
      </c>
      <c r="T45" s="4" t="s">
        <v>34</v>
      </c>
      <c r="U45" s="4">
        <v>286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186</v>
      </c>
      <c r="B46" s="4" t="s">
        <v>26</v>
      </c>
      <c r="C46" s="4" t="s">
        <v>52</v>
      </c>
      <c r="D46" s="4" t="s">
        <v>187</v>
      </c>
      <c r="E46" s="4" t="s">
        <v>55</v>
      </c>
      <c r="F46" s="6">
        <v>44708</v>
      </c>
      <c r="G46" s="6">
        <v>44709</v>
      </c>
      <c r="H46" s="4">
        <v>1</v>
      </c>
      <c r="I46" s="4">
        <v>1</v>
      </c>
      <c r="J46" s="4">
        <v>1</v>
      </c>
      <c r="K46" s="4" t="s">
        <v>30</v>
      </c>
      <c r="L46" s="4">
        <v>-94</v>
      </c>
      <c r="M46" s="4">
        <v>-94</v>
      </c>
      <c r="N46" s="4" t="s">
        <v>188</v>
      </c>
      <c r="O46" s="4" t="s">
        <v>32</v>
      </c>
      <c r="P46" s="4" t="s">
        <v>33</v>
      </c>
      <c r="Q46" s="4">
        <v>0</v>
      </c>
      <c r="R46" s="7">
        <v>44708</v>
      </c>
      <c r="S46" s="6">
        <v>44724</v>
      </c>
      <c r="T46" s="4" t="s">
        <v>34</v>
      </c>
      <c r="U46" s="4">
        <v>-94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172</v>
      </c>
      <c r="B47" s="4" t="s">
        <v>26</v>
      </c>
      <c r="C47" s="4" t="s">
        <v>52</v>
      </c>
      <c r="D47" s="4" t="s">
        <v>173</v>
      </c>
      <c r="E47" s="4" t="s">
        <v>174</v>
      </c>
      <c r="F47" s="6">
        <v>44708</v>
      </c>
      <c r="G47" s="6">
        <v>44709</v>
      </c>
      <c r="H47" s="4">
        <v>1</v>
      </c>
      <c r="I47" s="4">
        <v>1</v>
      </c>
      <c r="J47" s="4">
        <v>1</v>
      </c>
      <c r="K47" s="4" t="s">
        <v>30</v>
      </c>
      <c r="L47" s="4">
        <v>-146</v>
      </c>
      <c r="M47" s="4">
        <v>-146</v>
      </c>
      <c r="N47" s="4" t="s">
        <v>175</v>
      </c>
      <c r="O47" s="4" t="s">
        <v>32</v>
      </c>
      <c r="P47" s="4" t="s">
        <v>33</v>
      </c>
      <c r="Q47" s="4">
        <v>0</v>
      </c>
      <c r="R47" s="7">
        <v>44708</v>
      </c>
      <c r="S47" s="6">
        <v>44724</v>
      </c>
      <c r="T47" s="4" t="s">
        <v>34</v>
      </c>
      <c r="U47" s="4">
        <v>-146</v>
      </c>
      <c r="V47" s="4">
        <v>0</v>
      </c>
      <c r="W47" s="4">
        <v>0</v>
      </c>
      <c r="X47" s="4" t="s">
        <v>176</v>
      </c>
      <c r="Y47" s="4" t="s">
        <v>35</v>
      </c>
    </row>
    <row r="48" s="4" customFormat="1" spans="1:25">
      <c r="A48" s="4" t="s">
        <v>192</v>
      </c>
      <c r="B48" s="4" t="s">
        <v>26</v>
      </c>
      <c r="C48" s="4" t="s">
        <v>27</v>
      </c>
      <c r="D48" s="4" t="s">
        <v>193</v>
      </c>
      <c r="E48" s="4" t="s">
        <v>194</v>
      </c>
      <c r="F48" s="6">
        <v>44708</v>
      </c>
      <c r="G48" s="6">
        <v>44709</v>
      </c>
      <c r="H48" s="4">
        <v>1</v>
      </c>
      <c r="I48" s="4">
        <v>1</v>
      </c>
      <c r="J48" s="4">
        <v>1</v>
      </c>
      <c r="K48" s="4" t="s">
        <v>30</v>
      </c>
      <c r="L48" s="4">
        <v>112</v>
      </c>
      <c r="M48" s="4">
        <v>112</v>
      </c>
      <c r="N48" s="4" t="s">
        <v>195</v>
      </c>
      <c r="O48" s="4" t="s">
        <v>32</v>
      </c>
      <c r="P48" s="4" t="s">
        <v>33</v>
      </c>
      <c r="Q48" s="4">
        <v>0</v>
      </c>
      <c r="R48" s="7">
        <v>44708</v>
      </c>
      <c r="S48" s="6">
        <v>44724</v>
      </c>
      <c r="T48" s="4" t="s">
        <v>34</v>
      </c>
      <c r="U48" s="4">
        <v>112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196</v>
      </c>
      <c r="B49" s="4" t="s">
        <v>26</v>
      </c>
      <c r="C49" s="4" t="s">
        <v>27</v>
      </c>
      <c r="D49" s="4" t="s">
        <v>197</v>
      </c>
      <c r="E49" s="4" t="s">
        <v>198</v>
      </c>
      <c r="F49" s="6">
        <v>44708</v>
      </c>
      <c r="G49" s="6">
        <v>44709</v>
      </c>
      <c r="H49" s="4">
        <v>1</v>
      </c>
      <c r="I49" s="4">
        <v>1</v>
      </c>
      <c r="J49" s="4">
        <v>1</v>
      </c>
      <c r="K49" s="4" t="s">
        <v>30</v>
      </c>
      <c r="L49" s="4">
        <v>118</v>
      </c>
      <c r="M49" s="4">
        <v>118</v>
      </c>
      <c r="N49" s="4" t="s">
        <v>199</v>
      </c>
      <c r="O49" s="4" t="s">
        <v>32</v>
      </c>
      <c r="P49" s="4" t="s">
        <v>33</v>
      </c>
      <c r="Q49" s="4">
        <v>0</v>
      </c>
      <c r="R49" s="7">
        <v>44708</v>
      </c>
      <c r="S49" s="6">
        <v>44724</v>
      </c>
      <c r="T49" s="4" t="s">
        <v>34</v>
      </c>
      <c r="U49" s="4">
        <v>118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200</v>
      </c>
      <c r="B50" s="4" t="s">
        <v>26</v>
      </c>
      <c r="C50" s="4" t="s">
        <v>27</v>
      </c>
      <c r="D50" s="4" t="s">
        <v>201</v>
      </c>
      <c r="E50" s="4" t="s">
        <v>70</v>
      </c>
      <c r="F50" s="6">
        <v>44708</v>
      </c>
      <c r="G50" s="6">
        <v>44709</v>
      </c>
      <c r="H50" s="4">
        <v>1</v>
      </c>
      <c r="I50" s="4">
        <v>1</v>
      </c>
      <c r="J50" s="4">
        <v>1</v>
      </c>
      <c r="K50" s="4" t="s">
        <v>30</v>
      </c>
      <c r="L50" s="4">
        <v>84</v>
      </c>
      <c r="M50" s="4">
        <v>84</v>
      </c>
      <c r="N50" s="4" t="s">
        <v>202</v>
      </c>
      <c r="O50" s="4" t="s">
        <v>32</v>
      </c>
      <c r="P50" s="4" t="s">
        <v>33</v>
      </c>
      <c r="Q50" s="4">
        <v>0</v>
      </c>
      <c r="R50" s="7">
        <v>44708</v>
      </c>
      <c r="S50" s="6">
        <v>44724</v>
      </c>
      <c r="T50" s="4" t="s">
        <v>34</v>
      </c>
      <c r="U50" s="4">
        <v>84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203</v>
      </c>
      <c r="B51" s="4" t="s">
        <v>26</v>
      </c>
      <c r="C51" s="4" t="s">
        <v>27</v>
      </c>
      <c r="D51" s="4" t="s">
        <v>204</v>
      </c>
      <c r="E51" s="4" t="s">
        <v>84</v>
      </c>
      <c r="F51" s="6">
        <v>44708</v>
      </c>
      <c r="G51" s="6">
        <v>44709</v>
      </c>
      <c r="H51" s="4">
        <v>1</v>
      </c>
      <c r="I51" s="4">
        <v>1</v>
      </c>
      <c r="J51" s="4">
        <v>1</v>
      </c>
      <c r="K51" s="4" t="s">
        <v>30</v>
      </c>
      <c r="L51" s="4">
        <v>174</v>
      </c>
      <c r="M51" s="4">
        <v>174</v>
      </c>
      <c r="N51" s="4" t="s">
        <v>205</v>
      </c>
      <c r="O51" s="4" t="s">
        <v>32</v>
      </c>
      <c r="P51" s="4" t="s">
        <v>33</v>
      </c>
      <c r="Q51" s="4">
        <v>0</v>
      </c>
      <c r="R51" s="7">
        <v>44708</v>
      </c>
      <c r="S51" s="6">
        <v>44724</v>
      </c>
      <c r="T51" s="4" t="s">
        <v>34</v>
      </c>
      <c r="U51" s="4">
        <v>174</v>
      </c>
      <c r="V51" s="4">
        <v>0</v>
      </c>
      <c r="W51" s="4">
        <v>0</v>
      </c>
      <c r="X51" s="4" t="s">
        <v>206</v>
      </c>
      <c r="Y51" s="4" t="s">
        <v>35</v>
      </c>
    </row>
    <row r="52" s="4" customFormat="1" spans="1:25">
      <c r="A52" s="4" t="s">
        <v>207</v>
      </c>
      <c r="B52" s="4" t="s">
        <v>26</v>
      </c>
      <c r="C52" s="4" t="s">
        <v>27</v>
      </c>
      <c r="D52" s="4" t="s">
        <v>208</v>
      </c>
      <c r="E52" s="4" t="s">
        <v>165</v>
      </c>
      <c r="F52" s="6">
        <v>44708</v>
      </c>
      <c r="G52" s="6">
        <v>44709</v>
      </c>
      <c r="H52" s="4">
        <v>1</v>
      </c>
      <c r="I52" s="4">
        <v>1</v>
      </c>
      <c r="J52" s="4">
        <v>1</v>
      </c>
      <c r="K52" s="4" t="s">
        <v>30</v>
      </c>
      <c r="L52" s="4">
        <v>96</v>
      </c>
      <c r="M52" s="4">
        <v>96</v>
      </c>
      <c r="N52" s="4" t="s">
        <v>209</v>
      </c>
      <c r="O52" s="4" t="s">
        <v>32</v>
      </c>
      <c r="P52" s="4" t="s">
        <v>33</v>
      </c>
      <c r="Q52" s="4">
        <v>0</v>
      </c>
      <c r="R52" s="7">
        <v>44708</v>
      </c>
      <c r="S52" s="6">
        <v>44724</v>
      </c>
      <c r="T52" s="4" t="s">
        <v>34</v>
      </c>
      <c r="U52" s="4">
        <v>96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210</v>
      </c>
      <c r="B53" s="4" t="s">
        <v>26</v>
      </c>
      <c r="C53" s="4" t="s">
        <v>27</v>
      </c>
      <c r="D53" s="4" t="s">
        <v>211</v>
      </c>
      <c r="E53" s="4" t="s">
        <v>107</v>
      </c>
      <c r="F53" s="6">
        <v>44708</v>
      </c>
      <c r="G53" s="6">
        <v>44709</v>
      </c>
      <c r="H53" s="4">
        <v>1</v>
      </c>
      <c r="I53" s="4">
        <v>1</v>
      </c>
      <c r="J53" s="4">
        <v>1</v>
      </c>
      <c r="K53" s="4" t="s">
        <v>30</v>
      </c>
      <c r="L53" s="4">
        <v>209</v>
      </c>
      <c r="M53" s="4">
        <v>209</v>
      </c>
      <c r="N53" s="4" t="s">
        <v>212</v>
      </c>
      <c r="O53" s="4" t="s">
        <v>32</v>
      </c>
      <c r="P53" s="4" t="s">
        <v>33</v>
      </c>
      <c r="Q53" s="4">
        <v>0</v>
      </c>
      <c r="R53" s="7">
        <v>44708</v>
      </c>
      <c r="S53" s="6">
        <v>44724</v>
      </c>
      <c r="T53" s="4" t="s">
        <v>34</v>
      </c>
      <c r="U53" s="4">
        <v>209</v>
      </c>
      <c r="V53" s="4">
        <v>0</v>
      </c>
      <c r="W53" s="4">
        <v>0</v>
      </c>
      <c r="X53" s="4" t="s">
        <v>35</v>
      </c>
      <c r="Y53" s="4" t="s">
        <v>213</v>
      </c>
    </row>
    <row r="54" s="4" customFormat="1" spans="1:25">
      <c r="A54" s="4" t="s">
        <v>214</v>
      </c>
      <c r="B54" s="4" t="s">
        <v>26</v>
      </c>
      <c r="C54" s="4" t="s">
        <v>27</v>
      </c>
      <c r="D54" s="4" t="s">
        <v>215</v>
      </c>
      <c r="E54" s="4" t="s">
        <v>216</v>
      </c>
      <c r="F54" s="6">
        <v>44708</v>
      </c>
      <c r="G54" s="6">
        <v>44709</v>
      </c>
      <c r="H54" s="4">
        <v>1</v>
      </c>
      <c r="I54" s="4">
        <v>1</v>
      </c>
      <c r="J54" s="4">
        <v>1</v>
      </c>
      <c r="K54" s="4" t="s">
        <v>30</v>
      </c>
      <c r="L54" s="4">
        <v>142</v>
      </c>
      <c r="M54" s="4">
        <v>142</v>
      </c>
      <c r="N54" s="4" t="s">
        <v>217</v>
      </c>
      <c r="O54" s="4" t="s">
        <v>32</v>
      </c>
      <c r="P54" s="4" t="s">
        <v>33</v>
      </c>
      <c r="Q54" s="4">
        <v>0</v>
      </c>
      <c r="R54" s="7">
        <v>44708</v>
      </c>
      <c r="S54" s="6">
        <v>44724</v>
      </c>
      <c r="T54" s="4" t="s">
        <v>34</v>
      </c>
      <c r="U54" s="4">
        <v>142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218</v>
      </c>
      <c r="B55" s="4" t="s">
        <v>26</v>
      </c>
      <c r="C55" s="4" t="s">
        <v>27</v>
      </c>
      <c r="D55" s="4" t="s">
        <v>219</v>
      </c>
      <c r="E55" s="4" t="s">
        <v>107</v>
      </c>
      <c r="F55" s="6">
        <v>44708</v>
      </c>
      <c r="G55" s="6">
        <v>44709</v>
      </c>
      <c r="H55" s="4">
        <v>1</v>
      </c>
      <c r="I55" s="4">
        <v>1</v>
      </c>
      <c r="J55" s="4">
        <v>1</v>
      </c>
      <c r="K55" s="4" t="s">
        <v>30</v>
      </c>
      <c r="L55" s="4">
        <v>238</v>
      </c>
      <c r="M55" s="4">
        <v>238</v>
      </c>
      <c r="N55" s="4" t="s">
        <v>220</v>
      </c>
      <c r="O55" s="4" t="s">
        <v>32</v>
      </c>
      <c r="P55" s="4" t="s">
        <v>33</v>
      </c>
      <c r="Q55" s="4">
        <v>0</v>
      </c>
      <c r="R55" s="7">
        <v>44708</v>
      </c>
      <c r="S55" s="6">
        <v>44724</v>
      </c>
      <c r="T55" s="4" t="s">
        <v>34</v>
      </c>
      <c r="U55" s="4">
        <v>238</v>
      </c>
      <c r="V55" s="4">
        <v>0</v>
      </c>
      <c r="W55" s="4">
        <v>0</v>
      </c>
      <c r="X55" s="4" t="s">
        <v>221</v>
      </c>
      <c r="Y55" s="4" t="s">
        <v>35</v>
      </c>
    </row>
    <row r="56" s="4" customFormat="1" spans="1:25">
      <c r="A56" s="4" t="s">
        <v>222</v>
      </c>
      <c r="B56" s="4" t="s">
        <v>26</v>
      </c>
      <c r="C56" s="4" t="s">
        <v>27</v>
      </c>
      <c r="D56" s="4" t="s">
        <v>223</v>
      </c>
      <c r="E56" s="4" t="s">
        <v>134</v>
      </c>
      <c r="F56" s="6">
        <v>44708</v>
      </c>
      <c r="G56" s="6">
        <v>44709</v>
      </c>
      <c r="H56" s="4">
        <v>1</v>
      </c>
      <c r="I56" s="4">
        <v>1</v>
      </c>
      <c r="J56" s="4">
        <v>1</v>
      </c>
      <c r="K56" s="4" t="s">
        <v>30</v>
      </c>
      <c r="L56" s="4">
        <v>91</v>
      </c>
      <c r="M56" s="4">
        <v>91</v>
      </c>
      <c r="N56" s="4" t="s">
        <v>224</v>
      </c>
      <c r="O56" s="4" t="s">
        <v>32</v>
      </c>
      <c r="P56" s="4" t="s">
        <v>33</v>
      </c>
      <c r="Q56" s="4">
        <v>0</v>
      </c>
      <c r="R56" s="7">
        <v>44708</v>
      </c>
      <c r="S56" s="6">
        <v>44724</v>
      </c>
      <c r="T56" s="4" t="s">
        <v>34</v>
      </c>
      <c r="U56" s="4">
        <v>91</v>
      </c>
      <c r="V56" s="4">
        <v>0</v>
      </c>
      <c r="W56" s="4">
        <v>0</v>
      </c>
      <c r="X56" s="4" t="s">
        <v>225</v>
      </c>
      <c r="Y56" s="4" t="s">
        <v>35</v>
      </c>
    </row>
    <row r="57" s="4" customFormat="1" spans="1:25">
      <c r="A57" s="4" t="s">
        <v>226</v>
      </c>
      <c r="B57" s="4" t="s">
        <v>26</v>
      </c>
      <c r="C57" s="4" t="s">
        <v>27</v>
      </c>
      <c r="D57" s="4" t="s">
        <v>227</v>
      </c>
      <c r="E57" s="4" t="s">
        <v>66</v>
      </c>
      <c r="F57" s="6">
        <v>44708</v>
      </c>
      <c r="G57" s="6">
        <v>44709</v>
      </c>
      <c r="H57" s="4">
        <v>1</v>
      </c>
      <c r="I57" s="4">
        <v>1</v>
      </c>
      <c r="J57" s="4">
        <v>1</v>
      </c>
      <c r="K57" s="4" t="s">
        <v>30</v>
      </c>
      <c r="L57" s="4">
        <v>263</v>
      </c>
      <c r="M57" s="4">
        <v>263</v>
      </c>
      <c r="N57" s="4" t="s">
        <v>228</v>
      </c>
      <c r="O57" s="4" t="s">
        <v>32</v>
      </c>
      <c r="P57" s="4" t="s">
        <v>33</v>
      </c>
      <c r="Q57" s="4">
        <v>0</v>
      </c>
      <c r="R57" s="7">
        <v>44708</v>
      </c>
      <c r="S57" s="6">
        <v>44724</v>
      </c>
      <c r="T57" s="4" t="s">
        <v>34</v>
      </c>
      <c r="U57" s="4">
        <v>263</v>
      </c>
      <c r="V57" s="4">
        <v>0</v>
      </c>
      <c r="W57" s="4">
        <v>0</v>
      </c>
      <c r="X57" s="4" t="s">
        <v>229</v>
      </c>
      <c r="Y57" s="4" t="s">
        <v>35</v>
      </c>
    </row>
    <row r="58" s="4" customFormat="1" spans="1:25">
      <c r="A58" s="4" t="s">
        <v>230</v>
      </c>
      <c r="B58" s="4" t="s">
        <v>26</v>
      </c>
      <c r="C58" s="4" t="s">
        <v>27</v>
      </c>
      <c r="D58" s="4" t="s">
        <v>231</v>
      </c>
      <c r="E58" s="4" t="s">
        <v>232</v>
      </c>
      <c r="F58" s="6">
        <v>44708</v>
      </c>
      <c r="G58" s="6">
        <v>44709</v>
      </c>
      <c r="H58" s="4">
        <v>1</v>
      </c>
      <c r="I58" s="4">
        <v>1</v>
      </c>
      <c r="J58" s="4">
        <v>1</v>
      </c>
      <c r="K58" s="4" t="s">
        <v>30</v>
      </c>
      <c r="L58" s="4">
        <v>114</v>
      </c>
      <c r="M58" s="4">
        <v>114</v>
      </c>
      <c r="N58" s="4" t="s">
        <v>233</v>
      </c>
      <c r="O58" s="4" t="s">
        <v>32</v>
      </c>
      <c r="P58" s="4" t="s">
        <v>33</v>
      </c>
      <c r="Q58" s="4">
        <v>0</v>
      </c>
      <c r="R58" s="7">
        <v>44708</v>
      </c>
      <c r="S58" s="6">
        <v>44724</v>
      </c>
      <c r="T58" s="4" t="s">
        <v>34</v>
      </c>
      <c r="U58" s="4">
        <v>114</v>
      </c>
      <c r="V58" s="4">
        <v>0</v>
      </c>
      <c r="W58" s="4">
        <v>0</v>
      </c>
      <c r="X58" s="4" t="s">
        <v>234</v>
      </c>
      <c r="Y58" s="4" t="s">
        <v>35</v>
      </c>
    </row>
    <row r="59" s="4" customFormat="1" spans="1:25">
      <c r="A59" s="4" t="s">
        <v>235</v>
      </c>
      <c r="B59" s="4" t="s">
        <v>26</v>
      </c>
      <c r="C59" s="4" t="s">
        <v>27</v>
      </c>
      <c r="D59" s="4" t="s">
        <v>236</v>
      </c>
      <c r="E59" s="4" t="s">
        <v>237</v>
      </c>
      <c r="F59" s="6">
        <v>44708</v>
      </c>
      <c r="G59" s="6">
        <v>44709</v>
      </c>
      <c r="H59" s="4">
        <v>1</v>
      </c>
      <c r="I59" s="4">
        <v>1</v>
      </c>
      <c r="J59" s="4">
        <v>1</v>
      </c>
      <c r="K59" s="4" t="s">
        <v>30</v>
      </c>
      <c r="L59" s="4">
        <v>84</v>
      </c>
      <c r="M59" s="4">
        <v>84</v>
      </c>
      <c r="N59" s="4" t="s">
        <v>238</v>
      </c>
      <c r="O59" s="4" t="s">
        <v>32</v>
      </c>
      <c r="P59" s="4" t="s">
        <v>33</v>
      </c>
      <c r="Q59" s="4">
        <v>0</v>
      </c>
      <c r="R59" s="7">
        <v>44708</v>
      </c>
      <c r="S59" s="6">
        <v>44724</v>
      </c>
      <c r="T59" s="4" t="s">
        <v>34</v>
      </c>
      <c r="U59" s="4">
        <v>84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226</v>
      </c>
      <c r="B60" s="4" t="s">
        <v>26</v>
      </c>
      <c r="C60" s="4" t="s">
        <v>52</v>
      </c>
      <c r="D60" s="4" t="s">
        <v>227</v>
      </c>
      <c r="E60" s="4" t="s">
        <v>66</v>
      </c>
      <c r="F60" s="6">
        <v>44708</v>
      </c>
      <c r="G60" s="6">
        <v>44709</v>
      </c>
      <c r="H60" s="4">
        <v>1</v>
      </c>
      <c r="I60" s="4">
        <v>1</v>
      </c>
      <c r="J60" s="4">
        <v>1</v>
      </c>
      <c r="K60" s="4" t="s">
        <v>30</v>
      </c>
      <c r="L60" s="4">
        <v>-263</v>
      </c>
      <c r="M60" s="4">
        <v>-263</v>
      </c>
      <c r="N60" s="4" t="s">
        <v>228</v>
      </c>
      <c r="O60" s="4" t="s">
        <v>32</v>
      </c>
      <c r="P60" s="4" t="s">
        <v>33</v>
      </c>
      <c r="Q60" s="4">
        <v>0</v>
      </c>
      <c r="R60" s="7">
        <v>44708</v>
      </c>
      <c r="S60" s="6">
        <v>44724</v>
      </c>
      <c r="T60" s="4" t="s">
        <v>34</v>
      </c>
      <c r="U60" s="4">
        <v>-263</v>
      </c>
      <c r="V60" s="4">
        <v>0</v>
      </c>
      <c r="W60" s="4">
        <v>0</v>
      </c>
      <c r="X60" s="4" t="s">
        <v>229</v>
      </c>
      <c r="Y60" s="4" t="s">
        <v>35</v>
      </c>
    </row>
    <row r="61" s="4" customFormat="1" spans="1:25">
      <c r="A61" s="4" t="s">
        <v>239</v>
      </c>
      <c r="B61" s="4" t="s">
        <v>26</v>
      </c>
      <c r="C61" s="4" t="s">
        <v>27</v>
      </c>
      <c r="D61" s="4" t="s">
        <v>240</v>
      </c>
      <c r="E61" s="4" t="s">
        <v>241</v>
      </c>
      <c r="F61" s="6">
        <v>44708</v>
      </c>
      <c r="G61" s="6">
        <v>44709</v>
      </c>
      <c r="H61" s="4">
        <v>1</v>
      </c>
      <c r="I61" s="4">
        <v>1</v>
      </c>
      <c r="J61" s="4">
        <v>1</v>
      </c>
      <c r="K61" s="4" t="s">
        <v>30</v>
      </c>
      <c r="L61" s="4">
        <v>349</v>
      </c>
      <c r="M61" s="4">
        <v>349</v>
      </c>
      <c r="N61" s="4" t="s">
        <v>242</v>
      </c>
      <c r="O61" s="4" t="s">
        <v>32</v>
      </c>
      <c r="P61" s="4" t="s">
        <v>33</v>
      </c>
      <c r="Q61" s="4">
        <v>0</v>
      </c>
      <c r="R61" s="7">
        <v>44708</v>
      </c>
      <c r="S61" s="6">
        <v>44724</v>
      </c>
      <c r="T61" s="4" t="s">
        <v>34</v>
      </c>
      <c r="U61" s="4">
        <v>349</v>
      </c>
      <c r="V61" s="4">
        <v>0</v>
      </c>
      <c r="W61" s="4">
        <v>0</v>
      </c>
      <c r="X61" s="4" t="s">
        <v>243</v>
      </c>
      <c r="Y61" s="4" t="s">
        <v>35</v>
      </c>
    </row>
    <row r="62" s="4" customFormat="1" spans="1:25">
      <c r="A62" s="4" t="s">
        <v>244</v>
      </c>
      <c r="B62" s="4" t="s">
        <v>26</v>
      </c>
      <c r="C62" s="4" t="s">
        <v>27</v>
      </c>
      <c r="D62" s="4" t="s">
        <v>190</v>
      </c>
      <c r="E62" s="4" t="s">
        <v>124</v>
      </c>
      <c r="F62" s="6">
        <v>44708</v>
      </c>
      <c r="G62" s="6">
        <v>44709</v>
      </c>
      <c r="H62" s="4">
        <v>1</v>
      </c>
      <c r="I62" s="4">
        <v>1</v>
      </c>
      <c r="J62" s="4">
        <v>1</v>
      </c>
      <c r="K62" s="4" t="s">
        <v>30</v>
      </c>
      <c r="L62" s="4">
        <v>286</v>
      </c>
      <c r="M62" s="4">
        <v>286</v>
      </c>
      <c r="N62" s="4" t="s">
        <v>245</v>
      </c>
      <c r="O62" s="4" t="s">
        <v>32</v>
      </c>
      <c r="P62" s="4" t="s">
        <v>33</v>
      </c>
      <c r="Q62" s="4">
        <v>0</v>
      </c>
      <c r="R62" s="7">
        <v>44708</v>
      </c>
      <c r="S62" s="6">
        <v>44724</v>
      </c>
      <c r="T62" s="4" t="s">
        <v>34</v>
      </c>
      <c r="U62" s="4">
        <v>286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246</v>
      </c>
      <c r="B63" s="4" t="s">
        <v>26</v>
      </c>
      <c r="C63" s="4" t="s">
        <v>27</v>
      </c>
      <c r="D63" s="4" t="s">
        <v>247</v>
      </c>
      <c r="E63" s="4" t="s">
        <v>66</v>
      </c>
      <c r="F63" s="6">
        <v>44708</v>
      </c>
      <c r="G63" s="6">
        <v>44709</v>
      </c>
      <c r="H63" s="4">
        <v>1</v>
      </c>
      <c r="I63" s="4">
        <v>1</v>
      </c>
      <c r="J63" s="4">
        <v>1</v>
      </c>
      <c r="K63" s="4" t="s">
        <v>30</v>
      </c>
      <c r="L63" s="4">
        <v>102</v>
      </c>
      <c r="M63" s="4">
        <v>102</v>
      </c>
      <c r="N63" s="4" t="s">
        <v>248</v>
      </c>
      <c r="O63" s="4" t="s">
        <v>32</v>
      </c>
      <c r="P63" s="4" t="s">
        <v>33</v>
      </c>
      <c r="Q63" s="4">
        <v>0</v>
      </c>
      <c r="R63" s="7">
        <v>44708</v>
      </c>
      <c r="S63" s="6">
        <v>44724</v>
      </c>
      <c r="T63" s="4" t="s">
        <v>34</v>
      </c>
      <c r="U63" s="4">
        <v>102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249</v>
      </c>
      <c r="B64" s="4" t="s">
        <v>26</v>
      </c>
      <c r="C64" s="4" t="s">
        <v>27</v>
      </c>
      <c r="D64" s="4" t="s">
        <v>250</v>
      </c>
      <c r="E64" s="4"/>
      <c r="F64" s="6">
        <v>44708</v>
      </c>
      <c r="G64" s="6">
        <v>44709</v>
      </c>
      <c r="H64" s="4">
        <v>0</v>
      </c>
      <c r="I64" s="4">
        <v>1</v>
      </c>
      <c r="J64" s="4">
        <v>0</v>
      </c>
      <c r="K64" s="4" t="s">
        <v>30</v>
      </c>
      <c r="L64" s="4">
        <v>125</v>
      </c>
      <c r="M64" s="4">
        <v>125</v>
      </c>
      <c r="N64" s="4"/>
      <c r="O64" s="4" t="s">
        <v>32</v>
      </c>
      <c r="P64" s="4" t="s">
        <v>33</v>
      </c>
      <c r="Q64" s="4">
        <v>0</v>
      </c>
      <c r="R64" s="7">
        <v>44708</v>
      </c>
      <c r="S64" s="6">
        <v>44724</v>
      </c>
      <c r="T64" s="4" t="s">
        <v>34</v>
      </c>
      <c r="U64" s="4">
        <v>125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251</v>
      </c>
      <c r="B65" s="4" t="s">
        <v>26</v>
      </c>
      <c r="C65" s="4" t="s">
        <v>27</v>
      </c>
      <c r="D65" s="4" t="s">
        <v>252</v>
      </c>
      <c r="E65" s="4" t="s">
        <v>66</v>
      </c>
      <c r="F65" s="6">
        <v>44708</v>
      </c>
      <c r="G65" s="6">
        <v>44709</v>
      </c>
      <c r="H65" s="4">
        <v>1</v>
      </c>
      <c r="I65" s="4">
        <v>1</v>
      </c>
      <c r="J65" s="4">
        <v>1</v>
      </c>
      <c r="K65" s="4" t="s">
        <v>30</v>
      </c>
      <c r="L65" s="4">
        <v>92</v>
      </c>
      <c r="M65" s="4">
        <v>92</v>
      </c>
      <c r="N65" s="4" t="s">
        <v>253</v>
      </c>
      <c r="O65" s="4" t="s">
        <v>32</v>
      </c>
      <c r="P65" s="4" t="s">
        <v>33</v>
      </c>
      <c r="Q65" s="4">
        <v>0</v>
      </c>
      <c r="R65" s="7">
        <v>44708</v>
      </c>
      <c r="S65" s="6">
        <v>44724</v>
      </c>
      <c r="T65" s="4" t="s">
        <v>34</v>
      </c>
      <c r="U65" s="4">
        <v>92</v>
      </c>
      <c r="V65" s="4">
        <v>0</v>
      </c>
      <c r="W65" s="4">
        <v>0</v>
      </c>
      <c r="X65" s="4" t="s">
        <v>254</v>
      </c>
      <c r="Y65" s="4" t="s">
        <v>255</v>
      </c>
    </row>
    <row r="66" s="4" customFormat="1" spans="1:25">
      <c r="A66" s="4" t="s">
        <v>256</v>
      </c>
      <c r="B66" s="4" t="s">
        <v>26</v>
      </c>
      <c r="C66" s="4" t="s">
        <v>27</v>
      </c>
      <c r="D66" s="4" t="s">
        <v>257</v>
      </c>
      <c r="E66" s="4" t="s">
        <v>129</v>
      </c>
      <c r="F66" s="6">
        <v>44708</v>
      </c>
      <c r="G66" s="6">
        <v>44709</v>
      </c>
      <c r="H66" s="4">
        <v>1</v>
      </c>
      <c r="I66" s="4">
        <v>1</v>
      </c>
      <c r="J66" s="4">
        <v>1</v>
      </c>
      <c r="K66" s="4" t="s">
        <v>30</v>
      </c>
      <c r="L66" s="4">
        <v>99</v>
      </c>
      <c r="M66" s="4">
        <v>99</v>
      </c>
      <c r="N66" s="4" t="s">
        <v>258</v>
      </c>
      <c r="O66" s="4" t="s">
        <v>32</v>
      </c>
      <c r="P66" s="4" t="s">
        <v>33</v>
      </c>
      <c r="Q66" s="4">
        <v>0</v>
      </c>
      <c r="R66" s="7">
        <v>44708</v>
      </c>
      <c r="S66" s="6">
        <v>44724</v>
      </c>
      <c r="T66" s="4" t="s">
        <v>34</v>
      </c>
      <c r="U66" s="4">
        <v>99</v>
      </c>
      <c r="V66" s="4">
        <v>0</v>
      </c>
      <c r="W66" s="4">
        <v>0</v>
      </c>
      <c r="X66" s="4" t="s">
        <v>259</v>
      </c>
      <c r="Y66" s="4" t="s">
        <v>35</v>
      </c>
    </row>
    <row r="67" s="4" customFormat="1" spans="1:25">
      <c r="A67" s="4" t="s">
        <v>260</v>
      </c>
      <c r="B67" s="4" t="s">
        <v>26</v>
      </c>
      <c r="C67" s="4" t="s">
        <v>27</v>
      </c>
      <c r="D67" s="4" t="s">
        <v>261</v>
      </c>
      <c r="E67" s="4" t="s">
        <v>89</v>
      </c>
      <c r="F67" s="6">
        <v>44708</v>
      </c>
      <c r="G67" s="6">
        <v>44709</v>
      </c>
      <c r="H67" s="4">
        <v>1</v>
      </c>
      <c r="I67" s="4">
        <v>1</v>
      </c>
      <c r="J67" s="4">
        <v>1</v>
      </c>
      <c r="K67" s="4" t="s">
        <v>30</v>
      </c>
      <c r="L67" s="4">
        <v>146</v>
      </c>
      <c r="M67" s="4">
        <v>146</v>
      </c>
      <c r="N67" s="4" t="s">
        <v>262</v>
      </c>
      <c r="O67" s="4" t="s">
        <v>32</v>
      </c>
      <c r="P67" s="4" t="s">
        <v>33</v>
      </c>
      <c r="Q67" s="4">
        <v>0</v>
      </c>
      <c r="R67" s="7">
        <v>44708</v>
      </c>
      <c r="S67" s="6">
        <v>44724</v>
      </c>
      <c r="T67" s="4" t="s">
        <v>34</v>
      </c>
      <c r="U67" s="4">
        <v>146</v>
      </c>
      <c r="V67" s="4">
        <v>0</v>
      </c>
      <c r="W67" s="4">
        <v>0</v>
      </c>
      <c r="X67" s="4" t="s">
        <v>263</v>
      </c>
      <c r="Y67" s="4" t="s">
        <v>35</v>
      </c>
    </row>
    <row r="68" s="4" customFormat="1" spans="1:25">
      <c r="A68" s="4" t="s">
        <v>264</v>
      </c>
      <c r="B68" s="4" t="s">
        <v>26</v>
      </c>
      <c r="C68" s="4" t="s">
        <v>27</v>
      </c>
      <c r="D68" s="4" t="s">
        <v>265</v>
      </c>
      <c r="E68" s="4" t="s">
        <v>266</v>
      </c>
      <c r="F68" s="6">
        <v>44708</v>
      </c>
      <c r="G68" s="6">
        <v>44709</v>
      </c>
      <c r="H68" s="4">
        <v>1</v>
      </c>
      <c r="I68" s="4">
        <v>1</v>
      </c>
      <c r="J68" s="4">
        <v>1</v>
      </c>
      <c r="K68" s="4" t="s">
        <v>30</v>
      </c>
      <c r="L68" s="4">
        <v>89</v>
      </c>
      <c r="M68" s="4">
        <v>89</v>
      </c>
      <c r="N68" s="4" t="s">
        <v>267</v>
      </c>
      <c r="O68" s="4" t="s">
        <v>32</v>
      </c>
      <c r="P68" s="4" t="s">
        <v>33</v>
      </c>
      <c r="Q68" s="4">
        <v>0</v>
      </c>
      <c r="R68" s="7">
        <v>44708</v>
      </c>
      <c r="S68" s="6">
        <v>44724</v>
      </c>
      <c r="T68" s="4" t="s">
        <v>34</v>
      </c>
      <c r="U68" s="4">
        <v>89</v>
      </c>
      <c r="V68" s="4">
        <v>0</v>
      </c>
      <c r="W68" s="4">
        <v>0</v>
      </c>
      <c r="X68" s="4" t="s">
        <v>268</v>
      </c>
      <c r="Y68" s="4" t="s">
        <v>269</v>
      </c>
    </row>
    <row r="69" s="4" customFormat="1" spans="1:25">
      <c r="A69" s="4" t="s">
        <v>249</v>
      </c>
      <c r="B69" s="4" t="s">
        <v>26</v>
      </c>
      <c r="C69" s="4" t="s">
        <v>52</v>
      </c>
      <c r="D69" s="4" t="s">
        <v>250</v>
      </c>
      <c r="E69" s="4"/>
      <c r="F69" s="6">
        <v>44708</v>
      </c>
      <c r="G69" s="6">
        <v>44709</v>
      </c>
      <c r="H69" s="4">
        <v>0</v>
      </c>
      <c r="I69" s="4">
        <v>1</v>
      </c>
      <c r="J69" s="4">
        <v>0</v>
      </c>
      <c r="K69" s="4" t="s">
        <v>30</v>
      </c>
      <c r="L69" s="4">
        <v>-125</v>
      </c>
      <c r="M69" s="4">
        <v>-125</v>
      </c>
      <c r="N69" s="4"/>
      <c r="O69" s="4" t="s">
        <v>32</v>
      </c>
      <c r="P69" s="4" t="s">
        <v>33</v>
      </c>
      <c r="Q69" s="4">
        <v>0</v>
      </c>
      <c r="R69" s="7">
        <v>44708</v>
      </c>
      <c r="S69" s="6">
        <v>44724</v>
      </c>
      <c r="T69" s="4" t="s">
        <v>34</v>
      </c>
      <c r="U69" s="4">
        <v>-125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270</v>
      </c>
      <c r="B70" s="4" t="s">
        <v>26</v>
      </c>
      <c r="C70" s="4" t="s">
        <v>271</v>
      </c>
      <c r="D70" s="4" t="s">
        <v>250</v>
      </c>
      <c r="E70" s="4"/>
      <c r="F70" s="6">
        <v>44708</v>
      </c>
      <c r="G70" s="6">
        <v>44709</v>
      </c>
      <c r="H70" s="4">
        <v>0</v>
      </c>
      <c r="I70" s="4">
        <v>1</v>
      </c>
      <c r="J70" s="4">
        <v>0</v>
      </c>
      <c r="K70" s="4" t="s">
        <v>30</v>
      </c>
      <c r="L70" s="4">
        <v>0</v>
      </c>
      <c r="M70" s="4">
        <v>0</v>
      </c>
      <c r="N70" s="4"/>
      <c r="O70" s="4" t="s">
        <v>32</v>
      </c>
      <c r="P70" s="4" t="s">
        <v>33</v>
      </c>
      <c r="Q70" s="4">
        <v>0</v>
      </c>
      <c r="R70" s="7">
        <v>44708</v>
      </c>
      <c r="S70" s="6">
        <v>44724</v>
      </c>
      <c r="T70" s="4" t="s">
        <v>34</v>
      </c>
      <c r="U70" s="4">
        <v>0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272</v>
      </c>
      <c r="B71" s="4" t="s">
        <v>26</v>
      </c>
      <c r="C71" s="4" t="s">
        <v>27</v>
      </c>
      <c r="D71" s="4" t="s">
        <v>273</v>
      </c>
      <c r="E71" s="4" t="s">
        <v>274</v>
      </c>
      <c r="F71" s="6">
        <v>44708</v>
      </c>
      <c r="G71" s="6">
        <v>44709</v>
      </c>
      <c r="H71" s="4">
        <v>1</v>
      </c>
      <c r="I71" s="4">
        <v>1</v>
      </c>
      <c r="J71" s="4">
        <v>1</v>
      </c>
      <c r="K71" s="4" t="s">
        <v>30</v>
      </c>
      <c r="L71" s="4">
        <v>128</v>
      </c>
      <c r="M71" s="4">
        <v>128</v>
      </c>
      <c r="N71" s="4" t="s">
        <v>275</v>
      </c>
      <c r="O71" s="4" t="s">
        <v>32</v>
      </c>
      <c r="P71" s="4" t="s">
        <v>33</v>
      </c>
      <c r="Q71" s="4">
        <v>0</v>
      </c>
      <c r="R71" s="7">
        <v>44708</v>
      </c>
      <c r="S71" s="6">
        <v>44724</v>
      </c>
      <c r="T71" s="4" t="s">
        <v>34</v>
      </c>
      <c r="U71" s="4">
        <v>128</v>
      </c>
      <c r="V71" s="4">
        <v>0</v>
      </c>
      <c r="W71" s="4">
        <v>0</v>
      </c>
      <c r="X71" s="4" t="s">
        <v>276</v>
      </c>
      <c r="Y71" s="4" t="s">
        <v>277</v>
      </c>
    </row>
    <row r="72" s="4" customFormat="1" spans="1:25">
      <c r="A72" s="4" t="s">
        <v>278</v>
      </c>
      <c r="B72" s="4" t="s">
        <v>26</v>
      </c>
      <c r="C72" s="4" t="s">
        <v>27</v>
      </c>
      <c r="D72" s="4" t="s">
        <v>279</v>
      </c>
      <c r="E72" s="4" t="s">
        <v>280</v>
      </c>
      <c r="F72" s="6">
        <v>44708</v>
      </c>
      <c r="G72" s="6">
        <v>44709</v>
      </c>
      <c r="H72" s="4">
        <v>1</v>
      </c>
      <c r="I72" s="4">
        <v>1</v>
      </c>
      <c r="J72" s="4">
        <v>1</v>
      </c>
      <c r="K72" s="4" t="s">
        <v>30</v>
      </c>
      <c r="L72" s="4">
        <v>115</v>
      </c>
      <c r="M72" s="4">
        <v>115</v>
      </c>
      <c r="N72" s="4" t="s">
        <v>281</v>
      </c>
      <c r="O72" s="4" t="s">
        <v>32</v>
      </c>
      <c r="P72" s="4" t="s">
        <v>33</v>
      </c>
      <c r="Q72" s="4">
        <v>0</v>
      </c>
      <c r="R72" s="7">
        <v>44708</v>
      </c>
      <c r="S72" s="6">
        <v>44724</v>
      </c>
      <c r="T72" s="4" t="s">
        <v>34</v>
      </c>
      <c r="U72" s="4">
        <v>115</v>
      </c>
      <c r="V72" s="4">
        <v>0</v>
      </c>
      <c r="W72" s="4">
        <v>0</v>
      </c>
      <c r="X72" s="4" t="s">
        <v>35</v>
      </c>
      <c r="Y72" s="4" t="s">
        <v>282</v>
      </c>
    </row>
    <row r="73" s="4" customFormat="1" spans="1:25">
      <c r="A73" s="4" t="s">
        <v>260</v>
      </c>
      <c r="B73" s="4" t="s">
        <v>26</v>
      </c>
      <c r="C73" s="4" t="s">
        <v>52</v>
      </c>
      <c r="D73" s="4" t="s">
        <v>261</v>
      </c>
      <c r="E73" s="4" t="s">
        <v>89</v>
      </c>
      <c r="F73" s="6">
        <v>44708</v>
      </c>
      <c r="G73" s="6">
        <v>44709</v>
      </c>
      <c r="H73" s="4">
        <v>1</v>
      </c>
      <c r="I73" s="4">
        <v>1</v>
      </c>
      <c r="J73" s="4">
        <v>1</v>
      </c>
      <c r="K73" s="4" t="s">
        <v>30</v>
      </c>
      <c r="L73" s="4">
        <v>-146</v>
      </c>
      <c r="M73" s="4">
        <v>-146</v>
      </c>
      <c r="N73" s="4" t="s">
        <v>262</v>
      </c>
      <c r="O73" s="4" t="s">
        <v>32</v>
      </c>
      <c r="P73" s="4" t="s">
        <v>33</v>
      </c>
      <c r="Q73" s="4">
        <v>0</v>
      </c>
      <c r="R73" s="7">
        <v>44708</v>
      </c>
      <c r="S73" s="6">
        <v>44724</v>
      </c>
      <c r="T73" s="4" t="s">
        <v>34</v>
      </c>
      <c r="U73" s="4">
        <v>-146</v>
      </c>
      <c r="V73" s="4">
        <v>0</v>
      </c>
      <c r="W73" s="4">
        <v>0</v>
      </c>
      <c r="X73" s="4" t="s">
        <v>263</v>
      </c>
      <c r="Y73" s="4" t="s">
        <v>35</v>
      </c>
    </row>
    <row r="74" s="4" customFormat="1" spans="1:25">
      <c r="A74" s="4" t="s">
        <v>283</v>
      </c>
      <c r="B74" s="4" t="s">
        <v>26</v>
      </c>
      <c r="C74" s="4" t="s">
        <v>27</v>
      </c>
      <c r="D74" s="4" t="s">
        <v>284</v>
      </c>
      <c r="E74" s="4" t="s">
        <v>285</v>
      </c>
      <c r="F74" s="6">
        <v>44708</v>
      </c>
      <c r="G74" s="6">
        <v>44709</v>
      </c>
      <c r="H74" s="4">
        <v>1</v>
      </c>
      <c r="I74" s="4">
        <v>1</v>
      </c>
      <c r="J74" s="4">
        <v>1</v>
      </c>
      <c r="K74" s="4" t="s">
        <v>30</v>
      </c>
      <c r="L74" s="4">
        <v>162</v>
      </c>
      <c r="M74" s="4">
        <v>162</v>
      </c>
      <c r="N74" s="4" t="s">
        <v>286</v>
      </c>
      <c r="O74" s="4" t="s">
        <v>32</v>
      </c>
      <c r="P74" s="4" t="s">
        <v>33</v>
      </c>
      <c r="Q74" s="4">
        <v>0</v>
      </c>
      <c r="R74" s="7">
        <v>44708</v>
      </c>
      <c r="S74" s="6">
        <v>44724</v>
      </c>
      <c r="T74" s="4" t="s">
        <v>34</v>
      </c>
      <c r="U74" s="4">
        <v>162</v>
      </c>
      <c r="V74" s="4">
        <v>0</v>
      </c>
      <c r="W74" s="4">
        <v>0</v>
      </c>
      <c r="X74" s="4" t="s">
        <v>35</v>
      </c>
      <c r="Y74" s="4" t="s">
        <v>287</v>
      </c>
    </row>
    <row r="75" s="4" customFormat="1" spans="1:25">
      <c r="A75" s="4" t="s">
        <v>288</v>
      </c>
      <c r="B75" s="4" t="s">
        <v>26</v>
      </c>
      <c r="C75" s="4" t="s">
        <v>27</v>
      </c>
      <c r="D75" s="4" t="s">
        <v>289</v>
      </c>
      <c r="E75" s="4" t="s">
        <v>285</v>
      </c>
      <c r="F75" s="6">
        <v>44708</v>
      </c>
      <c r="G75" s="6">
        <v>44709</v>
      </c>
      <c r="H75" s="4">
        <v>1</v>
      </c>
      <c r="I75" s="4">
        <v>1</v>
      </c>
      <c r="J75" s="4">
        <v>1</v>
      </c>
      <c r="K75" s="4" t="s">
        <v>30</v>
      </c>
      <c r="L75" s="4">
        <v>136</v>
      </c>
      <c r="M75" s="4">
        <v>136</v>
      </c>
      <c r="N75" s="4" t="s">
        <v>290</v>
      </c>
      <c r="O75" s="4" t="s">
        <v>32</v>
      </c>
      <c r="P75" s="4" t="s">
        <v>33</v>
      </c>
      <c r="Q75" s="4">
        <v>0</v>
      </c>
      <c r="R75" s="7">
        <v>44708</v>
      </c>
      <c r="S75" s="6">
        <v>44724</v>
      </c>
      <c r="T75" s="4" t="s">
        <v>34</v>
      </c>
      <c r="U75" s="4">
        <v>136</v>
      </c>
      <c r="V75" s="4">
        <v>0</v>
      </c>
      <c r="W75" s="4">
        <v>0</v>
      </c>
      <c r="X75" s="4" t="s">
        <v>35</v>
      </c>
      <c r="Y75" s="4" t="s">
        <v>291</v>
      </c>
    </row>
    <row r="76" s="4" customFormat="1" spans="1:25">
      <c r="A76" s="4" t="s">
        <v>292</v>
      </c>
      <c r="B76" s="4" t="s">
        <v>26</v>
      </c>
      <c r="C76" s="4" t="s">
        <v>27</v>
      </c>
      <c r="D76" s="4" t="s">
        <v>293</v>
      </c>
      <c r="E76" s="4" t="s">
        <v>66</v>
      </c>
      <c r="F76" s="6">
        <v>44708</v>
      </c>
      <c r="G76" s="6">
        <v>44709</v>
      </c>
      <c r="H76" s="4">
        <v>1</v>
      </c>
      <c r="I76" s="4">
        <v>1</v>
      </c>
      <c r="J76" s="4">
        <v>1</v>
      </c>
      <c r="K76" s="4" t="s">
        <v>30</v>
      </c>
      <c r="L76" s="4">
        <v>134</v>
      </c>
      <c r="M76" s="4">
        <v>134</v>
      </c>
      <c r="N76" s="4" t="s">
        <v>294</v>
      </c>
      <c r="O76" s="4" t="s">
        <v>32</v>
      </c>
      <c r="P76" s="4" t="s">
        <v>33</v>
      </c>
      <c r="Q76" s="4">
        <v>0</v>
      </c>
      <c r="R76" s="7">
        <v>44708</v>
      </c>
      <c r="S76" s="6">
        <v>44724</v>
      </c>
      <c r="T76" s="4" t="s">
        <v>34</v>
      </c>
      <c r="U76" s="4">
        <v>134</v>
      </c>
      <c r="V76" s="4">
        <v>0</v>
      </c>
      <c r="W76" s="4">
        <v>0</v>
      </c>
      <c r="X76" s="4" t="s">
        <v>35</v>
      </c>
      <c r="Y76" s="4" t="s">
        <v>295</v>
      </c>
    </row>
    <row r="77" s="4" customFormat="1" spans="1:25">
      <c r="A77" s="4" t="s">
        <v>296</v>
      </c>
      <c r="B77" s="4" t="s">
        <v>26</v>
      </c>
      <c r="C77" s="4" t="s">
        <v>27</v>
      </c>
      <c r="D77" s="4" t="s">
        <v>297</v>
      </c>
      <c r="E77" s="4" t="s">
        <v>151</v>
      </c>
      <c r="F77" s="6">
        <v>44708</v>
      </c>
      <c r="G77" s="6">
        <v>44709</v>
      </c>
      <c r="H77" s="4">
        <v>1</v>
      </c>
      <c r="I77" s="4">
        <v>1</v>
      </c>
      <c r="J77" s="4">
        <v>1</v>
      </c>
      <c r="K77" s="4" t="s">
        <v>30</v>
      </c>
      <c r="L77" s="4">
        <v>74</v>
      </c>
      <c r="M77" s="4">
        <v>74</v>
      </c>
      <c r="N77" s="4" t="s">
        <v>298</v>
      </c>
      <c r="O77" s="4" t="s">
        <v>32</v>
      </c>
      <c r="P77" s="4" t="s">
        <v>33</v>
      </c>
      <c r="Q77" s="4">
        <v>0</v>
      </c>
      <c r="R77" s="7">
        <v>44708</v>
      </c>
      <c r="S77" s="6">
        <v>44724</v>
      </c>
      <c r="T77" s="4" t="s">
        <v>34</v>
      </c>
      <c r="U77" s="4">
        <v>74</v>
      </c>
      <c r="V77" s="4">
        <v>0</v>
      </c>
      <c r="W77" s="4">
        <v>0</v>
      </c>
      <c r="X77" s="4" t="s">
        <v>299</v>
      </c>
      <c r="Y77" s="4" t="s">
        <v>300</v>
      </c>
    </row>
    <row r="78" s="4" customFormat="1" spans="1:25">
      <c r="A78" s="4" t="s">
        <v>301</v>
      </c>
      <c r="B78" s="4" t="s">
        <v>26</v>
      </c>
      <c r="C78" s="4" t="s">
        <v>27</v>
      </c>
      <c r="D78" s="4" t="s">
        <v>302</v>
      </c>
      <c r="E78" s="4" t="s">
        <v>303</v>
      </c>
      <c r="F78" s="6">
        <v>44708</v>
      </c>
      <c r="G78" s="6">
        <v>44709</v>
      </c>
      <c r="H78" s="4">
        <v>1</v>
      </c>
      <c r="I78" s="4">
        <v>1</v>
      </c>
      <c r="J78" s="4">
        <v>1</v>
      </c>
      <c r="K78" s="4" t="s">
        <v>30</v>
      </c>
      <c r="L78" s="4">
        <v>102</v>
      </c>
      <c r="M78" s="4">
        <v>102</v>
      </c>
      <c r="N78" s="4" t="s">
        <v>304</v>
      </c>
      <c r="O78" s="4" t="s">
        <v>32</v>
      </c>
      <c r="P78" s="4" t="s">
        <v>33</v>
      </c>
      <c r="Q78" s="4">
        <v>0</v>
      </c>
      <c r="R78" s="7">
        <v>44708</v>
      </c>
      <c r="S78" s="6">
        <v>44724</v>
      </c>
      <c r="T78" s="4" t="s">
        <v>34</v>
      </c>
      <c r="U78" s="4">
        <v>102</v>
      </c>
      <c r="V78" s="4">
        <v>0</v>
      </c>
      <c r="W78" s="4">
        <v>0</v>
      </c>
      <c r="X78" s="4" t="s">
        <v>305</v>
      </c>
      <c r="Y78" s="4" t="s">
        <v>35</v>
      </c>
    </row>
    <row r="79" s="4" customFormat="1" spans="1:25">
      <c r="A79" s="4" t="s">
        <v>64</v>
      </c>
      <c r="B79" s="4" t="s">
        <v>26</v>
      </c>
      <c r="C79" s="4" t="s">
        <v>52</v>
      </c>
      <c r="D79" s="4" t="s">
        <v>65</v>
      </c>
      <c r="E79" s="4" t="s">
        <v>66</v>
      </c>
      <c r="F79" s="6">
        <v>44708</v>
      </c>
      <c r="G79" s="6">
        <v>44709</v>
      </c>
      <c r="H79" s="4">
        <v>1</v>
      </c>
      <c r="I79" s="4">
        <v>1</v>
      </c>
      <c r="J79" s="4">
        <v>1</v>
      </c>
      <c r="K79" s="4" t="s">
        <v>30</v>
      </c>
      <c r="L79" s="4">
        <v>-96</v>
      </c>
      <c r="M79" s="4">
        <v>-96</v>
      </c>
      <c r="N79" s="4" t="s">
        <v>67</v>
      </c>
      <c r="O79" s="4" t="s">
        <v>32</v>
      </c>
      <c r="P79" s="4" t="s">
        <v>33</v>
      </c>
      <c r="Q79" s="4">
        <v>0</v>
      </c>
      <c r="R79" s="7">
        <v>44704</v>
      </c>
      <c r="S79" s="6">
        <v>44724</v>
      </c>
      <c r="T79" s="4" t="s">
        <v>34</v>
      </c>
      <c r="U79" s="4">
        <v>-96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306</v>
      </c>
      <c r="B80" s="4" t="s">
        <v>26</v>
      </c>
      <c r="C80" s="4" t="s">
        <v>27</v>
      </c>
      <c r="D80" s="4" t="s">
        <v>307</v>
      </c>
      <c r="E80" s="4" t="s">
        <v>308</v>
      </c>
      <c r="F80" s="6">
        <v>44708</v>
      </c>
      <c r="G80" s="6">
        <v>44709</v>
      </c>
      <c r="H80" s="4">
        <v>1</v>
      </c>
      <c r="I80" s="4">
        <v>1</v>
      </c>
      <c r="J80" s="4">
        <v>1</v>
      </c>
      <c r="K80" s="4" t="s">
        <v>30</v>
      </c>
      <c r="L80" s="4">
        <v>405</v>
      </c>
      <c r="M80" s="4">
        <v>405</v>
      </c>
      <c r="N80" s="4" t="s">
        <v>309</v>
      </c>
      <c r="O80" s="4" t="s">
        <v>32</v>
      </c>
      <c r="P80" s="4" t="s">
        <v>33</v>
      </c>
      <c r="Q80" s="4">
        <v>0</v>
      </c>
      <c r="R80" s="7">
        <v>44708</v>
      </c>
      <c r="S80" s="6">
        <v>44724</v>
      </c>
      <c r="T80" s="4" t="s">
        <v>34</v>
      </c>
      <c r="U80" s="4">
        <v>405</v>
      </c>
      <c r="V80" s="4">
        <v>0</v>
      </c>
      <c r="W80" s="4">
        <v>0</v>
      </c>
      <c r="X80" s="4" t="s">
        <v>35</v>
      </c>
      <c r="Y80" s="4" t="s">
        <v>310</v>
      </c>
    </row>
    <row r="81" s="4" customFormat="1" spans="1:25">
      <c r="A81" s="4" t="s">
        <v>311</v>
      </c>
      <c r="B81" s="4" t="s">
        <v>26</v>
      </c>
      <c r="C81" s="4" t="s">
        <v>27</v>
      </c>
      <c r="D81" s="4" t="s">
        <v>312</v>
      </c>
      <c r="E81" s="4" t="s">
        <v>140</v>
      </c>
      <c r="F81" s="6">
        <v>44708</v>
      </c>
      <c r="G81" s="6">
        <v>44709</v>
      </c>
      <c r="H81" s="4">
        <v>1</v>
      </c>
      <c r="I81" s="4">
        <v>1</v>
      </c>
      <c r="J81" s="4">
        <v>1</v>
      </c>
      <c r="K81" s="4" t="s">
        <v>30</v>
      </c>
      <c r="L81" s="4">
        <v>83</v>
      </c>
      <c r="M81" s="4">
        <v>83</v>
      </c>
      <c r="N81" s="4" t="s">
        <v>313</v>
      </c>
      <c r="O81" s="4" t="s">
        <v>32</v>
      </c>
      <c r="P81" s="4" t="s">
        <v>33</v>
      </c>
      <c r="Q81" s="4">
        <v>0</v>
      </c>
      <c r="R81" s="7">
        <v>44708</v>
      </c>
      <c r="S81" s="6">
        <v>44724</v>
      </c>
      <c r="T81" s="4" t="s">
        <v>34</v>
      </c>
      <c r="U81" s="4">
        <v>83</v>
      </c>
      <c r="V81" s="4">
        <v>0</v>
      </c>
      <c r="W81" s="4">
        <v>0</v>
      </c>
      <c r="X81" s="4" t="s">
        <v>35</v>
      </c>
      <c r="Y81" s="4" t="s">
        <v>314</v>
      </c>
    </row>
    <row r="82" s="4" customFormat="1" spans="1:25">
      <c r="A82" s="4" t="s">
        <v>315</v>
      </c>
      <c r="B82" s="4" t="s">
        <v>26</v>
      </c>
      <c r="C82" s="4" t="s">
        <v>27</v>
      </c>
      <c r="D82" s="4" t="s">
        <v>316</v>
      </c>
      <c r="E82" s="4" t="s">
        <v>84</v>
      </c>
      <c r="F82" s="6">
        <v>44708</v>
      </c>
      <c r="G82" s="6">
        <v>44709</v>
      </c>
      <c r="H82" s="4">
        <v>1</v>
      </c>
      <c r="I82" s="4">
        <v>1</v>
      </c>
      <c r="J82" s="4">
        <v>1</v>
      </c>
      <c r="K82" s="4" t="s">
        <v>30</v>
      </c>
      <c r="L82" s="4">
        <v>168</v>
      </c>
      <c r="M82" s="4">
        <v>168</v>
      </c>
      <c r="N82" s="4" t="s">
        <v>317</v>
      </c>
      <c r="O82" s="4" t="s">
        <v>32</v>
      </c>
      <c r="P82" s="4" t="s">
        <v>33</v>
      </c>
      <c r="Q82" s="4">
        <v>0</v>
      </c>
      <c r="R82" s="7">
        <v>44708</v>
      </c>
      <c r="S82" s="6">
        <v>44724</v>
      </c>
      <c r="T82" s="4" t="s">
        <v>34</v>
      </c>
      <c r="U82" s="4">
        <v>168</v>
      </c>
      <c r="V82" s="4">
        <v>0</v>
      </c>
      <c r="W82" s="4">
        <v>0</v>
      </c>
      <c r="X82" s="4" t="s">
        <v>35</v>
      </c>
      <c r="Y82" s="4" t="s">
        <v>318</v>
      </c>
    </row>
    <row r="83" s="4" customFormat="1" spans="1:25">
      <c r="A83" s="4" t="s">
        <v>272</v>
      </c>
      <c r="B83" s="4" t="s">
        <v>26</v>
      </c>
      <c r="C83" s="4" t="s">
        <v>271</v>
      </c>
      <c r="D83" s="4" t="s">
        <v>273</v>
      </c>
      <c r="E83" s="4" t="s">
        <v>274</v>
      </c>
      <c r="F83" s="6">
        <v>44708</v>
      </c>
      <c r="G83" s="6">
        <v>44709</v>
      </c>
      <c r="H83" s="4">
        <v>1</v>
      </c>
      <c r="I83" s="4">
        <v>1</v>
      </c>
      <c r="J83" s="4">
        <v>1</v>
      </c>
      <c r="K83" s="4" t="s">
        <v>30</v>
      </c>
      <c r="L83" s="4">
        <v>-93.87</v>
      </c>
      <c r="M83" s="4">
        <v>-93.87</v>
      </c>
      <c r="N83" s="4" t="s">
        <v>275</v>
      </c>
      <c r="O83" s="4" t="s">
        <v>32</v>
      </c>
      <c r="P83" s="4" t="s">
        <v>33</v>
      </c>
      <c r="Q83" s="4">
        <v>0</v>
      </c>
      <c r="R83" s="7">
        <v>44708</v>
      </c>
      <c r="S83" s="6">
        <v>44724</v>
      </c>
      <c r="T83" s="4" t="s">
        <v>34</v>
      </c>
      <c r="U83" s="4">
        <v>-93.87</v>
      </c>
      <c r="V83" s="4">
        <v>0</v>
      </c>
      <c r="W83" s="4">
        <v>0</v>
      </c>
      <c r="X83" s="4" t="s">
        <v>276</v>
      </c>
      <c r="Y83" s="4" t="s">
        <v>277</v>
      </c>
    </row>
    <row r="84" s="4" customFormat="1" spans="1:25">
      <c r="A84" s="4" t="s">
        <v>319</v>
      </c>
      <c r="B84" s="4" t="s">
        <v>26</v>
      </c>
      <c r="C84" s="4" t="s">
        <v>27</v>
      </c>
      <c r="D84" s="4" t="s">
        <v>320</v>
      </c>
      <c r="E84" s="4" t="s">
        <v>93</v>
      </c>
      <c r="F84" s="6">
        <v>44709</v>
      </c>
      <c r="G84" s="6">
        <v>44710</v>
      </c>
      <c r="H84" s="4">
        <v>1</v>
      </c>
      <c r="I84" s="4">
        <v>1</v>
      </c>
      <c r="J84" s="4">
        <v>1</v>
      </c>
      <c r="K84" s="4" t="s">
        <v>30</v>
      </c>
      <c r="L84" s="4">
        <v>668</v>
      </c>
      <c r="M84" s="4">
        <v>668</v>
      </c>
      <c r="N84" s="4" t="s">
        <v>321</v>
      </c>
      <c r="O84" s="4" t="s">
        <v>322</v>
      </c>
      <c r="P84" s="4" t="s">
        <v>33</v>
      </c>
      <c r="Q84" s="4">
        <v>0</v>
      </c>
      <c r="R84" s="7">
        <v>44688</v>
      </c>
      <c r="S84" s="6">
        <v>44725</v>
      </c>
      <c r="T84" s="4" t="s">
        <v>34</v>
      </c>
      <c r="U84" s="4">
        <v>668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323</v>
      </c>
      <c r="B85" s="4" t="s">
        <v>26</v>
      </c>
      <c r="C85" s="4" t="s">
        <v>27</v>
      </c>
      <c r="D85" s="4" t="s">
        <v>28</v>
      </c>
      <c r="E85" s="4" t="s">
        <v>324</v>
      </c>
      <c r="F85" s="6">
        <v>44709</v>
      </c>
      <c r="G85" s="6">
        <v>44710</v>
      </c>
      <c r="H85" s="4">
        <v>2</v>
      </c>
      <c r="I85" s="4">
        <v>1</v>
      </c>
      <c r="J85" s="4">
        <v>2</v>
      </c>
      <c r="K85" s="4" t="s">
        <v>30</v>
      </c>
      <c r="L85" s="4">
        <v>1572</v>
      </c>
      <c r="M85" s="4">
        <v>1572</v>
      </c>
      <c r="N85" s="4" t="s">
        <v>325</v>
      </c>
      <c r="O85" s="4" t="s">
        <v>322</v>
      </c>
      <c r="P85" s="4" t="s">
        <v>33</v>
      </c>
      <c r="Q85" s="4">
        <v>0</v>
      </c>
      <c r="R85" s="7">
        <v>44693</v>
      </c>
      <c r="S85" s="6">
        <v>44725</v>
      </c>
      <c r="T85" s="4" t="s">
        <v>34</v>
      </c>
      <c r="U85" s="4">
        <v>1572</v>
      </c>
      <c r="V85" s="4">
        <v>0</v>
      </c>
      <c r="W85" s="4">
        <v>0</v>
      </c>
      <c r="X85" s="4" t="s">
        <v>326</v>
      </c>
      <c r="Y85" s="4" t="s">
        <v>327</v>
      </c>
    </row>
    <row r="86" s="4" customFormat="1" spans="1:25">
      <c r="A86" s="4" t="s">
        <v>328</v>
      </c>
      <c r="B86" s="4" t="s">
        <v>26</v>
      </c>
      <c r="C86" s="4" t="s">
        <v>27</v>
      </c>
      <c r="D86" s="4" t="s">
        <v>74</v>
      </c>
      <c r="E86" s="4" t="s">
        <v>329</v>
      </c>
      <c r="F86" s="6">
        <v>44709</v>
      </c>
      <c r="G86" s="6">
        <v>44710</v>
      </c>
      <c r="H86" s="4">
        <v>1</v>
      </c>
      <c r="I86" s="4">
        <v>1</v>
      </c>
      <c r="J86" s="4">
        <v>1</v>
      </c>
      <c r="K86" s="4" t="s">
        <v>30</v>
      </c>
      <c r="L86" s="4">
        <v>648</v>
      </c>
      <c r="M86" s="4">
        <v>648</v>
      </c>
      <c r="N86" s="4" t="s">
        <v>330</v>
      </c>
      <c r="O86" s="4" t="s">
        <v>322</v>
      </c>
      <c r="P86" s="4" t="s">
        <v>33</v>
      </c>
      <c r="Q86" s="4">
        <v>0</v>
      </c>
      <c r="R86" s="7">
        <v>44705</v>
      </c>
      <c r="S86" s="6">
        <v>44725</v>
      </c>
      <c r="T86" s="4" t="s">
        <v>34</v>
      </c>
      <c r="U86" s="4">
        <v>648</v>
      </c>
      <c r="V86" s="4">
        <v>0</v>
      </c>
      <c r="W86" s="4">
        <v>0</v>
      </c>
      <c r="X86" s="4" t="s">
        <v>35</v>
      </c>
      <c r="Y86" s="4" t="s">
        <v>331</v>
      </c>
    </row>
    <row r="87" s="4" customFormat="1" spans="1:25">
      <c r="A87" s="4" t="s">
        <v>332</v>
      </c>
      <c r="B87" s="4" t="s">
        <v>26</v>
      </c>
      <c r="C87" s="4" t="s">
        <v>27</v>
      </c>
      <c r="D87" s="4" t="s">
        <v>333</v>
      </c>
      <c r="E87" s="4" t="s">
        <v>75</v>
      </c>
      <c r="F87" s="6">
        <v>44706</v>
      </c>
      <c r="G87" s="6">
        <v>44710</v>
      </c>
      <c r="H87" s="4">
        <v>1</v>
      </c>
      <c r="I87" s="4">
        <v>4</v>
      </c>
      <c r="J87" s="4">
        <v>4</v>
      </c>
      <c r="K87" s="4" t="s">
        <v>30</v>
      </c>
      <c r="L87" s="4">
        <v>1476</v>
      </c>
      <c r="M87" s="4">
        <v>1476</v>
      </c>
      <c r="N87" s="4" t="s">
        <v>334</v>
      </c>
      <c r="O87" s="4" t="s">
        <v>322</v>
      </c>
      <c r="P87" s="4" t="s">
        <v>33</v>
      </c>
      <c r="Q87" s="4">
        <v>0</v>
      </c>
      <c r="R87" s="7">
        <v>44706</v>
      </c>
      <c r="S87" s="6">
        <v>44725</v>
      </c>
      <c r="T87" s="4" t="s">
        <v>34</v>
      </c>
      <c r="U87" s="4">
        <v>1476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335</v>
      </c>
      <c r="B88" s="4" t="s">
        <v>26</v>
      </c>
      <c r="C88" s="4" t="s">
        <v>27</v>
      </c>
      <c r="D88" s="4" t="s">
        <v>336</v>
      </c>
      <c r="E88" s="4" t="s">
        <v>84</v>
      </c>
      <c r="F88" s="6">
        <v>44709</v>
      </c>
      <c r="G88" s="6">
        <v>44710</v>
      </c>
      <c r="H88" s="4">
        <v>1</v>
      </c>
      <c r="I88" s="4">
        <v>1</v>
      </c>
      <c r="J88" s="4">
        <v>1</v>
      </c>
      <c r="K88" s="4" t="s">
        <v>30</v>
      </c>
      <c r="L88" s="4">
        <v>164</v>
      </c>
      <c r="M88" s="4">
        <v>164</v>
      </c>
      <c r="N88" s="4" t="s">
        <v>337</v>
      </c>
      <c r="O88" s="4" t="s">
        <v>322</v>
      </c>
      <c r="P88" s="4" t="s">
        <v>33</v>
      </c>
      <c r="Q88" s="4">
        <v>0</v>
      </c>
      <c r="R88" s="7">
        <v>44706</v>
      </c>
      <c r="S88" s="6">
        <v>44725</v>
      </c>
      <c r="T88" s="4" t="s">
        <v>34</v>
      </c>
      <c r="U88" s="4">
        <v>164</v>
      </c>
      <c r="V88" s="4">
        <v>0</v>
      </c>
      <c r="W88" s="4">
        <v>0</v>
      </c>
      <c r="X88" s="4" t="s">
        <v>338</v>
      </c>
      <c r="Y88" s="4" t="s">
        <v>339</v>
      </c>
    </row>
    <row r="89" s="4" customFormat="1" spans="1:25">
      <c r="A89" s="4" t="s">
        <v>340</v>
      </c>
      <c r="B89" s="4" t="s">
        <v>26</v>
      </c>
      <c r="C89" s="4" t="s">
        <v>27</v>
      </c>
      <c r="D89" s="4" t="s">
        <v>341</v>
      </c>
      <c r="E89" s="4" t="s">
        <v>159</v>
      </c>
      <c r="F89" s="6">
        <v>44709</v>
      </c>
      <c r="G89" s="6">
        <v>44710</v>
      </c>
      <c r="H89" s="4">
        <v>1</v>
      </c>
      <c r="I89" s="4">
        <v>1</v>
      </c>
      <c r="J89" s="4">
        <v>1</v>
      </c>
      <c r="K89" s="4" t="s">
        <v>30</v>
      </c>
      <c r="L89" s="4">
        <v>146</v>
      </c>
      <c r="M89" s="4">
        <v>146</v>
      </c>
      <c r="N89" s="4" t="s">
        <v>342</v>
      </c>
      <c r="O89" s="4" t="s">
        <v>322</v>
      </c>
      <c r="P89" s="4" t="s">
        <v>33</v>
      </c>
      <c r="Q89" s="4">
        <v>0</v>
      </c>
      <c r="R89" s="7">
        <v>44706</v>
      </c>
      <c r="S89" s="6">
        <v>44725</v>
      </c>
      <c r="T89" s="4" t="s">
        <v>34</v>
      </c>
      <c r="U89" s="4">
        <v>146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328</v>
      </c>
      <c r="B90" s="4" t="s">
        <v>26</v>
      </c>
      <c r="C90" s="4" t="s">
        <v>52</v>
      </c>
      <c r="D90" s="4" t="s">
        <v>74</v>
      </c>
      <c r="E90" s="4" t="s">
        <v>329</v>
      </c>
      <c r="F90" s="6">
        <v>44709</v>
      </c>
      <c r="G90" s="6">
        <v>44710</v>
      </c>
      <c r="H90" s="4">
        <v>1</v>
      </c>
      <c r="I90" s="4">
        <v>1</v>
      </c>
      <c r="J90" s="4">
        <v>1</v>
      </c>
      <c r="K90" s="4" t="s">
        <v>30</v>
      </c>
      <c r="L90" s="4">
        <v>-648</v>
      </c>
      <c r="M90" s="4">
        <v>-648</v>
      </c>
      <c r="N90" s="4" t="s">
        <v>330</v>
      </c>
      <c r="O90" s="4" t="s">
        <v>322</v>
      </c>
      <c r="P90" s="4" t="s">
        <v>33</v>
      </c>
      <c r="Q90" s="4">
        <v>0</v>
      </c>
      <c r="R90" s="7">
        <v>44705</v>
      </c>
      <c r="S90" s="6">
        <v>44725</v>
      </c>
      <c r="T90" s="4" t="s">
        <v>34</v>
      </c>
      <c r="U90" s="4">
        <v>-648</v>
      </c>
      <c r="V90" s="4">
        <v>0</v>
      </c>
      <c r="W90" s="4">
        <v>0</v>
      </c>
      <c r="X90" s="4" t="s">
        <v>35</v>
      </c>
      <c r="Y90" s="4" t="s">
        <v>331</v>
      </c>
    </row>
    <row r="91" s="4" customFormat="1" spans="1:25">
      <c r="A91" s="4" t="s">
        <v>343</v>
      </c>
      <c r="B91" s="4" t="s">
        <v>26</v>
      </c>
      <c r="C91" s="4" t="s">
        <v>27</v>
      </c>
      <c r="D91" s="4" t="s">
        <v>83</v>
      </c>
      <c r="E91" s="4" t="s">
        <v>84</v>
      </c>
      <c r="F91" s="6">
        <v>44707</v>
      </c>
      <c r="G91" s="6">
        <v>44710</v>
      </c>
      <c r="H91" s="4">
        <v>1</v>
      </c>
      <c r="I91" s="4">
        <v>3</v>
      </c>
      <c r="J91" s="4">
        <v>3</v>
      </c>
      <c r="K91" s="4" t="s">
        <v>30</v>
      </c>
      <c r="L91" s="4">
        <v>657</v>
      </c>
      <c r="M91" s="4">
        <v>657</v>
      </c>
      <c r="N91" s="4" t="s">
        <v>344</v>
      </c>
      <c r="O91" s="4" t="s">
        <v>322</v>
      </c>
      <c r="P91" s="4" t="s">
        <v>33</v>
      </c>
      <c r="Q91" s="4">
        <v>0</v>
      </c>
      <c r="R91" s="7">
        <v>44707</v>
      </c>
      <c r="S91" s="6">
        <v>44725</v>
      </c>
      <c r="T91" s="4" t="s">
        <v>34</v>
      </c>
      <c r="U91" s="4">
        <v>657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345</v>
      </c>
      <c r="B92" s="4" t="s">
        <v>26</v>
      </c>
      <c r="C92" s="4" t="s">
        <v>27</v>
      </c>
      <c r="D92" s="4" t="s">
        <v>346</v>
      </c>
      <c r="E92" s="4" t="s">
        <v>347</v>
      </c>
      <c r="F92" s="6">
        <v>44708</v>
      </c>
      <c r="G92" s="6">
        <v>44710</v>
      </c>
      <c r="H92" s="4">
        <v>1</v>
      </c>
      <c r="I92" s="4">
        <v>2</v>
      </c>
      <c r="J92" s="4">
        <v>2</v>
      </c>
      <c r="K92" s="4" t="s">
        <v>30</v>
      </c>
      <c r="L92" s="4">
        <v>176</v>
      </c>
      <c r="M92" s="4">
        <v>176</v>
      </c>
      <c r="N92" s="4" t="s">
        <v>348</v>
      </c>
      <c r="O92" s="4" t="s">
        <v>322</v>
      </c>
      <c r="P92" s="4" t="s">
        <v>33</v>
      </c>
      <c r="Q92" s="4">
        <v>0</v>
      </c>
      <c r="R92" s="7">
        <v>44707</v>
      </c>
      <c r="S92" s="6">
        <v>44725</v>
      </c>
      <c r="T92" s="4" t="s">
        <v>34</v>
      </c>
      <c r="U92" s="4">
        <v>176</v>
      </c>
      <c r="V92" s="4">
        <v>0</v>
      </c>
      <c r="W92" s="4">
        <v>0</v>
      </c>
      <c r="X92" s="4" t="s">
        <v>349</v>
      </c>
      <c r="Y92" s="4" t="s">
        <v>35</v>
      </c>
    </row>
    <row r="93" s="4" customFormat="1" spans="1:25">
      <c r="A93" s="4" t="s">
        <v>350</v>
      </c>
      <c r="B93" s="4" t="s">
        <v>26</v>
      </c>
      <c r="C93" s="4" t="s">
        <v>27</v>
      </c>
      <c r="D93" s="4" t="s">
        <v>351</v>
      </c>
      <c r="E93" s="4" t="s">
        <v>70</v>
      </c>
      <c r="F93" s="6">
        <v>44709</v>
      </c>
      <c r="G93" s="6">
        <v>44710</v>
      </c>
      <c r="H93" s="4">
        <v>1</v>
      </c>
      <c r="I93" s="4">
        <v>1</v>
      </c>
      <c r="J93" s="4">
        <v>1</v>
      </c>
      <c r="K93" s="4" t="s">
        <v>30</v>
      </c>
      <c r="L93" s="4">
        <v>102</v>
      </c>
      <c r="M93" s="4">
        <v>102</v>
      </c>
      <c r="N93" s="4" t="s">
        <v>352</v>
      </c>
      <c r="O93" s="4" t="s">
        <v>322</v>
      </c>
      <c r="P93" s="4" t="s">
        <v>33</v>
      </c>
      <c r="Q93" s="4">
        <v>0</v>
      </c>
      <c r="R93" s="7">
        <v>44707</v>
      </c>
      <c r="S93" s="6">
        <v>44725</v>
      </c>
      <c r="T93" s="4" t="s">
        <v>34</v>
      </c>
      <c r="U93" s="4">
        <v>102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345</v>
      </c>
      <c r="B94" s="4" t="s">
        <v>26</v>
      </c>
      <c r="C94" s="4" t="s">
        <v>52</v>
      </c>
      <c r="D94" s="4" t="s">
        <v>346</v>
      </c>
      <c r="E94" s="4" t="s">
        <v>347</v>
      </c>
      <c r="F94" s="6">
        <v>44708</v>
      </c>
      <c r="G94" s="6">
        <v>44710</v>
      </c>
      <c r="H94" s="4">
        <v>1</v>
      </c>
      <c r="I94" s="4">
        <v>2</v>
      </c>
      <c r="J94" s="4">
        <v>2</v>
      </c>
      <c r="K94" s="4" t="s">
        <v>30</v>
      </c>
      <c r="L94" s="4">
        <v>-176</v>
      </c>
      <c r="M94" s="4">
        <v>-176</v>
      </c>
      <c r="N94" s="4" t="s">
        <v>348</v>
      </c>
      <c r="O94" s="4" t="s">
        <v>322</v>
      </c>
      <c r="P94" s="4" t="s">
        <v>33</v>
      </c>
      <c r="Q94" s="4">
        <v>0</v>
      </c>
      <c r="R94" s="7">
        <v>44707</v>
      </c>
      <c r="S94" s="6">
        <v>44725</v>
      </c>
      <c r="T94" s="4" t="s">
        <v>34</v>
      </c>
      <c r="U94" s="4">
        <v>-176</v>
      </c>
      <c r="V94" s="4">
        <v>0</v>
      </c>
      <c r="W94" s="4">
        <v>0</v>
      </c>
      <c r="X94" s="4" t="s">
        <v>349</v>
      </c>
      <c r="Y94" s="4" t="s">
        <v>35</v>
      </c>
    </row>
    <row r="95" s="4" customFormat="1" spans="1:25">
      <c r="A95" s="4" t="s">
        <v>353</v>
      </c>
      <c r="B95" s="4" t="s">
        <v>26</v>
      </c>
      <c r="C95" s="4" t="s">
        <v>27</v>
      </c>
      <c r="D95" s="4" t="s">
        <v>28</v>
      </c>
      <c r="E95" s="4" t="s">
        <v>324</v>
      </c>
      <c r="F95" s="6">
        <v>44709</v>
      </c>
      <c r="G95" s="6">
        <v>44710</v>
      </c>
      <c r="H95" s="4">
        <v>1</v>
      </c>
      <c r="I95" s="4">
        <v>1</v>
      </c>
      <c r="J95" s="4">
        <v>1</v>
      </c>
      <c r="K95" s="4" t="s">
        <v>30</v>
      </c>
      <c r="L95" s="4">
        <v>817</v>
      </c>
      <c r="M95" s="4">
        <v>817</v>
      </c>
      <c r="N95" s="4" t="s">
        <v>354</v>
      </c>
      <c r="O95" s="4" t="s">
        <v>322</v>
      </c>
      <c r="P95" s="4" t="s">
        <v>33</v>
      </c>
      <c r="Q95" s="4">
        <v>0</v>
      </c>
      <c r="R95" s="7">
        <v>44707</v>
      </c>
      <c r="S95" s="6">
        <v>44725</v>
      </c>
      <c r="T95" s="4" t="s">
        <v>34</v>
      </c>
      <c r="U95" s="4">
        <v>817</v>
      </c>
      <c r="V95" s="4">
        <v>0</v>
      </c>
      <c r="W95" s="4">
        <v>0</v>
      </c>
      <c r="X95" s="4" t="s">
        <v>355</v>
      </c>
      <c r="Y95" s="4" t="s">
        <v>356</v>
      </c>
    </row>
    <row r="96" s="4" customFormat="1" spans="1:25">
      <c r="A96" s="4" t="s">
        <v>357</v>
      </c>
      <c r="B96" s="4" t="s">
        <v>26</v>
      </c>
      <c r="C96" s="4" t="s">
        <v>27</v>
      </c>
      <c r="D96" s="4" t="s">
        <v>74</v>
      </c>
      <c r="E96" s="4" t="s">
        <v>75</v>
      </c>
      <c r="F96" s="6">
        <v>44709</v>
      </c>
      <c r="G96" s="6">
        <v>44710</v>
      </c>
      <c r="H96" s="4">
        <v>1</v>
      </c>
      <c r="I96" s="4">
        <v>1</v>
      </c>
      <c r="J96" s="4">
        <v>1</v>
      </c>
      <c r="K96" s="4" t="s">
        <v>30</v>
      </c>
      <c r="L96" s="4">
        <v>264</v>
      </c>
      <c r="M96" s="4">
        <v>264</v>
      </c>
      <c r="N96" s="4" t="s">
        <v>358</v>
      </c>
      <c r="O96" s="4" t="s">
        <v>322</v>
      </c>
      <c r="P96" s="4" t="s">
        <v>33</v>
      </c>
      <c r="Q96" s="4">
        <v>0</v>
      </c>
      <c r="R96" s="7">
        <v>44707</v>
      </c>
      <c r="S96" s="6">
        <v>44725</v>
      </c>
      <c r="T96" s="4" t="s">
        <v>34</v>
      </c>
      <c r="U96" s="4">
        <v>264</v>
      </c>
      <c r="V96" s="4">
        <v>0</v>
      </c>
      <c r="W96" s="4">
        <v>0</v>
      </c>
      <c r="X96" s="4" t="s">
        <v>35</v>
      </c>
      <c r="Y96" s="4" t="s">
        <v>359</v>
      </c>
    </row>
    <row r="97" s="4" customFormat="1" spans="1:25">
      <c r="A97" s="4" t="s">
        <v>360</v>
      </c>
      <c r="B97" s="4" t="s">
        <v>26</v>
      </c>
      <c r="C97" s="4" t="s">
        <v>27</v>
      </c>
      <c r="D97" s="4" t="s">
        <v>361</v>
      </c>
      <c r="E97" s="4" t="s">
        <v>362</v>
      </c>
      <c r="F97" s="6">
        <v>44709</v>
      </c>
      <c r="G97" s="6">
        <v>44710</v>
      </c>
      <c r="H97" s="4">
        <v>1</v>
      </c>
      <c r="I97" s="4">
        <v>1</v>
      </c>
      <c r="J97" s="4">
        <v>1</v>
      </c>
      <c r="K97" s="4" t="s">
        <v>30</v>
      </c>
      <c r="L97" s="4">
        <v>1014</v>
      </c>
      <c r="M97" s="4">
        <v>1014</v>
      </c>
      <c r="N97" s="4" t="s">
        <v>363</v>
      </c>
      <c r="O97" s="4" t="s">
        <v>322</v>
      </c>
      <c r="P97" s="4" t="s">
        <v>33</v>
      </c>
      <c r="Q97" s="4">
        <v>0</v>
      </c>
      <c r="R97" s="7">
        <v>44708</v>
      </c>
      <c r="S97" s="6">
        <v>44725</v>
      </c>
      <c r="T97" s="4" t="s">
        <v>34</v>
      </c>
      <c r="U97" s="4">
        <v>1014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364</v>
      </c>
      <c r="B98" s="4" t="s">
        <v>26</v>
      </c>
      <c r="C98" s="4" t="s">
        <v>27</v>
      </c>
      <c r="D98" s="4" t="s">
        <v>158</v>
      </c>
      <c r="E98" s="4" t="s">
        <v>159</v>
      </c>
      <c r="F98" s="6">
        <v>44709</v>
      </c>
      <c r="G98" s="6">
        <v>44710</v>
      </c>
      <c r="H98" s="4">
        <v>1</v>
      </c>
      <c r="I98" s="4">
        <v>1</v>
      </c>
      <c r="J98" s="4">
        <v>1</v>
      </c>
      <c r="K98" s="4" t="s">
        <v>30</v>
      </c>
      <c r="L98" s="4">
        <v>131</v>
      </c>
      <c r="M98" s="4">
        <v>131</v>
      </c>
      <c r="N98" s="4" t="s">
        <v>160</v>
      </c>
      <c r="O98" s="4" t="s">
        <v>322</v>
      </c>
      <c r="P98" s="4" t="s">
        <v>33</v>
      </c>
      <c r="Q98" s="4">
        <v>0</v>
      </c>
      <c r="R98" s="7">
        <v>44708</v>
      </c>
      <c r="S98" s="6">
        <v>44725</v>
      </c>
      <c r="T98" s="4" t="s">
        <v>34</v>
      </c>
      <c r="U98" s="4">
        <v>131</v>
      </c>
      <c r="V98" s="4">
        <v>0</v>
      </c>
      <c r="W98" s="4">
        <v>0</v>
      </c>
      <c r="X98" s="4" t="s">
        <v>365</v>
      </c>
      <c r="Y98" s="4" t="s">
        <v>35</v>
      </c>
    </row>
    <row r="99" s="4" customFormat="1" spans="1:25">
      <c r="A99" s="4" t="s">
        <v>366</v>
      </c>
      <c r="B99" s="4" t="s">
        <v>26</v>
      </c>
      <c r="C99" s="4" t="s">
        <v>27</v>
      </c>
      <c r="D99" s="4" t="s">
        <v>367</v>
      </c>
      <c r="E99" s="4" t="s">
        <v>368</v>
      </c>
      <c r="F99" s="6">
        <v>44709</v>
      </c>
      <c r="G99" s="6">
        <v>44710</v>
      </c>
      <c r="H99" s="4">
        <v>1</v>
      </c>
      <c r="I99" s="4">
        <v>1</v>
      </c>
      <c r="J99" s="4">
        <v>1</v>
      </c>
      <c r="K99" s="4" t="s">
        <v>30</v>
      </c>
      <c r="L99" s="4">
        <v>143</v>
      </c>
      <c r="M99" s="4">
        <v>143</v>
      </c>
      <c r="N99" s="4" t="s">
        <v>369</v>
      </c>
      <c r="O99" s="4" t="s">
        <v>322</v>
      </c>
      <c r="P99" s="4" t="s">
        <v>33</v>
      </c>
      <c r="Q99" s="4">
        <v>0</v>
      </c>
      <c r="R99" s="7">
        <v>44708</v>
      </c>
      <c r="S99" s="6">
        <v>44725</v>
      </c>
      <c r="T99" s="4" t="s">
        <v>34</v>
      </c>
      <c r="U99" s="4">
        <v>143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370</v>
      </c>
      <c r="B100" s="4" t="s">
        <v>26</v>
      </c>
      <c r="C100" s="4" t="s">
        <v>27</v>
      </c>
      <c r="D100" s="4" t="s">
        <v>367</v>
      </c>
      <c r="E100" s="4" t="s">
        <v>368</v>
      </c>
      <c r="F100" s="6">
        <v>44709</v>
      </c>
      <c r="G100" s="6">
        <v>44710</v>
      </c>
      <c r="H100" s="4">
        <v>1</v>
      </c>
      <c r="I100" s="4">
        <v>1</v>
      </c>
      <c r="J100" s="4">
        <v>1</v>
      </c>
      <c r="K100" s="4" t="s">
        <v>30</v>
      </c>
      <c r="L100" s="4">
        <v>143</v>
      </c>
      <c r="M100" s="4">
        <v>143</v>
      </c>
      <c r="N100" s="4" t="s">
        <v>371</v>
      </c>
      <c r="O100" s="4" t="s">
        <v>322</v>
      </c>
      <c r="P100" s="4" t="s">
        <v>33</v>
      </c>
      <c r="Q100" s="4">
        <v>0</v>
      </c>
      <c r="R100" s="7">
        <v>44708</v>
      </c>
      <c r="S100" s="6">
        <v>44725</v>
      </c>
      <c r="T100" s="4" t="s">
        <v>34</v>
      </c>
      <c r="U100" s="4">
        <v>143</v>
      </c>
      <c r="V100" s="4">
        <v>0</v>
      </c>
      <c r="W100" s="4">
        <v>0</v>
      </c>
      <c r="X100" s="4" t="s">
        <v>372</v>
      </c>
      <c r="Y100" s="4" t="s">
        <v>35</v>
      </c>
    </row>
    <row r="101" s="4" customFormat="1" spans="1:25">
      <c r="A101" s="4" t="s">
        <v>364</v>
      </c>
      <c r="B101" s="4" t="s">
        <v>26</v>
      </c>
      <c r="C101" s="4" t="s">
        <v>52</v>
      </c>
      <c r="D101" s="4" t="s">
        <v>158</v>
      </c>
      <c r="E101" s="4" t="s">
        <v>159</v>
      </c>
      <c r="F101" s="6">
        <v>44709</v>
      </c>
      <c r="G101" s="6">
        <v>44710</v>
      </c>
      <c r="H101" s="4">
        <v>1</v>
      </c>
      <c r="I101" s="4">
        <v>1</v>
      </c>
      <c r="J101" s="4">
        <v>1</v>
      </c>
      <c r="K101" s="4" t="s">
        <v>30</v>
      </c>
      <c r="L101" s="4">
        <v>-131</v>
      </c>
      <c r="M101" s="4">
        <v>-131</v>
      </c>
      <c r="N101" s="4" t="s">
        <v>160</v>
      </c>
      <c r="O101" s="4" t="s">
        <v>322</v>
      </c>
      <c r="P101" s="4" t="s">
        <v>33</v>
      </c>
      <c r="Q101" s="4">
        <v>0</v>
      </c>
      <c r="R101" s="7">
        <v>44708</v>
      </c>
      <c r="S101" s="6">
        <v>44725</v>
      </c>
      <c r="T101" s="4" t="s">
        <v>34</v>
      </c>
      <c r="U101" s="4">
        <v>-131</v>
      </c>
      <c r="V101" s="4">
        <v>0</v>
      </c>
      <c r="W101" s="4">
        <v>0</v>
      </c>
      <c r="X101" s="4" t="s">
        <v>365</v>
      </c>
      <c r="Y101" s="4" t="s">
        <v>35</v>
      </c>
    </row>
    <row r="102" s="4" customFormat="1" spans="1:25">
      <c r="A102" s="4" t="s">
        <v>373</v>
      </c>
      <c r="B102" s="4" t="s">
        <v>26</v>
      </c>
      <c r="C102" s="4" t="s">
        <v>27</v>
      </c>
      <c r="D102" s="4" t="s">
        <v>374</v>
      </c>
      <c r="E102" s="4" t="s">
        <v>285</v>
      </c>
      <c r="F102" s="6">
        <v>44709</v>
      </c>
      <c r="G102" s="6">
        <v>44710</v>
      </c>
      <c r="H102" s="4">
        <v>1</v>
      </c>
      <c r="I102" s="4">
        <v>1</v>
      </c>
      <c r="J102" s="4">
        <v>1</v>
      </c>
      <c r="K102" s="4" t="s">
        <v>30</v>
      </c>
      <c r="L102" s="4">
        <v>309</v>
      </c>
      <c r="M102" s="4">
        <v>309</v>
      </c>
      <c r="N102" s="4" t="s">
        <v>375</v>
      </c>
      <c r="O102" s="4" t="s">
        <v>322</v>
      </c>
      <c r="P102" s="4" t="s">
        <v>33</v>
      </c>
      <c r="Q102" s="4">
        <v>0</v>
      </c>
      <c r="R102" s="7">
        <v>44709</v>
      </c>
      <c r="S102" s="6">
        <v>44725</v>
      </c>
      <c r="T102" s="4" t="s">
        <v>34</v>
      </c>
      <c r="U102" s="4">
        <v>309</v>
      </c>
      <c r="V102" s="4">
        <v>0</v>
      </c>
      <c r="W102" s="4">
        <v>0</v>
      </c>
      <c r="X102" s="4" t="s">
        <v>35</v>
      </c>
      <c r="Y102" s="4" t="s">
        <v>376</v>
      </c>
    </row>
    <row r="103" s="4" customFormat="1" spans="1:25">
      <c r="A103" s="4" t="s">
        <v>377</v>
      </c>
      <c r="B103" s="4" t="s">
        <v>26</v>
      </c>
      <c r="C103" s="4" t="s">
        <v>27</v>
      </c>
      <c r="D103" s="4" t="s">
        <v>378</v>
      </c>
      <c r="E103" s="4" t="s">
        <v>379</v>
      </c>
      <c r="F103" s="6">
        <v>44709</v>
      </c>
      <c r="G103" s="6">
        <v>44710</v>
      </c>
      <c r="H103" s="4">
        <v>1</v>
      </c>
      <c r="I103" s="4">
        <v>1</v>
      </c>
      <c r="J103" s="4">
        <v>1</v>
      </c>
      <c r="K103" s="4" t="s">
        <v>30</v>
      </c>
      <c r="L103" s="4">
        <v>56</v>
      </c>
      <c r="M103" s="4">
        <v>56</v>
      </c>
      <c r="N103" s="4" t="s">
        <v>380</v>
      </c>
      <c r="O103" s="4" t="s">
        <v>322</v>
      </c>
      <c r="P103" s="4" t="s">
        <v>33</v>
      </c>
      <c r="Q103" s="4">
        <v>0</v>
      </c>
      <c r="R103" s="7">
        <v>44709</v>
      </c>
      <c r="S103" s="6">
        <v>44725</v>
      </c>
      <c r="T103" s="4" t="s">
        <v>34</v>
      </c>
      <c r="U103" s="4">
        <v>56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381</v>
      </c>
      <c r="B104" s="4" t="s">
        <v>26</v>
      </c>
      <c r="C104" s="4" t="s">
        <v>27</v>
      </c>
      <c r="D104" s="4" t="s">
        <v>382</v>
      </c>
      <c r="E104" s="4" t="s">
        <v>383</v>
      </c>
      <c r="F104" s="6">
        <v>44709</v>
      </c>
      <c r="G104" s="6">
        <v>44710</v>
      </c>
      <c r="H104" s="4">
        <v>1</v>
      </c>
      <c r="I104" s="4">
        <v>1</v>
      </c>
      <c r="J104" s="4">
        <v>1</v>
      </c>
      <c r="K104" s="4" t="s">
        <v>30</v>
      </c>
      <c r="L104" s="4">
        <v>63</v>
      </c>
      <c r="M104" s="4">
        <v>63</v>
      </c>
      <c r="N104" s="4" t="s">
        <v>384</v>
      </c>
      <c r="O104" s="4" t="s">
        <v>322</v>
      </c>
      <c r="P104" s="4" t="s">
        <v>33</v>
      </c>
      <c r="Q104" s="4">
        <v>0</v>
      </c>
      <c r="R104" s="7">
        <v>44709</v>
      </c>
      <c r="S104" s="6">
        <v>44725</v>
      </c>
      <c r="T104" s="4" t="s">
        <v>34</v>
      </c>
      <c r="U104" s="4">
        <v>63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385</v>
      </c>
      <c r="B105" s="4" t="s">
        <v>26</v>
      </c>
      <c r="C105" s="4" t="s">
        <v>27</v>
      </c>
      <c r="D105" s="4" t="s">
        <v>197</v>
      </c>
      <c r="E105" s="4" t="s">
        <v>198</v>
      </c>
      <c r="F105" s="6">
        <v>44709</v>
      </c>
      <c r="G105" s="6">
        <v>44710</v>
      </c>
      <c r="H105" s="4">
        <v>1</v>
      </c>
      <c r="I105" s="4">
        <v>1</v>
      </c>
      <c r="J105" s="4">
        <v>1</v>
      </c>
      <c r="K105" s="4" t="s">
        <v>30</v>
      </c>
      <c r="L105" s="4">
        <v>123</v>
      </c>
      <c r="M105" s="4">
        <v>123</v>
      </c>
      <c r="N105" s="4" t="s">
        <v>199</v>
      </c>
      <c r="O105" s="4" t="s">
        <v>322</v>
      </c>
      <c r="P105" s="4" t="s">
        <v>33</v>
      </c>
      <c r="Q105" s="4">
        <v>0</v>
      </c>
      <c r="R105" s="7">
        <v>44709</v>
      </c>
      <c r="S105" s="6">
        <v>44725</v>
      </c>
      <c r="T105" s="4" t="s">
        <v>34</v>
      </c>
      <c r="U105" s="4">
        <v>123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386</v>
      </c>
      <c r="B106" s="4" t="s">
        <v>26</v>
      </c>
      <c r="C106" s="4" t="s">
        <v>27</v>
      </c>
      <c r="D106" s="4" t="s">
        <v>378</v>
      </c>
      <c r="E106" s="4" t="s">
        <v>379</v>
      </c>
      <c r="F106" s="6">
        <v>44709</v>
      </c>
      <c r="G106" s="6">
        <v>44710</v>
      </c>
      <c r="H106" s="4">
        <v>1</v>
      </c>
      <c r="I106" s="4">
        <v>1</v>
      </c>
      <c r="J106" s="4">
        <v>1</v>
      </c>
      <c r="K106" s="4" t="s">
        <v>30</v>
      </c>
      <c r="L106" s="4">
        <v>56</v>
      </c>
      <c r="M106" s="4">
        <v>56</v>
      </c>
      <c r="N106" s="4" t="s">
        <v>387</v>
      </c>
      <c r="O106" s="4" t="s">
        <v>322</v>
      </c>
      <c r="P106" s="4" t="s">
        <v>33</v>
      </c>
      <c r="Q106" s="4">
        <v>0</v>
      </c>
      <c r="R106" s="7">
        <v>44709</v>
      </c>
      <c r="S106" s="6">
        <v>44725</v>
      </c>
      <c r="T106" s="4" t="s">
        <v>34</v>
      </c>
      <c r="U106" s="4">
        <v>56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388</v>
      </c>
      <c r="B107" s="4" t="s">
        <v>26</v>
      </c>
      <c r="C107" s="4" t="s">
        <v>27</v>
      </c>
      <c r="D107" s="4" t="s">
        <v>389</v>
      </c>
      <c r="E107" s="4" t="s">
        <v>390</v>
      </c>
      <c r="F107" s="6">
        <v>44709</v>
      </c>
      <c r="G107" s="6">
        <v>44710</v>
      </c>
      <c r="H107" s="4">
        <v>1</v>
      </c>
      <c r="I107" s="4">
        <v>1</v>
      </c>
      <c r="J107" s="4">
        <v>1</v>
      </c>
      <c r="K107" s="4" t="s">
        <v>30</v>
      </c>
      <c r="L107" s="4">
        <v>93</v>
      </c>
      <c r="M107" s="4">
        <v>93</v>
      </c>
      <c r="N107" s="4" t="s">
        <v>391</v>
      </c>
      <c r="O107" s="4" t="s">
        <v>322</v>
      </c>
      <c r="P107" s="4" t="s">
        <v>33</v>
      </c>
      <c r="Q107" s="4">
        <v>0</v>
      </c>
      <c r="R107" s="7">
        <v>44709</v>
      </c>
      <c r="S107" s="6">
        <v>44725</v>
      </c>
      <c r="T107" s="4" t="s">
        <v>34</v>
      </c>
      <c r="U107" s="4">
        <v>93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392</v>
      </c>
      <c r="B108" s="4" t="s">
        <v>26</v>
      </c>
      <c r="C108" s="4" t="s">
        <v>27</v>
      </c>
      <c r="D108" s="4" t="s">
        <v>393</v>
      </c>
      <c r="E108" s="4" t="s">
        <v>394</v>
      </c>
      <c r="F108" s="6">
        <v>44709</v>
      </c>
      <c r="G108" s="6">
        <v>44710</v>
      </c>
      <c r="H108" s="4">
        <v>1</v>
      </c>
      <c r="I108" s="4">
        <v>1</v>
      </c>
      <c r="J108" s="4">
        <v>1</v>
      </c>
      <c r="K108" s="4" t="s">
        <v>30</v>
      </c>
      <c r="L108" s="4">
        <v>90</v>
      </c>
      <c r="M108" s="4">
        <v>90</v>
      </c>
      <c r="N108" s="4" t="s">
        <v>395</v>
      </c>
      <c r="O108" s="4" t="s">
        <v>322</v>
      </c>
      <c r="P108" s="4" t="s">
        <v>33</v>
      </c>
      <c r="Q108" s="4">
        <v>0</v>
      </c>
      <c r="R108" s="7">
        <v>44709</v>
      </c>
      <c r="S108" s="6">
        <v>44725</v>
      </c>
      <c r="T108" s="4" t="s">
        <v>34</v>
      </c>
      <c r="U108" s="4">
        <v>90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396</v>
      </c>
      <c r="B109" s="4" t="s">
        <v>26</v>
      </c>
      <c r="C109" s="4" t="s">
        <v>27</v>
      </c>
      <c r="D109" s="4" t="s">
        <v>397</v>
      </c>
      <c r="E109" s="4" t="s">
        <v>398</v>
      </c>
      <c r="F109" s="6">
        <v>44709</v>
      </c>
      <c r="G109" s="6">
        <v>44710</v>
      </c>
      <c r="H109" s="4">
        <v>1</v>
      </c>
      <c r="I109" s="4">
        <v>1</v>
      </c>
      <c r="J109" s="4">
        <v>1</v>
      </c>
      <c r="K109" s="4" t="s">
        <v>30</v>
      </c>
      <c r="L109" s="4">
        <v>645</v>
      </c>
      <c r="M109" s="4">
        <v>645</v>
      </c>
      <c r="N109" s="4" t="s">
        <v>399</v>
      </c>
      <c r="O109" s="4" t="s">
        <v>322</v>
      </c>
      <c r="P109" s="4" t="s">
        <v>33</v>
      </c>
      <c r="Q109" s="4">
        <v>0</v>
      </c>
      <c r="R109" s="7">
        <v>44709</v>
      </c>
      <c r="S109" s="6">
        <v>44725</v>
      </c>
      <c r="T109" s="4" t="s">
        <v>34</v>
      </c>
      <c r="U109" s="4">
        <v>645</v>
      </c>
      <c r="V109" s="4">
        <v>0</v>
      </c>
      <c r="W109" s="4">
        <v>0</v>
      </c>
      <c r="X109" s="4" t="s">
        <v>35</v>
      </c>
      <c r="Y109" s="4" t="s">
        <v>400</v>
      </c>
    </row>
    <row r="110" s="4" customFormat="1" spans="1:25">
      <c r="A110" s="4" t="s">
        <v>401</v>
      </c>
      <c r="B110" s="4" t="s">
        <v>26</v>
      </c>
      <c r="C110" s="4" t="s">
        <v>27</v>
      </c>
      <c r="D110" s="4" t="s">
        <v>402</v>
      </c>
      <c r="E110" s="4" t="s">
        <v>403</v>
      </c>
      <c r="F110" s="6">
        <v>44709</v>
      </c>
      <c r="G110" s="6">
        <v>44710</v>
      </c>
      <c r="H110" s="4">
        <v>1</v>
      </c>
      <c r="I110" s="4">
        <v>1</v>
      </c>
      <c r="J110" s="4">
        <v>1</v>
      </c>
      <c r="K110" s="4" t="s">
        <v>30</v>
      </c>
      <c r="L110" s="4">
        <v>1341</v>
      </c>
      <c r="M110" s="4">
        <v>1341</v>
      </c>
      <c r="N110" s="4" t="s">
        <v>404</v>
      </c>
      <c r="O110" s="4" t="s">
        <v>322</v>
      </c>
      <c r="P110" s="4" t="s">
        <v>33</v>
      </c>
      <c r="Q110" s="4">
        <v>0</v>
      </c>
      <c r="R110" s="7">
        <v>44709</v>
      </c>
      <c r="S110" s="6">
        <v>44725</v>
      </c>
      <c r="T110" s="4" t="s">
        <v>34</v>
      </c>
      <c r="U110" s="4">
        <v>1341</v>
      </c>
      <c r="V110" s="4">
        <v>0</v>
      </c>
      <c r="W110" s="4">
        <v>0</v>
      </c>
      <c r="X110" s="4" t="s">
        <v>35</v>
      </c>
      <c r="Y110" s="4" t="s">
        <v>405</v>
      </c>
    </row>
    <row r="111" s="4" customFormat="1" spans="1:25">
      <c r="A111" s="4" t="s">
        <v>406</v>
      </c>
      <c r="B111" s="4" t="s">
        <v>26</v>
      </c>
      <c r="C111" s="4" t="s">
        <v>27</v>
      </c>
      <c r="D111" s="4" t="s">
        <v>407</v>
      </c>
      <c r="E111" s="4" t="s">
        <v>66</v>
      </c>
      <c r="F111" s="6">
        <v>44709</v>
      </c>
      <c r="G111" s="6">
        <v>44710</v>
      </c>
      <c r="H111" s="4">
        <v>1</v>
      </c>
      <c r="I111" s="4">
        <v>1</v>
      </c>
      <c r="J111" s="4">
        <v>1</v>
      </c>
      <c r="K111" s="4" t="s">
        <v>30</v>
      </c>
      <c r="L111" s="4">
        <v>82</v>
      </c>
      <c r="M111" s="4">
        <v>82</v>
      </c>
      <c r="N111" s="4" t="s">
        <v>408</v>
      </c>
      <c r="O111" s="4" t="s">
        <v>322</v>
      </c>
      <c r="P111" s="4" t="s">
        <v>33</v>
      </c>
      <c r="Q111" s="4">
        <v>0</v>
      </c>
      <c r="R111" s="7">
        <v>44709</v>
      </c>
      <c r="S111" s="6">
        <v>44725</v>
      </c>
      <c r="T111" s="4" t="s">
        <v>34</v>
      </c>
      <c r="U111" s="4">
        <v>82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409</v>
      </c>
      <c r="B112" s="4" t="s">
        <v>26</v>
      </c>
      <c r="C112" s="4" t="s">
        <v>27</v>
      </c>
      <c r="D112" s="4" t="s">
        <v>83</v>
      </c>
      <c r="E112" s="4" t="s">
        <v>84</v>
      </c>
      <c r="F112" s="6">
        <v>44709</v>
      </c>
      <c r="G112" s="6">
        <v>44710</v>
      </c>
      <c r="H112" s="4">
        <v>1</v>
      </c>
      <c r="I112" s="4">
        <v>1</v>
      </c>
      <c r="J112" s="4">
        <v>1</v>
      </c>
      <c r="K112" s="4" t="s">
        <v>30</v>
      </c>
      <c r="L112" s="4">
        <v>219</v>
      </c>
      <c r="M112" s="4">
        <v>219</v>
      </c>
      <c r="N112" s="4" t="s">
        <v>410</v>
      </c>
      <c r="O112" s="4" t="s">
        <v>322</v>
      </c>
      <c r="P112" s="4" t="s">
        <v>33</v>
      </c>
      <c r="Q112" s="4">
        <v>0</v>
      </c>
      <c r="R112" s="7">
        <v>44709</v>
      </c>
      <c r="S112" s="6">
        <v>44725</v>
      </c>
      <c r="T112" s="4" t="s">
        <v>34</v>
      </c>
      <c r="U112" s="4">
        <v>219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388</v>
      </c>
      <c r="B113" s="4" t="s">
        <v>26</v>
      </c>
      <c r="C113" s="4" t="s">
        <v>52</v>
      </c>
      <c r="D113" s="4" t="s">
        <v>389</v>
      </c>
      <c r="E113" s="4" t="s">
        <v>390</v>
      </c>
      <c r="F113" s="6">
        <v>44709</v>
      </c>
      <c r="G113" s="6">
        <v>44710</v>
      </c>
      <c r="H113" s="4">
        <v>1</v>
      </c>
      <c r="I113" s="4">
        <v>1</v>
      </c>
      <c r="J113" s="4">
        <v>1</v>
      </c>
      <c r="K113" s="4" t="s">
        <v>30</v>
      </c>
      <c r="L113" s="4">
        <v>-93</v>
      </c>
      <c r="M113" s="4">
        <v>-93</v>
      </c>
      <c r="N113" s="4" t="s">
        <v>391</v>
      </c>
      <c r="O113" s="4" t="s">
        <v>322</v>
      </c>
      <c r="P113" s="4" t="s">
        <v>33</v>
      </c>
      <c r="Q113" s="4">
        <v>0</v>
      </c>
      <c r="R113" s="7">
        <v>44709</v>
      </c>
      <c r="S113" s="6">
        <v>44725</v>
      </c>
      <c r="T113" s="4" t="s">
        <v>34</v>
      </c>
      <c r="U113" s="4">
        <v>-93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411</v>
      </c>
      <c r="B114" s="4" t="s">
        <v>26</v>
      </c>
      <c r="C114" s="4" t="s">
        <v>27</v>
      </c>
      <c r="D114" s="4" t="s">
        <v>412</v>
      </c>
      <c r="E114" s="4" t="s">
        <v>413</v>
      </c>
      <c r="F114" s="6">
        <v>44709</v>
      </c>
      <c r="G114" s="6">
        <v>44710</v>
      </c>
      <c r="H114" s="4">
        <v>1</v>
      </c>
      <c r="I114" s="4">
        <v>1</v>
      </c>
      <c r="J114" s="4">
        <v>1</v>
      </c>
      <c r="K114" s="4" t="s">
        <v>30</v>
      </c>
      <c r="L114" s="4">
        <v>222</v>
      </c>
      <c r="M114" s="4">
        <v>222</v>
      </c>
      <c r="N114" s="4" t="s">
        <v>414</v>
      </c>
      <c r="O114" s="4" t="s">
        <v>322</v>
      </c>
      <c r="P114" s="4" t="s">
        <v>33</v>
      </c>
      <c r="Q114" s="4">
        <v>0</v>
      </c>
      <c r="R114" s="7">
        <v>44709</v>
      </c>
      <c r="S114" s="6">
        <v>44725</v>
      </c>
      <c r="T114" s="4" t="s">
        <v>34</v>
      </c>
      <c r="U114" s="4">
        <v>222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415</v>
      </c>
      <c r="B115" s="4" t="s">
        <v>26</v>
      </c>
      <c r="C115" s="4" t="s">
        <v>27</v>
      </c>
      <c r="D115" s="4" t="s">
        <v>416</v>
      </c>
      <c r="E115" s="4" t="s">
        <v>417</v>
      </c>
      <c r="F115" s="6">
        <v>44709</v>
      </c>
      <c r="G115" s="6">
        <v>44710</v>
      </c>
      <c r="H115" s="4">
        <v>1</v>
      </c>
      <c r="I115" s="4">
        <v>1</v>
      </c>
      <c r="J115" s="4">
        <v>1</v>
      </c>
      <c r="K115" s="4" t="s">
        <v>30</v>
      </c>
      <c r="L115" s="4">
        <v>180</v>
      </c>
      <c r="M115" s="4">
        <v>180</v>
      </c>
      <c r="N115" s="4" t="s">
        <v>418</v>
      </c>
      <c r="O115" s="4" t="s">
        <v>322</v>
      </c>
      <c r="P115" s="4" t="s">
        <v>33</v>
      </c>
      <c r="Q115" s="4">
        <v>0</v>
      </c>
      <c r="R115" s="7">
        <v>44709</v>
      </c>
      <c r="S115" s="6">
        <v>44725</v>
      </c>
      <c r="T115" s="4" t="s">
        <v>34</v>
      </c>
      <c r="U115" s="4">
        <v>180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419</v>
      </c>
      <c r="B116" s="4" t="s">
        <v>26</v>
      </c>
      <c r="C116" s="4" t="s">
        <v>27</v>
      </c>
      <c r="D116" s="4" t="s">
        <v>420</v>
      </c>
      <c r="E116" s="4" t="s">
        <v>70</v>
      </c>
      <c r="F116" s="6">
        <v>44709</v>
      </c>
      <c r="G116" s="6">
        <v>44710</v>
      </c>
      <c r="H116" s="4">
        <v>1</v>
      </c>
      <c r="I116" s="4">
        <v>1</v>
      </c>
      <c r="J116" s="4">
        <v>1</v>
      </c>
      <c r="K116" s="4" t="s">
        <v>30</v>
      </c>
      <c r="L116" s="4">
        <v>122</v>
      </c>
      <c r="M116" s="4">
        <v>122</v>
      </c>
      <c r="N116" s="4" t="s">
        <v>421</v>
      </c>
      <c r="O116" s="4" t="s">
        <v>322</v>
      </c>
      <c r="P116" s="4" t="s">
        <v>33</v>
      </c>
      <c r="Q116" s="4">
        <v>0</v>
      </c>
      <c r="R116" s="7">
        <v>44709</v>
      </c>
      <c r="S116" s="6">
        <v>44725</v>
      </c>
      <c r="T116" s="4" t="s">
        <v>34</v>
      </c>
      <c r="U116" s="4">
        <v>122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422</v>
      </c>
      <c r="B117" s="4" t="s">
        <v>26</v>
      </c>
      <c r="C117" s="4" t="s">
        <v>27</v>
      </c>
      <c r="D117" s="4" t="s">
        <v>423</v>
      </c>
      <c r="E117" s="4" t="s">
        <v>424</v>
      </c>
      <c r="F117" s="6">
        <v>44709</v>
      </c>
      <c r="G117" s="6">
        <v>44710</v>
      </c>
      <c r="H117" s="4">
        <v>1</v>
      </c>
      <c r="I117" s="4">
        <v>1</v>
      </c>
      <c r="J117" s="4">
        <v>1</v>
      </c>
      <c r="K117" s="4" t="s">
        <v>30</v>
      </c>
      <c r="L117" s="4">
        <v>100</v>
      </c>
      <c r="M117" s="4">
        <v>100</v>
      </c>
      <c r="N117" s="4" t="s">
        <v>425</v>
      </c>
      <c r="O117" s="4" t="s">
        <v>322</v>
      </c>
      <c r="P117" s="4" t="s">
        <v>33</v>
      </c>
      <c r="Q117" s="4">
        <v>0</v>
      </c>
      <c r="R117" s="7">
        <v>44709</v>
      </c>
      <c r="S117" s="6">
        <v>44725</v>
      </c>
      <c r="T117" s="4" t="s">
        <v>34</v>
      </c>
      <c r="U117" s="4">
        <v>100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426</v>
      </c>
      <c r="B118" s="4" t="s">
        <v>26</v>
      </c>
      <c r="C118" s="4" t="s">
        <v>27</v>
      </c>
      <c r="D118" s="4" t="s">
        <v>423</v>
      </c>
      <c r="E118" s="4" t="s">
        <v>424</v>
      </c>
      <c r="F118" s="6">
        <v>44709</v>
      </c>
      <c r="G118" s="6">
        <v>44710</v>
      </c>
      <c r="H118" s="4">
        <v>1</v>
      </c>
      <c r="I118" s="4">
        <v>1</v>
      </c>
      <c r="J118" s="4">
        <v>1</v>
      </c>
      <c r="K118" s="4" t="s">
        <v>30</v>
      </c>
      <c r="L118" s="4">
        <v>100</v>
      </c>
      <c r="M118" s="4">
        <v>100</v>
      </c>
      <c r="N118" s="4" t="s">
        <v>425</v>
      </c>
      <c r="O118" s="4" t="s">
        <v>322</v>
      </c>
      <c r="P118" s="4" t="s">
        <v>33</v>
      </c>
      <c r="Q118" s="4">
        <v>0</v>
      </c>
      <c r="R118" s="7">
        <v>44709</v>
      </c>
      <c r="S118" s="6">
        <v>44725</v>
      </c>
      <c r="T118" s="4" t="s">
        <v>34</v>
      </c>
      <c r="U118" s="4">
        <v>100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427</v>
      </c>
      <c r="B119" s="4" t="s">
        <v>26</v>
      </c>
      <c r="C119" s="4" t="s">
        <v>27</v>
      </c>
      <c r="D119" s="4" t="s">
        <v>423</v>
      </c>
      <c r="E119" s="4" t="s">
        <v>424</v>
      </c>
      <c r="F119" s="6">
        <v>44709</v>
      </c>
      <c r="G119" s="6">
        <v>44710</v>
      </c>
      <c r="H119" s="4">
        <v>1</v>
      </c>
      <c r="I119" s="4">
        <v>1</v>
      </c>
      <c r="J119" s="4">
        <v>1</v>
      </c>
      <c r="K119" s="4" t="s">
        <v>30</v>
      </c>
      <c r="L119" s="4">
        <v>100</v>
      </c>
      <c r="M119" s="4">
        <v>100</v>
      </c>
      <c r="N119" s="4" t="s">
        <v>425</v>
      </c>
      <c r="O119" s="4" t="s">
        <v>322</v>
      </c>
      <c r="P119" s="4" t="s">
        <v>33</v>
      </c>
      <c r="Q119" s="4">
        <v>0</v>
      </c>
      <c r="R119" s="7">
        <v>44709</v>
      </c>
      <c r="S119" s="6">
        <v>44725</v>
      </c>
      <c r="T119" s="4" t="s">
        <v>34</v>
      </c>
      <c r="U119" s="4">
        <v>100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428</v>
      </c>
      <c r="B120" s="4" t="s">
        <v>26</v>
      </c>
      <c r="C120" s="4" t="s">
        <v>27</v>
      </c>
      <c r="D120" s="4" t="s">
        <v>219</v>
      </c>
      <c r="E120" s="4" t="s">
        <v>324</v>
      </c>
      <c r="F120" s="6">
        <v>44709</v>
      </c>
      <c r="G120" s="6">
        <v>44710</v>
      </c>
      <c r="H120" s="4">
        <v>1</v>
      </c>
      <c r="I120" s="4">
        <v>1</v>
      </c>
      <c r="J120" s="4">
        <v>1</v>
      </c>
      <c r="K120" s="4" t="s">
        <v>30</v>
      </c>
      <c r="L120" s="4">
        <v>306</v>
      </c>
      <c r="M120" s="4">
        <v>306</v>
      </c>
      <c r="N120" s="4" t="s">
        <v>429</v>
      </c>
      <c r="O120" s="4" t="s">
        <v>322</v>
      </c>
      <c r="P120" s="4" t="s">
        <v>33</v>
      </c>
      <c r="Q120" s="4">
        <v>0</v>
      </c>
      <c r="R120" s="7">
        <v>44709</v>
      </c>
      <c r="S120" s="6">
        <v>44725</v>
      </c>
      <c r="T120" s="4" t="s">
        <v>34</v>
      </c>
      <c r="U120" s="4">
        <v>306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430</v>
      </c>
      <c r="B121" s="4" t="s">
        <v>26</v>
      </c>
      <c r="C121" s="4" t="s">
        <v>27</v>
      </c>
      <c r="D121" s="4" t="s">
        <v>423</v>
      </c>
      <c r="E121" s="4" t="s">
        <v>29</v>
      </c>
      <c r="F121" s="6">
        <v>44709</v>
      </c>
      <c r="G121" s="6">
        <v>44710</v>
      </c>
      <c r="H121" s="4">
        <v>1</v>
      </c>
      <c r="I121" s="4">
        <v>1</v>
      </c>
      <c r="J121" s="4">
        <v>1</v>
      </c>
      <c r="K121" s="4" t="s">
        <v>30</v>
      </c>
      <c r="L121" s="4">
        <v>123</v>
      </c>
      <c r="M121" s="4">
        <v>123</v>
      </c>
      <c r="N121" s="4" t="s">
        <v>425</v>
      </c>
      <c r="O121" s="4" t="s">
        <v>322</v>
      </c>
      <c r="P121" s="4" t="s">
        <v>33</v>
      </c>
      <c r="Q121" s="4">
        <v>0</v>
      </c>
      <c r="R121" s="7">
        <v>44709</v>
      </c>
      <c r="S121" s="6">
        <v>44725</v>
      </c>
      <c r="T121" s="4" t="s">
        <v>34</v>
      </c>
      <c r="U121" s="4">
        <v>123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431</v>
      </c>
      <c r="B122" s="4" t="s">
        <v>26</v>
      </c>
      <c r="C122" s="4" t="s">
        <v>27</v>
      </c>
      <c r="D122" s="4" t="s">
        <v>423</v>
      </c>
      <c r="E122" s="4" t="s">
        <v>29</v>
      </c>
      <c r="F122" s="6">
        <v>44709</v>
      </c>
      <c r="G122" s="6">
        <v>44710</v>
      </c>
      <c r="H122" s="4">
        <v>2</v>
      </c>
      <c r="I122" s="4">
        <v>1</v>
      </c>
      <c r="J122" s="4">
        <v>2</v>
      </c>
      <c r="K122" s="4" t="s">
        <v>30</v>
      </c>
      <c r="L122" s="4">
        <v>246</v>
      </c>
      <c r="M122" s="4">
        <v>246</v>
      </c>
      <c r="N122" s="4" t="s">
        <v>432</v>
      </c>
      <c r="O122" s="4" t="s">
        <v>322</v>
      </c>
      <c r="P122" s="4" t="s">
        <v>33</v>
      </c>
      <c r="Q122" s="4">
        <v>0</v>
      </c>
      <c r="R122" s="7">
        <v>44709</v>
      </c>
      <c r="S122" s="6">
        <v>44725</v>
      </c>
      <c r="T122" s="4" t="s">
        <v>34</v>
      </c>
      <c r="U122" s="4">
        <v>246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433</v>
      </c>
      <c r="B123" s="4" t="s">
        <v>26</v>
      </c>
      <c r="C123" s="4" t="s">
        <v>27</v>
      </c>
      <c r="D123" s="4" t="s">
        <v>423</v>
      </c>
      <c r="E123" s="4" t="s">
        <v>29</v>
      </c>
      <c r="F123" s="6">
        <v>44709</v>
      </c>
      <c r="G123" s="6">
        <v>44710</v>
      </c>
      <c r="H123" s="4">
        <v>1</v>
      </c>
      <c r="I123" s="4">
        <v>1</v>
      </c>
      <c r="J123" s="4">
        <v>1</v>
      </c>
      <c r="K123" s="4" t="s">
        <v>30</v>
      </c>
      <c r="L123" s="4">
        <v>123</v>
      </c>
      <c r="M123" s="4">
        <v>123</v>
      </c>
      <c r="N123" s="4" t="s">
        <v>425</v>
      </c>
      <c r="O123" s="4" t="s">
        <v>322</v>
      </c>
      <c r="P123" s="4" t="s">
        <v>33</v>
      </c>
      <c r="Q123" s="4">
        <v>0</v>
      </c>
      <c r="R123" s="7">
        <v>44709</v>
      </c>
      <c r="S123" s="6">
        <v>44725</v>
      </c>
      <c r="T123" s="4" t="s">
        <v>34</v>
      </c>
      <c r="U123" s="4">
        <v>123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411</v>
      </c>
      <c r="B124" s="4" t="s">
        <v>26</v>
      </c>
      <c r="C124" s="4" t="s">
        <v>52</v>
      </c>
      <c r="D124" s="4" t="s">
        <v>412</v>
      </c>
      <c r="E124" s="4" t="s">
        <v>413</v>
      </c>
      <c r="F124" s="6">
        <v>44709</v>
      </c>
      <c r="G124" s="6">
        <v>44710</v>
      </c>
      <c r="H124" s="4">
        <v>1</v>
      </c>
      <c r="I124" s="4">
        <v>1</v>
      </c>
      <c r="J124" s="4">
        <v>1</v>
      </c>
      <c r="K124" s="4" t="s">
        <v>30</v>
      </c>
      <c r="L124" s="4">
        <v>-222</v>
      </c>
      <c r="M124" s="4">
        <v>-222</v>
      </c>
      <c r="N124" s="4" t="s">
        <v>414</v>
      </c>
      <c r="O124" s="4" t="s">
        <v>322</v>
      </c>
      <c r="P124" s="4" t="s">
        <v>33</v>
      </c>
      <c r="Q124" s="4">
        <v>0</v>
      </c>
      <c r="R124" s="7">
        <v>44709</v>
      </c>
      <c r="S124" s="6">
        <v>44725</v>
      </c>
      <c r="T124" s="4" t="s">
        <v>34</v>
      </c>
      <c r="U124" s="4">
        <v>-222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434</v>
      </c>
      <c r="B125" s="4" t="s">
        <v>26</v>
      </c>
      <c r="C125" s="4" t="s">
        <v>27</v>
      </c>
      <c r="D125" s="4" t="s">
        <v>435</v>
      </c>
      <c r="E125" s="4" t="s">
        <v>237</v>
      </c>
      <c r="F125" s="6">
        <v>44709</v>
      </c>
      <c r="G125" s="6">
        <v>44710</v>
      </c>
      <c r="H125" s="4">
        <v>1</v>
      </c>
      <c r="I125" s="4">
        <v>1</v>
      </c>
      <c r="J125" s="4">
        <v>1</v>
      </c>
      <c r="K125" s="4" t="s">
        <v>30</v>
      </c>
      <c r="L125" s="4">
        <v>99</v>
      </c>
      <c r="M125" s="4">
        <v>99</v>
      </c>
      <c r="N125" s="4" t="s">
        <v>436</v>
      </c>
      <c r="O125" s="4" t="s">
        <v>322</v>
      </c>
      <c r="P125" s="4" t="s">
        <v>33</v>
      </c>
      <c r="Q125" s="4">
        <v>0</v>
      </c>
      <c r="R125" s="7">
        <v>44709</v>
      </c>
      <c r="S125" s="6">
        <v>44725</v>
      </c>
      <c r="T125" s="4" t="s">
        <v>34</v>
      </c>
      <c r="U125" s="4">
        <v>99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437</v>
      </c>
      <c r="B126" s="4" t="s">
        <v>26</v>
      </c>
      <c r="C126" s="4" t="s">
        <v>27</v>
      </c>
      <c r="D126" s="4" t="s">
        <v>438</v>
      </c>
      <c r="E126" s="4" t="s">
        <v>97</v>
      </c>
      <c r="F126" s="6">
        <v>44709</v>
      </c>
      <c r="G126" s="6">
        <v>44710</v>
      </c>
      <c r="H126" s="4">
        <v>1</v>
      </c>
      <c r="I126" s="4">
        <v>1</v>
      </c>
      <c r="J126" s="4">
        <v>1</v>
      </c>
      <c r="K126" s="4" t="s">
        <v>30</v>
      </c>
      <c r="L126" s="4">
        <v>93</v>
      </c>
      <c r="M126" s="4">
        <v>93</v>
      </c>
      <c r="N126" s="4" t="s">
        <v>439</v>
      </c>
      <c r="O126" s="4" t="s">
        <v>322</v>
      </c>
      <c r="P126" s="4" t="s">
        <v>33</v>
      </c>
      <c r="Q126" s="4">
        <v>0</v>
      </c>
      <c r="R126" s="7">
        <v>44709</v>
      </c>
      <c r="S126" s="6">
        <v>44725</v>
      </c>
      <c r="T126" s="4" t="s">
        <v>34</v>
      </c>
      <c r="U126" s="4">
        <v>93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440</v>
      </c>
      <c r="B127" s="4" t="s">
        <v>26</v>
      </c>
      <c r="C127" s="4" t="s">
        <v>27</v>
      </c>
      <c r="D127" s="4" t="s">
        <v>441</v>
      </c>
      <c r="E127" s="4" t="s">
        <v>442</v>
      </c>
      <c r="F127" s="6">
        <v>44709</v>
      </c>
      <c r="G127" s="6">
        <v>44710</v>
      </c>
      <c r="H127" s="4">
        <v>1</v>
      </c>
      <c r="I127" s="4">
        <v>1</v>
      </c>
      <c r="J127" s="4">
        <v>1</v>
      </c>
      <c r="K127" s="4" t="s">
        <v>30</v>
      </c>
      <c r="L127" s="4">
        <v>102</v>
      </c>
      <c r="M127" s="4">
        <v>102</v>
      </c>
      <c r="N127" s="4" t="s">
        <v>443</v>
      </c>
      <c r="O127" s="4" t="s">
        <v>322</v>
      </c>
      <c r="P127" s="4" t="s">
        <v>33</v>
      </c>
      <c r="Q127" s="4">
        <v>0</v>
      </c>
      <c r="R127" s="7">
        <v>44709</v>
      </c>
      <c r="S127" s="6">
        <v>44725</v>
      </c>
      <c r="T127" s="4" t="s">
        <v>34</v>
      </c>
      <c r="U127" s="4">
        <v>102</v>
      </c>
      <c r="V127" s="4">
        <v>0</v>
      </c>
      <c r="W127" s="4">
        <v>0</v>
      </c>
      <c r="X127" s="4" t="s">
        <v>444</v>
      </c>
      <c r="Y127" s="4" t="s">
        <v>35</v>
      </c>
    </row>
    <row r="128" s="4" customFormat="1" spans="1:25">
      <c r="A128" s="4" t="s">
        <v>445</v>
      </c>
      <c r="B128" s="4" t="s">
        <v>26</v>
      </c>
      <c r="C128" s="4" t="s">
        <v>27</v>
      </c>
      <c r="D128" s="4" t="s">
        <v>438</v>
      </c>
      <c r="E128" s="4" t="s">
        <v>97</v>
      </c>
      <c r="F128" s="6">
        <v>44709</v>
      </c>
      <c r="G128" s="6">
        <v>44710</v>
      </c>
      <c r="H128" s="4">
        <v>1</v>
      </c>
      <c r="I128" s="4">
        <v>1</v>
      </c>
      <c r="J128" s="4">
        <v>1</v>
      </c>
      <c r="K128" s="4" t="s">
        <v>30</v>
      </c>
      <c r="L128" s="4">
        <v>93</v>
      </c>
      <c r="M128" s="4">
        <v>93</v>
      </c>
      <c r="N128" s="4" t="s">
        <v>446</v>
      </c>
      <c r="O128" s="4" t="s">
        <v>322</v>
      </c>
      <c r="P128" s="4" t="s">
        <v>33</v>
      </c>
      <c r="Q128" s="4">
        <v>0</v>
      </c>
      <c r="R128" s="7">
        <v>44709</v>
      </c>
      <c r="S128" s="6">
        <v>44725</v>
      </c>
      <c r="T128" s="4" t="s">
        <v>34</v>
      </c>
      <c r="U128" s="4">
        <v>93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447</v>
      </c>
      <c r="B129" s="4" t="s">
        <v>26</v>
      </c>
      <c r="C129" s="4" t="s">
        <v>27</v>
      </c>
      <c r="D129" s="4" t="s">
        <v>438</v>
      </c>
      <c r="E129" s="4" t="s">
        <v>97</v>
      </c>
      <c r="F129" s="6">
        <v>44709</v>
      </c>
      <c r="G129" s="6">
        <v>44710</v>
      </c>
      <c r="H129" s="4">
        <v>1</v>
      </c>
      <c r="I129" s="4">
        <v>1</v>
      </c>
      <c r="J129" s="4">
        <v>1</v>
      </c>
      <c r="K129" s="4" t="s">
        <v>30</v>
      </c>
      <c r="L129" s="4">
        <v>93</v>
      </c>
      <c r="M129" s="4">
        <v>93</v>
      </c>
      <c r="N129" s="4" t="s">
        <v>448</v>
      </c>
      <c r="O129" s="4" t="s">
        <v>322</v>
      </c>
      <c r="P129" s="4" t="s">
        <v>33</v>
      </c>
      <c r="Q129" s="4">
        <v>0</v>
      </c>
      <c r="R129" s="7">
        <v>44709</v>
      </c>
      <c r="S129" s="6">
        <v>44725</v>
      </c>
      <c r="T129" s="4" t="s">
        <v>34</v>
      </c>
      <c r="U129" s="4">
        <v>93</v>
      </c>
      <c r="V129" s="4">
        <v>0</v>
      </c>
      <c r="W129" s="4">
        <v>0</v>
      </c>
      <c r="X129" s="4" t="s">
        <v>35</v>
      </c>
      <c r="Y129" s="4" t="s">
        <v>35</v>
      </c>
    </row>
    <row r="130" s="4" customFormat="1" spans="1:25">
      <c r="A130" s="4" t="s">
        <v>449</v>
      </c>
      <c r="B130" s="4" t="s">
        <v>26</v>
      </c>
      <c r="C130" s="4" t="s">
        <v>27</v>
      </c>
      <c r="D130" s="4" t="s">
        <v>450</v>
      </c>
      <c r="E130" s="4" t="s">
        <v>66</v>
      </c>
      <c r="F130" s="6">
        <v>44709</v>
      </c>
      <c r="G130" s="6">
        <v>44710</v>
      </c>
      <c r="H130" s="4">
        <v>1</v>
      </c>
      <c r="I130" s="4">
        <v>1</v>
      </c>
      <c r="J130" s="4">
        <v>1</v>
      </c>
      <c r="K130" s="4" t="s">
        <v>30</v>
      </c>
      <c r="L130" s="4">
        <v>76</v>
      </c>
      <c r="M130" s="4">
        <v>76</v>
      </c>
      <c r="N130" s="4" t="s">
        <v>451</v>
      </c>
      <c r="O130" s="4" t="s">
        <v>322</v>
      </c>
      <c r="P130" s="4" t="s">
        <v>33</v>
      </c>
      <c r="Q130" s="4">
        <v>0</v>
      </c>
      <c r="R130" s="7">
        <v>44709</v>
      </c>
      <c r="S130" s="6">
        <v>44725</v>
      </c>
      <c r="T130" s="4" t="s">
        <v>34</v>
      </c>
      <c r="U130" s="4">
        <v>76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452</v>
      </c>
      <c r="B131" s="4" t="s">
        <v>26</v>
      </c>
      <c r="C131" s="4" t="s">
        <v>27</v>
      </c>
      <c r="D131" s="4" t="s">
        <v>453</v>
      </c>
      <c r="E131" s="4" t="s">
        <v>454</v>
      </c>
      <c r="F131" s="6">
        <v>44709</v>
      </c>
      <c r="G131" s="6">
        <v>44710</v>
      </c>
      <c r="H131" s="4">
        <v>1</v>
      </c>
      <c r="I131" s="4">
        <v>1</v>
      </c>
      <c r="J131" s="4">
        <v>1</v>
      </c>
      <c r="K131" s="4" t="s">
        <v>30</v>
      </c>
      <c r="L131" s="4">
        <v>79</v>
      </c>
      <c r="M131" s="4">
        <v>79</v>
      </c>
      <c r="N131" s="4" t="s">
        <v>455</v>
      </c>
      <c r="O131" s="4" t="s">
        <v>322</v>
      </c>
      <c r="P131" s="4" t="s">
        <v>33</v>
      </c>
      <c r="Q131" s="4">
        <v>0</v>
      </c>
      <c r="R131" s="7">
        <v>44709</v>
      </c>
      <c r="S131" s="6">
        <v>44725</v>
      </c>
      <c r="T131" s="4" t="s">
        <v>34</v>
      </c>
      <c r="U131" s="4">
        <v>79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spans="1:25">
      <c r="A132" s="4" t="s">
        <v>452</v>
      </c>
      <c r="B132" s="4" t="s">
        <v>26</v>
      </c>
      <c r="C132" s="4" t="s">
        <v>52</v>
      </c>
      <c r="D132" s="4" t="s">
        <v>453</v>
      </c>
      <c r="E132" s="4" t="s">
        <v>454</v>
      </c>
      <c r="F132" s="6">
        <v>44709</v>
      </c>
      <c r="G132" s="6">
        <v>44710</v>
      </c>
      <c r="H132" s="4">
        <v>1</v>
      </c>
      <c r="I132" s="4">
        <v>1</v>
      </c>
      <c r="J132" s="4">
        <v>1</v>
      </c>
      <c r="K132" s="4" t="s">
        <v>30</v>
      </c>
      <c r="L132" s="4">
        <v>-79</v>
      </c>
      <c r="M132" s="4">
        <v>-79</v>
      </c>
      <c r="N132" s="4" t="s">
        <v>455</v>
      </c>
      <c r="O132" s="4" t="s">
        <v>322</v>
      </c>
      <c r="P132" s="4" t="s">
        <v>33</v>
      </c>
      <c r="Q132" s="4">
        <v>0</v>
      </c>
      <c r="R132" s="7">
        <v>44709</v>
      </c>
      <c r="S132" s="6">
        <v>44725</v>
      </c>
      <c r="T132" s="4" t="s">
        <v>34</v>
      </c>
      <c r="U132" s="4">
        <v>-79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456</v>
      </c>
      <c r="B133" s="4" t="s">
        <v>26</v>
      </c>
      <c r="C133" s="4" t="s">
        <v>27</v>
      </c>
      <c r="D133" s="4" t="s">
        <v>457</v>
      </c>
      <c r="E133" s="4" t="s">
        <v>458</v>
      </c>
      <c r="F133" s="6">
        <v>44709</v>
      </c>
      <c r="G133" s="6">
        <v>44710</v>
      </c>
      <c r="H133" s="4">
        <v>1</v>
      </c>
      <c r="I133" s="4">
        <v>1</v>
      </c>
      <c r="J133" s="4">
        <v>1</v>
      </c>
      <c r="K133" s="4" t="s">
        <v>30</v>
      </c>
      <c r="L133" s="4">
        <v>131</v>
      </c>
      <c r="M133" s="4">
        <v>131</v>
      </c>
      <c r="N133" s="4" t="s">
        <v>459</v>
      </c>
      <c r="O133" s="4" t="s">
        <v>322</v>
      </c>
      <c r="P133" s="4" t="s">
        <v>33</v>
      </c>
      <c r="Q133" s="4">
        <v>0</v>
      </c>
      <c r="R133" s="7">
        <v>44709</v>
      </c>
      <c r="S133" s="6">
        <v>44725</v>
      </c>
      <c r="T133" s="4" t="s">
        <v>34</v>
      </c>
      <c r="U133" s="4">
        <v>131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460</v>
      </c>
      <c r="B134" s="4" t="s">
        <v>26</v>
      </c>
      <c r="C134" s="4" t="s">
        <v>27</v>
      </c>
      <c r="D134" s="4" t="s">
        <v>461</v>
      </c>
      <c r="E134" s="4" t="s">
        <v>462</v>
      </c>
      <c r="F134" s="6">
        <v>44709</v>
      </c>
      <c r="G134" s="6">
        <v>44710</v>
      </c>
      <c r="H134" s="4">
        <v>1</v>
      </c>
      <c r="I134" s="4">
        <v>1</v>
      </c>
      <c r="J134" s="4">
        <v>1</v>
      </c>
      <c r="K134" s="4" t="s">
        <v>30</v>
      </c>
      <c r="L134" s="4">
        <v>137</v>
      </c>
      <c r="M134" s="4">
        <v>137</v>
      </c>
      <c r="N134" s="4" t="s">
        <v>463</v>
      </c>
      <c r="O134" s="4" t="s">
        <v>322</v>
      </c>
      <c r="P134" s="4" t="s">
        <v>33</v>
      </c>
      <c r="Q134" s="4">
        <v>0</v>
      </c>
      <c r="R134" s="7">
        <v>44709</v>
      </c>
      <c r="S134" s="6">
        <v>44725</v>
      </c>
      <c r="T134" s="4" t="s">
        <v>34</v>
      </c>
      <c r="U134" s="4">
        <v>137</v>
      </c>
      <c r="V134" s="4">
        <v>0</v>
      </c>
      <c r="W134" s="4">
        <v>0</v>
      </c>
      <c r="X134" s="4" t="s">
        <v>35</v>
      </c>
      <c r="Y134" s="4" t="s">
        <v>35</v>
      </c>
    </row>
    <row r="135" s="4" customFormat="1" spans="1:25">
      <c r="A135" s="4" t="s">
        <v>464</v>
      </c>
      <c r="B135" s="4" t="s">
        <v>26</v>
      </c>
      <c r="C135" s="4" t="s">
        <v>27</v>
      </c>
      <c r="D135" s="4" t="s">
        <v>438</v>
      </c>
      <c r="E135" s="4" t="s">
        <v>97</v>
      </c>
      <c r="F135" s="6">
        <v>44709</v>
      </c>
      <c r="G135" s="6">
        <v>44710</v>
      </c>
      <c r="H135" s="4">
        <v>1</v>
      </c>
      <c r="I135" s="4">
        <v>1</v>
      </c>
      <c r="J135" s="4">
        <v>1</v>
      </c>
      <c r="K135" s="4" t="s">
        <v>30</v>
      </c>
      <c r="L135" s="4">
        <v>93</v>
      </c>
      <c r="M135" s="4">
        <v>93</v>
      </c>
      <c r="N135" s="4" t="s">
        <v>465</v>
      </c>
      <c r="O135" s="4" t="s">
        <v>322</v>
      </c>
      <c r="P135" s="4" t="s">
        <v>33</v>
      </c>
      <c r="Q135" s="4">
        <v>0</v>
      </c>
      <c r="R135" s="7">
        <v>44709</v>
      </c>
      <c r="S135" s="6">
        <v>44725</v>
      </c>
      <c r="T135" s="4" t="s">
        <v>34</v>
      </c>
      <c r="U135" s="4">
        <v>93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466</v>
      </c>
      <c r="B136" s="4" t="s">
        <v>26</v>
      </c>
      <c r="C136" s="4" t="s">
        <v>27</v>
      </c>
      <c r="D136" s="4" t="s">
        <v>438</v>
      </c>
      <c r="E136" s="4" t="s">
        <v>97</v>
      </c>
      <c r="F136" s="6">
        <v>44709</v>
      </c>
      <c r="G136" s="6">
        <v>44710</v>
      </c>
      <c r="H136" s="4">
        <v>1</v>
      </c>
      <c r="I136" s="4">
        <v>1</v>
      </c>
      <c r="J136" s="4">
        <v>1</v>
      </c>
      <c r="K136" s="4" t="s">
        <v>30</v>
      </c>
      <c r="L136" s="4">
        <v>93</v>
      </c>
      <c r="M136" s="4">
        <v>93</v>
      </c>
      <c r="N136" s="4" t="s">
        <v>467</v>
      </c>
      <c r="O136" s="4" t="s">
        <v>322</v>
      </c>
      <c r="P136" s="4" t="s">
        <v>33</v>
      </c>
      <c r="Q136" s="4">
        <v>0</v>
      </c>
      <c r="R136" s="7">
        <v>44709</v>
      </c>
      <c r="S136" s="6">
        <v>44725</v>
      </c>
      <c r="T136" s="4" t="s">
        <v>34</v>
      </c>
      <c r="U136" s="4">
        <v>93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468</v>
      </c>
      <c r="B137" s="4" t="s">
        <v>26</v>
      </c>
      <c r="C137" s="4" t="s">
        <v>27</v>
      </c>
      <c r="D137" s="4" t="s">
        <v>438</v>
      </c>
      <c r="E137" s="4" t="s">
        <v>97</v>
      </c>
      <c r="F137" s="6">
        <v>44709</v>
      </c>
      <c r="G137" s="6">
        <v>44710</v>
      </c>
      <c r="H137" s="4">
        <v>1</v>
      </c>
      <c r="I137" s="4">
        <v>1</v>
      </c>
      <c r="J137" s="4">
        <v>1</v>
      </c>
      <c r="K137" s="4" t="s">
        <v>30</v>
      </c>
      <c r="L137" s="4">
        <v>93</v>
      </c>
      <c r="M137" s="4">
        <v>93</v>
      </c>
      <c r="N137" s="4" t="s">
        <v>469</v>
      </c>
      <c r="O137" s="4" t="s">
        <v>322</v>
      </c>
      <c r="P137" s="4" t="s">
        <v>33</v>
      </c>
      <c r="Q137" s="4">
        <v>0</v>
      </c>
      <c r="R137" s="7">
        <v>44709</v>
      </c>
      <c r="S137" s="6">
        <v>44725</v>
      </c>
      <c r="T137" s="4" t="s">
        <v>34</v>
      </c>
      <c r="U137" s="4">
        <v>93</v>
      </c>
      <c r="V137" s="4">
        <v>0</v>
      </c>
      <c r="W137" s="4">
        <v>0</v>
      </c>
      <c r="X137" s="4" t="s">
        <v>35</v>
      </c>
      <c r="Y137" s="4" t="s">
        <v>35</v>
      </c>
    </row>
    <row r="138" s="4" customFormat="1" spans="1:25">
      <c r="A138" s="4" t="s">
        <v>470</v>
      </c>
      <c r="B138" s="4" t="s">
        <v>26</v>
      </c>
      <c r="C138" s="4" t="s">
        <v>27</v>
      </c>
      <c r="D138" s="4" t="s">
        <v>119</v>
      </c>
      <c r="E138" s="4" t="s">
        <v>70</v>
      </c>
      <c r="F138" s="6">
        <v>44709</v>
      </c>
      <c r="G138" s="6">
        <v>44710</v>
      </c>
      <c r="H138" s="4">
        <v>1</v>
      </c>
      <c r="I138" s="4">
        <v>1</v>
      </c>
      <c r="J138" s="4">
        <v>1</v>
      </c>
      <c r="K138" s="4" t="s">
        <v>30</v>
      </c>
      <c r="L138" s="4">
        <v>106</v>
      </c>
      <c r="M138" s="4">
        <v>106</v>
      </c>
      <c r="N138" s="4" t="s">
        <v>471</v>
      </c>
      <c r="O138" s="4" t="s">
        <v>322</v>
      </c>
      <c r="P138" s="4" t="s">
        <v>33</v>
      </c>
      <c r="Q138" s="4">
        <v>0</v>
      </c>
      <c r="R138" s="7">
        <v>44709</v>
      </c>
      <c r="S138" s="6">
        <v>44725</v>
      </c>
      <c r="T138" s="4" t="s">
        <v>34</v>
      </c>
      <c r="U138" s="4">
        <v>106</v>
      </c>
      <c r="V138" s="4">
        <v>0</v>
      </c>
      <c r="W138" s="4">
        <v>0</v>
      </c>
      <c r="X138" s="4" t="s">
        <v>35</v>
      </c>
      <c r="Y138" s="4" t="s">
        <v>472</v>
      </c>
    </row>
    <row r="139" s="4" customFormat="1" spans="1:25">
      <c r="A139" s="4" t="s">
        <v>473</v>
      </c>
      <c r="B139" s="4" t="s">
        <v>26</v>
      </c>
      <c r="C139" s="4" t="s">
        <v>27</v>
      </c>
      <c r="D139" s="4" t="s">
        <v>474</v>
      </c>
      <c r="E139" s="4" t="s">
        <v>475</v>
      </c>
      <c r="F139" s="6">
        <v>44709</v>
      </c>
      <c r="G139" s="6">
        <v>44710</v>
      </c>
      <c r="H139" s="4">
        <v>1</v>
      </c>
      <c r="I139" s="4">
        <v>1</v>
      </c>
      <c r="J139" s="4">
        <v>1</v>
      </c>
      <c r="K139" s="4" t="s">
        <v>30</v>
      </c>
      <c r="L139" s="4">
        <v>127</v>
      </c>
      <c r="M139" s="4">
        <v>127</v>
      </c>
      <c r="N139" s="4" t="s">
        <v>476</v>
      </c>
      <c r="O139" s="4" t="s">
        <v>322</v>
      </c>
      <c r="P139" s="4" t="s">
        <v>33</v>
      </c>
      <c r="Q139" s="4">
        <v>0</v>
      </c>
      <c r="R139" s="7">
        <v>44709</v>
      </c>
      <c r="S139" s="6">
        <v>44725</v>
      </c>
      <c r="T139" s="4" t="s">
        <v>34</v>
      </c>
      <c r="U139" s="4">
        <v>127</v>
      </c>
      <c r="V139" s="4">
        <v>0</v>
      </c>
      <c r="W139" s="4">
        <v>0</v>
      </c>
      <c r="X139" s="4" t="s">
        <v>35</v>
      </c>
      <c r="Y139" s="4" t="s">
        <v>477</v>
      </c>
    </row>
    <row r="140" s="4" customFormat="1" spans="1:25">
      <c r="A140" s="4" t="s">
        <v>478</v>
      </c>
      <c r="B140" s="4" t="s">
        <v>26</v>
      </c>
      <c r="C140" s="4" t="s">
        <v>27</v>
      </c>
      <c r="D140" s="4" t="s">
        <v>119</v>
      </c>
      <c r="E140" s="4" t="s">
        <v>70</v>
      </c>
      <c r="F140" s="6">
        <v>44709</v>
      </c>
      <c r="G140" s="6">
        <v>44710</v>
      </c>
      <c r="H140" s="4">
        <v>1</v>
      </c>
      <c r="I140" s="4">
        <v>1</v>
      </c>
      <c r="J140" s="4">
        <v>1</v>
      </c>
      <c r="K140" s="4" t="s">
        <v>30</v>
      </c>
      <c r="L140" s="4">
        <v>106</v>
      </c>
      <c r="M140" s="4">
        <v>106</v>
      </c>
      <c r="N140" s="4" t="s">
        <v>479</v>
      </c>
      <c r="O140" s="4" t="s">
        <v>322</v>
      </c>
      <c r="P140" s="4" t="s">
        <v>33</v>
      </c>
      <c r="Q140" s="4">
        <v>0</v>
      </c>
      <c r="R140" s="7">
        <v>44709</v>
      </c>
      <c r="S140" s="6">
        <v>44725</v>
      </c>
      <c r="T140" s="4" t="s">
        <v>34</v>
      </c>
      <c r="U140" s="4">
        <v>106</v>
      </c>
      <c r="V140" s="4">
        <v>0</v>
      </c>
      <c r="W140" s="4">
        <v>0</v>
      </c>
      <c r="X140" s="4" t="s">
        <v>35</v>
      </c>
      <c r="Y140" s="4" t="s">
        <v>480</v>
      </c>
    </row>
    <row r="141" s="4" customFormat="1" spans="1:25">
      <c r="A141" s="4" t="s">
        <v>481</v>
      </c>
      <c r="B141" s="4" t="s">
        <v>26</v>
      </c>
      <c r="C141" s="4" t="s">
        <v>27</v>
      </c>
      <c r="D141" s="4" t="s">
        <v>482</v>
      </c>
      <c r="E141" s="4" t="s">
        <v>483</v>
      </c>
      <c r="F141" s="6">
        <v>44709</v>
      </c>
      <c r="G141" s="6">
        <v>44710</v>
      </c>
      <c r="H141" s="4">
        <v>1</v>
      </c>
      <c r="I141" s="4">
        <v>1</v>
      </c>
      <c r="J141" s="4">
        <v>1</v>
      </c>
      <c r="K141" s="4" t="s">
        <v>30</v>
      </c>
      <c r="L141" s="4">
        <v>58</v>
      </c>
      <c r="M141" s="4">
        <v>58</v>
      </c>
      <c r="N141" s="4" t="s">
        <v>484</v>
      </c>
      <c r="O141" s="4" t="s">
        <v>322</v>
      </c>
      <c r="P141" s="4" t="s">
        <v>33</v>
      </c>
      <c r="Q141" s="4">
        <v>0</v>
      </c>
      <c r="R141" s="7">
        <v>44709</v>
      </c>
      <c r="S141" s="6">
        <v>44725</v>
      </c>
      <c r="T141" s="4" t="s">
        <v>34</v>
      </c>
      <c r="U141" s="4">
        <v>58</v>
      </c>
      <c r="V141" s="4">
        <v>0</v>
      </c>
      <c r="W141" s="4">
        <v>0</v>
      </c>
      <c r="X141" s="4" t="s">
        <v>35</v>
      </c>
      <c r="Y141" s="4" t="s">
        <v>35</v>
      </c>
    </row>
    <row r="142" s="4" customFormat="1" spans="1:25">
      <c r="A142" s="4" t="s">
        <v>340</v>
      </c>
      <c r="B142" s="4" t="s">
        <v>26</v>
      </c>
      <c r="C142" s="4" t="s">
        <v>52</v>
      </c>
      <c r="D142" s="4" t="s">
        <v>341</v>
      </c>
      <c r="E142" s="4" t="s">
        <v>159</v>
      </c>
      <c r="F142" s="6">
        <v>44709</v>
      </c>
      <c r="G142" s="6">
        <v>44710</v>
      </c>
      <c r="H142" s="4">
        <v>1</v>
      </c>
      <c r="I142" s="4">
        <v>1</v>
      </c>
      <c r="J142" s="4">
        <v>1</v>
      </c>
      <c r="K142" s="4" t="s">
        <v>30</v>
      </c>
      <c r="L142" s="4">
        <v>-146</v>
      </c>
      <c r="M142" s="4">
        <v>-146</v>
      </c>
      <c r="N142" s="4" t="s">
        <v>342</v>
      </c>
      <c r="O142" s="4" t="s">
        <v>322</v>
      </c>
      <c r="P142" s="4" t="s">
        <v>33</v>
      </c>
      <c r="Q142" s="4">
        <v>0</v>
      </c>
      <c r="R142" s="7">
        <v>44706</v>
      </c>
      <c r="S142" s="6">
        <v>44725</v>
      </c>
      <c r="T142" s="4" t="s">
        <v>34</v>
      </c>
      <c r="U142" s="4">
        <v>-146</v>
      </c>
      <c r="V142" s="4">
        <v>0</v>
      </c>
      <c r="W142" s="4">
        <v>0</v>
      </c>
      <c r="X142" s="4" t="s">
        <v>35</v>
      </c>
      <c r="Y142" s="4" t="s">
        <v>35</v>
      </c>
    </row>
    <row r="143" s="4" customFormat="1" spans="1:25">
      <c r="A143" s="4" t="s">
        <v>466</v>
      </c>
      <c r="B143" s="4" t="s">
        <v>26</v>
      </c>
      <c r="C143" s="4" t="s">
        <v>52</v>
      </c>
      <c r="D143" s="4" t="s">
        <v>438</v>
      </c>
      <c r="E143" s="4" t="s">
        <v>97</v>
      </c>
      <c r="F143" s="6">
        <v>44709</v>
      </c>
      <c r="G143" s="6">
        <v>44710</v>
      </c>
      <c r="H143" s="4">
        <v>1</v>
      </c>
      <c r="I143" s="4">
        <v>1</v>
      </c>
      <c r="J143" s="4">
        <v>1</v>
      </c>
      <c r="K143" s="4" t="s">
        <v>30</v>
      </c>
      <c r="L143" s="4">
        <v>-93</v>
      </c>
      <c r="M143" s="4">
        <v>-93</v>
      </c>
      <c r="N143" s="4" t="s">
        <v>467</v>
      </c>
      <c r="O143" s="4" t="s">
        <v>322</v>
      </c>
      <c r="P143" s="4" t="s">
        <v>33</v>
      </c>
      <c r="Q143" s="4">
        <v>0</v>
      </c>
      <c r="R143" s="7">
        <v>44709</v>
      </c>
      <c r="S143" s="6">
        <v>44725</v>
      </c>
      <c r="T143" s="4" t="s">
        <v>34</v>
      </c>
      <c r="U143" s="4">
        <v>-93</v>
      </c>
      <c r="V143" s="4">
        <v>0</v>
      </c>
      <c r="W143" s="4">
        <v>0</v>
      </c>
      <c r="X143" s="4" t="s">
        <v>35</v>
      </c>
      <c r="Y143" s="4" t="s">
        <v>35</v>
      </c>
    </row>
    <row r="144" s="4" customFormat="1" spans="1:25">
      <c r="A144" s="4" t="s">
        <v>485</v>
      </c>
      <c r="B144" s="4" t="s">
        <v>26</v>
      </c>
      <c r="C144" s="4" t="s">
        <v>27</v>
      </c>
      <c r="D144" s="4" t="s">
        <v>486</v>
      </c>
      <c r="E144" s="4" t="s">
        <v>124</v>
      </c>
      <c r="F144" s="6">
        <v>44709</v>
      </c>
      <c r="G144" s="6">
        <v>44710</v>
      </c>
      <c r="H144" s="4">
        <v>1</v>
      </c>
      <c r="I144" s="4">
        <v>1</v>
      </c>
      <c r="J144" s="4">
        <v>1</v>
      </c>
      <c r="K144" s="4" t="s">
        <v>30</v>
      </c>
      <c r="L144" s="4">
        <v>69</v>
      </c>
      <c r="M144" s="4">
        <v>69</v>
      </c>
      <c r="N144" s="4" t="s">
        <v>487</v>
      </c>
      <c r="O144" s="4" t="s">
        <v>322</v>
      </c>
      <c r="P144" s="4" t="s">
        <v>33</v>
      </c>
      <c r="Q144" s="4">
        <v>0</v>
      </c>
      <c r="R144" s="7">
        <v>44709</v>
      </c>
      <c r="S144" s="6">
        <v>44725</v>
      </c>
      <c r="T144" s="4" t="s">
        <v>34</v>
      </c>
      <c r="U144" s="4">
        <v>69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spans="1:25">
      <c r="A145" s="4" t="s">
        <v>488</v>
      </c>
      <c r="B145" s="4" t="s">
        <v>26</v>
      </c>
      <c r="C145" s="4" t="s">
        <v>27</v>
      </c>
      <c r="D145" s="4" t="s">
        <v>489</v>
      </c>
      <c r="E145" s="4" t="s">
        <v>490</v>
      </c>
      <c r="F145" s="6">
        <v>44709</v>
      </c>
      <c r="G145" s="6">
        <v>44710</v>
      </c>
      <c r="H145" s="4">
        <v>1</v>
      </c>
      <c r="I145" s="4">
        <v>1</v>
      </c>
      <c r="J145" s="4">
        <v>1</v>
      </c>
      <c r="K145" s="4" t="s">
        <v>30</v>
      </c>
      <c r="L145" s="4">
        <v>148</v>
      </c>
      <c r="M145" s="4">
        <v>148</v>
      </c>
      <c r="N145" s="4" t="s">
        <v>491</v>
      </c>
      <c r="O145" s="4" t="s">
        <v>322</v>
      </c>
      <c r="P145" s="4" t="s">
        <v>33</v>
      </c>
      <c r="Q145" s="4">
        <v>0</v>
      </c>
      <c r="R145" s="7">
        <v>44709</v>
      </c>
      <c r="S145" s="6">
        <v>44725</v>
      </c>
      <c r="T145" s="4" t="s">
        <v>34</v>
      </c>
      <c r="U145" s="4">
        <v>148</v>
      </c>
      <c r="V145" s="4">
        <v>0</v>
      </c>
      <c r="W145" s="4">
        <v>0</v>
      </c>
      <c r="X145" s="4" t="s">
        <v>492</v>
      </c>
      <c r="Y145" s="4" t="s">
        <v>493</v>
      </c>
    </row>
    <row r="146" s="4" customFormat="1" spans="1:25">
      <c r="A146" s="4" t="s">
        <v>494</v>
      </c>
      <c r="B146" s="4" t="s">
        <v>26</v>
      </c>
      <c r="C146" s="4" t="s">
        <v>27</v>
      </c>
      <c r="D146" s="4" t="s">
        <v>438</v>
      </c>
      <c r="E146" s="4" t="s">
        <v>97</v>
      </c>
      <c r="F146" s="6">
        <v>44709</v>
      </c>
      <c r="G146" s="6">
        <v>44710</v>
      </c>
      <c r="H146" s="4">
        <v>1</v>
      </c>
      <c r="I146" s="4">
        <v>1</v>
      </c>
      <c r="J146" s="4">
        <v>1</v>
      </c>
      <c r="K146" s="4" t="s">
        <v>30</v>
      </c>
      <c r="L146" s="4">
        <v>99</v>
      </c>
      <c r="M146" s="4">
        <v>99</v>
      </c>
      <c r="N146" s="4" t="s">
        <v>495</v>
      </c>
      <c r="O146" s="4" t="s">
        <v>322</v>
      </c>
      <c r="P146" s="4" t="s">
        <v>33</v>
      </c>
      <c r="Q146" s="4">
        <v>0</v>
      </c>
      <c r="R146" s="7">
        <v>44709</v>
      </c>
      <c r="S146" s="6">
        <v>44725</v>
      </c>
      <c r="T146" s="4" t="s">
        <v>34</v>
      </c>
      <c r="U146" s="4">
        <v>99</v>
      </c>
      <c r="V146" s="4">
        <v>0</v>
      </c>
      <c r="W146" s="4">
        <v>0</v>
      </c>
      <c r="X146" s="4" t="s">
        <v>35</v>
      </c>
      <c r="Y146" s="4" t="s">
        <v>35</v>
      </c>
    </row>
    <row r="147" s="4" customFormat="1" spans="1:25">
      <c r="A147" s="4" t="s">
        <v>496</v>
      </c>
      <c r="B147" s="4" t="s">
        <v>26</v>
      </c>
      <c r="C147" s="4" t="s">
        <v>27</v>
      </c>
      <c r="D147" s="4" t="s">
        <v>497</v>
      </c>
      <c r="E147" s="4" t="s">
        <v>347</v>
      </c>
      <c r="F147" s="6">
        <v>44709</v>
      </c>
      <c r="G147" s="6">
        <v>44710</v>
      </c>
      <c r="H147" s="4">
        <v>1</v>
      </c>
      <c r="I147" s="4">
        <v>1</v>
      </c>
      <c r="J147" s="4">
        <v>1</v>
      </c>
      <c r="K147" s="4" t="s">
        <v>30</v>
      </c>
      <c r="L147" s="4">
        <v>102</v>
      </c>
      <c r="M147" s="4">
        <v>102</v>
      </c>
      <c r="N147" s="4" t="s">
        <v>498</v>
      </c>
      <c r="O147" s="4" t="s">
        <v>322</v>
      </c>
      <c r="P147" s="4" t="s">
        <v>33</v>
      </c>
      <c r="Q147" s="4">
        <v>0</v>
      </c>
      <c r="R147" s="7">
        <v>44709</v>
      </c>
      <c r="S147" s="6">
        <v>44725</v>
      </c>
      <c r="T147" s="4" t="s">
        <v>34</v>
      </c>
      <c r="U147" s="4">
        <v>102</v>
      </c>
      <c r="V147" s="4">
        <v>0</v>
      </c>
      <c r="W147" s="4">
        <v>0</v>
      </c>
      <c r="X147" s="4" t="s">
        <v>35</v>
      </c>
      <c r="Y147" s="4" t="s">
        <v>35</v>
      </c>
    </row>
    <row r="148" s="4" customFormat="1" spans="1:25">
      <c r="A148" s="4" t="s">
        <v>499</v>
      </c>
      <c r="B148" s="4" t="s">
        <v>26</v>
      </c>
      <c r="C148" s="4" t="s">
        <v>27</v>
      </c>
      <c r="D148" s="4" t="s">
        <v>500</v>
      </c>
      <c r="E148" s="4" t="s">
        <v>285</v>
      </c>
      <c r="F148" s="6">
        <v>44709</v>
      </c>
      <c r="G148" s="6">
        <v>44710</v>
      </c>
      <c r="H148" s="4">
        <v>1</v>
      </c>
      <c r="I148" s="4">
        <v>1</v>
      </c>
      <c r="J148" s="4">
        <v>1</v>
      </c>
      <c r="K148" s="4" t="s">
        <v>30</v>
      </c>
      <c r="L148" s="4">
        <v>163</v>
      </c>
      <c r="M148" s="4">
        <v>163</v>
      </c>
      <c r="N148" s="4" t="s">
        <v>501</v>
      </c>
      <c r="O148" s="4" t="s">
        <v>322</v>
      </c>
      <c r="P148" s="4" t="s">
        <v>33</v>
      </c>
      <c r="Q148" s="4">
        <v>0</v>
      </c>
      <c r="R148" s="7">
        <v>44709</v>
      </c>
      <c r="S148" s="6">
        <v>44725</v>
      </c>
      <c r="T148" s="4" t="s">
        <v>34</v>
      </c>
      <c r="U148" s="4">
        <v>163</v>
      </c>
      <c r="V148" s="4">
        <v>0</v>
      </c>
      <c r="W148" s="4">
        <v>0</v>
      </c>
      <c r="X148" s="4" t="s">
        <v>35</v>
      </c>
      <c r="Y148" s="4" t="s">
        <v>35</v>
      </c>
    </row>
    <row r="149" s="4" customFormat="1" spans="1:25">
      <c r="A149" s="4" t="s">
        <v>502</v>
      </c>
      <c r="B149" s="4" t="s">
        <v>26</v>
      </c>
      <c r="C149" s="4" t="s">
        <v>27</v>
      </c>
      <c r="D149" s="4" t="s">
        <v>503</v>
      </c>
      <c r="E149" s="4" t="s">
        <v>70</v>
      </c>
      <c r="F149" s="6">
        <v>44709</v>
      </c>
      <c r="G149" s="6">
        <v>44710</v>
      </c>
      <c r="H149" s="4">
        <v>1</v>
      </c>
      <c r="I149" s="4">
        <v>1</v>
      </c>
      <c r="J149" s="4">
        <v>1</v>
      </c>
      <c r="K149" s="4" t="s">
        <v>30</v>
      </c>
      <c r="L149" s="4">
        <v>146</v>
      </c>
      <c r="M149" s="4">
        <v>146</v>
      </c>
      <c r="N149" s="4" t="s">
        <v>504</v>
      </c>
      <c r="O149" s="4" t="s">
        <v>322</v>
      </c>
      <c r="P149" s="4" t="s">
        <v>33</v>
      </c>
      <c r="Q149" s="4">
        <v>0</v>
      </c>
      <c r="R149" s="7">
        <v>44709</v>
      </c>
      <c r="S149" s="6">
        <v>44725</v>
      </c>
      <c r="T149" s="4" t="s">
        <v>34</v>
      </c>
      <c r="U149" s="4">
        <v>146</v>
      </c>
      <c r="V149" s="4">
        <v>0</v>
      </c>
      <c r="W149" s="4">
        <v>0</v>
      </c>
      <c r="X149" s="4" t="s">
        <v>35</v>
      </c>
      <c r="Y149" s="4" t="s">
        <v>35</v>
      </c>
    </row>
    <row r="150" s="4" customFormat="1" spans="1:25">
      <c r="A150" s="4" t="s">
        <v>485</v>
      </c>
      <c r="B150" s="4" t="s">
        <v>26</v>
      </c>
      <c r="C150" s="4" t="s">
        <v>52</v>
      </c>
      <c r="D150" s="4" t="s">
        <v>486</v>
      </c>
      <c r="E150" s="4" t="s">
        <v>124</v>
      </c>
      <c r="F150" s="6">
        <v>44709</v>
      </c>
      <c r="G150" s="6">
        <v>44710</v>
      </c>
      <c r="H150" s="4">
        <v>1</v>
      </c>
      <c r="I150" s="4">
        <v>1</v>
      </c>
      <c r="J150" s="4">
        <v>1</v>
      </c>
      <c r="K150" s="4" t="s">
        <v>30</v>
      </c>
      <c r="L150" s="4">
        <v>-69</v>
      </c>
      <c r="M150" s="4">
        <v>-69</v>
      </c>
      <c r="N150" s="4" t="s">
        <v>487</v>
      </c>
      <c r="O150" s="4" t="s">
        <v>322</v>
      </c>
      <c r="P150" s="4" t="s">
        <v>33</v>
      </c>
      <c r="Q150" s="4">
        <v>0</v>
      </c>
      <c r="R150" s="7">
        <v>44709</v>
      </c>
      <c r="S150" s="6">
        <v>44725</v>
      </c>
      <c r="T150" s="4" t="s">
        <v>34</v>
      </c>
      <c r="U150" s="4">
        <v>-69</v>
      </c>
      <c r="V150" s="4">
        <v>0</v>
      </c>
      <c r="W150" s="4">
        <v>0</v>
      </c>
      <c r="X150" s="4" t="s">
        <v>35</v>
      </c>
      <c r="Y150" s="4" t="s">
        <v>35</v>
      </c>
    </row>
    <row r="151" s="4" customFormat="1" spans="1:25">
      <c r="A151" s="4" t="s">
        <v>505</v>
      </c>
      <c r="B151" s="4" t="s">
        <v>26</v>
      </c>
      <c r="C151" s="4" t="s">
        <v>27</v>
      </c>
      <c r="D151" s="4" t="s">
        <v>506</v>
      </c>
      <c r="E151" s="4" t="s">
        <v>507</v>
      </c>
      <c r="F151" s="6">
        <v>44709</v>
      </c>
      <c r="G151" s="6">
        <v>44710</v>
      </c>
      <c r="H151" s="4">
        <v>1</v>
      </c>
      <c r="I151" s="4">
        <v>1</v>
      </c>
      <c r="J151" s="4">
        <v>1</v>
      </c>
      <c r="K151" s="4" t="s">
        <v>30</v>
      </c>
      <c r="L151" s="4">
        <v>51</v>
      </c>
      <c r="M151" s="4">
        <v>51</v>
      </c>
      <c r="N151" s="4" t="s">
        <v>508</v>
      </c>
      <c r="O151" s="4" t="s">
        <v>322</v>
      </c>
      <c r="P151" s="4" t="s">
        <v>33</v>
      </c>
      <c r="Q151" s="4">
        <v>0</v>
      </c>
      <c r="R151" s="7">
        <v>44709</v>
      </c>
      <c r="S151" s="6">
        <v>44725</v>
      </c>
      <c r="T151" s="4" t="s">
        <v>34</v>
      </c>
      <c r="U151" s="4">
        <v>51</v>
      </c>
      <c r="V151" s="4">
        <v>0</v>
      </c>
      <c r="W151" s="4">
        <v>0</v>
      </c>
      <c r="X151" s="4" t="s">
        <v>35</v>
      </c>
      <c r="Y151" s="4" t="s">
        <v>35</v>
      </c>
    </row>
    <row r="152" s="4" customFormat="1" spans="1:25">
      <c r="A152" s="4" t="s">
        <v>509</v>
      </c>
      <c r="B152" s="4" t="s">
        <v>26</v>
      </c>
      <c r="C152" s="4" t="s">
        <v>27</v>
      </c>
      <c r="D152" s="4" t="s">
        <v>510</v>
      </c>
      <c r="E152" s="4" t="s">
        <v>511</v>
      </c>
      <c r="F152" s="6">
        <v>44709</v>
      </c>
      <c r="G152" s="6">
        <v>44710</v>
      </c>
      <c r="H152" s="4">
        <v>1</v>
      </c>
      <c r="I152" s="4">
        <v>1</v>
      </c>
      <c r="J152" s="4">
        <v>1</v>
      </c>
      <c r="K152" s="4" t="s">
        <v>30</v>
      </c>
      <c r="L152" s="4">
        <v>132</v>
      </c>
      <c r="M152" s="4">
        <v>132</v>
      </c>
      <c r="N152" s="4" t="s">
        <v>512</v>
      </c>
      <c r="O152" s="4" t="s">
        <v>322</v>
      </c>
      <c r="P152" s="4" t="s">
        <v>33</v>
      </c>
      <c r="Q152" s="4">
        <v>0</v>
      </c>
      <c r="R152" s="7">
        <v>44709</v>
      </c>
      <c r="S152" s="6">
        <v>44725</v>
      </c>
      <c r="T152" s="4" t="s">
        <v>34</v>
      </c>
      <c r="U152" s="4">
        <v>132</v>
      </c>
      <c r="V152" s="4">
        <v>0</v>
      </c>
      <c r="W152" s="4">
        <v>0</v>
      </c>
      <c r="X152" s="4" t="s">
        <v>35</v>
      </c>
      <c r="Y152" s="4" t="s">
        <v>35</v>
      </c>
    </row>
    <row r="153" s="4" customFormat="1" spans="1:25">
      <c r="A153" s="4" t="s">
        <v>505</v>
      </c>
      <c r="B153" s="4" t="s">
        <v>26</v>
      </c>
      <c r="C153" s="4" t="s">
        <v>52</v>
      </c>
      <c r="D153" s="4" t="s">
        <v>506</v>
      </c>
      <c r="E153" s="4" t="s">
        <v>507</v>
      </c>
      <c r="F153" s="6">
        <v>44709</v>
      </c>
      <c r="G153" s="6">
        <v>44710</v>
      </c>
      <c r="H153" s="4">
        <v>1</v>
      </c>
      <c r="I153" s="4">
        <v>1</v>
      </c>
      <c r="J153" s="4">
        <v>1</v>
      </c>
      <c r="K153" s="4" t="s">
        <v>30</v>
      </c>
      <c r="L153" s="4">
        <v>-51</v>
      </c>
      <c r="M153" s="4">
        <v>-51</v>
      </c>
      <c r="N153" s="4" t="s">
        <v>508</v>
      </c>
      <c r="O153" s="4" t="s">
        <v>322</v>
      </c>
      <c r="P153" s="4" t="s">
        <v>33</v>
      </c>
      <c r="Q153" s="4">
        <v>0</v>
      </c>
      <c r="R153" s="7">
        <v>44709</v>
      </c>
      <c r="S153" s="6">
        <v>44725</v>
      </c>
      <c r="T153" s="4" t="s">
        <v>34</v>
      </c>
      <c r="U153" s="4">
        <v>-51</v>
      </c>
      <c r="V153" s="4">
        <v>0</v>
      </c>
      <c r="W153" s="4">
        <v>0</v>
      </c>
      <c r="X153" s="4" t="s">
        <v>35</v>
      </c>
      <c r="Y153" s="4" t="s">
        <v>35</v>
      </c>
    </row>
    <row r="154" s="4" customFormat="1" spans="1:25">
      <c r="A154" s="4" t="s">
        <v>513</v>
      </c>
      <c r="B154" s="4" t="s">
        <v>26</v>
      </c>
      <c r="C154" s="4" t="s">
        <v>27</v>
      </c>
      <c r="D154" s="4" t="s">
        <v>514</v>
      </c>
      <c r="E154" s="4" t="s">
        <v>140</v>
      </c>
      <c r="F154" s="6">
        <v>44709</v>
      </c>
      <c r="G154" s="6">
        <v>44710</v>
      </c>
      <c r="H154" s="4">
        <v>1</v>
      </c>
      <c r="I154" s="4">
        <v>1</v>
      </c>
      <c r="J154" s="4">
        <v>1</v>
      </c>
      <c r="K154" s="4" t="s">
        <v>30</v>
      </c>
      <c r="L154" s="4">
        <v>152</v>
      </c>
      <c r="M154" s="4">
        <v>152</v>
      </c>
      <c r="N154" s="4" t="s">
        <v>515</v>
      </c>
      <c r="O154" s="4" t="s">
        <v>322</v>
      </c>
      <c r="P154" s="4" t="s">
        <v>33</v>
      </c>
      <c r="Q154" s="4">
        <v>0</v>
      </c>
      <c r="R154" s="7">
        <v>44709</v>
      </c>
      <c r="S154" s="6">
        <v>44725</v>
      </c>
      <c r="T154" s="4" t="s">
        <v>34</v>
      </c>
      <c r="U154" s="4">
        <v>152</v>
      </c>
      <c r="V154" s="4">
        <v>0</v>
      </c>
      <c r="W154" s="4">
        <v>0</v>
      </c>
      <c r="X154" s="4" t="s">
        <v>35</v>
      </c>
      <c r="Y154" s="4" t="s">
        <v>516</v>
      </c>
    </row>
    <row r="155" s="4" customFormat="1" spans="1:25">
      <c r="A155" s="4" t="s">
        <v>517</v>
      </c>
      <c r="B155" s="4" t="s">
        <v>26</v>
      </c>
      <c r="C155" s="4" t="s">
        <v>27</v>
      </c>
      <c r="D155" s="4" t="s">
        <v>518</v>
      </c>
      <c r="E155" s="4" t="s">
        <v>519</v>
      </c>
      <c r="F155" s="6">
        <v>44709</v>
      </c>
      <c r="G155" s="6">
        <v>44710</v>
      </c>
      <c r="H155" s="4">
        <v>1</v>
      </c>
      <c r="I155" s="4">
        <v>1</v>
      </c>
      <c r="J155" s="4">
        <v>1</v>
      </c>
      <c r="K155" s="4" t="s">
        <v>30</v>
      </c>
      <c r="L155" s="4">
        <v>420</v>
      </c>
      <c r="M155" s="4">
        <v>420</v>
      </c>
      <c r="N155" s="4" t="s">
        <v>520</v>
      </c>
      <c r="O155" s="4" t="s">
        <v>322</v>
      </c>
      <c r="P155" s="4" t="s">
        <v>33</v>
      </c>
      <c r="Q155" s="4">
        <v>0</v>
      </c>
      <c r="R155" s="7">
        <v>44709</v>
      </c>
      <c r="S155" s="6">
        <v>44725</v>
      </c>
      <c r="T155" s="4" t="s">
        <v>34</v>
      </c>
      <c r="U155" s="4">
        <v>420</v>
      </c>
      <c r="V155" s="4">
        <v>0</v>
      </c>
      <c r="W155" s="4">
        <v>0</v>
      </c>
      <c r="X155" s="4" t="s">
        <v>35</v>
      </c>
      <c r="Y155" s="4" t="s">
        <v>35</v>
      </c>
    </row>
    <row r="156" s="4" customFormat="1" spans="1:25">
      <c r="A156" s="4" t="s">
        <v>440</v>
      </c>
      <c r="B156" s="4" t="s">
        <v>26</v>
      </c>
      <c r="C156" s="4" t="s">
        <v>52</v>
      </c>
      <c r="D156" s="4" t="s">
        <v>441</v>
      </c>
      <c r="E156" s="4" t="s">
        <v>442</v>
      </c>
      <c r="F156" s="6">
        <v>44709</v>
      </c>
      <c r="G156" s="6">
        <v>44710</v>
      </c>
      <c r="H156" s="4">
        <v>1</v>
      </c>
      <c r="I156" s="4">
        <v>1</v>
      </c>
      <c r="J156" s="4">
        <v>1</v>
      </c>
      <c r="K156" s="4" t="s">
        <v>30</v>
      </c>
      <c r="L156" s="4">
        <v>-102</v>
      </c>
      <c r="M156" s="4">
        <v>-102</v>
      </c>
      <c r="N156" s="4" t="s">
        <v>443</v>
      </c>
      <c r="O156" s="4" t="s">
        <v>322</v>
      </c>
      <c r="P156" s="4" t="s">
        <v>33</v>
      </c>
      <c r="Q156" s="4">
        <v>0</v>
      </c>
      <c r="R156" s="7">
        <v>44709</v>
      </c>
      <c r="S156" s="6">
        <v>44725</v>
      </c>
      <c r="T156" s="4" t="s">
        <v>34</v>
      </c>
      <c r="U156" s="4">
        <v>-102</v>
      </c>
      <c r="V156" s="4">
        <v>0</v>
      </c>
      <c r="W156" s="4">
        <v>0</v>
      </c>
      <c r="X156" s="4" t="s">
        <v>444</v>
      </c>
      <c r="Y156" s="4" t="s">
        <v>35</v>
      </c>
    </row>
    <row r="157" s="4" customFormat="1" spans="1:25">
      <c r="A157" s="4" t="s">
        <v>521</v>
      </c>
      <c r="B157" s="4" t="s">
        <v>26</v>
      </c>
      <c r="C157" s="4" t="s">
        <v>27</v>
      </c>
      <c r="D157" s="4" t="s">
        <v>302</v>
      </c>
      <c r="E157" s="4" t="s">
        <v>303</v>
      </c>
      <c r="F157" s="6">
        <v>44709</v>
      </c>
      <c r="G157" s="6">
        <v>44710</v>
      </c>
      <c r="H157" s="4">
        <v>1</v>
      </c>
      <c r="I157" s="4">
        <v>1</v>
      </c>
      <c r="J157" s="4">
        <v>1</v>
      </c>
      <c r="K157" s="4" t="s">
        <v>30</v>
      </c>
      <c r="L157" s="4">
        <v>102</v>
      </c>
      <c r="M157" s="4">
        <v>102</v>
      </c>
      <c r="N157" s="4" t="s">
        <v>522</v>
      </c>
      <c r="O157" s="4" t="s">
        <v>322</v>
      </c>
      <c r="P157" s="4" t="s">
        <v>33</v>
      </c>
      <c r="Q157" s="4">
        <v>0</v>
      </c>
      <c r="R157" s="7">
        <v>44709</v>
      </c>
      <c r="S157" s="6">
        <v>44725</v>
      </c>
      <c r="T157" s="4" t="s">
        <v>34</v>
      </c>
      <c r="U157" s="4">
        <v>102</v>
      </c>
      <c r="V157" s="4">
        <v>0</v>
      </c>
      <c r="W157" s="4">
        <v>0</v>
      </c>
      <c r="X157" s="4" t="s">
        <v>35</v>
      </c>
      <c r="Y157" s="4" t="s">
        <v>35</v>
      </c>
    </row>
    <row r="158" s="4" customFormat="1" spans="1:25">
      <c r="A158" s="4" t="s">
        <v>523</v>
      </c>
      <c r="B158" s="4" t="s">
        <v>26</v>
      </c>
      <c r="C158" s="4" t="s">
        <v>27</v>
      </c>
      <c r="D158" s="4" t="s">
        <v>524</v>
      </c>
      <c r="E158" s="4" t="s">
        <v>525</v>
      </c>
      <c r="F158" s="6">
        <v>44709</v>
      </c>
      <c r="G158" s="6">
        <v>44710</v>
      </c>
      <c r="H158" s="4">
        <v>1</v>
      </c>
      <c r="I158" s="4">
        <v>1</v>
      </c>
      <c r="J158" s="4">
        <v>1</v>
      </c>
      <c r="K158" s="4" t="s">
        <v>30</v>
      </c>
      <c r="L158" s="4">
        <v>614</v>
      </c>
      <c r="M158" s="4">
        <v>614</v>
      </c>
      <c r="N158" s="4" t="s">
        <v>526</v>
      </c>
      <c r="O158" s="4" t="s">
        <v>322</v>
      </c>
      <c r="P158" s="4" t="s">
        <v>33</v>
      </c>
      <c r="Q158" s="4">
        <v>0</v>
      </c>
      <c r="R158" s="7">
        <v>44709</v>
      </c>
      <c r="S158" s="6">
        <v>44725</v>
      </c>
      <c r="T158" s="4" t="s">
        <v>34</v>
      </c>
      <c r="U158" s="4">
        <v>614</v>
      </c>
      <c r="V158" s="4">
        <v>0</v>
      </c>
      <c r="W158" s="4">
        <v>0</v>
      </c>
      <c r="X158" s="4" t="s">
        <v>35</v>
      </c>
      <c r="Y158" s="4" t="s">
        <v>35</v>
      </c>
    </row>
    <row r="159" s="4" customFormat="1" spans="1:25">
      <c r="A159" s="4" t="s">
        <v>527</v>
      </c>
      <c r="B159" s="4" t="s">
        <v>26</v>
      </c>
      <c r="C159" s="4" t="s">
        <v>27</v>
      </c>
      <c r="D159" s="4" t="s">
        <v>528</v>
      </c>
      <c r="E159" s="4" t="s">
        <v>129</v>
      </c>
      <c r="F159" s="6">
        <v>44709</v>
      </c>
      <c r="G159" s="6">
        <v>44710</v>
      </c>
      <c r="H159" s="4">
        <v>1</v>
      </c>
      <c r="I159" s="4">
        <v>1</v>
      </c>
      <c r="J159" s="4">
        <v>1</v>
      </c>
      <c r="K159" s="4" t="s">
        <v>30</v>
      </c>
      <c r="L159" s="4">
        <v>165</v>
      </c>
      <c r="M159" s="4">
        <v>165</v>
      </c>
      <c r="N159" s="4" t="s">
        <v>529</v>
      </c>
      <c r="O159" s="4" t="s">
        <v>322</v>
      </c>
      <c r="P159" s="4" t="s">
        <v>33</v>
      </c>
      <c r="Q159" s="4">
        <v>0</v>
      </c>
      <c r="R159" s="7">
        <v>44709</v>
      </c>
      <c r="S159" s="6">
        <v>44725</v>
      </c>
      <c r="T159" s="4" t="s">
        <v>34</v>
      </c>
      <c r="U159" s="4">
        <v>165</v>
      </c>
      <c r="V159" s="4">
        <v>0</v>
      </c>
      <c r="W159" s="4">
        <v>0</v>
      </c>
      <c r="X159" s="4" t="s">
        <v>35</v>
      </c>
      <c r="Y159" s="4" t="s">
        <v>35</v>
      </c>
    </row>
    <row r="160" s="4" customFormat="1" spans="1:25">
      <c r="A160" s="4" t="s">
        <v>530</v>
      </c>
      <c r="B160" s="4" t="s">
        <v>26</v>
      </c>
      <c r="C160" s="4" t="s">
        <v>27</v>
      </c>
      <c r="D160" s="4" t="s">
        <v>531</v>
      </c>
      <c r="E160" s="4" t="s">
        <v>532</v>
      </c>
      <c r="F160" s="6">
        <v>44709</v>
      </c>
      <c r="G160" s="6">
        <v>44710</v>
      </c>
      <c r="H160" s="4">
        <v>1</v>
      </c>
      <c r="I160" s="4">
        <v>1</v>
      </c>
      <c r="J160" s="4">
        <v>1</v>
      </c>
      <c r="K160" s="4" t="s">
        <v>30</v>
      </c>
      <c r="L160" s="4">
        <v>132</v>
      </c>
      <c r="M160" s="4">
        <v>132</v>
      </c>
      <c r="N160" s="4" t="s">
        <v>533</v>
      </c>
      <c r="O160" s="4" t="s">
        <v>322</v>
      </c>
      <c r="P160" s="4" t="s">
        <v>33</v>
      </c>
      <c r="Q160" s="4">
        <v>0</v>
      </c>
      <c r="R160" s="7">
        <v>44709</v>
      </c>
      <c r="S160" s="6">
        <v>44725</v>
      </c>
      <c r="T160" s="4" t="s">
        <v>34</v>
      </c>
      <c r="U160" s="4">
        <v>132</v>
      </c>
      <c r="V160" s="4">
        <v>0</v>
      </c>
      <c r="W160" s="4">
        <v>0</v>
      </c>
      <c r="X160" s="4" t="s">
        <v>35</v>
      </c>
      <c r="Y160" s="4" t="s">
        <v>35</v>
      </c>
    </row>
    <row r="161" s="4" customFormat="1" spans="1:25">
      <c r="A161" s="4" t="s">
        <v>534</v>
      </c>
      <c r="B161" s="4" t="s">
        <v>26</v>
      </c>
      <c r="C161" s="4" t="s">
        <v>27</v>
      </c>
      <c r="D161" s="4" t="s">
        <v>535</v>
      </c>
      <c r="E161" s="4" t="s">
        <v>536</v>
      </c>
      <c r="F161" s="6">
        <v>44709</v>
      </c>
      <c r="G161" s="6">
        <v>44710</v>
      </c>
      <c r="H161" s="4">
        <v>1</v>
      </c>
      <c r="I161" s="4">
        <v>1</v>
      </c>
      <c r="J161" s="4">
        <v>1</v>
      </c>
      <c r="K161" s="4" t="s">
        <v>30</v>
      </c>
      <c r="L161" s="4">
        <v>128</v>
      </c>
      <c r="M161" s="4">
        <v>128</v>
      </c>
      <c r="N161" s="4" t="s">
        <v>537</v>
      </c>
      <c r="O161" s="4" t="s">
        <v>322</v>
      </c>
      <c r="P161" s="4" t="s">
        <v>33</v>
      </c>
      <c r="Q161" s="4">
        <v>0</v>
      </c>
      <c r="R161" s="7">
        <v>44709</v>
      </c>
      <c r="S161" s="6">
        <v>44725</v>
      </c>
      <c r="T161" s="4" t="s">
        <v>34</v>
      </c>
      <c r="U161" s="4">
        <v>128</v>
      </c>
      <c r="V161" s="4">
        <v>0</v>
      </c>
      <c r="W161" s="4">
        <v>0</v>
      </c>
      <c r="X161" s="4" t="s">
        <v>35</v>
      </c>
      <c r="Y161" s="4" t="s">
        <v>35</v>
      </c>
    </row>
    <row r="162" s="4" customFormat="1" spans="1:25">
      <c r="A162" s="4" t="s">
        <v>538</v>
      </c>
      <c r="B162" s="4" t="s">
        <v>26</v>
      </c>
      <c r="C162" s="4" t="s">
        <v>27</v>
      </c>
      <c r="D162" s="4" t="s">
        <v>539</v>
      </c>
      <c r="E162" s="4" t="s">
        <v>540</v>
      </c>
      <c r="F162" s="6">
        <v>44709</v>
      </c>
      <c r="G162" s="6">
        <v>44710</v>
      </c>
      <c r="H162" s="4">
        <v>1</v>
      </c>
      <c r="I162" s="4">
        <v>1</v>
      </c>
      <c r="J162" s="4">
        <v>1</v>
      </c>
      <c r="K162" s="4" t="s">
        <v>30</v>
      </c>
      <c r="L162" s="4">
        <v>815</v>
      </c>
      <c r="M162" s="4">
        <v>815</v>
      </c>
      <c r="N162" s="4" t="s">
        <v>541</v>
      </c>
      <c r="O162" s="4" t="s">
        <v>322</v>
      </c>
      <c r="P162" s="4" t="s">
        <v>33</v>
      </c>
      <c r="Q162" s="4">
        <v>0</v>
      </c>
      <c r="R162" s="7">
        <v>44709</v>
      </c>
      <c r="S162" s="6">
        <v>44725</v>
      </c>
      <c r="T162" s="4" t="s">
        <v>34</v>
      </c>
      <c r="U162" s="4">
        <v>815</v>
      </c>
      <c r="V162" s="4">
        <v>0</v>
      </c>
      <c r="W162" s="4">
        <v>0</v>
      </c>
      <c r="X162" s="4" t="s">
        <v>35</v>
      </c>
      <c r="Y162" s="4" t="s">
        <v>35</v>
      </c>
    </row>
    <row r="163" s="4" customFormat="1" spans="1:25">
      <c r="A163" s="4" t="s">
        <v>542</v>
      </c>
      <c r="B163" s="4" t="s">
        <v>26</v>
      </c>
      <c r="C163" s="4" t="s">
        <v>27</v>
      </c>
      <c r="D163" s="4" t="s">
        <v>312</v>
      </c>
      <c r="E163" s="4" t="s">
        <v>140</v>
      </c>
      <c r="F163" s="6">
        <v>44709</v>
      </c>
      <c r="G163" s="6">
        <v>44710</v>
      </c>
      <c r="H163" s="4">
        <v>1</v>
      </c>
      <c r="I163" s="4">
        <v>1</v>
      </c>
      <c r="J163" s="4">
        <v>1</v>
      </c>
      <c r="K163" s="4" t="s">
        <v>30</v>
      </c>
      <c r="L163" s="4">
        <v>85</v>
      </c>
      <c r="M163" s="4">
        <v>85</v>
      </c>
      <c r="N163" s="4" t="s">
        <v>313</v>
      </c>
      <c r="O163" s="4" t="s">
        <v>322</v>
      </c>
      <c r="P163" s="4" t="s">
        <v>33</v>
      </c>
      <c r="Q163" s="4">
        <v>0</v>
      </c>
      <c r="R163" s="7">
        <v>44709</v>
      </c>
      <c r="S163" s="6">
        <v>44725</v>
      </c>
      <c r="T163" s="4" t="s">
        <v>34</v>
      </c>
      <c r="U163" s="4">
        <v>85</v>
      </c>
      <c r="V163" s="4">
        <v>0</v>
      </c>
      <c r="W163" s="4">
        <v>0</v>
      </c>
      <c r="X163" s="4" t="s">
        <v>35</v>
      </c>
      <c r="Y163" s="4" t="s">
        <v>543</v>
      </c>
    </row>
    <row r="164" s="4" customFormat="1" spans="1:25">
      <c r="A164" s="4" t="s">
        <v>544</v>
      </c>
      <c r="B164" s="4" t="s">
        <v>26</v>
      </c>
      <c r="C164" s="4" t="s">
        <v>27</v>
      </c>
      <c r="D164" s="4" t="s">
        <v>168</v>
      </c>
      <c r="E164" s="4" t="s">
        <v>169</v>
      </c>
      <c r="F164" s="6">
        <v>44709</v>
      </c>
      <c r="G164" s="6">
        <v>44710</v>
      </c>
      <c r="H164" s="4">
        <v>1</v>
      </c>
      <c r="I164" s="4">
        <v>1</v>
      </c>
      <c r="J164" s="4">
        <v>1</v>
      </c>
      <c r="K164" s="4" t="s">
        <v>30</v>
      </c>
      <c r="L164" s="4">
        <v>126</v>
      </c>
      <c r="M164" s="4">
        <v>126</v>
      </c>
      <c r="N164" s="4" t="s">
        <v>545</v>
      </c>
      <c r="O164" s="4" t="s">
        <v>322</v>
      </c>
      <c r="P164" s="4" t="s">
        <v>33</v>
      </c>
      <c r="Q164" s="4">
        <v>0</v>
      </c>
      <c r="R164" s="7">
        <v>44709</v>
      </c>
      <c r="S164" s="6">
        <v>44725</v>
      </c>
      <c r="T164" s="4" t="s">
        <v>34</v>
      </c>
      <c r="U164" s="4">
        <v>126</v>
      </c>
      <c r="V164" s="4">
        <v>0</v>
      </c>
      <c r="W164" s="4">
        <v>0</v>
      </c>
      <c r="X164" s="4" t="s">
        <v>35</v>
      </c>
      <c r="Y164" s="4" t="s">
        <v>35</v>
      </c>
    </row>
    <row r="165" s="4" customFormat="1" spans="1:25">
      <c r="A165" s="4" t="s">
        <v>546</v>
      </c>
      <c r="B165" s="4" t="s">
        <v>26</v>
      </c>
      <c r="C165" s="4" t="s">
        <v>27</v>
      </c>
      <c r="D165" s="4" t="s">
        <v>547</v>
      </c>
      <c r="E165" s="4" t="s">
        <v>548</v>
      </c>
      <c r="F165" s="6">
        <v>44709</v>
      </c>
      <c r="G165" s="6">
        <v>44710</v>
      </c>
      <c r="H165" s="4">
        <v>1</v>
      </c>
      <c r="I165" s="4">
        <v>1</v>
      </c>
      <c r="J165" s="4">
        <v>1</v>
      </c>
      <c r="K165" s="4" t="s">
        <v>30</v>
      </c>
      <c r="L165" s="4">
        <v>52</v>
      </c>
      <c r="M165" s="4">
        <v>52</v>
      </c>
      <c r="N165" s="4" t="s">
        <v>549</v>
      </c>
      <c r="O165" s="4" t="s">
        <v>322</v>
      </c>
      <c r="P165" s="4" t="s">
        <v>33</v>
      </c>
      <c r="Q165" s="4">
        <v>0</v>
      </c>
      <c r="R165" s="7">
        <v>44709</v>
      </c>
      <c r="S165" s="6">
        <v>44725</v>
      </c>
      <c r="T165" s="4" t="s">
        <v>34</v>
      </c>
      <c r="U165" s="4">
        <v>52</v>
      </c>
      <c r="V165" s="4">
        <v>0</v>
      </c>
      <c r="W165" s="4">
        <v>0</v>
      </c>
      <c r="X165" s="4" t="s">
        <v>35</v>
      </c>
      <c r="Y165" s="4" t="s">
        <v>35</v>
      </c>
    </row>
    <row r="166" s="4" customFormat="1" spans="1:25">
      <c r="A166" s="4" t="s">
        <v>550</v>
      </c>
      <c r="B166" s="4" t="s">
        <v>26</v>
      </c>
      <c r="C166" s="4" t="s">
        <v>27</v>
      </c>
      <c r="D166" s="4" t="s">
        <v>551</v>
      </c>
      <c r="E166" s="4" t="s">
        <v>124</v>
      </c>
      <c r="F166" s="6">
        <v>44709</v>
      </c>
      <c r="G166" s="6">
        <v>44710</v>
      </c>
      <c r="H166" s="4">
        <v>1</v>
      </c>
      <c r="I166" s="4">
        <v>1</v>
      </c>
      <c r="J166" s="4">
        <v>1</v>
      </c>
      <c r="K166" s="4" t="s">
        <v>30</v>
      </c>
      <c r="L166" s="4">
        <v>254</v>
      </c>
      <c r="M166" s="4">
        <v>254</v>
      </c>
      <c r="N166" s="4" t="s">
        <v>552</v>
      </c>
      <c r="O166" s="4" t="s">
        <v>322</v>
      </c>
      <c r="P166" s="4" t="s">
        <v>33</v>
      </c>
      <c r="Q166" s="4">
        <v>0</v>
      </c>
      <c r="R166" s="7">
        <v>44709</v>
      </c>
      <c r="S166" s="6">
        <v>44725</v>
      </c>
      <c r="T166" s="4" t="s">
        <v>34</v>
      </c>
      <c r="U166" s="4">
        <v>254</v>
      </c>
      <c r="V166" s="4">
        <v>0</v>
      </c>
      <c r="W166" s="4">
        <v>0</v>
      </c>
      <c r="X166" s="4" t="s">
        <v>35</v>
      </c>
      <c r="Y16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0"/>
  <sheetViews>
    <sheetView tabSelected="1" workbookViewId="0">
      <selection activeCell="A148" sqref="A148:D15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553</v>
      </c>
    </row>
    <row r="2" s="4" customFormat="1" hidden="1" spans="1:9">
      <c r="A2" s="5">
        <v>17941560153</v>
      </c>
      <c r="B2" s="6">
        <v>44707</v>
      </c>
      <c r="C2" s="6">
        <v>44709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17949458098</v>
      </c>
      <c r="B3" s="6">
        <v>44708</v>
      </c>
      <c r="C3" s="6">
        <v>44709</v>
      </c>
      <c r="D3" s="4">
        <v>1085</v>
      </c>
      <c r="E3" s="4" t="str">
        <f>VLOOKUP(A3,HOP!A:L,12,0)</f>
        <v>1085.00</v>
      </c>
      <c r="F3" s="4" t="str">
        <f>VLOOKUP(A3,HOP!A:C,3,0)</f>
        <v>2554508</v>
      </c>
      <c r="G3" s="4">
        <f t="shared" ref="G3:G34" si="0">D3-E3</f>
        <v>0</v>
      </c>
      <c r="H3" s="4" t="str">
        <f t="shared" ref="H3:H34" si="1">$H$1&amp;F3</f>
        <v>，2554508</v>
      </c>
      <c r="I3" s="4" t="str">
        <f>VLOOKUP(A3,HOP!A:U,21,0)</f>
        <v>直连</v>
      </c>
    </row>
    <row r="4" s="4" customFormat="1" hidden="1" spans="1:9">
      <c r="A4" s="5">
        <v>17949731597</v>
      </c>
      <c r="B4" s="6">
        <v>44708</v>
      </c>
      <c r="C4" s="6">
        <v>44709</v>
      </c>
      <c r="D4" s="4">
        <v>186</v>
      </c>
      <c r="E4" s="4" t="str">
        <f>VLOOKUP(A4,HOP!A:L,12,0)</f>
        <v>186.00</v>
      </c>
      <c r="F4" s="4" t="str">
        <f>VLOOKUP(A4,HOP!A:C,3,0)</f>
        <v>2554652</v>
      </c>
      <c r="G4" s="4">
        <f t="shared" si="0"/>
        <v>0</v>
      </c>
      <c r="H4" s="4" t="str">
        <f t="shared" si="1"/>
        <v>，2554652</v>
      </c>
      <c r="I4" s="4" t="str">
        <f>VLOOKUP(A4,HOP!A:U,21,0)</f>
        <v>直连</v>
      </c>
    </row>
    <row r="5" s="4" customFormat="1" hidden="1" spans="1:9">
      <c r="A5" s="5">
        <v>17969261299</v>
      </c>
      <c r="B5" s="6">
        <v>44708</v>
      </c>
      <c r="C5" s="6">
        <v>44709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17981339847</v>
      </c>
      <c r="B6" s="6">
        <v>44708</v>
      </c>
      <c r="C6" s="6">
        <v>44709</v>
      </c>
      <c r="D6" s="4">
        <v>118</v>
      </c>
      <c r="E6" s="4" t="str">
        <f>VLOOKUP(A6,HOP!A:L,12,0)</f>
        <v>118.00</v>
      </c>
      <c r="F6" s="4" t="str">
        <f>VLOOKUP(A6,HOP!A:C,3,0)</f>
        <v>2561574</v>
      </c>
      <c r="G6" s="4">
        <f t="shared" si="0"/>
        <v>0</v>
      </c>
      <c r="H6" s="4" t="str">
        <f t="shared" si="1"/>
        <v>，2561574</v>
      </c>
      <c r="I6" s="4" t="str">
        <f>VLOOKUP(A6,HOP!A:U,21,0)</f>
        <v>直连</v>
      </c>
    </row>
    <row r="7" s="4" customFormat="1" hidden="1" spans="1:9">
      <c r="A7" s="5">
        <v>17981454081</v>
      </c>
      <c r="B7" s="6">
        <v>44708</v>
      </c>
      <c r="C7" s="6">
        <v>44709</v>
      </c>
      <c r="D7" s="4">
        <v>256</v>
      </c>
      <c r="E7" s="4" t="str">
        <f>VLOOKUP(A7,HOP!A:L,12,0)</f>
        <v>256.00</v>
      </c>
      <c r="F7" s="4" t="str">
        <f>VLOOKUP(A7,HOP!A:C,3,0)</f>
        <v>2561625</v>
      </c>
      <c r="G7" s="4">
        <f t="shared" si="0"/>
        <v>0</v>
      </c>
      <c r="H7" s="4" t="str">
        <f t="shared" si="1"/>
        <v>，2561625</v>
      </c>
      <c r="I7" s="4" t="str">
        <f>VLOOKUP(A7,HOP!A:U,21,0)</f>
        <v>直连</v>
      </c>
    </row>
    <row r="8" s="4" customFormat="1" hidden="1" spans="1:9">
      <c r="A8" s="5">
        <v>17981601362</v>
      </c>
      <c r="B8" s="6">
        <v>44708</v>
      </c>
      <c r="C8" s="6">
        <v>44709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17984838613</v>
      </c>
      <c r="B9" s="6">
        <v>44708</v>
      </c>
      <c r="C9" s="6">
        <v>44709</v>
      </c>
      <c r="D9" s="4">
        <v>218</v>
      </c>
      <c r="E9" s="4" t="str">
        <f>VLOOKUP(A9,HOP!A:L,12,0)</f>
        <v>218.00</v>
      </c>
      <c r="F9" s="4" t="str">
        <f>VLOOKUP(A9,HOP!A:C,3,0)</f>
        <v>2562268</v>
      </c>
      <c r="G9" s="4">
        <f t="shared" si="0"/>
        <v>0</v>
      </c>
      <c r="H9" s="4" t="str">
        <f t="shared" si="1"/>
        <v>，2562268</v>
      </c>
      <c r="I9" s="4" t="str">
        <f>VLOOKUP(A9,HOP!A:U,21,0)</f>
        <v>直连</v>
      </c>
    </row>
    <row r="10" s="4" customFormat="1" hidden="1" spans="1:9">
      <c r="A10" s="5">
        <v>17984906138</v>
      </c>
      <c r="B10" s="6">
        <v>44708</v>
      </c>
      <c r="C10" s="6">
        <v>44709</v>
      </c>
      <c r="D10" s="4">
        <v>269</v>
      </c>
      <c r="E10" s="4" t="str">
        <f>VLOOKUP(A10,HOP!A:L,12,0)</f>
        <v>269.00</v>
      </c>
      <c r="F10" s="4" t="str">
        <f>VLOOKUP(A10,HOP!A:C,3,0)</f>
        <v>2562299</v>
      </c>
      <c r="G10" s="4">
        <f t="shared" si="0"/>
        <v>0</v>
      </c>
      <c r="H10" s="4" t="str">
        <f t="shared" si="1"/>
        <v>，2562299</v>
      </c>
      <c r="I10" s="4" t="str">
        <f>VLOOKUP(A10,HOP!A:U,21,0)</f>
        <v>直连</v>
      </c>
    </row>
    <row r="11" s="4" customFormat="1" hidden="1" spans="1:9">
      <c r="A11" s="5">
        <v>17992310197</v>
      </c>
      <c r="B11" s="6">
        <v>44708</v>
      </c>
      <c r="C11" s="6">
        <v>44709</v>
      </c>
      <c r="D11" s="4">
        <v>134</v>
      </c>
      <c r="E11" s="4" t="str">
        <f>VLOOKUP(A11,HOP!A:L,12,0)</f>
        <v>134.00</v>
      </c>
      <c r="F11" s="4" t="str">
        <f>VLOOKUP(A11,HOP!A:C,3,0)</f>
        <v>2563493</v>
      </c>
      <c r="G11" s="4">
        <f t="shared" si="0"/>
        <v>0</v>
      </c>
      <c r="H11" s="4" t="str">
        <f t="shared" si="1"/>
        <v>，2563493</v>
      </c>
      <c r="I11" s="4" t="str">
        <f>VLOOKUP(A11,HOP!A:U,21,0)</f>
        <v>直连</v>
      </c>
    </row>
    <row r="12" s="4" customFormat="1" hidden="1" spans="1:9">
      <c r="A12" s="5">
        <v>17992823926</v>
      </c>
      <c r="B12" s="6">
        <v>44708</v>
      </c>
      <c r="C12" s="6">
        <v>44709</v>
      </c>
      <c r="D12" s="4">
        <v>219</v>
      </c>
      <c r="E12" s="4" t="str">
        <f>VLOOKUP(A12,HOP!A:L,12,0)</f>
        <v>219.00</v>
      </c>
      <c r="F12" s="4" t="str">
        <f>VLOOKUP(A12,HOP!A:C,3,0)</f>
        <v>2563630</v>
      </c>
      <c r="G12" s="4">
        <f t="shared" si="0"/>
        <v>0</v>
      </c>
      <c r="H12" s="4" t="str">
        <f t="shared" si="1"/>
        <v>，2563630</v>
      </c>
      <c r="I12" s="4" t="str">
        <f>VLOOKUP(A12,HOP!A:U,21,0)</f>
        <v>直连</v>
      </c>
    </row>
    <row r="13" s="4" customFormat="1" hidden="1" spans="1:9">
      <c r="A13" s="5">
        <v>17992920965</v>
      </c>
      <c r="B13" s="6">
        <v>44708</v>
      </c>
      <c r="C13" s="6">
        <v>44709</v>
      </c>
      <c r="D13" s="4">
        <v>94</v>
      </c>
      <c r="E13" s="4" t="str">
        <f>VLOOKUP(A13,HOP!A:L,12,0)</f>
        <v>94.00</v>
      </c>
      <c r="F13" s="4" t="str">
        <f>VLOOKUP(A13,HOP!A:C,3,0)</f>
        <v>2563660</v>
      </c>
      <c r="G13" s="4">
        <f t="shared" si="0"/>
        <v>0</v>
      </c>
      <c r="H13" s="4" t="str">
        <f t="shared" si="1"/>
        <v>，2563660</v>
      </c>
      <c r="I13" s="4" t="str">
        <f>VLOOKUP(A13,HOP!A:U,21,0)</f>
        <v>直连</v>
      </c>
    </row>
    <row r="14" s="4" customFormat="1" hidden="1" spans="1:9">
      <c r="A14" s="5">
        <v>17993512536</v>
      </c>
      <c r="B14" s="6">
        <v>44708</v>
      </c>
      <c r="C14" s="6">
        <v>44709</v>
      </c>
      <c r="D14" s="4">
        <v>85</v>
      </c>
      <c r="E14" s="4" t="str">
        <f>VLOOKUP(A14,HOP!A:L,12,0)</f>
        <v>85.00</v>
      </c>
      <c r="F14" s="4" t="str">
        <f>VLOOKUP(A14,HOP!A:C,3,0)</f>
        <v>2563823</v>
      </c>
      <c r="G14" s="4">
        <f t="shared" si="0"/>
        <v>0</v>
      </c>
      <c r="H14" s="4" t="str">
        <f t="shared" si="1"/>
        <v>，2563823</v>
      </c>
      <c r="I14" s="4" t="str">
        <f>VLOOKUP(A14,HOP!A:U,21,0)</f>
        <v>直连</v>
      </c>
    </row>
    <row r="15" s="4" customFormat="1" hidden="1" spans="1:9">
      <c r="A15" s="5">
        <v>17996336436</v>
      </c>
      <c r="B15" s="6">
        <v>44707</v>
      </c>
      <c r="C15" s="6">
        <v>44709</v>
      </c>
      <c r="D15" s="4">
        <v>200</v>
      </c>
      <c r="E15" s="4" t="str">
        <f>VLOOKUP(A15,HOP!A:L,12,0)</f>
        <v>200.00</v>
      </c>
      <c r="F15" s="4" t="str">
        <f>VLOOKUP(A15,HOP!A:C,3,0)</f>
        <v>2564123</v>
      </c>
      <c r="G15" s="4">
        <f t="shared" si="0"/>
        <v>0</v>
      </c>
      <c r="H15" s="4" t="str">
        <f t="shared" si="1"/>
        <v>，2564123</v>
      </c>
      <c r="I15" s="4" t="str">
        <f>VLOOKUP(A15,HOP!A:U,21,0)</f>
        <v>直连</v>
      </c>
    </row>
    <row r="16" s="4" customFormat="1" hidden="1" spans="1:9">
      <c r="A16" s="5">
        <v>17997170984</v>
      </c>
      <c r="B16" s="6">
        <v>44707</v>
      </c>
      <c r="C16" s="6">
        <v>44709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17997324305</v>
      </c>
      <c r="B17" s="6">
        <v>44708</v>
      </c>
      <c r="C17" s="6">
        <v>44709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18000023571</v>
      </c>
      <c r="B18" s="6">
        <v>44708</v>
      </c>
      <c r="C18" s="6">
        <v>44709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18003803847</v>
      </c>
      <c r="B19" s="6">
        <v>44708</v>
      </c>
      <c r="C19" s="6">
        <v>44709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18003885066</v>
      </c>
      <c r="B20" s="6">
        <v>44708</v>
      </c>
      <c r="C20" s="6">
        <v>44709</v>
      </c>
      <c r="D20" s="4">
        <v>124</v>
      </c>
      <c r="E20" s="4" t="str">
        <f>VLOOKUP(A20,HOP!A:L,12,0)</f>
        <v>124.00</v>
      </c>
      <c r="F20" s="4" t="str">
        <f>VLOOKUP(A20,HOP!A:C,3,0)</f>
        <v>2565091</v>
      </c>
      <c r="G20" s="4">
        <f t="shared" si="0"/>
        <v>0</v>
      </c>
      <c r="H20" s="4" t="str">
        <f t="shared" si="1"/>
        <v>，2565091</v>
      </c>
      <c r="I20" s="4" t="str">
        <f>VLOOKUP(A20,HOP!A:U,21,0)</f>
        <v>直连</v>
      </c>
    </row>
    <row r="21" s="4" customFormat="1" hidden="1" spans="1:9">
      <c r="A21" s="5">
        <v>18003915979</v>
      </c>
      <c r="B21" s="6">
        <v>44708</v>
      </c>
      <c r="C21" s="6">
        <v>44709</v>
      </c>
      <c r="D21" s="4">
        <v>109</v>
      </c>
      <c r="E21" s="4" t="str">
        <f>VLOOKUP(A21,HOP!A:L,12,0)</f>
        <v>109.00</v>
      </c>
      <c r="F21" s="4" t="str">
        <f>VLOOKUP(A21,HOP!A:C,3,0)</f>
        <v>2565100</v>
      </c>
      <c r="G21" s="4">
        <f t="shared" si="0"/>
        <v>0</v>
      </c>
      <c r="H21" s="4" t="str">
        <f t="shared" si="1"/>
        <v>，2565100</v>
      </c>
      <c r="I21" s="4" t="str">
        <f>VLOOKUP(A21,HOP!A:U,21,0)</f>
        <v>直连</v>
      </c>
    </row>
    <row r="22" s="4" customFormat="1" hidden="1" spans="1:9">
      <c r="A22" s="5">
        <v>18003934856</v>
      </c>
      <c r="B22" s="6">
        <v>44708</v>
      </c>
      <c r="C22" s="6">
        <v>44709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18004087368</v>
      </c>
      <c r="B23" s="6">
        <v>44708</v>
      </c>
      <c r="C23" s="6">
        <v>44709</v>
      </c>
      <c r="D23" s="4">
        <v>170</v>
      </c>
      <c r="E23" s="4" t="str">
        <f>VLOOKUP(A23,HOP!A:L,12,0)</f>
        <v>170.00</v>
      </c>
      <c r="F23" s="4" t="str">
        <f>VLOOKUP(A23,HOP!A:C,3,0)</f>
        <v>2565143</v>
      </c>
      <c r="G23" s="4">
        <f t="shared" si="0"/>
        <v>0</v>
      </c>
      <c r="H23" s="4" t="str">
        <f t="shared" si="1"/>
        <v>，2565143</v>
      </c>
      <c r="I23" s="4" t="str">
        <f>VLOOKUP(A23,HOP!A:U,21,0)</f>
        <v>直连</v>
      </c>
    </row>
    <row r="24" s="4" customFormat="1" hidden="1" spans="1:9">
      <c r="A24" s="5">
        <v>18004127674</v>
      </c>
      <c r="B24" s="6">
        <v>44708</v>
      </c>
      <c r="C24" s="6">
        <v>44709</v>
      </c>
      <c r="D24" s="4">
        <v>152</v>
      </c>
      <c r="E24" s="4" t="str">
        <f>VLOOKUP(A24,HOP!A:L,12,0)</f>
        <v>152.00</v>
      </c>
      <c r="F24" s="4" t="str">
        <f>VLOOKUP(A24,HOP!A:C,3,0)</f>
        <v>2565153</v>
      </c>
      <c r="G24" s="4">
        <f t="shared" si="0"/>
        <v>0</v>
      </c>
      <c r="H24" s="4" t="str">
        <f t="shared" si="1"/>
        <v>，2565153</v>
      </c>
      <c r="I24" s="4" t="str">
        <f>VLOOKUP(A24,HOP!A:U,21,0)</f>
        <v>直连</v>
      </c>
    </row>
    <row r="25" s="4" customFormat="1" hidden="1" spans="1:9">
      <c r="A25" s="5">
        <v>18004163952</v>
      </c>
      <c r="B25" s="6">
        <v>44708</v>
      </c>
      <c r="C25" s="6">
        <v>44709</v>
      </c>
      <c r="D25" s="4">
        <v>124</v>
      </c>
      <c r="E25" s="4" t="str">
        <f>VLOOKUP(A25,HOP!A:L,12,0)</f>
        <v>124.00</v>
      </c>
      <c r="F25" s="4" t="str">
        <f>VLOOKUP(A25,HOP!A:C,3,0)</f>
        <v>2565162</v>
      </c>
      <c r="G25" s="4">
        <f t="shared" si="0"/>
        <v>0</v>
      </c>
      <c r="H25" s="4" t="str">
        <f t="shared" si="1"/>
        <v>，2565162</v>
      </c>
      <c r="I25" s="4" t="str">
        <f>VLOOKUP(A25,HOP!A:U,21,0)</f>
        <v>直连</v>
      </c>
    </row>
    <row r="26" s="4" customFormat="1" hidden="1" spans="1:9">
      <c r="A26" s="5">
        <v>18004175076</v>
      </c>
      <c r="B26" s="6">
        <v>44708</v>
      </c>
      <c r="C26" s="6">
        <v>44709</v>
      </c>
      <c r="D26" s="4">
        <v>147</v>
      </c>
      <c r="E26" s="4" t="str">
        <f>VLOOKUP(A26,HOP!A:L,12,0)</f>
        <v>147.00</v>
      </c>
      <c r="F26" s="4" t="str">
        <f>VLOOKUP(A26,HOP!A:C,3,0)</f>
        <v>2565167</v>
      </c>
      <c r="G26" s="4">
        <f t="shared" si="0"/>
        <v>0</v>
      </c>
      <c r="H26" s="4" t="str">
        <f t="shared" si="1"/>
        <v>，2565167</v>
      </c>
      <c r="I26" s="4" t="str">
        <f>VLOOKUP(A26,HOP!A:U,21,0)</f>
        <v>直连</v>
      </c>
    </row>
    <row r="27" s="4" customFormat="1" hidden="1" spans="1:9">
      <c r="A27" s="5">
        <v>18004270007</v>
      </c>
      <c r="B27" s="6">
        <v>44708</v>
      </c>
      <c r="C27" s="6">
        <v>44709</v>
      </c>
      <c r="D27" s="4">
        <v>156</v>
      </c>
      <c r="E27" s="4" t="str">
        <f>VLOOKUP(A27,HOP!A:L,12,0)</f>
        <v>156.00</v>
      </c>
      <c r="F27" s="4" t="str">
        <f>VLOOKUP(A27,HOP!A:C,3,0)</f>
        <v>2565193</v>
      </c>
      <c r="G27" s="4">
        <f t="shared" si="0"/>
        <v>0</v>
      </c>
      <c r="H27" s="4" t="str">
        <f t="shared" si="1"/>
        <v>，2565193</v>
      </c>
      <c r="I27" s="4" t="str">
        <f>VLOOKUP(A27,HOP!A:U,21,0)</f>
        <v>直连</v>
      </c>
    </row>
    <row r="28" s="4" customFormat="1" hidden="1" spans="1:9">
      <c r="A28" s="5">
        <v>18004276915</v>
      </c>
      <c r="B28" s="6">
        <v>44708</v>
      </c>
      <c r="C28" s="6">
        <v>44709</v>
      </c>
      <c r="D28" s="4">
        <v>110</v>
      </c>
      <c r="E28" s="4" t="str">
        <f>VLOOKUP(A28,HOP!A:L,12,0)</f>
        <v>110.00</v>
      </c>
      <c r="F28" s="4" t="str">
        <f>VLOOKUP(A28,HOP!A:C,3,0)</f>
        <v>2565195</v>
      </c>
      <c r="G28" s="4">
        <f t="shared" si="0"/>
        <v>0</v>
      </c>
      <c r="H28" s="4" t="str">
        <f t="shared" si="1"/>
        <v>，2565195</v>
      </c>
      <c r="I28" s="4" t="str">
        <f>VLOOKUP(A28,HOP!A:U,21,0)</f>
        <v>直连</v>
      </c>
    </row>
    <row r="29" s="4" customFormat="1" hidden="1" spans="1:9">
      <c r="A29" s="5">
        <v>18004291942</v>
      </c>
      <c r="B29" s="6">
        <v>44708</v>
      </c>
      <c r="C29" s="6">
        <v>44709</v>
      </c>
      <c r="D29" s="4">
        <v>131</v>
      </c>
      <c r="E29" s="4" t="str">
        <f>VLOOKUP(A29,HOP!A:L,12,0)</f>
        <v>131.00</v>
      </c>
      <c r="F29" s="4" t="str">
        <f>VLOOKUP(A29,HOP!A:C,3,0)</f>
        <v>2565199</v>
      </c>
      <c r="G29" s="4">
        <f t="shared" si="0"/>
        <v>0</v>
      </c>
      <c r="H29" s="4" t="str">
        <f t="shared" si="1"/>
        <v>，2565199</v>
      </c>
      <c r="I29" s="4" t="str">
        <f>VLOOKUP(A29,HOP!A:U,21,0)</f>
        <v>直连</v>
      </c>
    </row>
    <row r="30" s="4" customFormat="1" hidden="1" spans="1:9">
      <c r="A30" s="5">
        <v>18004373256</v>
      </c>
      <c r="B30" s="6">
        <v>44708</v>
      </c>
      <c r="C30" s="6">
        <v>44709</v>
      </c>
      <c r="D30" s="4">
        <v>97</v>
      </c>
      <c r="E30" s="4" t="str">
        <f>VLOOKUP(A30,HOP!A:L,12,0)</f>
        <v>97.00</v>
      </c>
      <c r="F30" s="4" t="str">
        <f>VLOOKUP(A30,HOP!A:C,3,0)</f>
        <v>2565211</v>
      </c>
      <c r="G30" s="4">
        <f t="shared" si="0"/>
        <v>0</v>
      </c>
      <c r="H30" s="4" t="str">
        <f t="shared" si="1"/>
        <v>，2565211</v>
      </c>
      <c r="I30" s="4" t="str">
        <f>VLOOKUP(A30,HOP!A:U,21,0)</f>
        <v>直连</v>
      </c>
    </row>
    <row r="31" s="4" customFormat="1" hidden="1" spans="1:9">
      <c r="A31" s="5">
        <v>18004383091</v>
      </c>
      <c r="B31" s="6">
        <v>44708</v>
      </c>
      <c r="C31" s="6">
        <v>44709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18004411716</v>
      </c>
      <c r="B32" s="6">
        <v>44708</v>
      </c>
      <c r="C32" s="6">
        <v>44709</v>
      </c>
      <c r="D32" s="4">
        <v>126</v>
      </c>
      <c r="E32" s="4" t="str">
        <f>VLOOKUP(A32,HOP!A:L,12,0)</f>
        <v>126.00</v>
      </c>
      <c r="F32" s="4" t="str">
        <f>VLOOKUP(A32,HOP!A:C,3,0)</f>
        <v>2565227</v>
      </c>
      <c r="G32" s="4">
        <f t="shared" si="0"/>
        <v>0</v>
      </c>
      <c r="H32" s="4" t="str">
        <f t="shared" si="1"/>
        <v>，2565227</v>
      </c>
      <c r="I32" s="4" t="str">
        <f>VLOOKUP(A32,HOP!A:U,21,0)</f>
        <v>直连</v>
      </c>
    </row>
    <row r="33" s="4" customFormat="1" hidden="1" spans="1:9">
      <c r="A33" s="5">
        <v>18004458734</v>
      </c>
      <c r="B33" s="6">
        <v>44708</v>
      </c>
      <c r="C33" s="6">
        <v>44709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18004445986</v>
      </c>
      <c r="B34" s="6">
        <v>44708</v>
      </c>
      <c r="C34" s="6">
        <v>44709</v>
      </c>
      <c r="D34" s="4">
        <v>680</v>
      </c>
      <c r="E34" s="4" t="str">
        <f>VLOOKUP(A34,HOP!A:L,12,0)</f>
        <v>680.00</v>
      </c>
      <c r="F34" s="4" t="str">
        <f>VLOOKUP(A34,HOP!A:C,3,0)</f>
        <v>2565235</v>
      </c>
      <c r="G34" s="4">
        <f t="shared" si="0"/>
        <v>0</v>
      </c>
      <c r="H34" s="4" t="str">
        <f t="shared" si="1"/>
        <v>，2565235</v>
      </c>
      <c r="I34" s="4" t="str">
        <f>VLOOKUP(A34,HOP!A:U,21,0)</f>
        <v>直连</v>
      </c>
    </row>
    <row r="35" s="4" customFormat="1" hidden="1" spans="1:9">
      <c r="A35" s="5">
        <v>18004465779</v>
      </c>
      <c r="B35" s="6">
        <v>44708</v>
      </c>
      <c r="C35" s="6">
        <v>44709</v>
      </c>
      <c r="D35" s="4">
        <v>292</v>
      </c>
      <c r="E35" s="4" t="str">
        <f>VLOOKUP(A35,HOP!A:L,12,0)</f>
        <v>292.00</v>
      </c>
      <c r="F35" s="4" t="str">
        <f>VLOOKUP(A35,HOP!A:C,3,0)</f>
        <v>2565239</v>
      </c>
      <c r="G35" s="4">
        <f t="shared" ref="G35:G66" si="2">D35-E35</f>
        <v>0</v>
      </c>
      <c r="H35" s="4" t="str">
        <f t="shared" ref="H35:H66" si="3">$H$1&amp;F35</f>
        <v>，2565239</v>
      </c>
      <c r="I35" s="4" t="str">
        <f>VLOOKUP(A35,HOP!A:U,21,0)</f>
        <v>直连</v>
      </c>
    </row>
    <row r="36" s="4" customFormat="1" hidden="1" spans="1:9">
      <c r="A36" s="5">
        <v>18004515700</v>
      </c>
      <c r="B36" s="6">
        <v>44708</v>
      </c>
      <c r="C36" s="6">
        <v>44709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18004517102</v>
      </c>
      <c r="B37" s="6">
        <v>44708</v>
      </c>
      <c r="C37" s="6">
        <v>44709</v>
      </c>
      <c r="D37" s="4">
        <v>286</v>
      </c>
      <c r="E37" s="4" t="str">
        <f>VLOOKUP(A37,HOP!A:L,12,0)</f>
        <v>286.00</v>
      </c>
      <c r="F37" s="4" t="str">
        <f>VLOOKUP(A37,HOP!A:C,3,0)</f>
        <v>2565250</v>
      </c>
      <c r="G37" s="4">
        <f t="shared" si="2"/>
        <v>0</v>
      </c>
      <c r="H37" s="4" t="str">
        <f t="shared" si="3"/>
        <v>，2565250</v>
      </c>
      <c r="I37" s="4" t="str">
        <f>VLOOKUP(A37,HOP!A:U,21,0)</f>
        <v>直连</v>
      </c>
    </row>
    <row r="38" s="4" customFormat="1" hidden="1" spans="1:9">
      <c r="A38" s="5">
        <v>18004607927</v>
      </c>
      <c r="B38" s="6">
        <v>44708</v>
      </c>
      <c r="C38" s="6">
        <v>44709</v>
      </c>
      <c r="D38" s="4">
        <v>112</v>
      </c>
      <c r="E38" s="4" t="str">
        <f>VLOOKUP(A38,HOP!A:L,12,0)</f>
        <v>112.00</v>
      </c>
      <c r="F38" s="4" t="str">
        <f>VLOOKUP(A38,HOP!A:C,3,0)</f>
        <v>2565272</v>
      </c>
      <c r="G38" s="4">
        <f t="shared" si="2"/>
        <v>0</v>
      </c>
      <c r="H38" s="4" t="str">
        <f t="shared" si="3"/>
        <v>，2565272</v>
      </c>
      <c r="I38" s="4" t="str">
        <f>VLOOKUP(A38,HOP!A:U,21,0)</f>
        <v>直连</v>
      </c>
    </row>
    <row r="39" s="4" customFormat="1" hidden="1" spans="1:9">
      <c r="A39" s="5">
        <v>18004614180</v>
      </c>
      <c r="B39" s="6">
        <v>44708</v>
      </c>
      <c r="C39" s="6">
        <v>44709</v>
      </c>
      <c r="D39" s="4">
        <v>118</v>
      </c>
      <c r="E39" s="4" t="str">
        <f>VLOOKUP(A39,HOP!A:L,12,0)</f>
        <v>118.00</v>
      </c>
      <c r="F39" s="4" t="str">
        <f>VLOOKUP(A39,HOP!A:C,3,0)</f>
        <v>2565277</v>
      </c>
      <c r="G39" s="4">
        <f t="shared" si="2"/>
        <v>0</v>
      </c>
      <c r="H39" s="4" t="str">
        <f t="shared" si="3"/>
        <v>，2565277</v>
      </c>
      <c r="I39" s="4" t="str">
        <f>VLOOKUP(A39,HOP!A:U,21,0)</f>
        <v>直连</v>
      </c>
    </row>
    <row r="40" s="4" customFormat="1" hidden="1" spans="1:9">
      <c r="A40" s="5">
        <v>18004706261</v>
      </c>
      <c r="B40" s="6">
        <v>44708</v>
      </c>
      <c r="C40" s="6">
        <v>44709</v>
      </c>
      <c r="D40" s="4">
        <v>84</v>
      </c>
      <c r="E40" s="4" t="str">
        <f>VLOOKUP(A40,HOP!A:L,12,0)</f>
        <v>84.00</v>
      </c>
      <c r="F40" s="4" t="str">
        <f>VLOOKUP(A40,HOP!A:C,3,0)</f>
        <v>2565294</v>
      </c>
      <c r="G40" s="4">
        <f t="shared" si="2"/>
        <v>0</v>
      </c>
      <c r="H40" s="4" t="str">
        <f t="shared" si="3"/>
        <v>，2565294</v>
      </c>
      <c r="I40" s="4" t="str">
        <f>VLOOKUP(A40,HOP!A:U,21,0)</f>
        <v>直连</v>
      </c>
    </row>
    <row r="41" s="4" customFormat="1" hidden="1" spans="1:9">
      <c r="A41" s="5">
        <v>18004697325</v>
      </c>
      <c r="B41" s="6">
        <v>44708</v>
      </c>
      <c r="C41" s="6">
        <v>44709</v>
      </c>
      <c r="D41" s="4">
        <v>174</v>
      </c>
      <c r="E41" s="4" t="str">
        <f>VLOOKUP(A41,HOP!A:L,12,0)</f>
        <v>174.00</v>
      </c>
      <c r="F41" s="4" t="str">
        <f>VLOOKUP(A41,HOP!A:C,3,0)</f>
        <v>2565295</v>
      </c>
      <c r="G41" s="4">
        <f t="shared" si="2"/>
        <v>0</v>
      </c>
      <c r="H41" s="4" t="str">
        <f t="shared" si="3"/>
        <v>，2565295</v>
      </c>
      <c r="I41" s="4" t="str">
        <f>VLOOKUP(A41,HOP!A:U,21,0)</f>
        <v>直连</v>
      </c>
    </row>
    <row r="42" s="4" customFormat="1" hidden="1" spans="1:9">
      <c r="A42" s="5">
        <v>18004760464</v>
      </c>
      <c r="B42" s="6">
        <v>44708</v>
      </c>
      <c r="C42" s="6">
        <v>44709</v>
      </c>
      <c r="D42" s="4">
        <v>96</v>
      </c>
      <c r="E42" s="4" t="str">
        <f>VLOOKUP(A42,HOP!A:L,12,0)</f>
        <v>96.00</v>
      </c>
      <c r="F42" s="4" t="str">
        <f>VLOOKUP(A42,HOP!A:C,3,0)</f>
        <v>2565309</v>
      </c>
      <c r="G42" s="4">
        <f t="shared" si="2"/>
        <v>0</v>
      </c>
      <c r="H42" s="4" t="str">
        <f t="shared" si="3"/>
        <v>，2565309</v>
      </c>
      <c r="I42" s="4" t="str">
        <f>VLOOKUP(A42,HOP!A:U,21,0)</f>
        <v>直连</v>
      </c>
    </row>
    <row r="43" s="4" customFormat="1" hidden="1" spans="1:9">
      <c r="A43" s="5">
        <v>18004774116</v>
      </c>
      <c r="B43" s="6">
        <v>44708</v>
      </c>
      <c r="C43" s="6">
        <v>44709</v>
      </c>
      <c r="D43" s="4">
        <v>209</v>
      </c>
      <c r="E43" s="4" t="str">
        <f>VLOOKUP(A43,HOP!A:L,12,0)</f>
        <v>209.00</v>
      </c>
      <c r="F43" s="4" t="str">
        <f>VLOOKUP(A43,HOP!A:C,3,0)</f>
        <v>2565313</v>
      </c>
      <c r="G43" s="4">
        <f t="shared" si="2"/>
        <v>0</v>
      </c>
      <c r="H43" s="4" t="str">
        <f t="shared" si="3"/>
        <v>，2565313</v>
      </c>
      <c r="I43" s="4" t="str">
        <f>VLOOKUP(A43,HOP!A:U,21,0)</f>
        <v>直连</v>
      </c>
    </row>
    <row r="44" s="4" customFormat="1" hidden="1" spans="1:9">
      <c r="A44" s="5">
        <v>18004782982</v>
      </c>
      <c r="B44" s="6">
        <v>44708</v>
      </c>
      <c r="C44" s="6">
        <v>44709</v>
      </c>
      <c r="D44" s="4">
        <v>142</v>
      </c>
      <c r="E44" s="4" t="str">
        <f>VLOOKUP(A44,HOP!A:L,12,0)</f>
        <v>142.00</v>
      </c>
      <c r="F44" s="4" t="str">
        <f>VLOOKUP(A44,HOP!A:C,3,0)</f>
        <v>2565318</v>
      </c>
      <c r="G44" s="4">
        <f t="shared" si="2"/>
        <v>0</v>
      </c>
      <c r="H44" s="4" t="str">
        <f t="shared" si="3"/>
        <v>，2565318</v>
      </c>
      <c r="I44" s="4" t="str">
        <f>VLOOKUP(A44,HOP!A:U,21,0)</f>
        <v>直连</v>
      </c>
    </row>
    <row r="45" s="4" customFormat="1" hidden="1" spans="1:9">
      <c r="A45" s="5">
        <v>18004826182</v>
      </c>
      <c r="B45" s="6">
        <v>44708</v>
      </c>
      <c r="C45" s="6">
        <v>44709</v>
      </c>
      <c r="D45" s="4">
        <v>238</v>
      </c>
      <c r="E45" s="4" t="str">
        <f>VLOOKUP(A45,HOP!A:L,12,0)</f>
        <v>238.00</v>
      </c>
      <c r="F45" s="4" t="str">
        <f>VLOOKUP(A45,HOP!A:C,3,0)</f>
        <v>2565333</v>
      </c>
      <c r="G45" s="4">
        <f t="shared" si="2"/>
        <v>0</v>
      </c>
      <c r="H45" s="4" t="str">
        <f t="shared" si="3"/>
        <v>，2565333</v>
      </c>
      <c r="I45" s="4" t="str">
        <f>VLOOKUP(A45,HOP!A:U,21,0)</f>
        <v>直连</v>
      </c>
    </row>
    <row r="46" s="4" customFormat="1" hidden="1" spans="1:9">
      <c r="A46" s="5">
        <v>18004859206</v>
      </c>
      <c r="B46" s="6">
        <v>44708</v>
      </c>
      <c r="C46" s="6">
        <v>44709</v>
      </c>
      <c r="D46" s="4">
        <v>91</v>
      </c>
      <c r="E46" s="4" t="str">
        <f>VLOOKUP(A46,HOP!A:L,12,0)</f>
        <v>91.00</v>
      </c>
      <c r="F46" s="4" t="str">
        <f>VLOOKUP(A46,HOP!A:C,3,0)</f>
        <v>2565347</v>
      </c>
      <c r="G46" s="4">
        <f t="shared" si="2"/>
        <v>0</v>
      </c>
      <c r="H46" s="4" t="str">
        <f t="shared" si="3"/>
        <v>，2565347</v>
      </c>
      <c r="I46" s="4" t="str">
        <f>VLOOKUP(A46,HOP!A:U,21,0)</f>
        <v>直连</v>
      </c>
    </row>
    <row r="47" s="4" customFormat="1" hidden="1" spans="1:9">
      <c r="A47" s="5">
        <v>18004892695</v>
      </c>
      <c r="B47" s="6">
        <v>44708</v>
      </c>
      <c r="C47" s="6">
        <v>44709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18004971308</v>
      </c>
      <c r="B48" s="6">
        <v>44708</v>
      </c>
      <c r="C48" s="6">
        <v>44709</v>
      </c>
      <c r="D48" s="4">
        <v>114</v>
      </c>
      <c r="E48" s="4" t="str">
        <f>VLOOKUP(A48,HOP!A:L,12,0)</f>
        <v>114.00</v>
      </c>
      <c r="F48" s="4" t="str">
        <f>VLOOKUP(A48,HOP!A:C,3,0)</f>
        <v>2565379</v>
      </c>
      <c r="G48" s="4">
        <f t="shared" si="2"/>
        <v>0</v>
      </c>
      <c r="H48" s="4" t="str">
        <f t="shared" si="3"/>
        <v>，2565379</v>
      </c>
      <c r="I48" s="4" t="str">
        <f>VLOOKUP(A48,HOP!A:U,21,0)</f>
        <v>直连</v>
      </c>
    </row>
    <row r="49" s="4" customFormat="1" hidden="1" spans="1:9">
      <c r="A49" s="5">
        <v>18004986131</v>
      </c>
      <c r="B49" s="6">
        <v>44708</v>
      </c>
      <c r="C49" s="6">
        <v>44709</v>
      </c>
      <c r="D49" s="4">
        <v>84</v>
      </c>
      <c r="E49" s="4" t="str">
        <f>VLOOKUP(A49,HOP!A:L,12,0)</f>
        <v>84.00</v>
      </c>
      <c r="F49" s="4" t="str">
        <f>VLOOKUP(A49,HOP!A:C,3,0)</f>
        <v>2565385</v>
      </c>
      <c r="G49" s="4">
        <f t="shared" si="2"/>
        <v>0</v>
      </c>
      <c r="H49" s="4" t="str">
        <f t="shared" si="3"/>
        <v>，2565385</v>
      </c>
      <c r="I49" s="4" t="str">
        <f>VLOOKUP(A49,HOP!A:U,21,0)</f>
        <v>直连</v>
      </c>
    </row>
    <row r="50" s="4" customFormat="1" hidden="1" spans="1:9">
      <c r="A50" s="5">
        <v>18005106084</v>
      </c>
      <c r="B50" s="6">
        <v>44708</v>
      </c>
      <c r="C50" s="6">
        <v>44709</v>
      </c>
      <c r="D50" s="4">
        <v>349</v>
      </c>
      <c r="E50" s="4" t="str">
        <f>VLOOKUP(A50,HOP!A:L,12,0)</f>
        <v>349.00</v>
      </c>
      <c r="F50" s="4" t="str">
        <f>VLOOKUP(A50,HOP!A:C,3,0)</f>
        <v>2565424</v>
      </c>
      <c r="G50" s="4">
        <f t="shared" si="2"/>
        <v>0</v>
      </c>
      <c r="H50" s="4" t="str">
        <f t="shared" si="3"/>
        <v>，2565424</v>
      </c>
      <c r="I50" s="4" t="str">
        <f>VLOOKUP(A50,HOP!A:U,21,0)</f>
        <v>直连</v>
      </c>
    </row>
    <row r="51" s="4" customFormat="1" hidden="1" spans="1:9">
      <c r="A51" s="5">
        <v>18005150566</v>
      </c>
      <c r="B51" s="6">
        <v>44708</v>
      </c>
      <c r="C51" s="6">
        <v>44709</v>
      </c>
      <c r="D51" s="4">
        <v>286</v>
      </c>
      <c r="E51" s="4" t="str">
        <f>VLOOKUP(A51,HOP!A:L,12,0)</f>
        <v>286.00</v>
      </c>
      <c r="F51" s="4" t="str">
        <f>VLOOKUP(A51,HOP!A:C,3,0)</f>
        <v>2565438</v>
      </c>
      <c r="G51" s="4">
        <f t="shared" si="2"/>
        <v>0</v>
      </c>
      <c r="H51" s="4" t="str">
        <f t="shared" si="3"/>
        <v>，2565438</v>
      </c>
      <c r="I51" s="4" t="str">
        <f>VLOOKUP(A51,HOP!A:U,21,0)</f>
        <v>直连</v>
      </c>
    </row>
    <row r="52" s="4" customFormat="1" hidden="1" spans="1:9">
      <c r="A52" s="5">
        <v>18005150485</v>
      </c>
      <c r="B52" s="6">
        <v>44708</v>
      </c>
      <c r="C52" s="6">
        <v>44709</v>
      </c>
      <c r="D52" s="4">
        <v>102</v>
      </c>
      <c r="E52" s="4" t="str">
        <f>VLOOKUP(A52,HOP!A:L,12,0)</f>
        <v>102.00</v>
      </c>
      <c r="F52" s="4" t="str">
        <f>VLOOKUP(A52,HOP!A:C,3,0)</f>
        <v>2565443</v>
      </c>
      <c r="G52" s="4">
        <f t="shared" si="2"/>
        <v>0</v>
      </c>
      <c r="H52" s="4" t="str">
        <f t="shared" si="3"/>
        <v>，2565443</v>
      </c>
      <c r="I52" s="4" t="str">
        <f>VLOOKUP(A52,HOP!A:U,21,0)</f>
        <v>直连</v>
      </c>
    </row>
    <row r="53" s="4" customFormat="1" hidden="1" spans="1:9">
      <c r="A53" s="5">
        <v>18005172788</v>
      </c>
      <c r="B53" s="6">
        <v>44708</v>
      </c>
      <c r="C53" s="6">
        <v>44709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18005217722</v>
      </c>
      <c r="B54" s="6">
        <v>44708</v>
      </c>
      <c r="C54" s="6">
        <v>44709</v>
      </c>
      <c r="D54" s="4">
        <v>92</v>
      </c>
      <c r="E54" s="4" t="str">
        <f>VLOOKUP(A54,HOP!A:L,12,0)</f>
        <v>92.00</v>
      </c>
      <c r="F54" s="4" t="str">
        <f>VLOOKUP(A54,HOP!A:C,3,0)</f>
        <v>2565463</v>
      </c>
      <c r="G54" s="4">
        <f t="shared" si="2"/>
        <v>0</v>
      </c>
      <c r="H54" s="4" t="str">
        <f t="shared" si="3"/>
        <v>，2565463</v>
      </c>
      <c r="I54" s="4" t="str">
        <f>VLOOKUP(A54,HOP!A:U,21,0)</f>
        <v>直连</v>
      </c>
    </row>
    <row r="55" s="4" customFormat="1" hidden="1" spans="1:9">
      <c r="A55" s="5">
        <v>18005271338</v>
      </c>
      <c r="B55" s="6">
        <v>44708</v>
      </c>
      <c r="C55" s="6">
        <v>44709</v>
      </c>
      <c r="D55" s="4">
        <v>99</v>
      </c>
      <c r="E55" s="4" t="str">
        <f>VLOOKUP(A55,HOP!A:L,12,0)</f>
        <v>99.00</v>
      </c>
      <c r="F55" s="4" t="str">
        <f>VLOOKUP(A55,HOP!A:C,3,0)</f>
        <v>2565480</v>
      </c>
      <c r="G55" s="4">
        <f t="shared" si="2"/>
        <v>0</v>
      </c>
      <c r="H55" s="4" t="str">
        <f t="shared" si="3"/>
        <v>，2565480</v>
      </c>
      <c r="I55" s="4" t="str">
        <f>VLOOKUP(A55,HOP!A:U,21,0)</f>
        <v>直连</v>
      </c>
    </row>
    <row r="56" s="4" customFormat="1" hidden="1" spans="1:9">
      <c r="A56" s="5">
        <v>18005399844</v>
      </c>
      <c r="B56" s="6">
        <v>44708</v>
      </c>
      <c r="C56" s="6">
        <v>44709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18005418940</v>
      </c>
      <c r="B57" s="6">
        <v>44708</v>
      </c>
      <c r="C57" s="6">
        <v>44709</v>
      </c>
      <c r="D57" s="4">
        <v>89</v>
      </c>
      <c r="E57" s="4" t="str">
        <f>VLOOKUP(A57,HOP!A:L,12,0)</f>
        <v>89.00</v>
      </c>
      <c r="F57" s="4" t="str">
        <f>VLOOKUP(A57,HOP!A:C,3,0)</f>
        <v>2565512</v>
      </c>
      <c r="G57" s="4">
        <f t="shared" si="2"/>
        <v>0</v>
      </c>
      <c r="H57" s="4" t="str">
        <f t="shared" si="3"/>
        <v>，2565512</v>
      </c>
      <c r="I57" s="4" t="str">
        <f>VLOOKUP(A57,HOP!A:U,21,0)</f>
        <v>直连</v>
      </c>
    </row>
    <row r="58" s="4" customFormat="1" hidden="1" spans="1:9">
      <c r="A58" s="5">
        <v>18005458742</v>
      </c>
      <c r="B58" s="6">
        <v>44708</v>
      </c>
      <c r="C58" s="6">
        <v>44709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spans="1:10">
      <c r="A59" s="5">
        <v>18005471543</v>
      </c>
      <c r="B59" s="6">
        <v>44708</v>
      </c>
      <c r="C59" s="6">
        <v>44709</v>
      </c>
      <c r="D59" s="4">
        <v>34.13</v>
      </c>
      <c r="E59" s="4" t="str">
        <f>VLOOKUP(A59,HOP!A:L,12,0)</f>
        <v>40.00</v>
      </c>
      <c r="F59" s="4" t="str">
        <f>VLOOKUP(A59,HOP!A:C,3,0)</f>
        <v>2565522</v>
      </c>
      <c r="G59" s="4">
        <f t="shared" si="2"/>
        <v>-5.87</v>
      </c>
      <c r="H59" s="4" t="str">
        <f t="shared" si="3"/>
        <v>，2565522</v>
      </c>
      <c r="I59" s="4" t="str">
        <f>VLOOKUP(A59,HOP!A:U,21,0)</f>
        <v>直连</v>
      </c>
      <c r="J59" s="4" t="s">
        <v>554</v>
      </c>
    </row>
    <row r="60" s="4" customFormat="1" hidden="1" spans="1:9">
      <c r="A60" s="5">
        <v>18005537963</v>
      </c>
      <c r="B60" s="6">
        <v>44708</v>
      </c>
      <c r="C60" s="6">
        <v>44709</v>
      </c>
      <c r="D60" s="4">
        <v>115</v>
      </c>
      <c r="E60" s="4" t="str">
        <f>VLOOKUP(A60,HOP!A:L,12,0)</f>
        <v>115.00</v>
      </c>
      <c r="F60" s="4" t="str">
        <f>VLOOKUP(A60,HOP!A:C,3,0)</f>
        <v>2565532</v>
      </c>
      <c r="G60" s="4">
        <f t="shared" si="2"/>
        <v>0</v>
      </c>
      <c r="H60" s="4" t="str">
        <f t="shared" si="3"/>
        <v>，2565532</v>
      </c>
      <c r="I60" s="4" t="str">
        <f>VLOOKUP(A60,HOP!A:U,21,0)</f>
        <v>直连</v>
      </c>
    </row>
    <row r="61" s="4" customFormat="1" hidden="1" spans="1:9">
      <c r="A61" s="5">
        <v>18005554560</v>
      </c>
      <c r="B61" s="6">
        <v>44708</v>
      </c>
      <c r="C61" s="6">
        <v>44709</v>
      </c>
      <c r="D61" s="4">
        <v>162</v>
      </c>
      <c r="E61" s="4" t="str">
        <f>VLOOKUP(A61,HOP!A:L,12,0)</f>
        <v>162.00</v>
      </c>
      <c r="F61" s="4" t="str">
        <f>VLOOKUP(A61,HOP!A:C,3,0)</f>
        <v>2565537</v>
      </c>
      <c r="G61" s="4">
        <f t="shared" si="2"/>
        <v>0</v>
      </c>
      <c r="H61" s="4" t="str">
        <f t="shared" si="3"/>
        <v>，2565537</v>
      </c>
      <c r="I61" s="4" t="str">
        <f>VLOOKUP(A61,HOP!A:U,21,0)</f>
        <v>直连</v>
      </c>
    </row>
    <row r="62" s="4" customFormat="1" hidden="1" spans="1:9">
      <c r="A62" s="5">
        <v>18005577335</v>
      </c>
      <c r="B62" s="6">
        <v>44708</v>
      </c>
      <c r="C62" s="6">
        <v>44709</v>
      </c>
      <c r="D62" s="4">
        <v>136</v>
      </c>
      <c r="E62" s="4" t="str">
        <f>VLOOKUP(A62,HOP!A:L,12,0)</f>
        <v>136.00</v>
      </c>
      <c r="F62" s="4" t="str">
        <f>VLOOKUP(A62,HOP!A:C,3,0)</f>
        <v>2565544</v>
      </c>
      <c r="G62" s="4">
        <f t="shared" si="2"/>
        <v>0</v>
      </c>
      <c r="H62" s="4" t="str">
        <f t="shared" si="3"/>
        <v>，2565544</v>
      </c>
      <c r="I62" s="4" t="str">
        <f>VLOOKUP(A62,HOP!A:U,21,0)</f>
        <v>直连</v>
      </c>
    </row>
    <row r="63" s="4" customFormat="1" hidden="1" spans="1:9">
      <c r="A63" s="5">
        <v>18005603076</v>
      </c>
      <c r="B63" s="6">
        <v>44708</v>
      </c>
      <c r="C63" s="6">
        <v>44709</v>
      </c>
      <c r="D63" s="4">
        <v>134</v>
      </c>
      <c r="E63" s="4" t="str">
        <f>VLOOKUP(A63,HOP!A:L,12,0)</f>
        <v>134.00</v>
      </c>
      <c r="F63" s="4" t="str">
        <f>VLOOKUP(A63,HOP!A:C,3,0)</f>
        <v>2565555</v>
      </c>
      <c r="G63" s="4">
        <f t="shared" si="2"/>
        <v>0</v>
      </c>
      <c r="H63" s="4" t="str">
        <f t="shared" si="3"/>
        <v>，2565555</v>
      </c>
      <c r="I63" s="4" t="str">
        <f>VLOOKUP(A63,HOP!A:U,21,0)</f>
        <v>直连</v>
      </c>
    </row>
    <row r="64" s="4" customFormat="1" hidden="1" spans="1:9">
      <c r="A64" s="5">
        <v>18005615868</v>
      </c>
      <c r="B64" s="6">
        <v>44708</v>
      </c>
      <c r="C64" s="6">
        <v>44709</v>
      </c>
      <c r="D64" s="4">
        <v>74</v>
      </c>
      <c r="E64" s="4" t="str">
        <f>VLOOKUP(A64,HOP!A:L,12,0)</f>
        <v>74.00</v>
      </c>
      <c r="F64" s="4" t="str">
        <f>VLOOKUP(A64,HOP!A:C,3,0)</f>
        <v>2565561</v>
      </c>
      <c r="G64" s="4">
        <f t="shared" si="2"/>
        <v>0</v>
      </c>
      <c r="H64" s="4" t="str">
        <f t="shared" si="3"/>
        <v>，2565561</v>
      </c>
      <c r="I64" s="4" t="str">
        <f>VLOOKUP(A64,HOP!A:U,21,0)</f>
        <v>直连</v>
      </c>
    </row>
    <row r="65" s="4" customFormat="1" hidden="1" spans="1:9">
      <c r="A65" s="5">
        <v>18005638574</v>
      </c>
      <c r="B65" s="6">
        <v>44708</v>
      </c>
      <c r="C65" s="6">
        <v>44709</v>
      </c>
      <c r="D65" s="4">
        <v>102</v>
      </c>
      <c r="E65" s="4" t="str">
        <f>VLOOKUP(A65,HOP!A:L,12,0)</f>
        <v>102.00</v>
      </c>
      <c r="F65" s="4" t="str">
        <f>VLOOKUP(A65,HOP!A:C,3,0)</f>
        <v>2565567</v>
      </c>
      <c r="G65" s="4">
        <f t="shared" si="2"/>
        <v>0</v>
      </c>
      <c r="H65" s="4" t="str">
        <f t="shared" si="3"/>
        <v>，2565567</v>
      </c>
      <c r="I65" s="4" t="str">
        <f>VLOOKUP(A65,HOP!A:U,21,0)</f>
        <v>直连</v>
      </c>
    </row>
    <row r="66" s="4" customFormat="1" hidden="1" spans="1:9">
      <c r="A66" s="5">
        <v>18005640577</v>
      </c>
      <c r="B66" s="6">
        <v>44708</v>
      </c>
      <c r="C66" s="6">
        <v>44709</v>
      </c>
      <c r="D66" s="4">
        <v>405</v>
      </c>
      <c r="E66" s="4" t="str">
        <f>VLOOKUP(A66,HOP!A:L,12,0)</f>
        <v>405.00</v>
      </c>
      <c r="F66" s="4" t="str">
        <f>VLOOKUP(A66,HOP!A:C,3,0)</f>
        <v>2565570</v>
      </c>
      <c r="G66" s="4">
        <f t="shared" si="2"/>
        <v>0</v>
      </c>
      <c r="H66" s="4" t="str">
        <f t="shared" si="3"/>
        <v>，2565570</v>
      </c>
      <c r="I66" s="4" t="str">
        <f>VLOOKUP(A66,HOP!A:U,21,0)</f>
        <v>直采</v>
      </c>
    </row>
    <row r="67" s="4" customFormat="1" hidden="1" spans="1:9">
      <c r="A67" s="5">
        <v>18007712290</v>
      </c>
      <c r="B67" s="6">
        <v>44708</v>
      </c>
      <c r="C67" s="6">
        <v>44709</v>
      </c>
      <c r="D67" s="4">
        <v>83</v>
      </c>
      <c r="E67" s="4" t="str">
        <f>VLOOKUP(A67,HOP!A:L,12,0)</f>
        <v>83.00</v>
      </c>
      <c r="F67" s="4" t="str">
        <f>VLOOKUP(A67,HOP!A:C,3,0)</f>
        <v>2565605</v>
      </c>
      <c r="G67" s="4">
        <f t="shared" ref="G67:G98" si="4">D67-E67</f>
        <v>0</v>
      </c>
      <c r="H67" s="4" t="str">
        <f t="shared" ref="H67:H98" si="5">$H$1&amp;F67</f>
        <v>，2565605</v>
      </c>
      <c r="I67" s="4" t="str">
        <f>VLOOKUP(A67,HOP!A:U,21,0)</f>
        <v>直连</v>
      </c>
    </row>
    <row r="68" s="4" customFormat="1" hidden="1" spans="1:9">
      <c r="A68" s="5">
        <v>18008042840</v>
      </c>
      <c r="B68" s="6">
        <v>44708</v>
      </c>
      <c r="C68" s="6">
        <v>44709</v>
      </c>
      <c r="D68" s="4">
        <v>168</v>
      </c>
      <c r="E68" s="4" t="str">
        <f>VLOOKUP(A68,HOP!A:L,12,0)</f>
        <v>168.00</v>
      </c>
      <c r="F68" s="4" t="str">
        <f>VLOOKUP(A68,HOP!A:C,3,0)</f>
        <v>2565653</v>
      </c>
      <c r="G68" s="4">
        <f t="shared" si="4"/>
        <v>0</v>
      </c>
      <c r="H68" s="4" t="str">
        <f t="shared" si="5"/>
        <v>，2565653</v>
      </c>
      <c r="I68" s="4" t="str">
        <f>VLOOKUP(A68,HOP!A:U,21,0)</f>
        <v>直连</v>
      </c>
    </row>
    <row r="69" s="4" customFormat="1" hidden="1" spans="1:9">
      <c r="A69" s="5">
        <v>17900883730</v>
      </c>
      <c r="B69" s="6">
        <v>44709</v>
      </c>
      <c r="C69" s="6">
        <v>44710</v>
      </c>
      <c r="D69" s="4">
        <v>668</v>
      </c>
      <c r="E69" s="4" t="str">
        <f>VLOOKUP(A69,HOP!A:L,12,0)</f>
        <v>668.00</v>
      </c>
      <c r="F69" s="4" t="str">
        <f>VLOOKUP(A69,HOP!A:C,3,0)</f>
        <v>2540782</v>
      </c>
      <c r="G69" s="4">
        <f t="shared" si="4"/>
        <v>0</v>
      </c>
      <c r="H69" s="4" t="str">
        <f t="shared" si="5"/>
        <v>，2540782</v>
      </c>
      <c r="I69" s="4" t="str">
        <f>VLOOKUP(A69,HOP!A:U,21,0)</f>
        <v>直连</v>
      </c>
    </row>
    <row r="70" s="4" customFormat="1" hidden="1" spans="1:9">
      <c r="A70" s="5">
        <v>17924303218</v>
      </c>
      <c r="B70" s="6">
        <v>44709</v>
      </c>
      <c r="C70" s="6">
        <v>44710</v>
      </c>
      <c r="D70" s="4">
        <v>1572</v>
      </c>
      <c r="E70" s="4" t="str">
        <f>VLOOKUP(A70,HOP!A:L,12,0)</f>
        <v>1572.00</v>
      </c>
      <c r="F70" s="4" t="str">
        <f>VLOOKUP(A70,HOP!A:C,3,0)</f>
        <v>2547865</v>
      </c>
      <c r="G70" s="4">
        <f t="shared" si="4"/>
        <v>0</v>
      </c>
      <c r="H70" s="4" t="str">
        <f t="shared" si="5"/>
        <v>，2547865</v>
      </c>
      <c r="I70" s="4" t="str">
        <f>VLOOKUP(A70,HOP!A:U,21,0)</f>
        <v>直连</v>
      </c>
    </row>
    <row r="71" s="4" customFormat="1" hidden="1" spans="1:9">
      <c r="A71" s="5">
        <v>17984704791</v>
      </c>
      <c r="B71" s="6">
        <v>44709</v>
      </c>
      <c r="C71" s="6">
        <v>44710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17992038463</v>
      </c>
      <c r="B72" s="6">
        <v>44706</v>
      </c>
      <c r="C72" s="6">
        <v>44710</v>
      </c>
      <c r="D72" s="4">
        <v>1476</v>
      </c>
      <c r="E72" s="4" t="str">
        <f>VLOOKUP(A72,HOP!A:L,12,0)</f>
        <v>1476.00</v>
      </c>
      <c r="F72" s="4" t="str">
        <f>VLOOKUP(A72,HOP!A:C,3,0)</f>
        <v>2563434</v>
      </c>
      <c r="G72" s="4">
        <f t="shared" si="4"/>
        <v>0</v>
      </c>
      <c r="H72" s="4" t="str">
        <f t="shared" si="5"/>
        <v>，2563434</v>
      </c>
      <c r="I72" s="4" t="str">
        <f>VLOOKUP(A72,HOP!A:U,21,0)</f>
        <v>直连</v>
      </c>
    </row>
    <row r="73" s="4" customFormat="1" hidden="1" spans="1:9">
      <c r="A73" s="5">
        <v>17992435559</v>
      </c>
      <c r="B73" s="6">
        <v>44709</v>
      </c>
      <c r="C73" s="6">
        <v>44710</v>
      </c>
      <c r="D73" s="4">
        <v>164</v>
      </c>
      <c r="E73" s="4" t="str">
        <f>VLOOKUP(A73,HOP!A:L,12,0)</f>
        <v>164.00</v>
      </c>
      <c r="F73" s="4" t="str">
        <f>VLOOKUP(A73,HOP!A:C,3,0)</f>
        <v>2563522</v>
      </c>
      <c r="G73" s="4">
        <f t="shared" si="4"/>
        <v>0</v>
      </c>
      <c r="H73" s="4" t="str">
        <f t="shared" si="5"/>
        <v>，2563522</v>
      </c>
      <c r="I73" s="4" t="str">
        <f>VLOOKUP(A73,HOP!A:U,21,0)</f>
        <v>直连</v>
      </c>
    </row>
    <row r="74" s="4" customFormat="1" hidden="1" spans="1:9">
      <c r="A74" s="5">
        <v>17992514843</v>
      </c>
      <c r="B74" s="6">
        <v>44709</v>
      </c>
      <c r="C74" s="6">
        <v>44710</v>
      </c>
      <c r="D74" s="4">
        <v>0</v>
      </c>
      <c r="E74" s="4" t="str">
        <f>VLOOKUP(A74,HOP!A:L,12,0)</f>
        <v>146.00</v>
      </c>
      <c r="F74" s="4" t="str">
        <f>VLOOKUP(A74,HOP!A:C,3,0)</f>
        <v>2563551</v>
      </c>
      <c r="G74" s="4">
        <f t="shared" si="4"/>
        <v>-146</v>
      </c>
      <c r="H74" s="4" t="str">
        <f t="shared" si="5"/>
        <v>，2563551</v>
      </c>
      <c r="I74" s="4" t="str">
        <f>VLOOKUP(A74,HOP!A:U,21,0)</f>
        <v>直连</v>
      </c>
    </row>
    <row r="75" s="4" customFormat="1" hidden="1" spans="1:9">
      <c r="A75" s="5">
        <v>17997136872</v>
      </c>
      <c r="B75" s="6">
        <v>44707</v>
      </c>
      <c r="C75" s="6">
        <v>44710</v>
      </c>
      <c r="D75" s="4">
        <v>657</v>
      </c>
      <c r="E75" s="4" t="str">
        <f>VLOOKUP(A75,HOP!A:L,12,0)</f>
        <v>657.00</v>
      </c>
      <c r="F75" s="4" t="str">
        <f>VLOOKUP(A75,HOP!A:C,3,0)</f>
        <v>2564291</v>
      </c>
      <c r="G75" s="4">
        <f t="shared" si="4"/>
        <v>0</v>
      </c>
      <c r="H75" s="4" t="str">
        <f t="shared" si="5"/>
        <v>，2564291</v>
      </c>
      <c r="I75" s="4" t="str">
        <f>VLOOKUP(A75,HOP!A:U,21,0)</f>
        <v>直连</v>
      </c>
    </row>
    <row r="76" s="4" customFormat="1" hidden="1" spans="1:9">
      <c r="A76" s="5">
        <v>17999099931</v>
      </c>
      <c r="B76" s="6">
        <v>44708</v>
      </c>
      <c r="C76" s="6">
        <v>44710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hidden="1" spans="1:9">
      <c r="A77" s="5">
        <v>17999232249</v>
      </c>
      <c r="B77" s="6">
        <v>44709</v>
      </c>
      <c r="C77" s="6">
        <v>44710</v>
      </c>
      <c r="D77" s="4">
        <v>102</v>
      </c>
      <c r="E77" s="4" t="str">
        <f>VLOOKUP(A77,HOP!A:L,12,0)</f>
        <v>102.00</v>
      </c>
      <c r="F77" s="4" t="str">
        <f>VLOOKUP(A77,HOP!A:C,3,0)</f>
        <v>2564392</v>
      </c>
      <c r="G77" s="4">
        <f t="shared" si="4"/>
        <v>0</v>
      </c>
      <c r="H77" s="4" t="str">
        <f t="shared" si="5"/>
        <v>，2564392</v>
      </c>
      <c r="I77" s="4" t="str">
        <f>VLOOKUP(A77,HOP!A:U,21,0)</f>
        <v>直连</v>
      </c>
    </row>
    <row r="78" s="4" customFormat="1" hidden="1" spans="1:9">
      <c r="A78" s="5">
        <v>17999676318</v>
      </c>
      <c r="B78" s="6">
        <v>44709</v>
      </c>
      <c r="C78" s="6">
        <v>44710</v>
      </c>
      <c r="D78" s="4">
        <v>817</v>
      </c>
      <c r="E78" s="4" t="str">
        <f>VLOOKUP(A78,HOP!A:L,12,0)</f>
        <v>817.00</v>
      </c>
      <c r="F78" s="4" t="str">
        <f>VLOOKUP(A78,HOP!A:C,3,0)</f>
        <v>2564453</v>
      </c>
      <c r="G78" s="4">
        <f t="shared" si="4"/>
        <v>0</v>
      </c>
      <c r="H78" s="4" t="str">
        <f t="shared" si="5"/>
        <v>，2564453</v>
      </c>
      <c r="I78" s="4" t="str">
        <f>VLOOKUP(A78,HOP!A:U,21,0)</f>
        <v>直连</v>
      </c>
    </row>
    <row r="79" s="4" customFormat="1" hidden="1" spans="1:9">
      <c r="A79" s="5">
        <v>18000058364</v>
      </c>
      <c r="B79" s="6">
        <v>44709</v>
      </c>
      <c r="C79" s="6">
        <v>44710</v>
      </c>
      <c r="D79" s="4">
        <v>264</v>
      </c>
      <c r="E79" s="4" t="str">
        <f>VLOOKUP(A79,HOP!A:L,12,0)</f>
        <v>264.00</v>
      </c>
      <c r="F79" s="4" t="str">
        <f>VLOOKUP(A79,HOP!A:C,3,0)</f>
        <v>2564555</v>
      </c>
      <c r="G79" s="4">
        <f t="shared" si="4"/>
        <v>0</v>
      </c>
      <c r="H79" s="4" t="str">
        <f t="shared" si="5"/>
        <v>，2564555</v>
      </c>
      <c r="I79" s="4" t="str">
        <f>VLOOKUP(A79,HOP!A:U,21,0)</f>
        <v>直连</v>
      </c>
    </row>
    <row r="80" s="4" customFormat="1" hidden="1" spans="1:9">
      <c r="A80" s="5">
        <v>18001418950</v>
      </c>
      <c r="B80" s="6">
        <v>44709</v>
      </c>
      <c r="C80" s="6">
        <v>44710</v>
      </c>
      <c r="D80" s="4">
        <v>1014</v>
      </c>
      <c r="E80" s="4" t="str">
        <f>VLOOKUP(A80,HOP!A:L,12,0)</f>
        <v>1014.00</v>
      </c>
      <c r="F80" s="4" t="str">
        <f>VLOOKUP(A80,HOP!A:C,3,0)</f>
        <v>2564883</v>
      </c>
      <c r="G80" s="4">
        <f t="shared" si="4"/>
        <v>0</v>
      </c>
      <c r="H80" s="4" t="str">
        <f t="shared" si="5"/>
        <v>，2564883</v>
      </c>
      <c r="I80" s="4" t="str">
        <f>VLOOKUP(A80,HOP!A:U,21,0)</f>
        <v>直连</v>
      </c>
    </row>
    <row r="81" s="4" customFormat="1" hidden="1" spans="1:9">
      <c r="A81" s="5">
        <v>18004288689</v>
      </c>
      <c r="B81" s="6">
        <v>44709</v>
      </c>
      <c r="C81" s="6">
        <v>44710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18004642730</v>
      </c>
      <c r="B82" s="6">
        <v>44709</v>
      </c>
      <c r="C82" s="6">
        <v>44710</v>
      </c>
      <c r="D82" s="4">
        <v>143</v>
      </c>
      <c r="E82" s="4" t="str">
        <f>VLOOKUP(A82,HOP!A:L,12,0)</f>
        <v>143.00</v>
      </c>
      <c r="F82" s="4" t="str">
        <f>VLOOKUP(A82,HOP!A:C,3,0)</f>
        <v>2565284</v>
      </c>
      <c r="G82" s="4">
        <f t="shared" si="4"/>
        <v>0</v>
      </c>
      <c r="H82" s="4" t="str">
        <f t="shared" si="5"/>
        <v>，2565284</v>
      </c>
      <c r="I82" s="4" t="str">
        <f>VLOOKUP(A82,HOP!A:U,21,0)</f>
        <v>直连</v>
      </c>
    </row>
    <row r="83" s="4" customFormat="1" hidden="1" spans="1:9">
      <c r="A83" s="5">
        <v>18004650509</v>
      </c>
      <c r="B83" s="6">
        <v>44709</v>
      </c>
      <c r="C83" s="6">
        <v>44710</v>
      </c>
      <c r="D83" s="4">
        <v>143</v>
      </c>
      <c r="E83" s="4" t="str">
        <f>VLOOKUP(A83,HOP!A:L,12,0)</f>
        <v>143.00</v>
      </c>
      <c r="F83" s="4" t="str">
        <f>VLOOKUP(A83,HOP!A:C,3,0)</f>
        <v>2565286</v>
      </c>
      <c r="G83" s="4">
        <f t="shared" si="4"/>
        <v>0</v>
      </c>
      <c r="H83" s="4" t="str">
        <f t="shared" si="5"/>
        <v>，2565286</v>
      </c>
      <c r="I83" s="4" t="str">
        <f>VLOOKUP(A83,HOP!A:U,21,0)</f>
        <v>直连</v>
      </c>
    </row>
    <row r="84" s="4" customFormat="1" hidden="1" spans="1:9">
      <c r="A84" s="5">
        <v>18009405734</v>
      </c>
      <c r="B84" s="6">
        <v>44709</v>
      </c>
      <c r="C84" s="6">
        <v>44710</v>
      </c>
      <c r="D84" s="4">
        <v>309</v>
      </c>
      <c r="E84" s="4" t="str">
        <f>VLOOKUP(A84,HOP!A:L,12,0)</f>
        <v>309.00</v>
      </c>
      <c r="F84" s="4" t="str">
        <f>VLOOKUP(A84,HOP!A:C,3,0)</f>
        <v>2566218</v>
      </c>
      <c r="G84" s="4">
        <f t="shared" si="4"/>
        <v>0</v>
      </c>
      <c r="H84" s="4" t="str">
        <f t="shared" si="5"/>
        <v>，2566218</v>
      </c>
      <c r="I84" s="4" t="str">
        <f>VLOOKUP(A84,HOP!A:U,21,0)</f>
        <v>直连</v>
      </c>
    </row>
    <row r="85" s="4" customFormat="1" hidden="1" spans="1:9">
      <c r="A85" s="5">
        <v>18009470821</v>
      </c>
      <c r="B85" s="6">
        <v>44709</v>
      </c>
      <c r="C85" s="6">
        <v>44710</v>
      </c>
      <c r="D85" s="4">
        <v>56</v>
      </c>
      <c r="E85" s="4" t="str">
        <f>VLOOKUP(A85,HOP!A:L,12,0)</f>
        <v>56.00</v>
      </c>
      <c r="F85" s="4" t="str">
        <f>VLOOKUP(A85,HOP!A:C,3,0)</f>
        <v>2566247</v>
      </c>
      <c r="G85" s="4">
        <f t="shared" si="4"/>
        <v>0</v>
      </c>
      <c r="H85" s="4" t="str">
        <f t="shared" si="5"/>
        <v>，2566247</v>
      </c>
      <c r="I85" s="4" t="str">
        <f>VLOOKUP(A85,HOP!A:U,21,0)</f>
        <v>直连</v>
      </c>
    </row>
    <row r="86" s="4" customFormat="1" hidden="1" spans="1:9">
      <c r="A86" s="5">
        <v>18009628043</v>
      </c>
      <c r="B86" s="6">
        <v>44709</v>
      </c>
      <c r="C86" s="6">
        <v>44710</v>
      </c>
      <c r="D86" s="4">
        <v>63</v>
      </c>
      <c r="E86" s="4" t="str">
        <f>VLOOKUP(A86,HOP!A:L,12,0)</f>
        <v>63.00</v>
      </c>
      <c r="F86" s="4" t="str">
        <f>VLOOKUP(A86,HOP!A:C,3,0)</f>
        <v>2566305</v>
      </c>
      <c r="G86" s="4">
        <f t="shared" si="4"/>
        <v>0</v>
      </c>
      <c r="H86" s="4" t="str">
        <f t="shared" si="5"/>
        <v>，2566305</v>
      </c>
      <c r="I86" s="4" t="str">
        <f>VLOOKUP(A86,HOP!A:U,21,0)</f>
        <v>直连</v>
      </c>
    </row>
    <row r="87" s="4" customFormat="1" hidden="1" spans="1:9">
      <c r="A87" s="5">
        <v>18009716085</v>
      </c>
      <c r="B87" s="6">
        <v>44709</v>
      </c>
      <c r="C87" s="6">
        <v>44710</v>
      </c>
      <c r="D87" s="4">
        <v>123</v>
      </c>
      <c r="E87" s="4" t="str">
        <f>VLOOKUP(A87,HOP!A:L,12,0)</f>
        <v>123.00</v>
      </c>
      <c r="F87" s="4" t="str">
        <f>VLOOKUP(A87,HOP!A:C,3,0)</f>
        <v>2566338</v>
      </c>
      <c r="G87" s="4">
        <f t="shared" si="4"/>
        <v>0</v>
      </c>
      <c r="H87" s="4" t="str">
        <f t="shared" si="5"/>
        <v>，2566338</v>
      </c>
      <c r="I87" s="4" t="str">
        <f>VLOOKUP(A87,HOP!A:U,21,0)</f>
        <v>直连</v>
      </c>
    </row>
    <row r="88" s="4" customFormat="1" hidden="1" spans="1:9">
      <c r="A88" s="5">
        <v>18009761597</v>
      </c>
      <c r="B88" s="6">
        <v>44709</v>
      </c>
      <c r="C88" s="6">
        <v>44710</v>
      </c>
      <c r="D88" s="4">
        <v>56</v>
      </c>
      <c r="E88" s="4" t="str">
        <f>VLOOKUP(A88,HOP!A:L,12,0)</f>
        <v>56.00</v>
      </c>
      <c r="F88" s="4" t="str">
        <f>VLOOKUP(A88,HOP!A:C,3,0)</f>
        <v>2566362</v>
      </c>
      <c r="G88" s="4">
        <f t="shared" si="4"/>
        <v>0</v>
      </c>
      <c r="H88" s="4" t="str">
        <f t="shared" si="5"/>
        <v>，2566362</v>
      </c>
      <c r="I88" s="4" t="str">
        <f>VLOOKUP(A88,HOP!A:U,21,0)</f>
        <v>直连</v>
      </c>
    </row>
    <row r="89" s="4" customFormat="1" hidden="1" spans="1:9">
      <c r="A89" s="5">
        <v>18009815619</v>
      </c>
      <c r="B89" s="6">
        <v>44709</v>
      </c>
      <c r="C89" s="6">
        <v>44710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hidden="1" spans="1:9">
      <c r="A90" s="5">
        <v>18009859618</v>
      </c>
      <c r="B90" s="6">
        <v>44709</v>
      </c>
      <c r="C90" s="6">
        <v>44710</v>
      </c>
      <c r="D90" s="4">
        <v>90</v>
      </c>
      <c r="E90" s="4" t="str">
        <f>VLOOKUP(A90,HOP!A:L,12,0)</f>
        <v>90.00</v>
      </c>
      <c r="F90" s="4" t="str">
        <f>VLOOKUP(A90,HOP!A:C,3,0)</f>
        <v>2566403</v>
      </c>
      <c r="G90" s="4">
        <f t="shared" si="4"/>
        <v>0</v>
      </c>
      <c r="H90" s="4" t="str">
        <f t="shared" si="5"/>
        <v>，2566403</v>
      </c>
      <c r="I90" s="4" t="str">
        <f>VLOOKUP(A90,HOP!A:U,21,0)</f>
        <v>直连</v>
      </c>
    </row>
    <row r="91" s="4" customFormat="1" hidden="1" spans="1:9">
      <c r="A91" s="5">
        <v>18009875870</v>
      </c>
      <c r="B91" s="6">
        <v>44709</v>
      </c>
      <c r="C91" s="6">
        <v>44710</v>
      </c>
      <c r="D91" s="4">
        <v>645</v>
      </c>
      <c r="E91" s="4" t="str">
        <f>VLOOKUP(A91,HOP!A:L,12,0)</f>
        <v>645.00</v>
      </c>
      <c r="F91" s="4" t="str">
        <f>VLOOKUP(A91,HOP!A:C,3,0)</f>
        <v>2566412</v>
      </c>
      <c r="G91" s="4">
        <f t="shared" si="4"/>
        <v>0</v>
      </c>
      <c r="H91" s="4" t="str">
        <f t="shared" si="5"/>
        <v>，2566412</v>
      </c>
      <c r="I91" s="4" t="str">
        <f>VLOOKUP(A91,HOP!A:U,21,0)</f>
        <v>直连</v>
      </c>
    </row>
    <row r="92" s="4" customFormat="1" hidden="1" spans="1:9">
      <c r="A92" s="5">
        <v>18009902381</v>
      </c>
      <c r="B92" s="6">
        <v>44709</v>
      </c>
      <c r="C92" s="6">
        <v>44710</v>
      </c>
      <c r="D92" s="4">
        <v>1341</v>
      </c>
      <c r="E92" s="4" t="str">
        <f>VLOOKUP(A92,HOP!A:L,12,0)</f>
        <v>1341.00</v>
      </c>
      <c r="F92" s="4" t="str">
        <f>VLOOKUP(A92,HOP!A:C,3,0)</f>
        <v>2566436</v>
      </c>
      <c r="G92" s="4">
        <f t="shared" si="4"/>
        <v>0</v>
      </c>
      <c r="H92" s="4" t="str">
        <f t="shared" si="5"/>
        <v>，2566436</v>
      </c>
      <c r="I92" s="4" t="str">
        <f>VLOOKUP(A92,HOP!A:U,21,0)</f>
        <v>直连</v>
      </c>
    </row>
    <row r="93" s="4" customFormat="1" hidden="1" spans="1:9">
      <c r="A93" s="5">
        <v>18009918143</v>
      </c>
      <c r="B93" s="6">
        <v>44709</v>
      </c>
      <c r="C93" s="6">
        <v>44710</v>
      </c>
      <c r="D93" s="4">
        <v>82</v>
      </c>
      <c r="E93" s="4" t="str">
        <f>VLOOKUP(A93,HOP!A:L,12,0)</f>
        <v>82.00</v>
      </c>
      <c r="F93" s="4" t="str">
        <f>VLOOKUP(A93,HOP!A:C,3,0)</f>
        <v>2566442</v>
      </c>
      <c r="G93" s="4">
        <f t="shared" si="4"/>
        <v>0</v>
      </c>
      <c r="H93" s="4" t="str">
        <f t="shared" si="5"/>
        <v>，2566442</v>
      </c>
      <c r="I93" s="4" t="str">
        <f>VLOOKUP(A93,HOP!A:U,21,0)</f>
        <v>直连</v>
      </c>
    </row>
    <row r="94" s="4" customFormat="1" hidden="1" spans="1:9">
      <c r="A94" s="5">
        <v>18009929156</v>
      </c>
      <c r="B94" s="6">
        <v>44709</v>
      </c>
      <c r="C94" s="6">
        <v>44710</v>
      </c>
      <c r="D94" s="4">
        <v>219</v>
      </c>
      <c r="E94" s="4" t="str">
        <f>VLOOKUP(A94,HOP!A:L,12,0)</f>
        <v>219.00</v>
      </c>
      <c r="F94" s="4" t="str">
        <f>VLOOKUP(A94,HOP!A:C,3,0)</f>
        <v>2566450</v>
      </c>
      <c r="G94" s="4">
        <f t="shared" si="4"/>
        <v>0</v>
      </c>
      <c r="H94" s="4" t="str">
        <f t="shared" si="5"/>
        <v>，2566450</v>
      </c>
      <c r="I94" s="4" t="str">
        <f>VLOOKUP(A94,HOP!A:U,21,0)</f>
        <v>直连</v>
      </c>
    </row>
    <row r="95" s="4" customFormat="1" hidden="1" spans="1:9">
      <c r="A95" s="5">
        <v>18009947313</v>
      </c>
      <c r="B95" s="6">
        <v>44709</v>
      </c>
      <c r="C95" s="6">
        <v>44710</v>
      </c>
      <c r="D95" s="4">
        <v>0</v>
      </c>
      <c r="E95" s="4" t="str">
        <f>VLOOKUP(A95,HOP!A:L,12,0)</f>
        <v>222.00</v>
      </c>
      <c r="F95" s="4" t="str">
        <f>VLOOKUP(A95,HOP!A:C,3,0)</f>
        <v>2566467</v>
      </c>
      <c r="G95" s="4">
        <f t="shared" si="4"/>
        <v>-222</v>
      </c>
      <c r="H95" s="4" t="str">
        <f t="shared" si="5"/>
        <v>，2566467</v>
      </c>
      <c r="I95" s="4" t="str">
        <f>VLOOKUP(A95,HOP!A:U,21,0)</f>
        <v>直连</v>
      </c>
    </row>
    <row r="96" s="4" customFormat="1" hidden="1" spans="1:9">
      <c r="A96" s="5">
        <v>18009949757</v>
      </c>
      <c r="B96" s="6">
        <v>44709</v>
      </c>
      <c r="C96" s="6">
        <v>44710</v>
      </c>
      <c r="D96" s="4">
        <v>180</v>
      </c>
      <c r="E96" s="4" t="str">
        <f>VLOOKUP(A96,HOP!A:L,12,0)</f>
        <v>180.00</v>
      </c>
      <c r="F96" s="4" t="str">
        <f>VLOOKUP(A96,HOP!A:C,3,0)</f>
        <v>2566469</v>
      </c>
      <c r="G96" s="4">
        <f t="shared" si="4"/>
        <v>0</v>
      </c>
      <c r="H96" s="4" t="str">
        <f t="shared" si="5"/>
        <v>，2566469</v>
      </c>
      <c r="I96" s="4" t="str">
        <f>VLOOKUP(A96,HOP!A:U,21,0)</f>
        <v>直连</v>
      </c>
    </row>
    <row r="97" s="4" customFormat="1" hidden="1" spans="1:9">
      <c r="A97" s="5">
        <v>18009959094</v>
      </c>
      <c r="B97" s="6">
        <v>44709</v>
      </c>
      <c r="C97" s="6">
        <v>44710</v>
      </c>
      <c r="D97" s="4">
        <v>122</v>
      </c>
      <c r="E97" s="4" t="str">
        <f>VLOOKUP(A97,HOP!A:L,12,0)</f>
        <v>122.00</v>
      </c>
      <c r="F97" s="4" t="str">
        <f>VLOOKUP(A97,HOP!A:C,3,0)</f>
        <v>2566474</v>
      </c>
      <c r="G97" s="4">
        <f t="shared" si="4"/>
        <v>0</v>
      </c>
      <c r="H97" s="4" t="str">
        <f t="shared" si="5"/>
        <v>，2566474</v>
      </c>
      <c r="I97" s="4" t="str">
        <f>VLOOKUP(A97,HOP!A:U,21,0)</f>
        <v>直连</v>
      </c>
    </row>
    <row r="98" s="4" customFormat="1" hidden="1" spans="1:9">
      <c r="A98" s="5">
        <v>18011921701</v>
      </c>
      <c r="B98" s="6">
        <v>44709</v>
      </c>
      <c r="C98" s="6">
        <v>44710</v>
      </c>
      <c r="D98" s="4">
        <v>100</v>
      </c>
      <c r="E98" s="4" t="str">
        <f>VLOOKUP(A98,HOP!A:L,12,0)</f>
        <v>100.00</v>
      </c>
      <c r="F98" s="4" t="str">
        <f>VLOOKUP(A98,HOP!A:C,3,0)</f>
        <v>2566519</v>
      </c>
      <c r="G98" s="4">
        <f t="shared" si="4"/>
        <v>0</v>
      </c>
      <c r="H98" s="4" t="str">
        <f t="shared" si="5"/>
        <v>，2566519</v>
      </c>
      <c r="I98" s="4" t="str">
        <f>VLOOKUP(A98,HOP!A:U,21,0)</f>
        <v>直连</v>
      </c>
    </row>
    <row r="99" s="4" customFormat="1" hidden="1" spans="1:9">
      <c r="A99" s="5">
        <v>18011942064</v>
      </c>
      <c r="B99" s="6">
        <v>44709</v>
      </c>
      <c r="C99" s="6">
        <v>44710</v>
      </c>
      <c r="D99" s="4">
        <v>100</v>
      </c>
      <c r="E99" s="4" t="str">
        <f>VLOOKUP(A99,HOP!A:L,12,0)</f>
        <v>100.00</v>
      </c>
      <c r="F99" s="4" t="str">
        <f>VLOOKUP(A99,HOP!A:C,3,0)</f>
        <v>2566525</v>
      </c>
      <c r="G99" s="4">
        <f t="shared" ref="G99:G130" si="6">D99-E99</f>
        <v>0</v>
      </c>
      <c r="H99" s="4" t="str">
        <f t="shared" ref="H99:H130" si="7">$H$1&amp;F99</f>
        <v>，2566525</v>
      </c>
      <c r="I99" s="4" t="str">
        <f>VLOOKUP(A99,HOP!A:U,21,0)</f>
        <v>直连</v>
      </c>
    </row>
    <row r="100" s="4" customFormat="1" hidden="1" spans="1:9">
      <c r="A100" s="5">
        <v>18011952843</v>
      </c>
      <c r="B100" s="6">
        <v>44709</v>
      </c>
      <c r="C100" s="6">
        <v>44710</v>
      </c>
      <c r="D100" s="4">
        <v>100</v>
      </c>
      <c r="E100" s="4" t="str">
        <f>VLOOKUP(A100,HOP!A:L,12,0)</f>
        <v>100.00</v>
      </c>
      <c r="F100" s="4" t="str">
        <f>VLOOKUP(A100,HOP!A:C,3,0)</f>
        <v>2566529</v>
      </c>
      <c r="G100" s="4">
        <f t="shared" si="6"/>
        <v>0</v>
      </c>
      <c r="H100" s="4" t="str">
        <f t="shared" si="7"/>
        <v>，2566529</v>
      </c>
      <c r="I100" s="4" t="str">
        <f>VLOOKUP(A100,HOP!A:U,21,0)</f>
        <v>直连</v>
      </c>
    </row>
    <row r="101" s="4" customFormat="1" hidden="1" spans="1:9">
      <c r="A101" s="5">
        <v>18011957836</v>
      </c>
      <c r="B101" s="6">
        <v>44709</v>
      </c>
      <c r="C101" s="6">
        <v>44710</v>
      </c>
      <c r="D101" s="4">
        <v>306</v>
      </c>
      <c r="E101" s="4" t="str">
        <f>VLOOKUP(A101,HOP!A:L,12,0)</f>
        <v>306.00</v>
      </c>
      <c r="F101" s="4" t="str">
        <f>VLOOKUP(A101,HOP!A:C,3,0)</f>
        <v>2566530</v>
      </c>
      <c r="G101" s="4">
        <f t="shared" si="6"/>
        <v>0</v>
      </c>
      <c r="H101" s="4" t="str">
        <f t="shared" si="7"/>
        <v>，2566530</v>
      </c>
      <c r="I101" s="4" t="str">
        <f>VLOOKUP(A101,HOP!A:U,21,0)</f>
        <v>直连</v>
      </c>
    </row>
    <row r="102" s="4" customFormat="1" hidden="1" spans="1:9">
      <c r="A102" s="5">
        <v>18011965004</v>
      </c>
      <c r="B102" s="6">
        <v>44709</v>
      </c>
      <c r="C102" s="6">
        <v>44710</v>
      </c>
      <c r="D102" s="4">
        <v>123</v>
      </c>
      <c r="E102" s="4" t="str">
        <f>VLOOKUP(A102,HOP!A:L,12,0)</f>
        <v>123.00</v>
      </c>
      <c r="F102" s="4" t="str">
        <f>VLOOKUP(A102,HOP!A:C,3,0)</f>
        <v>2566531</v>
      </c>
      <c r="G102" s="4">
        <f t="shared" si="6"/>
        <v>0</v>
      </c>
      <c r="H102" s="4" t="str">
        <f t="shared" si="7"/>
        <v>，2566531</v>
      </c>
      <c r="I102" s="4" t="str">
        <f>VLOOKUP(A102,HOP!A:U,21,0)</f>
        <v>直连</v>
      </c>
    </row>
    <row r="103" s="4" customFormat="1" hidden="1" spans="1:9">
      <c r="A103" s="5">
        <v>18011962722</v>
      </c>
      <c r="B103" s="6">
        <v>44709</v>
      </c>
      <c r="C103" s="6">
        <v>44710</v>
      </c>
      <c r="D103" s="4">
        <v>246</v>
      </c>
      <c r="E103" s="4" t="str">
        <f>VLOOKUP(A103,HOP!A:L,12,0)</f>
        <v>246.00</v>
      </c>
      <c r="F103" s="4" t="str">
        <f>VLOOKUP(A103,HOP!A:C,3,0)</f>
        <v>2566532</v>
      </c>
      <c r="G103" s="4">
        <f t="shared" si="6"/>
        <v>0</v>
      </c>
      <c r="H103" s="4" t="str">
        <f t="shared" si="7"/>
        <v>，2566532</v>
      </c>
      <c r="I103" s="4" t="str">
        <f>VLOOKUP(A103,HOP!A:U,21,0)</f>
        <v>直连</v>
      </c>
    </row>
    <row r="104" s="4" customFormat="1" hidden="1" spans="1:9">
      <c r="A104" s="5">
        <v>18011970997</v>
      </c>
      <c r="B104" s="6">
        <v>44709</v>
      </c>
      <c r="C104" s="6">
        <v>44710</v>
      </c>
      <c r="D104" s="4">
        <v>123</v>
      </c>
      <c r="E104" s="4" t="str">
        <f>VLOOKUP(A104,HOP!A:L,12,0)</f>
        <v>123.00</v>
      </c>
      <c r="F104" s="4" t="str">
        <f>VLOOKUP(A104,HOP!A:C,3,0)</f>
        <v>2566534</v>
      </c>
      <c r="G104" s="4">
        <f t="shared" si="6"/>
        <v>0</v>
      </c>
      <c r="H104" s="4" t="str">
        <f t="shared" si="7"/>
        <v>，2566534</v>
      </c>
      <c r="I104" s="4" t="str">
        <f>VLOOKUP(A104,HOP!A:U,21,0)</f>
        <v>直连</v>
      </c>
    </row>
    <row r="105" s="4" customFormat="1" hidden="1" spans="1:9">
      <c r="A105" s="5">
        <v>18012108277</v>
      </c>
      <c r="B105" s="6">
        <v>44709</v>
      </c>
      <c r="C105" s="6">
        <v>44710</v>
      </c>
      <c r="D105" s="4">
        <v>99</v>
      </c>
      <c r="E105" s="4" t="str">
        <f>VLOOKUP(A105,HOP!A:L,12,0)</f>
        <v>99.00</v>
      </c>
      <c r="F105" s="4" t="str">
        <f>VLOOKUP(A105,HOP!A:C,3,0)</f>
        <v>2566555</v>
      </c>
      <c r="G105" s="4">
        <f t="shared" si="6"/>
        <v>0</v>
      </c>
      <c r="H105" s="4" t="str">
        <f t="shared" si="7"/>
        <v>，2566555</v>
      </c>
      <c r="I105" s="4" t="str">
        <f>VLOOKUP(A105,HOP!A:U,21,0)</f>
        <v>直连</v>
      </c>
    </row>
    <row r="106" s="4" customFormat="1" hidden="1" spans="1:9">
      <c r="A106" s="5">
        <v>18012184245</v>
      </c>
      <c r="B106" s="6">
        <v>44709</v>
      </c>
      <c r="C106" s="6">
        <v>44710</v>
      </c>
      <c r="D106" s="4">
        <v>93</v>
      </c>
      <c r="E106" s="4" t="str">
        <f>VLOOKUP(A106,HOP!A:L,12,0)</f>
        <v>93.00</v>
      </c>
      <c r="F106" s="4" t="str">
        <f>VLOOKUP(A106,HOP!A:C,3,0)</f>
        <v>2566574</v>
      </c>
      <c r="G106" s="4">
        <f t="shared" si="6"/>
        <v>0</v>
      </c>
      <c r="H106" s="4" t="str">
        <f t="shared" si="7"/>
        <v>，2566574</v>
      </c>
      <c r="I106" s="4" t="str">
        <f>VLOOKUP(A106,HOP!A:U,21,0)</f>
        <v>直连</v>
      </c>
    </row>
    <row r="107" s="4" customFormat="1" hidden="1" spans="1:9">
      <c r="A107" s="5">
        <v>18012224391</v>
      </c>
      <c r="B107" s="6">
        <v>44709</v>
      </c>
      <c r="C107" s="6">
        <v>44710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6"/>
        <v>#N/A</v>
      </c>
      <c r="H107" s="4" t="e">
        <f t="shared" si="7"/>
        <v>#N/A</v>
      </c>
      <c r="I107" s="4" t="e">
        <f>VLOOKUP(A107,HOP!A:U,21,0)</f>
        <v>#N/A</v>
      </c>
    </row>
    <row r="108" s="4" customFormat="1" hidden="1" spans="1:9">
      <c r="A108" s="5">
        <v>18012402329</v>
      </c>
      <c r="B108" s="6">
        <v>44709</v>
      </c>
      <c r="C108" s="6">
        <v>44710</v>
      </c>
      <c r="D108" s="4">
        <v>93</v>
      </c>
      <c r="E108" s="4" t="str">
        <f>VLOOKUP(A108,HOP!A:L,12,0)</f>
        <v>93.00</v>
      </c>
      <c r="F108" s="4" t="str">
        <f>VLOOKUP(A108,HOP!A:C,3,0)</f>
        <v>2566653</v>
      </c>
      <c r="G108" s="4">
        <f t="shared" si="6"/>
        <v>0</v>
      </c>
      <c r="H108" s="4" t="str">
        <f t="shared" si="7"/>
        <v>，2566653</v>
      </c>
      <c r="I108" s="4" t="str">
        <f>VLOOKUP(A108,HOP!A:U,21,0)</f>
        <v>直连</v>
      </c>
    </row>
    <row r="109" s="4" customFormat="1" hidden="1" spans="1:9">
      <c r="A109" s="5">
        <v>18012405306</v>
      </c>
      <c r="B109" s="6">
        <v>44709</v>
      </c>
      <c r="C109" s="6">
        <v>44710</v>
      </c>
      <c r="D109" s="4">
        <v>93</v>
      </c>
      <c r="E109" s="4" t="str">
        <f>VLOOKUP(A109,HOP!A:L,12,0)</f>
        <v>93.00</v>
      </c>
      <c r="F109" s="4" t="str">
        <f>VLOOKUP(A109,HOP!A:C,3,0)</f>
        <v>2566654</v>
      </c>
      <c r="G109" s="4">
        <f t="shared" si="6"/>
        <v>0</v>
      </c>
      <c r="H109" s="4" t="str">
        <f t="shared" si="7"/>
        <v>，2566654</v>
      </c>
      <c r="I109" s="4" t="str">
        <f>VLOOKUP(A109,HOP!A:U,21,0)</f>
        <v>直连</v>
      </c>
    </row>
    <row r="110" s="4" customFormat="1" hidden="1" spans="1:9">
      <c r="A110" s="5">
        <v>18012412315</v>
      </c>
      <c r="B110" s="6">
        <v>44709</v>
      </c>
      <c r="C110" s="6">
        <v>44710</v>
      </c>
      <c r="D110" s="4">
        <v>76</v>
      </c>
      <c r="E110" s="4" t="str">
        <f>VLOOKUP(A110,HOP!A:L,12,0)</f>
        <v>76.00</v>
      </c>
      <c r="F110" s="4" t="str">
        <f>VLOOKUP(A110,HOP!A:C,3,0)</f>
        <v>2566657</v>
      </c>
      <c r="G110" s="4">
        <f t="shared" si="6"/>
        <v>0</v>
      </c>
      <c r="H110" s="4" t="str">
        <f t="shared" si="7"/>
        <v>，2566657</v>
      </c>
      <c r="I110" s="4" t="str">
        <f>VLOOKUP(A110,HOP!A:U,21,0)</f>
        <v>直连</v>
      </c>
    </row>
    <row r="111" s="4" customFormat="1" hidden="1" spans="1:9">
      <c r="A111" s="5">
        <v>18012468872</v>
      </c>
      <c r="B111" s="6">
        <v>44709</v>
      </c>
      <c r="C111" s="6">
        <v>44710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6"/>
        <v>#N/A</v>
      </c>
      <c r="H111" s="4" t="e">
        <f t="shared" si="7"/>
        <v>#N/A</v>
      </c>
      <c r="I111" s="4" t="e">
        <f>VLOOKUP(A111,HOP!A:U,21,0)</f>
        <v>#N/A</v>
      </c>
    </row>
    <row r="112" s="4" customFormat="1" hidden="1" spans="1:9">
      <c r="A112" s="5">
        <v>18012499954</v>
      </c>
      <c r="B112" s="6">
        <v>44709</v>
      </c>
      <c r="C112" s="6">
        <v>44710</v>
      </c>
      <c r="D112" s="4">
        <v>131</v>
      </c>
      <c r="E112" s="4" t="str">
        <f>VLOOKUP(A112,HOP!A:L,12,0)</f>
        <v>131.00</v>
      </c>
      <c r="F112" s="4" t="str">
        <f>VLOOKUP(A112,HOP!A:C,3,0)</f>
        <v>2566704</v>
      </c>
      <c r="G112" s="4">
        <f t="shared" si="6"/>
        <v>0</v>
      </c>
      <c r="H112" s="4" t="str">
        <f t="shared" si="7"/>
        <v>，2566704</v>
      </c>
      <c r="I112" s="4" t="str">
        <f>VLOOKUP(A112,HOP!A:U,21,0)</f>
        <v>直连</v>
      </c>
    </row>
    <row r="113" s="4" customFormat="1" hidden="1" spans="1:9">
      <c r="A113" s="5">
        <v>18012521263</v>
      </c>
      <c r="B113" s="6">
        <v>44709</v>
      </c>
      <c r="C113" s="6">
        <v>44710</v>
      </c>
      <c r="D113" s="4">
        <v>137</v>
      </c>
      <c r="E113" s="4" t="str">
        <f>VLOOKUP(A113,HOP!A:L,12,0)</f>
        <v>137.00</v>
      </c>
      <c r="F113" s="4" t="str">
        <f>VLOOKUP(A113,HOP!A:C,3,0)</f>
        <v>2566708</v>
      </c>
      <c r="G113" s="4">
        <f t="shared" si="6"/>
        <v>0</v>
      </c>
      <c r="H113" s="4" t="str">
        <f t="shared" si="7"/>
        <v>，2566708</v>
      </c>
      <c r="I113" s="4" t="str">
        <f>VLOOKUP(A113,HOP!A:U,21,0)</f>
        <v>直连</v>
      </c>
    </row>
    <row r="114" s="4" customFormat="1" hidden="1" spans="1:9">
      <c r="A114" s="5">
        <v>18012522430</v>
      </c>
      <c r="B114" s="6">
        <v>44709</v>
      </c>
      <c r="C114" s="6">
        <v>44710</v>
      </c>
      <c r="D114" s="4">
        <v>93</v>
      </c>
      <c r="E114" s="4" t="str">
        <f>VLOOKUP(A114,HOP!A:L,12,0)</f>
        <v>93.00</v>
      </c>
      <c r="F114" s="4" t="str">
        <f>VLOOKUP(A114,HOP!A:C,3,0)</f>
        <v>2566710</v>
      </c>
      <c r="G114" s="4">
        <f t="shared" si="6"/>
        <v>0</v>
      </c>
      <c r="H114" s="4" t="str">
        <f t="shared" si="7"/>
        <v>，2566710</v>
      </c>
      <c r="I114" s="4" t="str">
        <f>VLOOKUP(A114,HOP!A:U,21,0)</f>
        <v>直连</v>
      </c>
    </row>
    <row r="115" s="4" customFormat="1" hidden="1" spans="1:9">
      <c r="A115" s="5">
        <v>18012583106</v>
      </c>
      <c r="B115" s="6">
        <v>44709</v>
      </c>
      <c r="C115" s="6">
        <v>44710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hidden="1" spans="1:9">
      <c r="A116" s="5">
        <v>18012622485</v>
      </c>
      <c r="B116" s="6">
        <v>44709</v>
      </c>
      <c r="C116" s="6">
        <v>44710</v>
      </c>
      <c r="D116" s="4">
        <v>93</v>
      </c>
      <c r="E116" s="4" t="str">
        <f>VLOOKUP(A116,HOP!A:L,12,0)</f>
        <v>93.00</v>
      </c>
      <c r="F116" s="4" t="str">
        <f>VLOOKUP(A116,HOP!A:C,3,0)</f>
        <v>2566748</v>
      </c>
      <c r="G116" s="4">
        <f t="shared" si="6"/>
        <v>0</v>
      </c>
      <c r="H116" s="4" t="str">
        <f t="shared" si="7"/>
        <v>，2566748</v>
      </c>
      <c r="I116" s="4" t="str">
        <f>VLOOKUP(A116,HOP!A:U,21,0)</f>
        <v>直连</v>
      </c>
    </row>
    <row r="117" s="4" customFormat="1" hidden="1" spans="1:9">
      <c r="A117" s="5">
        <v>18012638683</v>
      </c>
      <c r="B117" s="6">
        <v>44709</v>
      </c>
      <c r="C117" s="6">
        <v>44710</v>
      </c>
      <c r="D117" s="4">
        <v>106</v>
      </c>
      <c r="E117" s="4" t="str">
        <f>VLOOKUP(A117,HOP!A:L,12,0)</f>
        <v>106.00</v>
      </c>
      <c r="F117" s="4" t="str">
        <f>VLOOKUP(A117,HOP!A:C,3,0)</f>
        <v>2566760</v>
      </c>
      <c r="G117" s="4">
        <f t="shared" si="6"/>
        <v>0</v>
      </c>
      <c r="H117" s="4" t="str">
        <f t="shared" si="7"/>
        <v>，2566760</v>
      </c>
      <c r="I117" s="4" t="str">
        <f>VLOOKUP(A117,HOP!A:U,21,0)</f>
        <v>直连</v>
      </c>
    </row>
    <row r="118" s="4" customFormat="1" hidden="1" spans="1:9">
      <c r="A118" s="5">
        <v>18012647584</v>
      </c>
      <c r="B118" s="6">
        <v>44709</v>
      </c>
      <c r="C118" s="6">
        <v>44710</v>
      </c>
      <c r="D118" s="4">
        <v>127</v>
      </c>
      <c r="E118" s="4" t="str">
        <f>VLOOKUP(A118,HOP!A:L,12,0)</f>
        <v>127.00</v>
      </c>
      <c r="F118" s="4" t="str">
        <f>VLOOKUP(A118,HOP!A:C,3,0)</f>
        <v>2566770</v>
      </c>
      <c r="G118" s="4">
        <f t="shared" si="6"/>
        <v>0</v>
      </c>
      <c r="H118" s="4" t="str">
        <f t="shared" si="7"/>
        <v>，2566770</v>
      </c>
      <c r="I118" s="4" t="str">
        <f>VLOOKUP(A118,HOP!A:U,21,0)</f>
        <v>直连</v>
      </c>
    </row>
    <row r="119" s="4" customFormat="1" hidden="1" spans="1:9">
      <c r="A119" s="5">
        <v>18012692167</v>
      </c>
      <c r="B119" s="6">
        <v>44709</v>
      </c>
      <c r="C119" s="6">
        <v>44710</v>
      </c>
      <c r="D119" s="4">
        <v>106</v>
      </c>
      <c r="E119" s="4" t="str">
        <f>VLOOKUP(A119,HOP!A:L,12,0)</f>
        <v>106.00</v>
      </c>
      <c r="F119" s="4" t="str">
        <f>VLOOKUP(A119,HOP!A:C,3,0)</f>
        <v>2566794</v>
      </c>
      <c r="G119" s="4">
        <f t="shared" si="6"/>
        <v>0</v>
      </c>
      <c r="H119" s="4" t="str">
        <f t="shared" si="7"/>
        <v>，2566794</v>
      </c>
      <c r="I119" s="4" t="str">
        <f>VLOOKUP(A119,HOP!A:U,21,0)</f>
        <v>直连</v>
      </c>
    </row>
    <row r="120" s="4" customFormat="1" hidden="1" spans="1:9">
      <c r="A120" s="5">
        <v>18012696982</v>
      </c>
      <c r="B120" s="6">
        <v>44709</v>
      </c>
      <c r="C120" s="6">
        <v>44710</v>
      </c>
      <c r="D120" s="4">
        <v>58</v>
      </c>
      <c r="E120" s="4" t="str">
        <f>VLOOKUP(A120,HOP!A:L,12,0)</f>
        <v>58.00</v>
      </c>
      <c r="F120" s="4" t="str">
        <f>VLOOKUP(A120,HOP!A:C,3,0)</f>
        <v>2566797</v>
      </c>
      <c r="G120" s="4">
        <f t="shared" si="6"/>
        <v>0</v>
      </c>
      <c r="H120" s="4" t="str">
        <f t="shared" si="7"/>
        <v>，2566797</v>
      </c>
      <c r="I120" s="4" t="str">
        <f>VLOOKUP(A120,HOP!A:U,21,0)</f>
        <v>直连</v>
      </c>
    </row>
    <row r="121" s="4" customFormat="1" hidden="1" spans="1:9">
      <c r="A121" s="5">
        <v>18012755048</v>
      </c>
      <c r="B121" s="6">
        <v>44709</v>
      </c>
      <c r="C121" s="6">
        <v>44710</v>
      </c>
      <c r="D121" s="4">
        <v>0</v>
      </c>
      <c r="E121" s="4" t="str">
        <f>VLOOKUP(A121,HOP!A:L,12,0)</f>
        <v>0.00</v>
      </c>
      <c r="F121" s="4" t="str">
        <f>VLOOKUP(A121,HOP!A:C,3,0)</f>
        <v>2566827</v>
      </c>
      <c r="G121" s="4">
        <f t="shared" si="6"/>
        <v>0</v>
      </c>
      <c r="H121" s="4" t="str">
        <f t="shared" si="7"/>
        <v>，2566827</v>
      </c>
      <c r="I121" s="4" t="str">
        <f>VLOOKUP(A121,HOP!A:U,21,0)</f>
        <v>直连</v>
      </c>
    </row>
    <row r="122" s="4" customFormat="1" hidden="1" spans="1:9">
      <c r="A122" s="5">
        <v>18012804255</v>
      </c>
      <c r="B122" s="6">
        <v>44709</v>
      </c>
      <c r="C122" s="6">
        <v>44710</v>
      </c>
      <c r="D122" s="4">
        <v>148</v>
      </c>
      <c r="E122" s="4" t="str">
        <f>VLOOKUP(A122,HOP!A:L,12,0)</f>
        <v>148.00</v>
      </c>
      <c r="F122" s="4" t="str">
        <f>VLOOKUP(A122,HOP!A:C,3,0)</f>
        <v>2566845</v>
      </c>
      <c r="G122" s="4">
        <f t="shared" si="6"/>
        <v>0</v>
      </c>
      <c r="H122" s="4" t="str">
        <f t="shared" si="7"/>
        <v>，2566845</v>
      </c>
      <c r="I122" s="4" t="str">
        <f>VLOOKUP(A122,HOP!A:U,21,0)</f>
        <v>直连</v>
      </c>
    </row>
    <row r="123" s="4" customFormat="1" hidden="1" spans="1:9">
      <c r="A123" s="5">
        <v>18012888744</v>
      </c>
      <c r="B123" s="6">
        <v>44709</v>
      </c>
      <c r="C123" s="6">
        <v>44710</v>
      </c>
      <c r="D123" s="4">
        <v>99</v>
      </c>
      <c r="E123" s="4" t="str">
        <f>VLOOKUP(A123,HOP!A:L,12,0)</f>
        <v>99.00</v>
      </c>
      <c r="F123" s="4" t="str">
        <f>VLOOKUP(A123,HOP!A:C,3,0)</f>
        <v>2566887</v>
      </c>
      <c r="G123" s="4">
        <f t="shared" si="6"/>
        <v>0</v>
      </c>
      <c r="H123" s="4" t="str">
        <f t="shared" si="7"/>
        <v>，2566887</v>
      </c>
      <c r="I123" s="4" t="str">
        <f>VLOOKUP(A123,HOP!A:U,21,0)</f>
        <v>直连</v>
      </c>
    </row>
    <row r="124" s="4" customFormat="1" hidden="1" spans="1:9">
      <c r="A124" s="5">
        <v>18012891691</v>
      </c>
      <c r="B124" s="6">
        <v>44709</v>
      </c>
      <c r="C124" s="6">
        <v>44710</v>
      </c>
      <c r="D124" s="4">
        <v>102</v>
      </c>
      <c r="E124" s="4" t="str">
        <f>VLOOKUP(A124,HOP!A:L,12,0)</f>
        <v>102.00</v>
      </c>
      <c r="F124" s="4" t="str">
        <f>VLOOKUP(A124,HOP!A:C,3,0)</f>
        <v>2566889</v>
      </c>
      <c r="G124" s="4">
        <f t="shared" si="6"/>
        <v>0</v>
      </c>
      <c r="H124" s="4" t="str">
        <f t="shared" si="7"/>
        <v>，2566889</v>
      </c>
      <c r="I124" s="4" t="str">
        <f>VLOOKUP(A124,HOP!A:U,21,0)</f>
        <v>直连</v>
      </c>
    </row>
    <row r="125" s="4" customFormat="1" hidden="1" spans="1:9">
      <c r="A125" s="5">
        <v>18012919940</v>
      </c>
      <c r="B125" s="6">
        <v>44709</v>
      </c>
      <c r="C125" s="6">
        <v>44710</v>
      </c>
      <c r="D125" s="4">
        <v>163</v>
      </c>
      <c r="E125" s="4" t="str">
        <f>VLOOKUP(A125,HOP!A:L,12,0)</f>
        <v>163.00</v>
      </c>
      <c r="F125" s="4" t="str">
        <f>VLOOKUP(A125,HOP!A:C,3,0)</f>
        <v>2566906</v>
      </c>
      <c r="G125" s="4">
        <f t="shared" si="6"/>
        <v>0</v>
      </c>
      <c r="H125" s="4" t="str">
        <f t="shared" si="7"/>
        <v>，2566906</v>
      </c>
      <c r="I125" s="4" t="str">
        <f>VLOOKUP(A125,HOP!A:U,21,0)</f>
        <v>直连</v>
      </c>
    </row>
    <row r="126" s="4" customFormat="1" hidden="1" spans="1:9">
      <c r="A126" s="5">
        <v>18012922304</v>
      </c>
      <c r="B126" s="6">
        <v>44709</v>
      </c>
      <c r="C126" s="6">
        <v>44710</v>
      </c>
      <c r="D126" s="4">
        <v>146</v>
      </c>
      <c r="E126" s="4" t="str">
        <f>VLOOKUP(A126,HOP!A:L,12,0)</f>
        <v>146.00</v>
      </c>
      <c r="F126" s="4" t="str">
        <f>VLOOKUP(A126,HOP!A:C,3,0)</f>
        <v>2566910</v>
      </c>
      <c r="G126" s="4">
        <f t="shared" si="6"/>
        <v>0</v>
      </c>
      <c r="H126" s="4" t="str">
        <f t="shared" si="7"/>
        <v>，2566910</v>
      </c>
      <c r="I126" s="4" t="str">
        <f>VLOOKUP(A126,HOP!A:U,21,0)</f>
        <v>直连</v>
      </c>
    </row>
    <row r="127" s="4" customFormat="1" hidden="1" spans="1:9">
      <c r="A127" s="5">
        <v>18013070734</v>
      </c>
      <c r="B127" s="6">
        <v>44709</v>
      </c>
      <c r="C127" s="6">
        <v>44710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hidden="1" spans="1:9">
      <c r="A128" s="5">
        <v>18013115907</v>
      </c>
      <c r="B128" s="6">
        <v>44709</v>
      </c>
      <c r="C128" s="6">
        <v>44710</v>
      </c>
      <c r="D128" s="4">
        <v>132</v>
      </c>
      <c r="E128" s="4" t="str">
        <f>VLOOKUP(A128,HOP!A:L,12,0)</f>
        <v>132.00</v>
      </c>
      <c r="F128" s="4" t="str">
        <f>VLOOKUP(A128,HOP!A:C,3,0)</f>
        <v>2567015</v>
      </c>
      <c r="G128" s="4">
        <f t="shared" si="6"/>
        <v>0</v>
      </c>
      <c r="H128" s="4" t="str">
        <f t="shared" si="7"/>
        <v>，2567015</v>
      </c>
      <c r="I128" s="4" t="str">
        <f>VLOOKUP(A128,HOP!A:U,21,0)</f>
        <v>直连</v>
      </c>
    </row>
    <row r="129" s="4" customFormat="1" hidden="1" spans="1:9">
      <c r="A129" s="5">
        <v>18013131332</v>
      </c>
      <c r="B129" s="6">
        <v>44709</v>
      </c>
      <c r="C129" s="6">
        <v>44710</v>
      </c>
      <c r="D129" s="4">
        <v>152</v>
      </c>
      <c r="E129" s="4" t="str">
        <f>VLOOKUP(A129,HOP!A:L,12,0)</f>
        <v>152.00</v>
      </c>
      <c r="F129" s="4" t="str">
        <f>VLOOKUP(A129,HOP!A:C,3,0)</f>
        <v>2567023</v>
      </c>
      <c r="G129" s="4">
        <f t="shared" si="6"/>
        <v>0</v>
      </c>
      <c r="H129" s="4" t="str">
        <f t="shared" si="7"/>
        <v>，2567023</v>
      </c>
      <c r="I129" s="4" t="str">
        <f>VLOOKUP(A129,HOP!A:U,21,0)</f>
        <v>直连</v>
      </c>
    </row>
    <row r="130" s="4" customFormat="1" hidden="1" spans="1:9">
      <c r="A130" s="5">
        <v>18013207268</v>
      </c>
      <c r="B130" s="6">
        <v>44709</v>
      </c>
      <c r="C130" s="6">
        <v>44710</v>
      </c>
      <c r="D130" s="4">
        <v>420</v>
      </c>
      <c r="E130" s="4" t="str">
        <f>VLOOKUP(A130,HOP!A:L,12,0)</f>
        <v>420.00</v>
      </c>
      <c r="F130" s="4" t="str">
        <f>VLOOKUP(A130,HOP!A:C,3,0)</f>
        <v>2567048</v>
      </c>
      <c r="G130" s="4">
        <f t="shared" si="6"/>
        <v>0</v>
      </c>
      <c r="H130" s="4" t="str">
        <f t="shared" si="7"/>
        <v>，2567048</v>
      </c>
      <c r="I130" s="4" t="str">
        <f>VLOOKUP(A130,HOP!A:U,21,0)</f>
        <v>直连</v>
      </c>
    </row>
    <row r="131" s="4" customFormat="1" hidden="1" spans="1:9">
      <c r="A131" s="5">
        <v>18013343420</v>
      </c>
      <c r="B131" s="6">
        <v>44709</v>
      </c>
      <c r="C131" s="6">
        <v>44710</v>
      </c>
      <c r="D131" s="4">
        <v>102</v>
      </c>
      <c r="E131" s="4" t="str">
        <f>VLOOKUP(A131,HOP!A:L,12,0)</f>
        <v>102.00</v>
      </c>
      <c r="F131" s="4" t="str">
        <f>VLOOKUP(A131,HOP!A:C,3,0)</f>
        <v>2567100</v>
      </c>
      <c r="G131" s="4">
        <f>D131-E131</f>
        <v>0</v>
      </c>
      <c r="H131" s="4" t="str">
        <f>$H$1&amp;F131</f>
        <v>，2567100</v>
      </c>
      <c r="I131" s="4" t="str">
        <f>VLOOKUP(A131,HOP!A:U,21,0)</f>
        <v>直连</v>
      </c>
    </row>
    <row r="132" s="4" customFormat="1" hidden="1" spans="1:9">
      <c r="A132" s="5">
        <v>18013339722</v>
      </c>
      <c r="B132" s="6">
        <v>44709</v>
      </c>
      <c r="C132" s="6">
        <v>44710</v>
      </c>
      <c r="D132" s="4">
        <v>614</v>
      </c>
      <c r="E132" s="4" t="str">
        <f>VLOOKUP(A132,HOP!A:L,12,0)</f>
        <v>614.00</v>
      </c>
      <c r="F132" s="4" t="str">
        <f>VLOOKUP(A132,HOP!A:C,3,0)</f>
        <v>2567099</v>
      </c>
      <c r="G132" s="4">
        <f>D132-E132</f>
        <v>0</v>
      </c>
      <c r="H132" s="4" t="str">
        <f>$H$1&amp;F132</f>
        <v>，2567099</v>
      </c>
      <c r="I132" s="4" t="str">
        <f>VLOOKUP(A132,HOP!A:U,21,0)</f>
        <v>直连</v>
      </c>
    </row>
    <row r="133" s="4" customFormat="1" hidden="1" spans="1:9">
      <c r="A133" s="5">
        <v>18013420965</v>
      </c>
      <c r="B133" s="6">
        <v>44709</v>
      </c>
      <c r="C133" s="6">
        <v>44710</v>
      </c>
      <c r="D133" s="4">
        <v>165</v>
      </c>
      <c r="E133" s="4" t="str">
        <f>VLOOKUP(A133,HOP!A:L,12,0)</f>
        <v>165.00</v>
      </c>
      <c r="F133" s="4" t="str">
        <f>VLOOKUP(A133,HOP!A:C,3,0)</f>
        <v>2567139</v>
      </c>
      <c r="G133" s="4">
        <f>D133-E133</f>
        <v>0</v>
      </c>
      <c r="H133" s="4" t="str">
        <f>$H$1&amp;F133</f>
        <v>，2567139</v>
      </c>
      <c r="I133" s="4" t="str">
        <f>VLOOKUP(A133,HOP!A:U,21,0)</f>
        <v>直连</v>
      </c>
    </row>
    <row r="134" s="4" customFormat="1" hidden="1" spans="1:9">
      <c r="A134" s="5">
        <v>18013448485</v>
      </c>
      <c r="B134" s="6">
        <v>44709</v>
      </c>
      <c r="C134" s="6">
        <v>44710</v>
      </c>
      <c r="D134" s="4">
        <v>132</v>
      </c>
      <c r="E134" s="4" t="str">
        <f>VLOOKUP(A134,HOP!A:L,12,0)</f>
        <v>132.00</v>
      </c>
      <c r="F134" s="4" t="str">
        <f>VLOOKUP(A134,HOP!A:C,3,0)</f>
        <v>2567155</v>
      </c>
      <c r="G134" s="4">
        <f>D134-E134</f>
        <v>0</v>
      </c>
      <c r="H134" s="4" t="str">
        <f>$H$1&amp;F134</f>
        <v>，2567155</v>
      </c>
      <c r="I134" s="4" t="str">
        <f>VLOOKUP(A134,HOP!A:U,21,0)</f>
        <v>直连</v>
      </c>
    </row>
    <row r="135" s="4" customFormat="1" hidden="1" spans="1:9">
      <c r="A135" s="5">
        <v>18013503570</v>
      </c>
      <c r="B135" s="6">
        <v>44709</v>
      </c>
      <c r="C135" s="6">
        <v>44710</v>
      </c>
      <c r="D135" s="4">
        <v>128</v>
      </c>
      <c r="E135" s="4" t="str">
        <f>VLOOKUP(A135,HOP!A:L,12,0)</f>
        <v>128.00</v>
      </c>
      <c r="F135" s="4" t="str">
        <f>VLOOKUP(A135,HOP!A:C,3,0)</f>
        <v>2567183</v>
      </c>
      <c r="G135" s="4">
        <f>D135-E135</f>
        <v>0</v>
      </c>
      <c r="H135" s="4" t="str">
        <f>$H$1&amp;F135</f>
        <v>，2567183</v>
      </c>
      <c r="I135" s="4" t="str">
        <f>VLOOKUP(A135,HOP!A:U,21,0)</f>
        <v>直连</v>
      </c>
    </row>
    <row r="136" s="4" customFormat="1" hidden="1" spans="1:9">
      <c r="A136" s="5">
        <v>18013523072</v>
      </c>
      <c r="B136" s="6">
        <v>44709</v>
      </c>
      <c r="C136" s="6">
        <v>44710</v>
      </c>
      <c r="D136" s="4">
        <v>815</v>
      </c>
      <c r="E136" s="4" t="str">
        <f>VLOOKUP(A136,HOP!A:L,12,0)</f>
        <v>815.00</v>
      </c>
      <c r="F136" s="4" t="str">
        <f>VLOOKUP(A136,HOP!A:C,3,0)</f>
        <v>2567196</v>
      </c>
      <c r="G136" s="4">
        <f>D136-E136</f>
        <v>0</v>
      </c>
      <c r="H136" s="4" t="str">
        <f>$H$1&amp;F136</f>
        <v>，2567196</v>
      </c>
      <c r="I136" s="4" t="str">
        <f>VLOOKUP(A136,HOP!A:U,21,0)</f>
        <v>直连</v>
      </c>
    </row>
    <row r="137" s="4" customFormat="1" hidden="1" spans="1:9">
      <c r="A137" s="5">
        <v>18013559759</v>
      </c>
      <c r="B137" s="6">
        <v>44709</v>
      </c>
      <c r="C137" s="6">
        <v>44710</v>
      </c>
      <c r="D137" s="4">
        <v>85</v>
      </c>
      <c r="E137" s="4" t="str">
        <f>VLOOKUP(A137,HOP!A:L,12,0)</f>
        <v>85.00</v>
      </c>
      <c r="F137" s="4" t="str">
        <f>VLOOKUP(A137,HOP!A:C,3,0)</f>
        <v>2567206</v>
      </c>
      <c r="G137" s="4">
        <f>D137-E137</f>
        <v>0</v>
      </c>
      <c r="H137" s="4" t="str">
        <f>$H$1&amp;F137</f>
        <v>，2567206</v>
      </c>
      <c r="I137" s="4" t="str">
        <f>VLOOKUP(A137,HOP!A:U,21,0)</f>
        <v>直连</v>
      </c>
    </row>
    <row r="138" s="4" customFormat="1" hidden="1" spans="1:9">
      <c r="A138" s="5">
        <v>18013583455</v>
      </c>
      <c r="B138" s="6">
        <v>44709</v>
      </c>
      <c r="C138" s="6">
        <v>44710</v>
      </c>
      <c r="D138" s="4">
        <v>126</v>
      </c>
      <c r="E138" s="4" t="str">
        <f>VLOOKUP(A138,HOP!A:L,12,0)</f>
        <v>126.00</v>
      </c>
      <c r="F138" s="4" t="str">
        <f>VLOOKUP(A138,HOP!A:C,3,0)</f>
        <v>2567218</v>
      </c>
      <c r="G138" s="4">
        <f>D138-E138</f>
        <v>0</v>
      </c>
      <c r="H138" s="4" t="str">
        <f>$H$1&amp;F138</f>
        <v>，2567218</v>
      </c>
      <c r="I138" s="4" t="str">
        <f>VLOOKUP(A138,HOP!A:U,21,0)</f>
        <v>直连</v>
      </c>
    </row>
    <row r="139" s="4" customFormat="1" hidden="1" spans="1:9">
      <c r="A139" s="5">
        <v>18013595841</v>
      </c>
      <c r="B139" s="6">
        <v>44709</v>
      </c>
      <c r="C139" s="6">
        <v>44710</v>
      </c>
      <c r="D139" s="4">
        <v>52</v>
      </c>
      <c r="E139" s="4" t="str">
        <f>VLOOKUP(A139,HOP!A:L,12,0)</f>
        <v>52.00</v>
      </c>
      <c r="F139" s="4" t="str">
        <f>VLOOKUP(A139,HOP!A:C,3,0)</f>
        <v>2567220</v>
      </c>
      <c r="G139" s="4">
        <f>D139-E139</f>
        <v>0</v>
      </c>
      <c r="H139" s="4" t="str">
        <f>$H$1&amp;F139</f>
        <v>，2567220</v>
      </c>
      <c r="I139" s="4" t="str">
        <f>VLOOKUP(A139,HOP!A:U,21,0)</f>
        <v>直连</v>
      </c>
    </row>
    <row r="140" s="4" customFormat="1" hidden="1" spans="1:9">
      <c r="A140" s="5">
        <v>18014065198</v>
      </c>
      <c r="B140" s="6">
        <v>44709</v>
      </c>
      <c r="C140" s="6">
        <v>44710</v>
      </c>
      <c r="D140" s="4">
        <v>254</v>
      </c>
      <c r="E140" s="4" t="str">
        <f>VLOOKUP(A140,HOP!A:L,12,0)</f>
        <v>254.00</v>
      </c>
      <c r="F140" s="4" t="str">
        <f>VLOOKUP(A140,HOP!A:C,3,0)</f>
        <v>2567422</v>
      </c>
      <c r="G140" s="4">
        <f>D140-E140</f>
        <v>0</v>
      </c>
      <c r="H140" s="4" t="str">
        <f>$H$1&amp;F140</f>
        <v>，2567422</v>
      </c>
      <c r="I140" s="4" t="str">
        <f>VLOOKUP(A140,HOP!A:U,21,0)</f>
        <v>直连</v>
      </c>
    </row>
    <row r="142" spans="4:4">
      <c r="D142" s="4">
        <f>SUM(D2:D141)</f>
        <v>26004.13</v>
      </c>
    </row>
    <row r="143" spans="4:4">
      <c r="D143" s="4" t="s">
        <v>555</v>
      </c>
    </row>
    <row r="148" spans="1:4">
      <c r="A148" s="4" t="s">
        <v>556</v>
      </c>
      <c r="D148" s="4">
        <v>405</v>
      </c>
    </row>
    <row r="149" spans="1:4">
      <c r="A149" s="4" t="s">
        <v>557</v>
      </c>
      <c r="D149" s="4">
        <v>25599.13</v>
      </c>
    </row>
    <row r="150" spans="1:4">
      <c r="A150" s="4" t="s">
        <v>558</v>
      </c>
      <c r="D150" s="4">
        <f>SUBTOTAL(9,D148:D149)</f>
        <v>26004.13</v>
      </c>
    </row>
  </sheetData>
  <autoFilter ref="A1:X140">
    <filterColumn colId="3">
      <filters>
        <filter val="100"/>
        <filter val="200"/>
        <filter val="102"/>
        <filter val="405"/>
        <filter val="106"/>
        <filter val="306"/>
        <filter val="109"/>
        <filter val="209"/>
        <filter val="309"/>
        <filter val="110"/>
        <filter val="112"/>
        <filter val="34.13"/>
        <filter val="114"/>
        <filter val="614"/>
        <filter val="1014"/>
        <filter val="115"/>
        <filter val="815"/>
        <filter val="817"/>
        <filter val="118"/>
        <filter val="218"/>
        <filter val="219"/>
        <filter val="420"/>
        <filter val="122"/>
        <filter val="123"/>
        <filter val="124"/>
        <filter val="126"/>
        <filter val="127"/>
        <filter val="128"/>
        <filter val="131"/>
        <filter val="132"/>
        <filter val="134"/>
        <filter val="136"/>
        <filter val="137"/>
        <filter val="238"/>
        <filter val="1341"/>
        <filter val="142"/>
        <filter val="143"/>
        <filter val="645"/>
        <filter val="146"/>
        <filter val="246"/>
        <filter val="147"/>
        <filter val="148"/>
        <filter val="349"/>
        <filter val="52"/>
        <filter val="152"/>
        <filter val="254"/>
        <filter val="56"/>
        <filter val="156"/>
        <filter val="256"/>
        <filter val="657"/>
        <filter val="58"/>
        <filter val="162"/>
        <filter val="63"/>
        <filter val="163"/>
        <filter val="164"/>
        <filter val="264"/>
        <filter val="165"/>
        <filter val="168"/>
        <filter val="668"/>
        <filter val="269"/>
        <filter val="170"/>
        <filter val="1572"/>
        <filter val="74"/>
        <filter val="174"/>
        <filter val="76"/>
        <filter val="1476"/>
        <filter val="180"/>
        <filter val="680"/>
        <filter val="82"/>
        <filter val="83"/>
        <filter val="84"/>
        <filter val="85"/>
        <filter val="1085"/>
        <filter val="186"/>
        <filter val="286"/>
        <filter val="89"/>
        <filter val="90"/>
        <filter val="91"/>
        <filter val="92"/>
        <filter val="292"/>
        <filter val="93"/>
        <filter val="94"/>
        <filter val="96"/>
        <filter val="97"/>
        <filter val="99"/>
      </filters>
    </filterColumn>
    <filterColumn colId="6">
      <filters>
        <filter val="-5.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559</v>
      </c>
      <c r="B1" s="2" t="s">
        <v>560</v>
      </c>
      <c r="C1" s="2" t="s">
        <v>561</v>
      </c>
      <c r="D1" s="2" t="s">
        <v>562</v>
      </c>
      <c r="E1" s="2" t="s">
        <v>13</v>
      </c>
      <c r="F1" s="2" t="s">
        <v>5</v>
      </c>
      <c r="G1" s="2" t="s">
        <v>6</v>
      </c>
      <c r="H1" s="2" t="s">
        <v>563</v>
      </c>
      <c r="I1" s="2" t="s">
        <v>564</v>
      </c>
      <c r="J1" s="2" t="s">
        <v>565</v>
      </c>
      <c r="K1" s="2" t="s">
        <v>566</v>
      </c>
      <c r="L1" s="2" t="s">
        <v>567</v>
      </c>
      <c r="M1" s="2" t="s">
        <v>568</v>
      </c>
      <c r="N1" s="2" t="s">
        <v>569</v>
      </c>
      <c r="O1" s="2" t="s">
        <v>570</v>
      </c>
      <c r="P1" s="2" t="s">
        <v>571</v>
      </c>
      <c r="Q1" s="2" t="s">
        <v>572</v>
      </c>
      <c r="R1" s="2" t="s">
        <v>573</v>
      </c>
      <c r="S1" s="2" t="s">
        <v>574</v>
      </c>
      <c r="T1" s="2" t="s">
        <v>575</v>
      </c>
      <c r="U1" s="2" t="s">
        <v>576</v>
      </c>
    </row>
    <row r="2" s="1" customFormat="1" spans="1:21">
      <c r="A2" s="3">
        <v>18014065198</v>
      </c>
      <c r="B2" s="1" t="s">
        <v>577</v>
      </c>
      <c r="C2" s="1" t="s">
        <v>578</v>
      </c>
      <c r="D2" s="1" t="s">
        <v>579</v>
      </c>
      <c r="E2" s="1" t="s">
        <v>552</v>
      </c>
      <c r="F2" s="1" t="s">
        <v>577</v>
      </c>
      <c r="G2" s="1" t="s">
        <v>580</v>
      </c>
      <c r="H2" s="1" t="s">
        <v>581</v>
      </c>
      <c r="I2" s="1" t="s">
        <v>582</v>
      </c>
      <c r="J2" s="1" t="s">
        <v>583</v>
      </c>
      <c r="K2" s="1" t="s">
        <v>582</v>
      </c>
      <c r="L2" s="1" t="s">
        <v>582</v>
      </c>
      <c r="M2" s="1" t="s">
        <v>584</v>
      </c>
      <c r="N2" s="1" t="s">
        <v>584</v>
      </c>
      <c r="O2" s="1" t="s">
        <v>585</v>
      </c>
      <c r="P2" s="1" t="s">
        <v>586</v>
      </c>
      <c r="Q2" s="1" t="s">
        <v>587</v>
      </c>
      <c r="R2" s="1" t="s">
        <v>588</v>
      </c>
      <c r="S2" s="1" t="s">
        <v>589</v>
      </c>
      <c r="T2" s="1" t="s">
        <v>590</v>
      </c>
      <c r="U2" s="1" t="s">
        <v>591</v>
      </c>
    </row>
    <row r="3" s="1" customFormat="1" spans="1:21">
      <c r="A3" s="3">
        <v>18013595841</v>
      </c>
      <c r="B3" s="1" t="s">
        <v>577</v>
      </c>
      <c r="C3" s="1" t="s">
        <v>592</v>
      </c>
      <c r="D3" s="1" t="s">
        <v>593</v>
      </c>
      <c r="E3" s="1" t="s">
        <v>549</v>
      </c>
      <c r="F3" s="1" t="s">
        <v>577</v>
      </c>
      <c r="G3" s="1" t="s">
        <v>580</v>
      </c>
      <c r="H3" s="1" t="s">
        <v>581</v>
      </c>
      <c r="I3" s="1" t="s">
        <v>594</v>
      </c>
      <c r="J3" s="1" t="s">
        <v>583</v>
      </c>
      <c r="K3" s="1" t="s">
        <v>594</v>
      </c>
      <c r="L3" s="1" t="s">
        <v>594</v>
      </c>
      <c r="M3" s="1" t="s">
        <v>584</v>
      </c>
      <c r="N3" s="1" t="s">
        <v>584</v>
      </c>
      <c r="O3" s="1" t="s">
        <v>585</v>
      </c>
      <c r="P3" s="1" t="s">
        <v>586</v>
      </c>
      <c r="Q3" s="1" t="s">
        <v>587</v>
      </c>
      <c r="R3" s="1" t="s">
        <v>595</v>
      </c>
      <c r="S3" s="1" t="s">
        <v>589</v>
      </c>
      <c r="T3" s="1" t="s">
        <v>590</v>
      </c>
      <c r="U3" s="1" t="s">
        <v>591</v>
      </c>
    </row>
    <row r="4" s="1" customFormat="1" spans="1:21">
      <c r="A4" s="3">
        <v>18013583455</v>
      </c>
      <c r="B4" s="1" t="s">
        <v>577</v>
      </c>
      <c r="C4" s="1" t="s">
        <v>596</v>
      </c>
      <c r="D4" s="1" t="s">
        <v>597</v>
      </c>
      <c r="E4" s="1" t="s">
        <v>545</v>
      </c>
      <c r="F4" s="1" t="s">
        <v>577</v>
      </c>
      <c r="G4" s="1" t="s">
        <v>580</v>
      </c>
      <c r="H4" s="1" t="s">
        <v>581</v>
      </c>
      <c r="I4" s="1" t="s">
        <v>598</v>
      </c>
      <c r="J4" s="1" t="s">
        <v>583</v>
      </c>
      <c r="K4" s="1" t="s">
        <v>598</v>
      </c>
      <c r="L4" s="1" t="s">
        <v>598</v>
      </c>
      <c r="M4" s="1" t="s">
        <v>584</v>
      </c>
      <c r="N4" s="1" t="s">
        <v>584</v>
      </c>
      <c r="O4" s="1" t="s">
        <v>585</v>
      </c>
      <c r="P4" s="1" t="s">
        <v>586</v>
      </c>
      <c r="Q4" s="1" t="s">
        <v>587</v>
      </c>
      <c r="R4" s="1" t="s">
        <v>599</v>
      </c>
      <c r="S4" s="1" t="s">
        <v>589</v>
      </c>
      <c r="T4" s="1" t="s">
        <v>590</v>
      </c>
      <c r="U4" s="1" t="s">
        <v>591</v>
      </c>
    </row>
    <row r="5" s="1" customFormat="1" spans="1:21">
      <c r="A5" s="3">
        <v>18013559759</v>
      </c>
      <c r="B5" s="1" t="s">
        <v>577</v>
      </c>
      <c r="C5" s="1" t="s">
        <v>600</v>
      </c>
      <c r="D5" s="1" t="s">
        <v>601</v>
      </c>
      <c r="E5" s="1" t="s">
        <v>313</v>
      </c>
      <c r="F5" s="1" t="s">
        <v>577</v>
      </c>
      <c r="G5" s="1" t="s">
        <v>580</v>
      </c>
      <c r="H5" s="1" t="s">
        <v>581</v>
      </c>
      <c r="I5" s="1" t="s">
        <v>602</v>
      </c>
      <c r="J5" s="1" t="s">
        <v>583</v>
      </c>
      <c r="K5" s="1" t="s">
        <v>602</v>
      </c>
      <c r="L5" s="1" t="s">
        <v>602</v>
      </c>
      <c r="M5" s="1" t="s">
        <v>584</v>
      </c>
      <c r="N5" s="1" t="s">
        <v>584</v>
      </c>
      <c r="O5" s="1" t="s">
        <v>585</v>
      </c>
      <c r="P5" s="1" t="s">
        <v>586</v>
      </c>
      <c r="Q5" s="1" t="s">
        <v>587</v>
      </c>
      <c r="R5" s="1" t="s">
        <v>603</v>
      </c>
      <c r="S5" s="1" t="s">
        <v>589</v>
      </c>
      <c r="T5" s="1" t="s">
        <v>590</v>
      </c>
      <c r="U5" s="1" t="s">
        <v>591</v>
      </c>
    </row>
    <row r="6" s="1" customFormat="1" spans="1:21">
      <c r="A6" s="3">
        <v>18013523072</v>
      </c>
      <c r="B6" s="1" t="s">
        <v>577</v>
      </c>
      <c r="C6" s="1" t="s">
        <v>604</v>
      </c>
      <c r="D6" s="1" t="s">
        <v>605</v>
      </c>
      <c r="E6" s="1" t="s">
        <v>606</v>
      </c>
      <c r="F6" s="1" t="s">
        <v>577</v>
      </c>
      <c r="G6" s="1" t="s">
        <v>580</v>
      </c>
      <c r="H6" s="1" t="s">
        <v>581</v>
      </c>
      <c r="I6" s="1" t="s">
        <v>607</v>
      </c>
      <c r="J6" s="1" t="s">
        <v>583</v>
      </c>
      <c r="K6" s="1" t="s">
        <v>607</v>
      </c>
      <c r="L6" s="1" t="s">
        <v>607</v>
      </c>
      <c r="M6" s="1" t="s">
        <v>584</v>
      </c>
      <c r="N6" s="1" t="s">
        <v>584</v>
      </c>
      <c r="O6" s="1" t="s">
        <v>585</v>
      </c>
      <c r="P6" s="1" t="s">
        <v>586</v>
      </c>
      <c r="Q6" s="1" t="s">
        <v>587</v>
      </c>
      <c r="R6" s="1" t="s">
        <v>608</v>
      </c>
      <c r="S6" s="1" t="s">
        <v>589</v>
      </c>
      <c r="T6" s="1" t="s">
        <v>590</v>
      </c>
      <c r="U6" s="1" t="s">
        <v>591</v>
      </c>
    </row>
    <row r="7" s="1" customFormat="1" spans="1:21">
      <c r="A7" s="3">
        <v>18013503570</v>
      </c>
      <c r="B7" s="1" t="s">
        <v>577</v>
      </c>
      <c r="C7" s="1" t="s">
        <v>609</v>
      </c>
      <c r="D7" s="1" t="s">
        <v>610</v>
      </c>
      <c r="E7" s="1" t="s">
        <v>537</v>
      </c>
      <c r="F7" s="1" t="s">
        <v>577</v>
      </c>
      <c r="G7" s="1" t="s">
        <v>580</v>
      </c>
      <c r="H7" s="1" t="s">
        <v>581</v>
      </c>
      <c r="I7" s="1" t="s">
        <v>611</v>
      </c>
      <c r="J7" s="1" t="s">
        <v>583</v>
      </c>
      <c r="K7" s="1" t="s">
        <v>611</v>
      </c>
      <c r="L7" s="1" t="s">
        <v>611</v>
      </c>
      <c r="M7" s="1" t="s">
        <v>584</v>
      </c>
      <c r="N7" s="1" t="s">
        <v>584</v>
      </c>
      <c r="O7" s="1" t="s">
        <v>585</v>
      </c>
      <c r="P7" s="1" t="s">
        <v>586</v>
      </c>
      <c r="Q7" s="1" t="s">
        <v>587</v>
      </c>
      <c r="R7" s="1" t="s">
        <v>612</v>
      </c>
      <c r="S7" s="1" t="s">
        <v>589</v>
      </c>
      <c r="T7" s="1" t="s">
        <v>590</v>
      </c>
      <c r="U7" s="1" t="s">
        <v>591</v>
      </c>
    </row>
    <row r="8" s="1" customFormat="1" spans="1:21">
      <c r="A8" s="3">
        <v>18013448485</v>
      </c>
      <c r="B8" s="1" t="s">
        <v>577</v>
      </c>
      <c r="C8" s="1" t="s">
        <v>613</v>
      </c>
      <c r="D8" s="1" t="s">
        <v>614</v>
      </c>
      <c r="E8" s="1" t="s">
        <v>533</v>
      </c>
      <c r="F8" s="1" t="s">
        <v>577</v>
      </c>
      <c r="G8" s="1" t="s">
        <v>580</v>
      </c>
      <c r="H8" s="1" t="s">
        <v>581</v>
      </c>
      <c r="I8" s="1" t="s">
        <v>615</v>
      </c>
      <c r="J8" s="1" t="s">
        <v>583</v>
      </c>
      <c r="K8" s="1" t="s">
        <v>615</v>
      </c>
      <c r="L8" s="1" t="s">
        <v>615</v>
      </c>
      <c r="M8" s="1" t="s">
        <v>584</v>
      </c>
      <c r="N8" s="1" t="s">
        <v>584</v>
      </c>
      <c r="O8" s="1" t="s">
        <v>585</v>
      </c>
      <c r="P8" s="1" t="s">
        <v>586</v>
      </c>
      <c r="Q8" s="1" t="s">
        <v>587</v>
      </c>
      <c r="R8" s="1" t="s">
        <v>616</v>
      </c>
      <c r="S8" s="1" t="s">
        <v>589</v>
      </c>
      <c r="T8" s="1" t="s">
        <v>590</v>
      </c>
      <c r="U8" s="1" t="s">
        <v>591</v>
      </c>
    </row>
    <row r="9" s="1" customFormat="1" spans="1:21">
      <c r="A9" s="3">
        <v>18013420965</v>
      </c>
      <c r="B9" s="1" t="s">
        <v>577</v>
      </c>
      <c r="C9" s="1" t="s">
        <v>617</v>
      </c>
      <c r="D9" s="1" t="s">
        <v>618</v>
      </c>
      <c r="E9" s="1" t="s">
        <v>529</v>
      </c>
      <c r="F9" s="1" t="s">
        <v>577</v>
      </c>
      <c r="G9" s="1" t="s">
        <v>580</v>
      </c>
      <c r="H9" s="1" t="s">
        <v>581</v>
      </c>
      <c r="I9" s="1" t="s">
        <v>619</v>
      </c>
      <c r="J9" s="1" t="s">
        <v>583</v>
      </c>
      <c r="K9" s="1" t="s">
        <v>619</v>
      </c>
      <c r="L9" s="1" t="s">
        <v>619</v>
      </c>
      <c r="M9" s="1" t="s">
        <v>584</v>
      </c>
      <c r="N9" s="1" t="s">
        <v>584</v>
      </c>
      <c r="O9" s="1" t="s">
        <v>585</v>
      </c>
      <c r="P9" s="1" t="s">
        <v>586</v>
      </c>
      <c r="Q9" s="1" t="s">
        <v>587</v>
      </c>
      <c r="R9" s="1" t="s">
        <v>620</v>
      </c>
      <c r="S9" s="1" t="s">
        <v>589</v>
      </c>
      <c r="T9" s="1" t="s">
        <v>590</v>
      </c>
      <c r="U9" s="1" t="s">
        <v>591</v>
      </c>
    </row>
    <row r="10" s="1" customFormat="1" spans="1:21">
      <c r="A10" s="3">
        <v>18013343420</v>
      </c>
      <c r="B10" s="1" t="s">
        <v>577</v>
      </c>
      <c r="C10" s="1" t="s">
        <v>621</v>
      </c>
      <c r="D10" s="1" t="s">
        <v>622</v>
      </c>
      <c r="E10" s="1" t="s">
        <v>522</v>
      </c>
      <c r="F10" s="1" t="s">
        <v>577</v>
      </c>
      <c r="G10" s="1" t="s">
        <v>580</v>
      </c>
      <c r="H10" s="1" t="s">
        <v>581</v>
      </c>
      <c r="I10" s="1" t="s">
        <v>623</v>
      </c>
      <c r="J10" s="1" t="s">
        <v>583</v>
      </c>
      <c r="K10" s="1" t="s">
        <v>623</v>
      </c>
      <c r="L10" s="1" t="s">
        <v>623</v>
      </c>
      <c r="M10" s="1" t="s">
        <v>584</v>
      </c>
      <c r="N10" s="1" t="s">
        <v>584</v>
      </c>
      <c r="O10" s="1" t="s">
        <v>585</v>
      </c>
      <c r="P10" s="1" t="s">
        <v>586</v>
      </c>
      <c r="Q10" s="1" t="s">
        <v>587</v>
      </c>
      <c r="R10" s="1" t="s">
        <v>624</v>
      </c>
      <c r="S10" s="1" t="s">
        <v>589</v>
      </c>
      <c r="T10" s="1" t="s">
        <v>590</v>
      </c>
      <c r="U10" s="1" t="s">
        <v>591</v>
      </c>
    </row>
    <row r="11" s="1" customFormat="1" spans="1:21">
      <c r="A11" s="3">
        <v>18013339722</v>
      </c>
      <c r="B11" s="1" t="s">
        <v>577</v>
      </c>
      <c r="C11" s="1" t="s">
        <v>625</v>
      </c>
      <c r="D11" s="1" t="s">
        <v>626</v>
      </c>
      <c r="E11" s="1" t="s">
        <v>627</v>
      </c>
      <c r="F11" s="1" t="s">
        <v>577</v>
      </c>
      <c r="G11" s="1" t="s">
        <v>580</v>
      </c>
      <c r="H11" s="1" t="s">
        <v>581</v>
      </c>
      <c r="I11" s="1" t="s">
        <v>628</v>
      </c>
      <c r="J11" s="1" t="s">
        <v>583</v>
      </c>
      <c r="K11" s="1" t="s">
        <v>628</v>
      </c>
      <c r="L11" s="1" t="s">
        <v>628</v>
      </c>
      <c r="M11" s="1" t="s">
        <v>584</v>
      </c>
      <c r="N11" s="1" t="s">
        <v>584</v>
      </c>
      <c r="O11" s="1" t="s">
        <v>585</v>
      </c>
      <c r="P11" s="1" t="s">
        <v>586</v>
      </c>
      <c r="Q11" s="1" t="s">
        <v>587</v>
      </c>
      <c r="R11" s="1" t="s">
        <v>629</v>
      </c>
      <c r="S11" s="1" t="s">
        <v>589</v>
      </c>
      <c r="T11" s="1" t="s">
        <v>590</v>
      </c>
      <c r="U11" s="1" t="s">
        <v>591</v>
      </c>
    </row>
    <row r="12" s="1" customFormat="1" spans="1:21">
      <c r="A12" s="3">
        <v>18013207268</v>
      </c>
      <c r="B12" s="1" t="s">
        <v>577</v>
      </c>
      <c r="C12" s="1" t="s">
        <v>630</v>
      </c>
      <c r="D12" s="1" t="s">
        <v>631</v>
      </c>
      <c r="E12" s="1" t="s">
        <v>520</v>
      </c>
      <c r="F12" s="1" t="s">
        <v>577</v>
      </c>
      <c r="G12" s="1" t="s">
        <v>580</v>
      </c>
      <c r="H12" s="1" t="s">
        <v>581</v>
      </c>
      <c r="I12" s="1" t="s">
        <v>632</v>
      </c>
      <c r="J12" s="1" t="s">
        <v>583</v>
      </c>
      <c r="K12" s="1" t="s">
        <v>632</v>
      </c>
      <c r="L12" s="1" t="s">
        <v>632</v>
      </c>
      <c r="M12" s="1" t="s">
        <v>584</v>
      </c>
      <c r="N12" s="1" t="s">
        <v>584</v>
      </c>
      <c r="O12" s="1" t="s">
        <v>585</v>
      </c>
      <c r="P12" s="1" t="s">
        <v>586</v>
      </c>
      <c r="Q12" s="1" t="s">
        <v>587</v>
      </c>
      <c r="R12" s="1" t="s">
        <v>633</v>
      </c>
      <c r="S12" s="1" t="s">
        <v>589</v>
      </c>
      <c r="T12" s="1" t="s">
        <v>590</v>
      </c>
      <c r="U12" s="1" t="s">
        <v>591</v>
      </c>
    </row>
    <row r="13" s="1" customFormat="1" spans="1:21">
      <c r="A13" s="3">
        <v>18013131332</v>
      </c>
      <c r="B13" s="1" t="s">
        <v>577</v>
      </c>
      <c r="C13" s="1" t="s">
        <v>634</v>
      </c>
      <c r="D13" s="1" t="s">
        <v>635</v>
      </c>
      <c r="E13" s="1" t="s">
        <v>515</v>
      </c>
      <c r="F13" s="1" t="s">
        <v>577</v>
      </c>
      <c r="G13" s="1" t="s">
        <v>580</v>
      </c>
      <c r="H13" s="1" t="s">
        <v>581</v>
      </c>
      <c r="I13" s="1" t="s">
        <v>636</v>
      </c>
      <c r="J13" s="1" t="s">
        <v>583</v>
      </c>
      <c r="K13" s="1" t="s">
        <v>636</v>
      </c>
      <c r="L13" s="1" t="s">
        <v>636</v>
      </c>
      <c r="M13" s="1" t="s">
        <v>584</v>
      </c>
      <c r="N13" s="1" t="s">
        <v>584</v>
      </c>
      <c r="O13" s="1" t="s">
        <v>585</v>
      </c>
      <c r="P13" s="1" t="s">
        <v>586</v>
      </c>
      <c r="Q13" s="1" t="s">
        <v>587</v>
      </c>
      <c r="R13" s="1" t="s">
        <v>637</v>
      </c>
      <c r="S13" s="1" t="s">
        <v>589</v>
      </c>
      <c r="T13" s="1" t="s">
        <v>590</v>
      </c>
      <c r="U13" s="1" t="s">
        <v>591</v>
      </c>
    </row>
    <row r="14" s="1" customFormat="1" spans="1:21">
      <c r="A14" s="3">
        <v>18013115907</v>
      </c>
      <c r="B14" s="1" t="s">
        <v>577</v>
      </c>
      <c r="C14" s="1" t="s">
        <v>638</v>
      </c>
      <c r="D14" s="1" t="s">
        <v>639</v>
      </c>
      <c r="E14" s="1" t="s">
        <v>512</v>
      </c>
      <c r="F14" s="1" t="s">
        <v>577</v>
      </c>
      <c r="G14" s="1" t="s">
        <v>580</v>
      </c>
      <c r="H14" s="1" t="s">
        <v>581</v>
      </c>
      <c r="I14" s="1" t="s">
        <v>615</v>
      </c>
      <c r="J14" s="1" t="s">
        <v>583</v>
      </c>
      <c r="K14" s="1" t="s">
        <v>615</v>
      </c>
      <c r="L14" s="1" t="s">
        <v>615</v>
      </c>
      <c r="M14" s="1" t="s">
        <v>584</v>
      </c>
      <c r="N14" s="1" t="s">
        <v>584</v>
      </c>
      <c r="O14" s="1" t="s">
        <v>585</v>
      </c>
      <c r="P14" s="1" t="s">
        <v>586</v>
      </c>
      <c r="Q14" s="1" t="s">
        <v>587</v>
      </c>
      <c r="R14" s="1" t="s">
        <v>640</v>
      </c>
      <c r="S14" s="1" t="s">
        <v>589</v>
      </c>
      <c r="T14" s="1" t="s">
        <v>590</v>
      </c>
      <c r="U14" s="1" t="s">
        <v>591</v>
      </c>
    </row>
    <row r="15" s="1" customFormat="1" spans="1:21">
      <c r="A15" s="3">
        <v>18012922304</v>
      </c>
      <c r="B15" s="1" t="s">
        <v>577</v>
      </c>
      <c r="C15" s="1" t="s">
        <v>641</v>
      </c>
      <c r="D15" s="1" t="s">
        <v>642</v>
      </c>
      <c r="E15" s="1" t="s">
        <v>504</v>
      </c>
      <c r="F15" s="1" t="s">
        <v>577</v>
      </c>
      <c r="G15" s="1" t="s">
        <v>580</v>
      </c>
      <c r="H15" s="1" t="s">
        <v>581</v>
      </c>
      <c r="I15" s="1" t="s">
        <v>643</v>
      </c>
      <c r="J15" s="1" t="s">
        <v>583</v>
      </c>
      <c r="K15" s="1" t="s">
        <v>643</v>
      </c>
      <c r="L15" s="1" t="s">
        <v>643</v>
      </c>
      <c r="M15" s="1" t="s">
        <v>584</v>
      </c>
      <c r="N15" s="1" t="s">
        <v>584</v>
      </c>
      <c r="O15" s="1" t="s">
        <v>585</v>
      </c>
      <c r="P15" s="1" t="s">
        <v>586</v>
      </c>
      <c r="Q15" s="1" t="s">
        <v>587</v>
      </c>
      <c r="R15" s="1" t="s">
        <v>644</v>
      </c>
      <c r="S15" s="1" t="s">
        <v>589</v>
      </c>
      <c r="T15" s="1" t="s">
        <v>590</v>
      </c>
      <c r="U15" s="1" t="s">
        <v>591</v>
      </c>
    </row>
    <row r="16" s="1" customFormat="1" spans="1:21">
      <c r="A16" s="3">
        <v>18012919940</v>
      </c>
      <c r="B16" s="1" t="s">
        <v>577</v>
      </c>
      <c r="C16" s="1" t="s">
        <v>645</v>
      </c>
      <c r="D16" s="1" t="s">
        <v>646</v>
      </c>
      <c r="E16" s="1" t="s">
        <v>501</v>
      </c>
      <c r="F16" s="1" t="s">
        <v>577</v>
      </c>
      <c r="G16" s="1" t="s">
        <v>580</v>
      </c>
      <c r="H16" s="1" t="s">
        <v>581</v>
      </c>
      <c r="I16" s="1" t="s">
        <v>647</v>
      </c>
      <c r="J16" s="1" t="s">
        <v>583</v>
      </c>
      <c r="K16" s="1" t="s">
        <v>647</v>
      </c>
      <c r="L16" s="1" t="s">
        <v>647</v>
      </c>
      <c r="M16" s="1" t="s">
        <v>584</v>
      </c>
      <c r="N16" s="1" t="s">
        <v>584</v>
      </c>
      <c r="O16" s="1" t="s">
        <v>585</v>
      </c>
      <c r="P16" s="1" t="s">
        <v>586</v>
      </c>
      <c r="Q16" s="1" t="s">
        <v>587</v>
      </c>
      <c r="R16" s="1" t="s">
        <v>648</v>
      </c>
      <c r="S16" s="1" t="s">
        <v>589</v>
      </c>
      <c r="T16" s="1" t="s">
        <v>590</v>
      </c>
      <c r="U16" s="1" t="s">
        <v>591</v>
      </c>
    </row>
    <row r="17" s="1" customFormat="1" spans="1:21">
      <c r="A17" s="3">
        <v>18012891691</v>
      </c>
      <c r="B17" s="1" t="s">
        <v>577</v>
      </c>
      <c r="C17" s="1" t="s">
        <v>649</v>
      </c>
      <c r="D17" s="1" t="s">
        <v>650</v>
      </c>
      <c r="E17" s="1" t="s">
        <v>498</v>
      </c>
      <c r="F17" s="1" t="s">
        <v>577</v>
      </c>
      <c r="G17" s="1" t="s">
        <v>580</v>
      </c>
      <c r="H17" s="1" t="s">
        <v>581</v>
      </c>
      <c r="I17" s="1" t="s">
        <v>623</v>
      </c>
      <c r="J17" s="1" t="s">
        <v>583</v>
      </c>
      <c r="K17" s="1" t="s">
        <v>623</v>
      </c>
      <c r="L17" s="1" t="s">
        <v>623</v>
      </c>
      <c r="M17" s="1" t="s">
        <v>584</v>
      </c>
      <c r="N17" s="1" t="s">
        <v>584</v>
      </c>
      <c r="O17" s="1" t="s">
        <v>585</v>
      </c>
      <c r="P17" s="1" t="s">
        <v>586</v>
      </c>
      <c r="Q17" s="1" t="s">
        <v>587</v>
      </c>
      <c r="R17" s="1" t="s">
        <v>651</v>
      </c>
      <c r="S17" s="1" t="s">
        <v>589</v>
      </c>
      <c r="T17" s="1" t="s">
        <v>590</v>
      </c>
      <c r="U17" s="1" t="s">
        <v>591</v>
      </c>
    </row>
    <row r="18" s="1" customFormat="1" spans="1:21">
      <c r="A18" s="3">
        <v>18012888744</v>
      </c>
      <c r="B18" s="1" t="s">
        <v>577</v>
      </c>
      <c r="C18" s="1" t="s">
        <v>652</v>
      </c>
      <c r="D18" s="1" t="s">
        <v>653</v>
      </c>
      <c r="E18" s="1" t="s">
        <v>495</v>
      </c>
      <c r="F18" s="1" t="s">
        <v>577</v>
      </c>
      <c r="G18" s="1" t="s">
        <v>580</v>
      </c>
      <c r="H18" s="1" t="s">
        <v>581</v>
      </c>
      <c r="I18" s="1" t="s">
        <v>654</v>
      </c>
      <c r="J18" s="1" t="s">
        <v>583</v>
      </c>
      <c r="K18" s="1" t="s">
        <v>654</v>
      </c>
      <c r="L18" s="1" t="s">
        <v>654</v>
      </c>
      <c r="M18" s="1" t="s">
        <v>584</v>
      </c>
      <c r="N18" s="1" t="s">
        <v>584</v>
      </c>
      <c r="O18" s="1" t="s">
        <v>585</v>
      </c>
      <c r="P18" s="1" t="s">
        <v>586</v>
      </c>
      <c r="Q18" s="1" t="s">
        <v>587</v>
      </c>
      <c r="R18" s="1" t="s">
        <v>655</v>
      </c>
      <c r="S18" s="1" t="s">
        <v>589</v>
      </c>
      <c r="T18" s="1" t="s">
        <v>590</v>
      </c>
      <c r="U18" s="1" t="s">
        <v>591</v>
      </c>
    </row>
    <row r="19" s="1" customFormat="1" spans="1:21">
      <c r="A19" s="3">
        <v>18012804255</v>
      </c>
      <c r="B19" s="1" t="s">
        <v>577</v>
      </c>
      <c r="C19" s="1" t="s">
        <v>656</v>
      </c>
      <c r="D19" s="1" t="s">
        <v>657</v>
      </c>
      <c r="E19" s="1" t="s">
        <v>491</v>
      </c>
      <c r="F19" s="1" t="s">
        <v>577</v>
      </c>
      <c r="G19" s="1" t="s">
        <v>580</v>
      </c>
      <c r="H19" s="1" t="s">
        <v>581</v>
      </c>
      <c r="I19" s="1" t="s">
        <v>658</v>
      </c>
      <c r="J19" s="1" t="s">
        <v>583</v>
      </c>
      <c r="K19" s="1" t="s">
        <v>658</v>
      </c>
      <c r="L19" s="1" t="s">
        <v>658</v>
      </c>
      <c r="M19" s="1" t="s">
        <v>584</v>
      </c>
      <c r="N19" s="1" t="s">
        <v>584</v>
      </c>
      <c r="O19" s="1" t="s">
        <v>585</v>
      </c>
      <c r="P19" s="1" t="s">
        <v>586</v>
      </c>
      <c r="Q19" s="1" t="s">
        <v>587</v>
      </c>
      <c r="R19" s="1" t="s">
        <v>659</v>
      </c>
      <c r="S19" s="1" t="s">
        <v>589</v>
      </c>
      <c r="T19" s="1" t="s">
        <v>590</v>
      </c>
      <c r="U19" s="1" t="s">
        <v>591</v>
      </c>
    </row>
    <row r="20" s="1" customFormat="1" spans="1:21">
      <c r="A20" s="3">
        <v>18012755048</v>
      </c>
      <c r="B20" s="1" t="s">
        <v>577</v>
      </c>
      <c r="C20" s="1" t="s">
        <v>660</v>
      </c>
      <c r="D20" s="1" t="s">
        <v>661</v>
      </c>
      <c r="E20" s="1" t="s">
        <v>487</v>
      </c>
      <c r="F20" s="1" t="s">
        <v>577</v>
      </c>
      <c r="G20" s="1" t="s">
        <v>580</v>
      </c>
      <c r="H20" s="1" t="s">
        <v>581</v>
      </c>
      <c r="I20" s="1" t="s">
        <v>585</v>
      </c>
      <c r="J20" s="1" t="s">
        <v>583</v>
      </c>
      <c r="K20" s="1" t="s">
        <v>585</v>
      </c>
      <c r="L20" s="1" t="s">
        <v>585</v>
      </c>
      <c r="M20" s="1" t="s">
        <v>584</v>
      </c>
      <c r="N20" s="1" t="s">
        <v>584</v>
      </c>
      <c r="O20" s="1" t="s">
        <v>585</v>
      </c>
      <c r="P20" s="1" t="s">
        <v>586</v>
      </c>
      <c r="Q20" s="1" t="s">
        <v>587</v>
      </c>
      <c r="R20" s="1" t="s">
        <v>662</v>
      </c>
      <c r="S20" s="1" t="s">
        <v>589</v>
      </c>
      <c r="T20" s="1" t="s">
        <v>590</v>
      </c>
      <c r="U20" s="1" t="s">
        <v>591</v>
      </c>
    </row>
    <row r="21" s="1" customFormat="1" spans="1:21">
      <c r="A21" s="3">
        <v>18012696982</v>
      </c>
      <c r="B21" s="1" t="s">
        <v>577</v>
      </c>
      <c r="C21" s="1" t="s">
        <v>663</v>
      </c>
      <c r="D21" s="1" t="s">
        <v>664</v>
      </c>
      <c r="E21" s="1" t="s">
        <v>484</v>
      </c>
      <c r="F21" s="1" t="s">
        <v>577</v>
      </c>
      <c r="G21" s="1" t="s">
        <v>580</v>
      </c>
      <c r="H21" s="1" t="s">
        <v>581</v>
      </c>
      <c r="I21" s="1" t="s">
        <v>665</v>
      </c>
      <c r="J21" s="1" t="s">
        <v>583</v>
      </c>
      <c r="K21" s="1" t="s">
        <v>665</v>
      </c>
      <c r="L21" s="1" t="s">
        <v>665</v>
      </c>
      <c r="M21" s="1" t="s">
        <v>584</v>
      </c>
      <c r="N21" s="1" t="s">
        <v>584</v>
      </c>
      <c r="O21" s="1" t="s">
        <v>585</v>
      </c>
      <c r="P21" s="1" t="s">
        <v>586</v>
      </c>
      <c r="Q21" s="1" t="s">
        <v>587</v>
      </c>
      <c r="R21" s="1" t="s">
        <v>666</v>
      </c>
      <c r="S21" s="1" t="s">
        <v>589</v>
      </c>
      <c r="T21" s="1" t="s">
        <v>590</v>
      </c>
      <c r="U21" s="1" t="s">
        <v>591</v>
      </c>
    </row>
    <row r="22" s="1" customFormat="1" spans="1:21">
      <c r="A22" s="3">
        <v>18012692167</v>
      </c>
      <c r="B22" s="1" t="s">
        <v>577</v>
      </c>
      <c r="C22" s="1" t="s">
        <v>667</v>
      </c>
      <c r="D22" s="1" t="s">
        <v>668</v>
      </c>
      <c r="E22" s="1" t="s">
        <v>479</v>
      </c>
      <c r="F22" s="1" t="s">
        <v>577</v>
      </c>
      <c r="G22" s="1" t="s">
        <v>580</v>
      </c>
      <c r="H22" s="1" t="s">
        <v>581</v>
      </c>
      <c r="I22" s="1" t="s">
        <v>669</v>
      </c>
      <c r="J22" s="1" t="s">
        <v>583</v>
      </c>
      <c r="K22" s="1" t="s">
        <v>669</v>
      </c>
      <c r="L22" s="1" t="s">
        <v>669</v>
      </c>
      <c r="M22" s="1" t="s">
        <v>584</v>
      </c>
      <c r="N22" s="1" t="s">
        <v>584</v>
      </c>
      <c r="O22" s="1" t="s">
        <v>585</v>
      </c>
      <c r="P22" s="1" t="s">
        <v>586</v>
      </c>
      <c r="Q22" s="1" t="s">
        <v>587</v>
      </c>
      <c r="R22" s="1" t="s">
        <v>670</v>
      </c>
      <c r="S22" s="1" t="s">
        <v>589</v>
      </c>
      <c r="T22" s="1" t="s">
        <v>590</v>
      </c>
      <c r="U22" s="1" t="s">
        <v>591</v>
      </c>
    </row>
    <row r="23" s="1" customFormat="1" spans="1:21">
      <c r="A23" s="3">
        <v>18005640577</v>
      </c>
      <c r="B23" s="1" t="s">
        <v>671</v>
      </c>
      <c r="C23" s="1" t="s">
        <v>672</v>
      </c>
      <c r="D23" s="1" t="s">
        <v>673</v>
      </c>
      <c r="E23" s="1" t="s">
        <v>674</v>
      </c>
      <c r="F23" s="1" t="s">
        <v>671</v>
      </c>
      <c r="G23" s="1" t="s">
        <v>577</v>
      </c>
      <c r="H23" s="1" t="s">
        <v>581</v>
      </c>
      <c r="I23" s="1" t="s">
        <v>675</v>
      </c>
      <c r="J23" s="1" t="s">
        <v>583</v>
      </c>
      <c r="K23" s="1" t="s">
        <v>675</v>
      </c>
      <c r="L23" s="1" t="s">
        <v>675</v>
      </c>
      <c r="M23" s="1" t="s">
        <v>584</v>
      </c>
      <c r="N23" s="1" t="s">
        <v>584</v>
      </c>
      <c r="O23" s="1" t="s">
        <v>585</v>
      </c>
      <c r="P23" s="1" t="s">
        <v>586</v>
      </c>
      <c r="Q23" s="1" t="s">
        <v>587</v>
      </c>
      <c r="R23" s="1" t="s">
        <v>676</v>
      </c>
      <c r="S23" s="1" t="s">
        <v>589</v>
      </c>
      <c r="T23" s="1" t="s">
        <v>590</v>
      </c>
      <c r="U23" s="1" t="s">
        <v>677</v>
      </c>
    </row>
    <row r="24" s="1" customFormat="1" spans="1:21">
      <c r="A24" s="3">
        <v>18009405734</v>
      </c>
      <c r="B24" s="1" t="s">
        <v>577</v>
      </c>
      <c r="C24" s="1" t="s">
        <v>678</v>
      </c>
      <c r="D24" s="1" t="s">
        <v>679</v>
      </c>
      <c r="E24" s="1" t="s">
        <v>680</v>
      </c>
      <c r="F24" s="1" t="s">
        <v>577</v>
      </c>
      <c r="G24" s="1" t="s">
        <v>580</v>
      </c>
      <c r="H24" s="1" t="s">
        <v>581</v>
      </c>
      <c r="I24" s="1" t="s">
        <v>681</v>
      </c>
      <c r="J24" s="1" t="s">
        <v>583</v>
      </c>
      <c r="K24" s="1" t="s">
        <v>681</v>
      </c>
      <c r="L24" s="1" t="s">
        <v>681</v>
      </c>
      <c r="M24" s="1" t="s">
        <v>584</v>
      </c>
      <c r="N24" s="1" t="s">
        <v>584</v>
      </c>
      <c r="O24" s="1" t="s">
        <v>585</v>
      </c>
      <c r="P24" s="1" t="s">
        <v>586</v>
      </c>
      <c r="Q24" s="1" t="s">
        <v>587</v>
      </c>
      <c r="R24" s="1" t="s">
        <v>682</v>
      </c>
      <c r="S24" s="1" t="s">
        <v>589</v>
      </c>
      <c r="T24" s="1" t="s">
        <v>590</v>
      </c>
      <c r="U24" s="1" t="s">
        <v>591</v>
      </c>
    </row>
    <row r="25" s="1" customFormat="1" spans="1:21">
      <c r="A25" s="3">
        <v>18009875870</v>
      </c>
      <c r="B25" s="1" t="s">
        <v>577</v>
      </c>
      <c r="C25" s="1" t="s">
        <v>683</v>
      </c>
      <c r="D25" s="1" t="s">
        <v>684</v>
      </c>
      <c r="E25" s="1" t="s">
        <v>685</v>
      </c>
      <c r="F25" s="1" t="s">
        <v>577</v>
      </c>
      <c r="G25" s="1" t="s">
        <v>580</v>
      </c>
      <c r="H25" s="1" t="s">
        <v>581</v>
      </c>
      <c r="I25" s="1" t="s">
        <v>686</v>
      </c>
      <c r="J25" s="1" t="s">
        <v>583</v>
      </c>
      <c r="K25" s="1" t="s">
        <v>686</v>
      </c>
      <c r="L25" s="1" t="s">
        <v>686</v>
      </c>
      <c r="M25" s="1" t="s">
        <v>584</v>
      </c>
      <c r="N25" s="1" t="s">
        <v>584</v>
      </c>
      <c r="O25" s="1" t="s">
        <v>585</v>
      </c>
      <c r="P25" s="1" t="s">
        <v>586</v>
      </c>
      <c r="Q25" s="1" t="s">
        <v>587</v>
      </c>
      <c r="R25" s="1" t="s">
        <v>687</v>
      </c>
      <c r="S25" s="1" t="s">
        <v>589</v>
      </c>
      <c r="T25" s="1" t="s">
        <v>590</v>
      </c>
      <c r="U25" s="1" t="s">
        <v>591</v>
      </c>
    </row>
    <row r="26" s="1" customFormat="1" spans="1:21">
      <c r="A26" s="3">
        <v>18009902381</v>
      </c>
      <c r="B26" s="1" t="s">
        <v>577</v>
      </c>
      <c r="C26" s="1" t="s">
        <v>688</v>
      </c>
      <c r="D26" s="1" t="s">
        <v>689</v>
      </c>
      <c r="E26" s="1" t="s">
        <v>690</v>
      </c>
      <c r="F26" s="1" t="s">
        <v>577</v>
      </c>
      <c r="G26" s="1" t="s">
        <v>580</v>
      </c>
      <c r="H26" s="1" t="s">
        <v>581</v>
      </c>
      <c r="I26" s="1" t="s">
        <v>691</v>
      </c>
      <c r="J26" s="1" t="s">
        <v>583</v>
      </c>
      <c r="K26" s="1" t="s">
        <v>691</v>
      </c>
      <c r="L26" s="1" t="s">
        <v>691</v>
      </c>
      <c r="M26" s="1" t="s">
        <v>584</v>
      </c>
      <c r="N26" s="1" t="s">
        <v>584</v>
      </c>
      <c r="O26" s="1" t="s">
        <v>585</v>
      </c>
      <c r="P26" s="1" t="s">
        <v>586</v>
      </c>
      <c r="Q26" s="1" t="s">
        <v>587</v>
      </c>
      <c r="R26" s="1" t="s">
        <v>692</v>
      </c>
      <c r="S26" s="1" t="s">
        <v>589</v>
      </c>
      <c r="T26" s="1" t="s">
        <v>590</v>
      </c>
      <c r="U26" s="1" t="s">
        <v>591</v>
      </c>
    </row>
    <row r="27" s="1" customFormat="1" spans="1:21">
      <c r="A27" s="3">
        <v>18005603076</v>
      </c>
      <c r="B27" s="1" t="s">
        <v>671</v>
      </c>
      <c r="C27" s="1" t="s">
        <v>693</v>
      </c>
      <c r="D27" s="1" t="s">
        <v>694</v>
      </c>
      <c r="E27" s="1" t="s">
        <v>294</v>
      </c>
      <c r="F27" s="1" t="s">
        <v>671</v>
      </c>
      <c r="G27" s="1" t="s">
        <v>577</v>
      </c>
      <c r="H27" s="1" t="s">
        <v>581</v>
      </c>
      <c r="I27" s="1" t="s">
        <v>695</v>
      </c>
      <c r="J27" s="1" t="s">
        <v>583</v>
      </c>
      <c r="K27" s="1" t="s">
        <v>695</v>
      </c>
      <c r="L27" s="1" t="s">
        <v>695</v>
      </c>
      <c r="M27" s="1" t="s">
        <v>584</v>
      </c>
      <c r="N27" s="1" t="s">
        <v>584</v>
      </c>
      <c r="O27" s="1" t="s">
        <v>585</v>
      </c>
      <c r="P27" s="1" t="s">
        <v>586</v>
      </c>
      <c r="Q27" s="1" t="s">
        <v>587</v>
      </c>
      <c r="R27" s="1" t="s">
        <v>696</v>
      </c>
      <c r="S27" s="1" t="s">
        <v>589</v>
      </c>
      <c r="T27" s="1" t="s">
        <v>590</v>
      </c>
      <c r="U27" s="1" t="s">
        <v>591</v>
      </c>
    </row>
    <row r="28" s="1" customFormat="1" spans="1:21">
      <c r="A28" s="3">
        <v>18005554560</v>
      </c>
      <c r="B28" s="1" t="s">
        <v>671</v>
      </c>
      <c r="C28" s="1" t="s">
        <v>697</v>
      </c>
      <c r="D28" s="1" t="s">
        <v>698</v>
      </c>
      <c r="E28" s="1" t="s">
        <v>286</v>
      </c>
      <c r="F28" s="1" t="s">
        <v>671</v>
      </c>
      <c r="G28" s="1" t="s">
        <v>577</v>
      </c>
      <c r="H28" s="1" t="s">
        <v>581</v>
      </c>
      <c r="I28" s="1" t="s">
        <v>699</v>
      </c>
      <c r="J28" s="1" t="s">
        <v>583</v>
      </c>
      <c r="K28" s="1" t="s">
        <v>699</v>
      </c>
      <c r="L28" s="1" t="s">
        <v>699</v>
      </c>
      <c r="M28" s="1" t="s">
        <v>584</v>
      </c>
      <c r="N28" s="1" t="s">
        <v>584</v>
      </c>
      <c r="O28" s="1" t="s">
        <v>585</v>
      </c>
      <c r="P28" s="1" t="s">
        <v>586</v>
      </c>
      <c r="Q28" s="1" t="s">
        <v>587</v>
      </c>
      <c r="R28" s="1" t="s">
        <v>700</v>
      </c>
      <c r="S28" s="1" t="s">
        <v>589</v>
      </c>
      <c r="T28" s="1" t="s">
        <v>590</v>
      </c>
      <c r="U28" s="1" t="s">
        <v>591</v>
      </c>
    </row>
    <row r="29" s="1" customFormat="1" spans="1:21">
      <c r="A29" s="3">
        <v>18012405306</v>
      </c>
      <c r="B29" s="1" t="s">
        <v>577</v>
      </c>
      <c r="C29" s="1" t="s">
        <v>701</v>
      </c>
      <c r="D29" s="1" t="s">
        <v>653</v>
      </c>
      <c r="E29" s="1" t="s">
        <v>448</v>
      </c>
      <c r="F29" s="1" t="s">
        <v>577</v>
      </c>
      <c r="G29" s="1" t="s">
        <v>580</v>
      </c>
      <c r="H29" s="1" t="s">
        <v>581</v>
      </c>
      <c r="I29" s="1" t="s">
        <v>702</v>
      </c>
      <c r="J29" s="1" t="s">
        <v>583</v>
      </c>
      <c r="K29" s="1" t="s">
        <v>702</v>
      </c>
      <c r="L29" s="1" t="s">
        <v>702</v>
      </c>
      <c r="M29" s="1" t="s">
        <v>584</v>
      </c>
      <c r="N29" s="1" t="s">
        <v>584</v>
      </c>
      <c r="O29" s="1" t="s">
        <v>585</v>
      </c>
      <c r="P29" s="1" t="s">
        <v>586</v>
      </c>
      <c r="Q29" s="1" t="s">
        <v>587</v>
      </c>
      <c r="R29" s="1" t="s">
        <v>703</v>
      </c>
      <c r="S29" s="1" t="s">
        <v>589</v>
      </c>
      <c r="T29" s="1" t="s">
        <v>590</v>
      </c>
      <c r="U29" s="1" t="s">
        <v>591</v>
      </c>
    </row>
    <row r="30" s="1" customFormat="1" spans="1:21">
      <c r="A30" s="3">
        <v>18012402329</v>
      </c>
      <c r="B30" s="1" t="s">
        <v>577</v>
      </c>
      <c r="C30" s="1" t="s">
        <v>704</v>
      </c>
      <c r="D30" s="1" t="s">
        <v>653</v>
      </c>
      <c r="E30" s="1" t="s">
        <v>446</v>
      </c>
      <c r="F30" s="1" t="s">
        <v>577</v>
      </c>
      <c r="G30" s="1" t="s">
        <v>580</v>
      </c>
      <c r="H30" s="1" t="s">
        <v>581</v>
      </c>
      <c r="I30" s="1" t="s">
        <v>702</v>
      </c>
      <c r="J30" s="1" t="s">
        <v>583</v>
      </c>
      <c r="K30" s="1" t="s">
        <v>702</v>
      </c>
      <c r="L30" s="1" t="s">
        <v>702</v>
      </c>
      <c r="M30" s="1" t="s">
        <v>584</v>
      </c>
      <c r="N30" s="1" t="s">
        <v>584</v>
      </c>
      <c r="O30" s="1" t="s">
        <v>585</v>
      </c>
      <c r="P30" s="1" t="s">
        <v>586</v>
      </c>
      <c r="Q30" s="1" t="s">
        <v>587</v>
      </c>
      <c r="R30" s="1" t="s">
        <v>705</v>
      </c>
      <c r="S30" s="1" t="s">
        <v>589</v>
      </c>
      <c r="T30" s="1" t="s">
        <v>590</v>
      </c>
      <c r="U30" s="1" t="s">
        <v>591</v>
      </c>
    </row>
    <row r="31" s="1" customFormat="1" spans="1:21">
      <c r="A31" s="3">
        <v>18012184245</v>
      </c>
      <c r="B31" s="1" t="s">
        <v>577</v>
      </c>
      <c r="C31" s="1" t="s">
        <v>706</v>
      </c>
      <c r="D31" s="1" t="s">
        <v>653</v>
      </c>
      <c r="E31" s="1" t="s">
        <v>439</v>
      </c>
      <c r="F31" s="1" t="s">
        <v>577</v>
      </c>
      <c r="G31" s="1" t="s">
        <v>580</v>
      </c>
      <c r="H31" s="1" t="s">
        <v>581</v>
      </c>
      <c r="I31" s="1" t="s">
        <v>702</v>
      </c>
      <c r="J31" s="1" t="s">
        <v>583</v>
      </c>
      <c r="K31" s="1" t="s">
        <v>702</v>
      </c>
      <c r="L31" s="1" t="s">
        <v>702</v>
      </c>
      <c r="M31" s="1" t="s">
        <v>584</v>
      </c>
      <c r="N31" s="1" t="s">
        <v>584</v>
      </c>
      <c r="O31" s="1" t="s">
        <v>585</v>
      </c>
      <c r="P31" s="1" t="s">
        <v>586</v>
      </c>
      <c r="Q31" s="1" t="s">
        <v>587</v>
      </c>
      <c r="R31" s="1" t="s">
        <v>707</v>
      </c>
      <c r="S31" s="1" t="s">
        <v>589</v>
      </c>
      <c r="T31" s="1" t="s">
        <v>590</v>
      </c>
      <c r="U31" s="1" t="s">
        <v>591</v>
      </c>
    </row>
    <row r="32" s="1" customFormat="1" spans="1:21">
      <c r="A32" s="3">
        <v>18012622485</v>
      </c>
      <c r="B32" s="1" t="s">
        <v>577</v>
      </c>
      <c r="C32" s="1" t="s">
        <v>708</v>
      </c>
      <c r="D32" s="1" t="s">
        <v>653</v>
      </c>
      <c r="E32" s="1" t="s">
        <v>469</v>
      </c>
      <c r="F32" s="1" t="s">
        <v>577</v>
      </c>
      <c r="G32" s="1" t="s">
        <v>580</v>
      </c>
      <c r="H32" s="1" t="s">
        <v>581</v>
      </c>
      <c r="I32" s="1" t="s">
        <v>702</v>
      </c>
      <c r="J32" s="1" t="s">
        <v>583</v>
      </c>
      <c r="K32" s="1" t="s">
        <v>702</v>
      </c>
      <c r="L32" s="1" t="s">
        <v>702</v>
      </c>
      <c r="M32" s="1" t="s">
        <v>584</v>
      </c>
      <c r="N32" s="1" t="s">
        <v>584</v>
      </c>
      <c r="O32" s="1" t="s">
        <v>585</v>
      </c>
      <c r="P32" s="1" t="s">
        <v>586</v>
      </c>
      <c r="Q32" s="1" t="s">
        <v>587</v>
      </c>
      <c r="R32" s="1" t="s">
        <v>709</v>
      </c>
      <c r="S32" s="1" t="s">
        <v>589</v>
      </c>
      <c r="T32" s="1" t="s">
        <v>590</v>
      </c>
      <c r="U32" s="1" t="s">
        <v>591</v>
      </c>
    </row>
    <row r="33" s="1" customFormat="1" spans="1:21">
      <c r="A33" s="3">
        <v>18012522430</v>
      </c>
      <c r="B33" s="1" t="s">
        <v>577</v>
      </c>
      <c r="C33" s="1" t="s">
        <v>710</v>
      </c>
      <c r="D33" s="1" t="s">
        <v>653</v>
      </c>
      <c r="E33" s="1" t="s">
        <v>465</v>
      </c>
      <c r="F33" s="1" t="s">
        <v>577</v>
      </c>
      <c r="G33" s="1" t="s">
        <v>580</v>
      </c>
      <c r="H33" s="1" t="s">
        <v>581</v>
      </c>
      <c r="I33" s="1" t="s">
        <v>702</v>
      </c>
      <c r="J33" s="1" t="s">
        <v>583</v>
      </c>
      <c r="K33" s="1" t="s">
        <v>702</v>
      </c>
      <c r="L33" s="1" t="s">
        <v>702</v>
      </c>
      <c r="M33" s="1" t="s">
        <v>584</v>
      </c>
      <c r="N33" s="1" t="s">
        <v>584</v>
      </c>
      <c r="O33" s="1" t="s">
        <v>585</v>
      </c>
      <c r="P33" s="1" t="s">
        <v>586</v>
      </c>
      <c r="Q33" s="1" t="s">
        <v>587</v>
      </c>
      <c r="R33" s="1" t="s">
        <v>711</v>
      </c>
      <c r="S33" s="1" t="s">
        <v>589</v>
      </c>
      <c r="T33" s="1" t="s">
        <v>590</v>
      </c>
      <c r="U33" s="1" t="s">
        <v>591</v>
      </c>
    </row>
    <row r="34" s="1" customFormat="1" spans="1:21">
      <c r="A34" s="3">
        <v>18005537963</v>
      </c>
      <c r="B34" s="1" t="s">
        <v>671</v>
      </c>
      <c r="C34" s="1" t="s">
        <v>712</v>
      </c>
      <c r="D34" s="1" t="s">
        <v>713</v>
      </c>
      <c r="E34" s="1" t="s">
        <v>281</v>
      </c>
      <c r="F34" s="1" t="s">
        <v>671</v>
      </c>
      <c r="G34" s="1" t="s">
        <v>577</v>
      </c>
      <c r="H34" s="1" t="s">
        <v>581</v>
      </c>
      <c r="I34" s="1" t="s">
        <v>714</v>
      </c>
      <c r="J34" s="1" t="s">
        <v>583</v>
      </c>
      <c r="K34" s="1" t="s">
        <v>714</v>
      </c>
      <c r="L34" s="1" t="s">
        <v>714</v>
      </c>
      <c r="M34" s="1" t="s">
        <v>584</v>
      </c>
      <c r="N34" s="1" t="s">
        <v>584</v>
      </c>
      <c r="O34" s="1" t="s">
        <v>585</v>
      </c>
      <c r="P34" s="1" t="s">
        <v>586</v>
      </c>
      <c r="Q34" s="1" t="s">
        <v>587</v>
      </c>
      <c r="R34" s="1" t="s">
        <v>715</v>
      </c>
      <c r="S34" s="1" t="s">
        <v>589</v>
      </c>
      <c r="T34" s="1" t="s">
        <v>590</v>
      </c>
      <c r="U34" s="1" t="s">
        <v>591</v>
      </c>
    </row>
    <row r="35" s="1" customFormat="1" spans="1:21">
      <c r="A35" s="3">
        <v>18009628043</v>
      </c>
      <c r="B35" s="1" t="s">
        <v>577</v>
      </c>
      <c r="C35" s="1" t="s">
        <v>716</v>
      </c>
      <c r="D35" s="1" t="s">
        <v>717</v>
      </c>
      <c r="E35" s="1" t="s">
        <v>384</v>
      </c>
      <c r="F35" s="1" t="s">
        <v>577</v>
      </c>
      <c r="G35" s="1" t="s">
        <v>580</v>
      </c>
      <c r="H35" s="1" t="s">
        <v>581</v>
      </c>
      <c r="I35" s="1" t="s">
        <v>718</v>
      </c>
      <c r="J35" s="1" t="s">
        <v>583</v>
      </c>
      <c r="K35" s="1" t="s">
        <v>718</v>
      </c>
      <c r="L35" s="1" t="s">
        <v>718</v>
      </c>
      <c r="M35" s="1" t="s">
        <v>584</v>
      </c>
      <c r="N35" s="1" t="s">
        <v>584</v>
      </c>
      <c r="O35" s="1" t="s">
        <v>585</v>
      </c>
      <c r="P35" s="1" t="s">
        <v>586</v>
      </c>
      <c r="Q35" s="1" t="s">
        <v>587</v>
      </c>
      <c r="R35" s="1" t="s">
        <v>719</v>
      </c>
      <c r="S35" s="1" t="s">
        <v>589</v>
      </c>
      <c r="T35" s="1" t="s">
        <v>590</v>
      </c>
      <c r="U35" s="1" t="s">
        <v>591</v>
      </c>
    </row>
    <row r="36" s="1" customFormat="1" spans="1:21">
      <c r="A36" s="3">
        <v>18005418940</v>
      </c>
      <c r="B36" s="1" t="s">
        <v>671</v>
      </c>
      <c r="C36" s="1" t="s">
        <v>720</v>
      </c>
      <c r="D36" s="1" t="s">
        <v>721</v>
      </c>
      <c r="E36" s="1" t="s">
        <v>267</v>
      </c>
      <c r="F36" s="1" t="s">
        <v>671</v>
      </c>
      <c r="G36" s="1" t="s">
        <v>577</v>
      </c>
      <c r="H36" s="1" t="s">
        <v>581</v>
      </c>
      <c r="I36" s="1" t="s">
        <v>722</v>
      </c>
      <c r="J36" s="1" t="s">
        <v>583</v>
      </c>
      <c r="K36" s="1" t="s">
        <v>722</v>
      </c>
      <c r="L36" s="1" t="s">
        <v>722</v>
      </c>
      <c r="M36" s="1" t="s">
        <v>584</v>
      </c>
      <c r="N36" s="1" t="s">
        <v>584</v>
      </c>
      <c r="O36" s="1" t="s">
        <v>585</v>
      </c>
      <c r="P36" s="1" t="s">
        <v>586</v>
      </c>
      <c r="Q36" s="1" t="s">
        <v>587</v>
      </c>
      <c r="R36" s="1" t="s">
        <v>723</v>
      </c>
      <c r="S36" s="1" t="s">
        <v>589</v>
      </c>
      <c r="T36" s="1" t="s">
        <v>590</v>
      </c>
      <c r="U36" s="1" t="s">
        <v>591</v>
      </c>
    </row>
    <row r="37" s="1" customFormat="1" spans="1:21">
      <c r="A37" s="3">
        <v>18012108277</v>
      </c>
      <c r="B37" s="1" t="s">
        <v>577</v>
      </c>
      <c r="C37" s="1" t="s">
        <v>724</v>
      </c>
      <c r="D37" s="1" t="s">
        <v>725</v>
      </c>
      <c r="E37" s="1" t="s">
        <v>436</v>
      </c>
      <c r="F37" s="1" t="s">
        <v>577</v>
      </c>
      <c r="G37" s="1" t="s">
        <v>580</v>
      </c>
      <c r="H37" s="1" t="s">
        <v>581</v>
      </c>
      <c r="I37" s="1" t="s">
        <v>654</v>
      </c>
      <c r="J37" s="1" t="s">
        <v>583</v>
      </c>
      <c r="K37" s="1" t="s">
        <v>654</v>
      </c>
      <c r="L37" s="1" t="s">
        <v>654</v>
      </c>
      <c r="M37" s="1" t="s">
        <v>584</v>
      </c>
      <c r="N37" s="1" t="s">
        <v>584</v>
      </c>
      <c r="O37" s="1" t="s">
        <v>585</v>
      </c>
      <c r="P37" s="1" t="s">
        <v>586</v>
      </c>
      <c r="Q37" s="1" t="s">
        <v>587</v>
      </c>
      <c r="R37" s="1" t="s">
        <v>726</v>
      </c>
      <c r="S37" s="1" t="s">
        <v>589</v>
      </c>
      <c r="T37" s="1" t="s">
        <v>590</v>
      </c>
      <c r="U37" s="1" t="s">
        <v>591</v>
      </c>
    </row>
    <row r="38" s="1" customFormat="1" spans="1:21">
      <c r="A38" s="3">
        <v>18005577335</v>
      </c>
      <c r="B38" s="1" t="s">
        <v>671</v>
      </c>
      <c r="C38" s="1" t="s">
        <v>727</v>
      </c>
      <c r="D38" s="1" t="s">
        <v>728</v>
      </c>
      <c r="E38" s="1" t="s">
        <v>290</v>
      </c>
      <c r="F38" s="1" t="s">
        <v>671</v>
      </c>
      <c r="G38" s="1" t="s">
        <v>577</v>
      </c>
      <c r="H38" s="1" t="s">
        <v>581</v>
      </c>
      <c r="I38" s="1" t="s">
        <v>729</v>
      </c>
      <c r="J38" s="1" t="s">
        <v>583</v>
      </c>
      <c r="K38" s="1" t="s">
        <v>729</v>
      </c>
      <c r="L38" s="1" t="s">
        <v>729</v>
      </c>
      <c r="M38" s="1" t="s">
        <v>584</v>
      </c>
      <c r="N38" s="1" t="s">
        <v>584</v>
      </c>
      <c r="O38" s="1" t="s">
        <v>585</v>
      </c>
      <c r="P38" s="1" t="s">
        <v>586</v>
      </c>
      <c r="Q38" s="1" t="s">
        <v>587</v>
      </c>
      <c r="R38" s="1" t="s">
        <v>730</v>
      </c>
      <c r="S38" s="1" t="s">
        <v>589</v>
      </c>
      <c r="T38" s="1" t="s">
        <v>590</v>
      </c>
      <c r="U38" s="1" t="s">
        <v>591</v>
      </c>
    </row>
    <row r="39" s="1" customFormat="1" spans="1:21">
      <c r="A39" s="3">
        <v>18009947313</v>
      </c>
      <c r="B39" s="1" t="s">
        <v>577</v>
      </c>
      <c r="C39" s="1" t="s">
        <v>731</v>
      </c>
      <c r="D39" s="1" t="s">
        <v>732</v>
      </c>
      <c r="E39" s="1" t="s">
        <v>414</v>
      </c>
      <c r="F39" s="1" t="s">
        <v>577</v>
      </c>
      <c r="G39" s="1" t="s">
        <v>580</v>
      </c>
      <c r="H39" s="1" t="s">
        <v>581</v>
      </c>
      <c r="I39" s="1" t="s">
        <v>733</v>
      </c>
      <c r="J39" s="1" t="s">
        <v>583</v>
      </c>
      <c r="K39" s="1" t="s">
        <v>733</v>
      </c>
      <c r="L39" s="1" t="s">
        <v>733</v>
      </c>
      <c r="M39" s="1" t="s">
        <v>584</v>
      </c>
      <c r="N39" s="1" t="s">
        <v>584</v>
      </c>
      <c r="O39" s="1" t="s">
        <v>585</v>
      </c>
      <c r="P39" s="1" t="s">
        <v>586</v>
      </c>
      <c r="Q39" s="1" t="s">
        <v>587</v>
      </c>
      <c r="R39" s="1" t="s">
        <v>734</v>
      </c>
      <c r="S39" s="1" t="s">
        <v>589</v>
      </c>
      <c r="T39" s="1" t="s">
        <v>590</v>
      </c>
      <c r="U39" s="1" t="s">
        <v>591</v>
      </c>
    </row>
    <row r="40" s="1" customFormat="1" spans="1:21">
      <c r="A40" s="3">
        <v>18005615868</v>
      </c>
      <c r="B40" s="1" t="s">
        <v>671</v>
      </c>
      <c r="C40" s="1" t="s">
        <v>735</v>
      </c>
      <c r="D40" s="1" t="s">
        <v>736</v>
      </c>
      <c r="E40" s="1" t="s">
        <v>298</v>
      </c>
      <c r="F40" s="1" t="s">
        <v>671</v>
      </c>
      <c r="G40" s="1" t="s">
        <v>577</v>
      </c>
      <c r="H40" s="1" t="s">
        <v>581</v>
      </c>
      <c r="I40" s="1" t="s">
        <v>737</v>
      </c>
      <c r="J40" s="1" t="s">
        <v>583</v>
      </c>
      <c r="K40" s="1" t="s">
        <v>737</v>
      </c>
      <c r="L40" s="1" t="s">
        <v>737</v>
      </c>
      <c r="M40" s="1" t="s">
        <v>584</v>
      </c>
      <c r="N40" s="1" t="s">
        <v>584</v>
      </c>
      <c r="O40" s="1" t="s">
        <v>585</v>
      </c>
      <c r="P40" s="1" t="s">
        <v>586</v>
      </c>
      <c r="Q40" s="1" t="s">
        <v>587</v>
      </c>
      <c r="R40" s="1" t="s">
        <v>738</v>
      </c>
      <c r="S40" s="1" t="s">
        <v>589</v>
      </c>
      <c r="T40" s="1" t="s">
        <v>590</v>
      </c>
      <c r="U40" s="1" t="s">
        <v>591</v>
      </c>
    </row>
    <row r="41" s="1" customFormat="1" spans="1:21">
      <c r="A41" s="3">
        <v>18005471543</v>
      </c>
      <c r="B41" s="1" t="s">
        <v>671</v>
      </c>
      <c r="C41" s="1" t="s">
        <v>739</v>
      </c>
      <c r="D41" s="1" t="s">
        <v>740</v>
      </c>
      <c r="E41" s="1" t="s">
        <v>275</v>
      </c>
      <c r="F41" s="1" t="s">
        <v>671</v>
      </c>
      <c r="G41" s="1" t="s">
        <v>577</v>
      </c>
      <c r="H41" s="1" t="s">
        <v>581</v>
      </c>
      <c r="I41" s="1" t="s">
        <v>611</v>
      </c>
      <c r="J41" s="1" t="s">
        <v>583</v>
      </c>
      <c r="K41" s="1" t="s">
        <v>611</v>
      </c>
      <c r="L41" s="1" t="s">
        <v>741</v>
      </c>
      <c r="M41" s="1" t="s">
        <v>742</v>
      </c>
      <c r="N41" s="1" t="s">
        <v>742</v>
      </c>
      <c r="O41" s="1" t="s">
        <v>585</v>
      </c>
      <c r="P41" s="1" t="s">
        <v>586</v>
      </c>
      <c r="Q41" s="1" t="s">
        <v>587</v>
      </c>
      <c r="R41" s="1" t="s">
        <v>743</v>
      </c>
      <c r="S41" s="1" t="s">
        <v>589</v>
      </c>
      <c r="T41" s="1" t="s">
        <v>590</v>
      </c>
      <c r="U41" s="1" t="s">
        <v>591</v>
      </c>
    </row>
    <row r="42" s="1" customFormat="1" spans="1:21">
      <c r="A42" s="3">
        <v>18009918143</v>
      </c>
      <c r="B42" s="1" t="s">
        <v>577</v>
      </c>
      <c r="C42" s="1" t="s">
        <v>744</v>
      </c>
      <c r="D42" s="1" t="s">
        <v>745</v>
      </c>
      <c r="E42" s="1" t="s">
        <v>408</v>
      </c>
      <c r="F42" s="1" t="s">
        <v>577</v>
      </c>
      <c r="G42" s="1" t="s">
        <v>580</v>
      </c>
      <c r="H42" s="1" t="s">
        <v>581</v>
      </c>
      <c r="I42" s="1" t="s">
        <v>746</v>
      </c>
      <c r="J42" s="1" t="s">
        <v>583</v>
      </c>
      <c r="K42" s="1" t="s">
        <v>746</v>
      </c>
      <c r="L42" s="1" t="s">
        <v>746</v>
      </c>
      <c r="M42" s="1" t="s">
        <v>584</v>
      </c>
      <c r="N42" s="1" t="s">
        <v>584</v>
      </c>
      <c r="O42" s="1" t="s">
        <v>585</v>
      </c>
      <c r="P42" s="1" t="s">
        <v>586</v>
      </c>
      <c r="Q42" s="1" t="s">
        <v>587</v>
      </c>
      <c r="R42" s="1" t="s">
        <v>747</v>
      </c>
      <c r="S42" s="1" t="s">
        <v>589</v>
      </c>
      <c r="T42" s="1" t="s">
        <v>590</v>
      </c>
      <c r="U42" s="1" t="s">
        <v>591</v>
      </c>
    </row>
    <row r="43" s="1" customFormat="1" spans="1:21">
      <c r="A43" s="3">
        <v>18011970997</v>
      </c>
      <c r="B43" s="1" t="s">
        <v>577</v>
      </c>
      <c r="C43" s="1" t="s">
        <v>748</v>
      </c>
      <c r="D43" s="1" t="s">
        <v>749</v>
      </c>
      <c r="E43" s="1" t="s">
        <v>425</v>
      </c>
      <c r="F43" s="1" t="s">
        <v>577</v>
      </c>
      <c r="G43" s="1" t="s">
        <v>580</v>
      </c>
      <c r="H43" s="1" t="s">
        <v>581</v>
      </c>
      <c r="I43" s="1" t="s">
        <v>750</v>
      </c>
      <c r="J43" s="1" t="s">
        <v>583</v>
      </c>
      <c r="K43" s="1" t="s">
        <v>750</v>
      </c>
      <c r="L43" s="1" t="s">
        <v>750</v>
      </c>
      <c r="M43" s="1" t="s">
        <v>584</v>
      </c>
      <c r="N43" s="1" t="s">
        <v>584</v>
      </c>
      <c r="O43" s="1" t="s">
        <v>585</v>
      </c>
      <c r="P43" s="1" t="s">
        <v>586</v>
      </c>
      <c r="Q43" s="1" t="s">
        <v>587</v>
      </c>
      <c r="R43" s="1" t="s">
        <v>751</v>
      </c>
      <c r="S43" s="1" t="s">
        <v>589</v>
      </c>
      <c r="T43" s="1" t="s">
        <v>590</v>
      </c>
      <c r="U43" s="1" t="s">
        <v>591</v>
      </c>
    </row>
    <row r="44" s="1" customFormat="1" spans="1:21">
      <c r="A44" s="3">
        <v>18011962722</v>
      </c>
      <c r="B44" s="1" t="s">
        <v>577</v>
      </c>
      <c r="C44" s="1" t="s">
        <v>752</v>
      </c>
      <c r="D44" s="1" t="s">
        <v>749</v>
      </c>
      <c r="E44" s="1" t="s">
        <v>432</v>
      </c>
      <c r="F44" s="1" t="s">
        <v>577</v>
      </c>
      <c r="G44" s="1" t="s">
        <v>580</v>
      </c>
      <c r="H44" s="1" t="s">
        <v>581</v>
      </c>
      <c r="I44" s="1" t="s">
        <v>753</v>
      </c>
      <c r="J44" s="1" t="s">
        <v>583</v>
      </c>
      <c r="K44" s="1" t="s">
        <v>753</v>
      </c>
      <c r="L44" s="1" t="s">
        <v>753</v>
      </c>
      <c r="M44" s="1" t="s">
        <v>584</v>
      </c>
      <c r="N44" s="1" t="s">
        <v>584</v>
      </c>
      <c r="O44" s="1" t="s">
        <v>585</v>
      </c>
      <c r="P44" s="1" t="s">
        <v>586</v>
      </c>
      <c r="Q44" s="1" t="s">
        <v>587</v>
      </c>
      <c r="R44" s="1" t="s">
        <v>754</v>
      </c>
      <c r="S44" s="1" t="s">
        <v>589</v>
      </c>
      <c r="T44" s="1" t="s">
        <v>590</v>
      </c>
      <c r="U44" s="1" t="s">
        <v>591</v>
      </c>
    </row>
    <row r="45" s="1" customFormat="1" spans="1:21">
      <c r="A45" s="3">
        <v>18011965004</v>
      </c>
      <c r="B45" s="1" t="s">
        <v>577</v>
      </c>
      <c r="C45" s="1" t="s">
        <v>755</v>
      </c>
      <c r="D45" s="1" t="s">
        <v>749</v>
      </c>
      <c r="E45" s="1" t="s">
        <v>425</v>
      </c>
      <c r="F45" s="1" t="s">
        <v>577</v>
      </c>
      <c r="G45" s="1" t="s">
        <v>580</v>
      </c>
      <c r="H45" s="1" t="s">
        <v>581</v>
      </c>
      <c r="I45" s="1" t="s">
        <v>750</v>
      </c>
      <c r="J45" s="1" t="s">
        <v>583</v>
      </c>
      <c r="K45" s="1" t="s">
        <v>750</v>
      </c>
      <c r="L45" s="1" t="s">
        <v>750</v>
      </c>
      <c r="M45" s="1" t="s">
        <v>584</v>
      </c>
      <c r="N45" s="1" t="s">
        <v>584</v>
      </c>
      <c r="O45" s="1" t="s">
        <v>585</v>
      </c>
      <c r="P45" s="1" t="s">
        <v>586</v>
      </c>
      <c r="Q45" s="1" t="s">
        <v>587</v>
      </c>
      <c r="R45" s="1" t="s">
        <v>756</v>
      </c>
      <c r="S45" s="1" t="s">
        <v>589</v>
      </c>
      <c r="T45" s="1" t="s">
        <v>590</v>
      </c>
      <c r="U45" s="1" t="s">
        <v>591</v>
      </c>
    </row>
    <row r="46" s="1" customFormat="1" spans="1:21">
      <c r="A46" s="3">
        <v>18011952843</v>
      </c>
      <c r="B46" s="1" t="s">
        <v>577</v>
      </c>
      <c r="C46" s="1" t="s">
        <v>757</v>
      </c>
      <c r="D46" s="1" t="s">
        <v>749</v>
      </c>
      <c r="E46" s="1" t="s">
        <v>425</v>
      </c>
      <c r="F46" s="1" t="s">
        <v>577</v>
      </c>
      <c r="G46" s="1" t="s">
        <v>580</v>
      </c>
      <c r="H46" s="1" t="s">
        <v>581</v>
      </c>
      <c r="I46" s="1" t="s">
        <v>758</v>
      </c>
      <c r="J46" s="1" t="s">
        <v>583</v>
      </c>
      <c r="K46" s="1" t="s">
        <v>758</v>
      </c>
      <c r="L46" s="1" t="s">
        <v>758</v>
      </c>
      <c r="M46" s="1" t="s">
        <v>584</v>
      </c>
      <c r="N46" s="1" t="s">
        <v>584</v>
      </c>
      <c r="O46" s="1" t="s">
        <v>585</v>
      </c>
      <c r="P46" s="1" t="s">
        <v>586</v>
      </c>
      <c r="Q46" s="1" t="s">
        <v>587</v>
      </c>
      <c r="R46" s="1" t="s">
        <v>759</v>
      </c>
      <c r="S46" s="1" t="s">
        <v>589</v>
      </c>
      <c r="T46" s="1" t="s">
        <v>590</v>
      </c>
      <c r="U46" s="1" t="s">
        <v>591</v>
      </c>
    </row>
    <row r="47" s="1" customFormat="1" spans="1:21">
      <c r="A47" s="3">
        <v>18011942064</v>
      </c>
      <c r="B47" s="1" t="s">
        <v>577</v>
      </c>
      <c r="C47" s="1" t="s">
        <v>760</v>
      </c>
      <c r="D47" s="1" t="s">
        <v>749</v>
      </c>
      <c r="E47" s="1" t="s">
        <v>425</v>
      </c>
      <c r="F47" s="1" t="s">
        <v>577</v>
      </c>
      <c r="G47" s="1" t="s">
        <v>580</v>
      </c>
      <c r="H47" s="1" t="s">
        <v>581</v>
      </c>
      <c r="I47" s="1" t="s">
        <v>758</v>
      </c>
      <c r="J47" s="1" t="s">
        <v>583</v>
      </c>
      <c r="K47" s="1" t="s">
        <v>758</v>
      </c>
      <c r="L47" s="1" t="s">
        <v>758</v>
      </c>
      <c r="M47" s="1" t="s">
        <v>584</v>
      </c>
      <c r="N47" s="1" t="s">
        <v>584</v>
      </c>
      <c r="O47" s="1" t="s">
        <v>585</v>
      </c>
      <c r="P47" s="1" t="s">
        <v>586</v>
      </c>
      <c r="Q47" s="1" t="s">
        <v>587</v>
      </c>
      <c r="R47" s="1" t="s">
        <v>761</v>
      </c>
      <c r="S47" s="1" t="s">
        <v>589</v>
      </c>
      <c r="T47" s="1" t="s">
        <v>590</v>
      </c>
      <c r="U47" s="1" t="s">
        <v>591</v>
      </c>
    </row>
    <row r="48" s="1" customFormat="1" spans="1:21">
      <c r="A48" s="3">
        <v>18011921701</v>
      </c>
      <c r="B48" s="1" t="s">
        <v>577</v>
      </c>
      <c r="C48" s="1" t="s">
        <v>762</v>
      </c>
      <c r="D48" s="1" t="s">
        <v>749</v>
      </c>
      <c r="E48" s="1" t="s">
        <v>425</v>
      </c>
      <c r="F48" s="1" t="s">
        <v>577</v>
      </c>
      <c r="G48" s="1" t="s">
        <v>580</v>
      </c>
      <c r="H48" s="1" t="s">
        <v>581</v>
      </c>
      <c r="I48" s="1" t="s">
        <v>758</v>
      </c>
      <c r="J48" s="1" t="s">
        <v>583</v>
      </c>
      <c r="K48" s="1" t="s">
        <v>758</v>
      </c>
      <c r="L48" s="1" t="s">
        <v>758</v>
      </c>
      <c r="M48" s="1" t="s">
        <v>584</v>
      </c>
      <c r="N48" s="1" t="s">
        <v>584</v>
      </c>
      <c r="O48" s="1" t="s">
        <v>585</v>
      </c>
      <c r="P48" s="1" t="s">
        <v>586</v>
      </c>
      <c r="Q48" s="1" t="s">
        <v>587</v>
      </c>
      <c r="R48" s="1" t="s">
        <v>763</v>
      </c>
      <c r="S48" s="1" t="s">
        <v>589</v>
      </c>
      <c r="T48" s="1" t="s">
        <v>590</v>
      </c>
      <c r="U48" s="1" t="s">
        <v>591</v>
      </c>
    </row>
    <row r="49" s="1" customFormat="1" spans="1:21">
      <c r="A49" s="3">
        <v>18009859618</v>
      </c>
      <c r="B49" s="1" t="s">
        <v>577</v>
      </c>
      <c r="C49" s="1" t="s">
        <v>764</v>
      </c>
      <c r="D49" s="1" t="s">
        <v>765</v>
      </c>
      <c r="E49" s="1" t="s">
        <v>395</v>
      </c>
      <c r="F49" s="1" t="s">
        <v>577</v>
      </c>
      <c r="G49" s="1" t="s">
        <v>580</v>
      </c>
      <c r="H49" s="1" t="s">
        <v>581</v>
      </c>
      <c r="I49" s="1" t="s">
        <v>766</v>
      </c>
      <c r="J49" s="1" t="s">
        <v>583</v>
      </c>
      <c r="K49" s="1" t="s">
        <v>766</v>
      </c>
      <c r="L49" s="1" t="s">
        <v>766</v>
      </c>
      <c r="M49" s="1" t="s">
        <v>584</v>
      </c>
      <c r="N49" s="1" t="s">
        <v>584</v>
      </c>
      <c r="O49" s="1" t="s">
        <v>585</v>
      </c>
      <c r="P49" s="1" t="s">
        <v>586</v>
      </c>
      <c r="Q49" s="1" t="s">
        <v>587</v>
      </c>
      <c r="R49" s="1" t="s">
        <v>767</v>
      </c>
      <c r="S49" s="1" t="s">
        <v>589</v>
      </c>
      <c r="T49" s="1" t="s">
        <v>590</v>
      </c>
      <c r="U49" s="1" t="s">
        <v>591</v>
      </c>
    </row>
    <row r="50" s="1" customFormat="1" spans="1:21">
      <c r="A50" s="3">
        <v>18011957836</v>
      </c>
      <c r="B50" s="1" t="s">
        <v>577</v>
      </c>
      <c r="C50" s="1" t="s">
        <v>768</v>
      </c>
      <c r="D50" s="1" t="s">
        <v>769</v>
      </c>
      <c r="E50" s="1" t="s">
        <v>429</v>
      </c>
      <c r="F50" s="1" t="s">
        <v>577</v>
      </c>
      <c r="G50" s="1" t="s">
        <v>580</v>
      </c>
      <c r="H50" s="1" t="s">
        <v>581</v>
      </c>
      <c r="I50" s="1" t="s">
        <v>770</v>
      </c>
      <c r="J50" s="1" t="s">
        <v>583</v>
      </c>
      <c r="K50" s="1" t="s">
        <v>770</v>
      </c>
      <c r="L50" s="1" t="s">
        <v>770</v>
      </c>
      <c r="M50" s="1" t="s">
        <v>584</v>
      </c>
      <c r="N50" s="1" t="s">
        <v>584</v>
      </c>
      <c r="O50" s="1" t="s">
        <v>585</v>
      </c>
      <c r="P50" s="1" t="s">
        <v>586</v>
      </c>
      <c r="Q50" s="1" t="s">
        <v>587</v>
      </c>
      <c r="R50" s="1" t="s">
        <v>771</v>
      </c>
      <c r="S50" s="1" t="s">
        <v>589</v>
      </c>
      <c r="T50" s="1" t="s">
        <v>590</v>
      </c>
      <c r="U50" s="1" t="s">
        <v>591</v>
      </c>
    </row>
    <row r="51" s="1" customFormat="1" spans="1:21">
      <c r="A51" s="3">
        <v>18009959094</v>
      </c>
      <c r="B51" s="1" t="s">
        <v>577</v>
      </c>
      <c r="C51" s="1" t="s">
        <v>772</v>
      </c>
      <c r="D51" s="1" t="s">
        <v>773</v>
      </c>
      <c r="E51" s="1" t="s">
        <v>421</v>
      </c>
      <c r="F51" s="1" t="s">
        <v>577</v>
      </c>
      <c r="G51" s="1" t="s">
        <v>580</v>
      </c>
      <c r="H51" s="1" t="s">
        <v>581</v>
      </c>
      <c r="I51" s="1" t="s">
        <v>774</v>
      </c>
      <c r="J51" s="1" t="s">
        <v>583</v>
      </c>
      <c r="K51" s="1" t="s">
        <v>774</v>
      </c>
      <c r="L51" s="1" t="s">
        <v>774</v>
      </c>
      <c r="M51" s="1" t="s">
        <v>584</v>
      </c>
      <c r="N51" s="1" t="s">
        <v>584</v>
      </c>
      <c r="O51" s="1" t="s">
        <v>585</v>
      </c>
      <c r="P51" s="1" t="s">
        <v>586</v>
      </c>
      <c r="Q51" s="1" t="s">
        <v>587</v>
      </c>
      <c r="R51" s="1" t="s">
        <v>775</v>
      </c>
      <c r="S51" s="1" t="s">
        <v>589</v>
      </c>
      <c r="T51" s="1" t="s">
        <v>590</v>
      </c>
      <c r="U51" s="1" t="s">
        <v>591</v>
      </c>
    </row>
    <row r="52" s="1" customFormat="1" spans="1:21">
      <c r="A52" s="3">
        <v>18007712290</v>
      </c>
      <c r="B52" s="1" t="s">
        <v>671</v>
      </c>
      <c r="C52" s="1" t="s">
        <v>776</v>
      </c>
      <c r="D52" s="1" t="s">
        <v>601</v>
      </c>
      <c r="E52" s="1" t="s">
        <v>313</v>
      </c>
      <c r="F52" s="1" t="s">
        <v>671</v>
      </c>
      <c r="G52" s="1" t="s">
        <v>577</v>
      </c>
      <c r="H52" s="1" t="s">
        <v>581</v>
      </c>
      <c r="I52" s="1" t="s">
        <v>777</v>
      </c>
      <c r="J52" s="1" t="s">
        <v>583</v>
      </c>
      <c r="K52" s="1" t="s">
        <v>777</v>
      </c>
      <c r="L52" s="1" t="s">
        <v>777</v>
      </c>
      <c r="M52" s="1" t="s">
        <v>584</v>
      </c>
      <c r="N52" s="1" t="s">
        <v>584</v>
      </c>
      <c r="O52" s="1" t="s">
        <v>585</v>
      </c>
      <c r="P52" s="1" t="s">
        <v>586</v>
      </c>
      <c r="Q52" s="1" t="s">
        <v>587</v>
      </c>
      <c r="R52" s="1" t="s">
        <v>778</v>
      </c>
      <c r="S52" s="1" t="s">
        <v>589</v>
      </c>
      <c r="T52" s="1" t="s">
        <v>590</v>
      </c>
      <c r="U52" s="1" t="s">
        <v>591</v>
      </c>
    </row>
    <row r="53" s="1" customFormat="1" spans="1:21">
      <c r="A53" s="3">
        <v>18012647584</v>
      </c>
      <c r="B53" s="1" t="s">
        <v>577</v>
      </c>
      <c r="C53" s="1" t="s">
        <v>779</v>
      </c>
      <c r="D53" s="1" t="s">
        <v>780</v>
      </c>
      <c r="E53" s="1" t="s">
        <v>476</v>
      </c>
      <c r="F53" s="1" t="s">
        <v>577</v>
      </c>
      <c r="G53" s="1" t="s">
        <v>580</v>
      </c>
      <c r="H53" s="1" t="s">
        <v>581</v>
      </c>
      <c r="I53" s="1" t="s">
        <v>781</v>
      </c>
      <c r="J53" s="1" t="s">
        <v>583</v>
      </c>
      <c r="K53" s="1" t="s">
        <v>781</v>
      </c>
      <c r="L53" s="1" t="s">
        <v>781</v>
      </c>
      <c r="M53" s="1" t="s">
        <v>584</v>
      </c>
      <c r="N53" s="1" t="s">
        <v>584</v>
      </c>
      <c r="O53" s="1" t="s">
        <v>585</v>
      </c>
      <c r="P53" s="1" t="s">
        <v>586</v>
      </c>
      <c r="Q53" s="1" t="s">
        <v>587</v>
      </c>
      <c r="R53" s="1" t="s">
        <v>782</v>
      </c>
      <c r="S53" s="1" t="s">
        <v>589</v>
      </c>
      <c r="T53" s="1" t="s">
        <v>590</v>
      </c>
      <c r="U53" s="1" t="s">
        <v>591</v>
      </c>
    </row>
    <row r="54" s="1" customFormat="1" spans="1:21">
      <c r="A54" s="3">
        <v>18009929156</v>
      </c>
      <c r="B54" s="1" t="s">
        <v>577</v>
      </c>
      <c r="C54" s="1" t="s">
        <v>783</v>
      </c>
      <c r="D54" s="1" t="s">
        <v>784</v>
      </c>
      <c r="E54" s="1" t="s">
        <v>410</v>
      </c>
      <c r="F54" s="1" t="s">
        <v>577</v>
      </c>
      <c r="G54" s="1" t="s">
        <v>580</v>
      </c>
      <c r="H54" s="1" t="s">
        <v>581</v>
      </c>
      <c r="I54" s="1" t="s">
        <v>785</v>
      </c>
      <c r="J54" s="1" t="s">
        <v>583</v>
      </c>
      <c r="K54" s="1" t="s">
        <v>785</v>
      </c>
      <c r="L54" s="1" t="s">
        <v>785</v>
      </c>
      <c r="M54" s="1" t="s">
        <v>584</v>
      </c>
      <c r="N54" s="1" t="s">
        <v>584</v>
      </c>
      <c r="O54" s="1" t="s">
        <v>585</v>
      </c>
      <c r="P54" s="1" t="s">
        <v>586</v>
      </c>
      <c r="Q54" s="1" t="s">
        <v>587</v>
      </c>
      <c r="R54" s="1" t="s">
        <v>786</v>
      </c>
      <c r="S54" s="1" t="s">
        <v>589</v>
      </c>
      <c r="T54" s="1" t="s">
        <v>590</v>
      </c>
      <c r="U54" s="1" t="s">
        <v>591</v>
      </c>
    </row>
    <row r="55" s="1" customFormat="1" spans="1:21">
      <c r="A55" s="3">
        <v>18008042840</v>
      </c>
      <c r="B55" s="1" t="s">
        <v>671</v>
      </c>
      <c r="C55" s="1" t="s">
        <v>787</v>
      </c>
      <c r="D55" s="1" t="s">
        <v>788</v>
      </c>
      <c r="E55" s="1" t="s">
        <v>317</v>
      </c>
      <c r="F55" s="1" t="s">
        <v>671</v>
      </c>
      <c r="G55" s="1" t="s">
        <v>577</v>
      </c>
      <c r="H55" s="1" t="s">
        <v>581</v>
      </c>
      <c r="I55" s="1" t="s">
        <v>789</v>
      </c>
      <c r="J55" s="1" t="s">
        <v>583</v>
      </c>
      <c r="K55" s="1" t="s">
        <v>789</v>
      </c>
      <c r="L55" s="1" t="s">
        <v>789</v>
      </c>
      <c r="M55" s="1" t="s">
        <v>584</v>
      </c>
      <c r="N55" s="1" t="s">
        <v>584</v>
      </c>
      <c r="O55" s="1" t="s">
        <v>585</v>
      </c>
      <c r="P55" s="1" t="s">
        <v>586</v>
      </c>
      <c r="Q55" s="1" t="s">
        <v>587</v>
      </c>
      <c r="R55" s="1" t="s">
        <v>790</v>
      </c>
      <c r="S55" s="1" t="s">
        <v>589</v>
      </c>
      <c r="T55" s="1" t="s">
        <v>590</v>
      </c>
      <c r="U55" s="1" t="s">
        <v>591</v>
      </c>
    </row>
    <row r="56" s="1" customFormat="1" spans="1:21">
      <c r="A56" s="3">
        <v>18012499954</v>
      </c>
      <c r="B56" s="1" t="s">
        <v>577</v>
      </c>
      <c r="C56" s="1" t="s">
        <v>791</v>
      </c>
      <c r="D56" s="1" t="s">
        <v>792</v>
      </c>
      <c r="E56" s="1" t="s">
        <v>459</v>
      </c>
      <c r="F56" s="1" t="s">
        <v>577</v>
      </c>
      <c r="G56" s="1" t="s">
        <v>580</v>
      </c>
      <c r="H56" s="1" t="s">
        <v>581</v>
      </c>
      <c r="I56" s="1" t="s">
        <v>793</v>
      </c>
      <c r="J56" s="1" t="s">
        <v>583</v>
      </c>
      <c r="K56" s="1" t="s">
        <v>793</v>
      </c>
      <c r="L56" s="1" t="s">
        <v>793</v>
      </c>
      <c r="M56" s="1" t="s">
        <v>584</v>
      </c>
      <c r="N56" s="1" t="s">
        <v>584</v>
      </c>
      <c r="O56" s="1" t="s">
        <v>585</v>
      </c>
      <c r="P56" s="1" t="s">
        <v>586</v>
      </c>
      <c r="Q56" s="1" t="s">
        <v>587</v>
      </c>
      <c r="R56" s="1" t="s">
        <v>794</v>
      </c>
      <c r="S56" s="1" t="s">
        <v>589</v>
      </c>
      <c r="T56" s="1" t="s">
        <v>590</v>
      </c>
      <c r="U56" s="1" t="s">
        <v>591</v>
      </c>
    </row>
    <row r="57" s="1" customFormat="1" spans="1:21">
      <c r="A57" s="3">
        <v>18012521263</v>
      </c>
      <c r="B57" s="1" t="s">
        <v>577</v>
      </c>
      <c r="C57" s="1" t="s">
        <v>795</v>
      </c>
      <c r="D57" s="1" t="s">
        <v>796</v>
      </c>
      <c r="E57" s="1" t="s">
        <v>463</v>
      </c>
      <c r="F57" s="1" t="s">
        <v>577</v>
      </c>
      <c r="G57" s="1" t="s">
        <v>580</v>
      </c>
      <c r="H57" s="1" t="s">
        <v>581</v>
      </c>
      <c r="I57" s="1" t="s">
        <v>797</v>
      </c>
      <c r="J57" s="1" t="s">
        <v>583</v>
      </c>
      <c r="K57" s="1" t="s">
        <v>797</v>
      </c>
      <c r="L57" s="1" t="s">
        <v>797</v>
      </c>
      <c r="M57" s="1" t="s">
        <v>584</v>
      </c>
      <c r="N57" s="1" t="s">
        <v>584</v>
      </c>
      <c r="O57" s="1" t="s">
        <v>585</v>
      </c>
      <c r="P57" s="1" t="s">
        <v>586</v>
      </c>
      <c r="Q57" s="1" t="s">
        <v>587</v>
      </c>
      <c r="R57" s="1" t="s">
        <v>798</v>
      </c>
      <c r="S57" s="1" t="s">
        <v>589</v>
      </c>
      <c r="T57" s="1" t="s">
        <v>590</v>
      </c>
      <c r="U57" s="1" t="s">
        <v>591</v>
      </c>
    </row>
    <row r="58" s="1" customFormat="1" spans="1:21">
      <c r="A58" s="3">
        <v>18012412315</v>
      </c>
      <c r="B58" s="1" t="s">
        <v>577</v>
      </c>
      <c r="C58" s="1" t="s">
        <v>799</v>
      </c>
      <c r="D58" s="1" t="s">
        <v>800</v>
      </c>
      <c r="E58" s="1" t="s">
        <v>451</v>
      </c>
      <c r="F58" s="1" t="s">
        <v>577</v>
      </c>
      <c r="G58" s="1" t="s">
        <v>580</v>
      </c>
      <c r="H58" s="1" t="s">
        <v>581</v>
      </c>
      <c r="I58" s="1" t="s">
        <v>801</v>
      </c>
      <c r="J58" s="1" t="s">
        <v>583</v>
      </c>
      <c r="K58" s="1" t="s">
        <v>801</v>
      </c>
      <c r="L58" s="1" t="s">
        <v>801</v>
      </c>
      <c r="M58" s="1" t="s">
        <v>584</v>
      </c>
      <c r="N58" s="1" t="s">
        <v>584</v>
      </c>
      <c r="O58" s="1" t="s">
        <v>585</v>
      </c>
      <c r="P58" s="1" t="s">
        <v>586</v>
      </c>
      <c r="Q58" s="1" t="s">
        <v>587</v>
      </c>
      <c r="R58" s="1" t="s">
        <v>802</v>
      </c>
      <c r="S58" s="1" t="s">
        <v>589</v>
      </c>
      <c r="T58" s="1" t="s">
        <v>590</v>
      </c>
      <c r="U58" s="1" t="s">
        <v>591</v>
      </c>
    </row>
    <row r="59" s="1" customFormat="1" spans="1:21">
      <c r="A59" s="3">
        <v>18005638574</v>
      </c>
      <c r="B59" s="1" t="s">
        <v>671</v>
      </c>
      <c r="C59" s="1" t="s">
        <v>803</v>
      </c>
      <c r="D59" s="1" t="s">
        <v>622</v>
      </c>
      <c r="E59" s="1" t="s">
        <v>304</v>
      </c>
      <c r="F59" s="1" t="s">
        <v>671</v>
      </c>
      <c r="G59" s="1" t="s">
        <v>577</v>
      </c>
      <c r="H59" s="1" t="s">
        <v>581</v>
      </c>
      <c r="I59" s="1" t="s">
        <v>623</v>
      </c>
      <c r="J59" s="1" t="s">
        <v>583</v>
      </c>
      <c r="K59" s="1" t="s">
        <v>623</v>
      </c>
      <c r="L59" s="1" t="s">
        <v>623</v>
      </c>
      <c r="M59" s="1" t="s">
        <v>584</v>
      </c>
      <c r="N59" s="1" t="s">
        <v>584</v>
      </c>
      <c r="O59" s="1" t="s">
        <v>585</v>
      </c>
      <c r="P59" s="1" t="s">
        <v>586</v>
      </c>
      <c r="Q59" s="1" t="s">
        <v>587</v>
      </c>
      <c r="R59" s="1" t="s">
        <v>804</v>
      </c>
      <c r="S59" s="1" t="s">
        <v>589</v>
      </c>
      <c r="T59" s="1" t="s">
        <v>590</v>
      </c>
      <c r="U59" s="1" t="s">
        <v>591</v>
      </c>
    </row>
    <row r="60" s="1" customFormat="1" spans="1:21">
      <c r="A60" s="3">
        <v>18009470821</v>
      </c>
      <c r="B60" s="1" t="s">
        <v>577</v>
      </c>
      <c r="C60" s="1" t="s">
        <v>805</v>
      </c>
      <c r="D60" s="1" t="s">
        <v>806</v>
      </c>
      <c r="E60" s="1" t="s">
        <v>380</v>
      </c>
      <c r="F60" s="1" t="s">
        <v>577</v>
      </c>
      <c r="G60" s="1" t="s">
        <v>580</v>
      </c>
      <c r="H60" s="1" t="s">
        <v>581</v>
      </c>
      <c r="I60" s="1" t="s">
        <v>807</v>
      </c>
      <c r="J60" s="1" t="s">
        <v>583</v>
      </c>
      <c r="K60" s="1" t="s">
        <v>807</v>
      </c>
      <c r="L60" s="1" t="s">
        <v>807</v>
      </c>
      <c r="M60" s="1" t="s">
        <v>584</v>
      </c>
      <c r="N60" s="1" t="s">
        <v>584</v>
      </c>
      <c r="O60" s="1" t="s">
        <v>585</v>
      </c>
      <c r="P60" s="1" t="s">
        <v>586</v>
      </c>
      <c r="Q60" s="1" t="s">
        <v>587</v>
      </c>
      <c r="R60" s="1" t="s">
        <v>808</v>
      </c>
      <c r="S60" s="1" t="s">
        <v>589</v>
      </c>
      <c r="T60" s="1" t="s">
        <v>590</v>
      </c>
      <c r="U60" s="1" t="s">
        <v>591</v>
      </c>
    </row>
    <row r="61" s="1" customFormat="1" spans="1:21">
      <c r="A61" s="3">
        <v>18009761597</v>
      </c>
      <c r="B61" s="1" t="s">
        <v>577</v>
      </c>
      <c r="C61" s="1" t="s">
        <v>809</v>
      </c>
      <c r="D61" s="1" t="s">
        <v>806</v>
      </c>
      <c r="E61" s="1" t="s">
        <v>387</v>
      </c>
      <c r="F61" s="1" t="s">
        <v>577</v>
      </c>
      <c r="G61" s="1" t="s">
        <v>580</v>
      </c>
      <c r="H61" s="1" t="s">
        <v>581</v>
      </c>
      <c r="I61" s="1" t="s">
        <v>807</v>
      </c>
      <c r="J61" s="1" t="s">
        <v>583</v>
      </c>
      <c r="K61" s="1" t="s">
        <v>807</v>
      </c>
      <c r="L61" s="1" t="s">
        <v>807</v>
      </c>
      <c r="M61" s="1" t="s">
        <v>584</v>
      </c>
      <c r="N61" s="1" t="s">
        <v>584</v>
      </c>
      <c r="O61" s="1" t="s">
        <v>585</v>
      </c>
      <c r="P61" s="1" t="s">
        <v>586</v>
      </c>
      <c r="Q61" s="1" t="s">
        <v>587</v>
      </c>
      <c r="R61" s="1" t="s">
        <v>810</v>
      </c>
      <c r="S61" s="1" t="s">
        <v>589</v>
      </c>
      <c r="T61" s="1" t="s">
        <v>590</v>
      </c>
      <c r="U61" s="1" t="s">
        <v>591</v>
      </c>
    </row>
    <row r="62" s="1" customFormat="1" spans="1:21">
      <c r="A62" s="3">
        <v>18012638683</v>
      </c>
      <c r="B62" s="1" t="s">
        <v>577</v>
      </c>
      <c r="C62" s="1" t="s">
        <v>811</v>
      </c>
      <c r="D62" s="1" t="s">
        <v>668</v>
      </c>
      <c r="E62" s="1" t="s">
        <v>471</v>
      </c>
      <c r="F62" s="1" t="s">
        <v>577</v>
      </c>
      <c r="G62" s="1" t="s">
        <v>580</v>
      </c>
      <c r="H62" s="1" t="s">
        <v>581</v>
      </c>
      <c r="I62" s="1" t="s">
        <v>669</v>
      </c>
      <c r="J62" s="1" t="s">
        <v>583</v>
      </c>
      <c r="K62" s="1" t="s">
        <v>669</v>
      </c>
      <c r="L62" s="1" t="s">
        <v>669</v>
      </c>
      <c r="M62" s="1" t="s">
        <v>584</v>
      </c>
      <c r="N62" s="1" t="s">
        <v>584</v>
      </c>
      <c r="O62" s="1" t="s">
        <v>585</v>
      </c>
      <c r="P62" s="1" t="s">
        <v>586</v>
      </c>
      <c r="Q62" s="1" t="s">
        <v>587</v>
      </c>
      <c r="R62" s="1" t="s">
        <v>812</v>
      </c>
      <c r="S62" s="1" t="s">
        <v>589</v>
      </c>
      <c r="T62" s="1" t="s">
        <v>590</v>
      </c>
      <c r="U62" s="1" t="s">
        <v>591</v>
      </c>
    </row>
    <row r="63" s="1" customFormat="1" spans="1:21">
      <c r="A63" s="3">
        <v>18009949757</v>
      </c>
      <c r="B63" s="1" t="s">
        <v>577</v>
      </c>
      <c r="C63" s="1" t="s">
        <v>813</v>
      </c>
      <c r="D63" s="1" t="s">
        <v>814</v>
      </c>
      <c r="E63" s="1" t="s">
        <v>418</v>
      </c>
      <c r="F63" s="1" t="s">
        <v>577</v>
      </c>
      <c r="G63" s="1" t="s">
        <v>580</v>
      </c>
      <c r="H63" s="1" t="s">
        <v>581</v>
      </c>
      <c r="I63" s="1" t="s">
        <v>815</v>
      </c>
      <c r="J63" s="1" t="s">
        <v>583</v>
      </c>
      <c r="K63" s="1" t="s">
        <v>815</v>
      </c>
      <c r="L63" s="1" t="s">
        <v>815</v>
      </c>
      <c r="M63" s="1" t="s">
        <v>584</v>
      </c>
      <c r="N63" s="1" t="s">
        <v>584</v>
      </c>
      <c r="O63" s="1" t="s">
        <v>585</v>
      </c>
      <c r="P63" s="1" t="s">
        <v>586</v>
      </c>
      <c r="Q63" s="1" t="s">
        <v>587</v>
      </c>
      <c r="R63" s="1" t="s">
        <v>816</v>
      </c>
      <c r="S63" s="1" t="s">
        <v>589</v>
      </c>
      <c r="T63" s="1" t="s">
        <v>590</v>
      </c>
      <c r="U63" s="1" t="s">
        <v>591</v>
      </c>
    </row>
    <row r="64" s="1" customFormat="1" spans="1:21">
      <c r="A64" s="3">
        <v>18009716085</v>
      </c>
      <c r="B64" s="1" t="s">
        <v>577</v>
      </c>
      <c r="C64" s="1" t="s">
        <v>817</v>
      </c>
      <c r="D64" s="1" t="s">
        <v>818</v>
      </c>
      <c r="E64" s="1" t="s">
        <v>199</v>
      </c>
      <c r="F64" s="1" t="s">
        <v>577</v>
      </c>
      <c r="G64" s="1" t="s">
        <v>580</v>
      </c>
      <c r="H64" s="1" t="s">
        <v>581</v>
      </c>
      <c r="I64" s="1" t="s">
        <v>750</v>
      </c>
      <c r="J64" s="1" t="s">
        <v>583</v>
      </c>
      <c r="K64" s="1" t="s">
        <v>750</v>
      </c>
      <c r="L64" s="1" t="s">
        <v>750</v>
      </c>
      <c r="M64" s="1" t="s">
        <v>584</v>
      </c>
      <c r="N64" s="1" t="s">
        <v>584</v>
      </c>
      <c r="O64" s="1" t="s">
        <v>585</v>
      </c>
      <c r="P64" s="1" t="s">
        <v>586</v>
      </c>
      <c r="Q64" s="1" t="s">
        <v>587</v>
      </c>
      <c r="R64" s="1" t="s">
        <v>819</v>
      </c>
      <c r="S64" s="1" t="s">
        <v>589</v>
      </c>
      <c r="T64" s="1" t="s">
        <v>590</v>
      </c>
      <c r="U64" s="1" t="s">
        <v>591</v>
      </c>
    </row>
    <row r="65" s="1" customFormat="1" spans="1:21">
      <c r="A65" s="3">
        <v>17900883730</v>
      </c>
      <c r="B65" s="1" t="s">
        <v>820</v>
      </c>
      <c r="C65" s="1" t="s">
        <v>821</v>
      </c>
      <c r="D65" s="1" t="s">
        <v>822</v>
      </c>
      <c r="E65" s="1" t="s">
        <v>823</v>
      </c>
      <c r="F65" s="1" t="s">
        <v>577</v>
      </c>
      <c r="G65" s="1" t="s">
        <v>580</v>
      </c>
      <c r="H65" s="1" t="s">
        <v>581</v>
      </c>
      <c r="I65" s="1" t="s">
        <v>824</v>
      </c>
      <c r="J65" s="1" t="s">
        <v>583</v>
      </c>
      <c r="K65" s="1" t="s">
        <v>824</v>
      </c>
      <c r="L65" s="1" t="s">
        <v>824</v>
      </c>
      <c r="M65" s="1" t="s">
        <v>584</v>
      </c>
      <c r="N65" s="1" t="s">
        <v>584</v>
      </c>
      <c r="O65" s="1" t="s">
        <v>585</v>
      </c>
      <c r="P65" s="1" t="s">
        <v>586</v>
      </c>
      <c r="Q65" s="1" t="s">
        <v>587</v>
      </c>
      <c r="R65" s="1" t="s">
        <v>825</v>
      </c>
      <c r="S65" s="1" t="s">
        <v>589</v>
      </c>
      <c r="T65" s="1" t="s">
        <v>590</v>
      </c>
      <c r="U65" s="1" t="s">
        <v>591</v>
      </c>
    </row>
    <row r="66" s="1" customFormat="1" spans="1:21">
      <c r="A66" s="3">
        <v>18004445986</v>
      </c>
      <c r="B66" s="1" t="s">
        <v>671</v>
      </c>
      <c r="C66" s="1" t="s">
        <v>826</v>
      </c>
      <c r="D66" s="1" t="s">
        <v>827</v>
      </c>
      <c r="E66" s="1" t="s">
        <v>828</v>
      </c>
      <c r="F66" s="1" t="s">
        <v>671</v>
      </c>
      <c r="G66" s="1" t="s">
        <v>577</v>
      </c>
      <c r="H66" s="1" t="s">
        <v>581</v>
      </c>
      <c r="I66" s="1" t="s">
        <v>829</v>
      </c>
      <c r="J66" s="1" t="s">
        <v>583</v>
      </c>
      <c r="K66" s="1" t="s">
        <v>829</v>
      </c>
      <c r="L66" s="1" t="s">
        <v>829</v>
      </c>
      <c r="M66" s="1" t="s">
        <v>584</v>
      </c>
      <c r="N66" s="1" t="s">
        <v>584</v>
      </c>
      <c r="O66" s="1" t="s">
        <v>585</v>
      </c>
      <c r="P66" s="1" t="s">
        <v>586</v>
      </c>
      <c r="Q66" s="1" t="s">
        <v>587</v>
      </c>
      <c r="R66" s="1" t="s">
        <v>830</v>
      </c>
      <c r="S66" s="1" t="s">
        <v>589</v>
      </c>
      <c r="T66" s="1" t="s">
        <v>590</v>
      </c>
      <c r="U66" s="1" t="s">
        <v>591</v>
      </c>
    </row>
    <row r="67" s="1" customFormat="1" spans="1:21">
      <c r="A67" s="3">
        <v>17924303218</v>
      </c>
      <c r="B67" s="1" t="s">
        <v>831</v>
      </c>
      <c r="C67" s="1" t="s">
        <v>832</v>
      </c>
      <c r="D67" s="1" t="s">
        <v>833</v>
      </c>
      <c r="E67" s="1" t="s">
        <v>834</v>
      </c>
      <c r="F67" s="1" t="s">
        <v>577</v>
      </c>
      <c r="G67" s="1" t="s">
        <v>580</v>
      </c>
      <c r="H67" s="1" t="s">
        <v>581</v>
      </c>
      <c r="I67" s="1" t="s">
        <v>835</v>
      </c>
      <c r="J67" s="1" t="s">
        <v>583</v>
      </c>
      <c r="K67" s="1" t="s">
        <v>835</v>
      </c>
      <c r="L67" s="1" t="s">
        <v>835</v>
      </c>
      <c r="M67" s="1" t="s">
        <v>584</v>
      </c>
      <c r="N67" s="1" t="s">
        <v>584</v>
      </c>
      <c r="O67" s="1" t="s">
        <v>585</v>
      </c>
      <c r="P67" s="1" t="s">
        <v>586</v>
      </c>
      <c r="Q67" s="1" t="s">
        <v>587</v>
      </c>
      <c r="R67" s="1" t="s">
        <v>836</v>
      </c>
      <c r="S67" s="1" t="s">
        <v>589</v>
      </c>
      <c r="T67" s="1" t="s">
        <v>590</v>
      </c>
      <c r="U67" s="1" t="s">
        <v>591</v>
      </c>
    </row>
    <row r="68" s="1" customFormat="1" spans="1:21">
      <c r="A68" s="3">
        <v>17999676318</v>
      </c>
      <c r="B68" s="1" t="s">
        <v>837</v>
      </c>
      <c r="C68" s="1" t="s">
        <v>838</v>
      </c>
      <c r="D68" s="1" t="s">
        <v>833</v>
      </c>
      <c r="E68" s="1" t="s">
        <v>839</v>
      </c>
      <c r="F68" s="1" t="s">
        <v>577</v>
      </c>
      <c r="G68" s="1" t="s">
        <v>580</v>
      </c>
      <c r="H68" s="1" t="s">
        <v>581</v>
      </c>
      <c r="I68" s="1" t="s">
        <v>840</v>
      </c>
      <c r="J68" s="1" t="s">
        <v>583</v>
      </c>
      <c r="K68" s="1" t="s">
        <v>840</v>
      </c>
      <c r="L68" s="1" t="s">
        <v>840</v>
      </c>
      <c r="M68" s="1" t="s">
        <v>584</v>
      </c>
      <c r="N68" s="1" t="s">
        <v>584</v>
      </c>
      <c r="O68" s="1" t="s">
        <v>585</v>
      </c>
      <c r="P68" s="1" t="s">
        <v>586</v>
      </c>
      <c r="Q68" s="1" t="s">
        <v>587</v>
      </c>
      <c r="R68" s="1" t="s">
        <v>841</v>
      </c>
      <c r="S68" s="1" t="s">
        <v>589</v>
      </c>
      <c r="T68" s="1" t="s">
        <v>590</v>
      </c>
      <c r="U68" s="1" t="s">
        <v>591</v>
      </c>
    </row>
    <row r="69" s="1" customFormat="1" spans="1:21">
      <c r="A69" s="3">
        <v>18004465779</v>
      </c>
      <c r="B69" s="1" t="s">
        <v>671</v>
      </c>
      <c r="C69" s="1" t="s">
        <v>842</v>
      </c>
      <c r="D69" s="1" t="s">
        <v>843</v>
      </c>
      <c r="E69" s="1" t="s">
        <v>844</v>
      </c>
      <c r="F69" s="1" t="s">
        <v>671</v>
      </c>
      <c r="G69" s="1" t="s">
        <v>577</v>
      </c>
      <c r="H69" s="1" t="s">
        <v>581</v>
      </c>
      <c r="I69" s="1" t="s">
        <v>845</v>
      </c>
      <c r="J69" s="1" t="s">
        <v>583</v>
      </c>
      <c r="K69" s="1" t="s">
        <v>845</v>
      </c>
      <c r="L69" s="1" t="s">
        <v>845</v>
      </c>
      <c r="M69" s="1" t="s">
        <v>584</v>
      </c>
      <c r="N69" s="1" t="s">
        <v>584</v>
      </c>
      <c r="O69" s="1" t="s">
        <v>585</v>
      </c>
      <c r="P69" s="1" t="s">
        <v>586</v>
      </c>
      <c r="Q69" s="1" t="s">
        <v>587</v>
      </c>
      <c r="R69" s="1" t="s">
        <v>846</v>
      </c>
      <c r="S69" s="1" t="s">
        <v>589</v>
      </c>
      <c r="T69" s="1" t="s">
        <v>590</v>
      </c>
      <c r="U69" s="1" t="s">
        <v>591</v>
      </c>
    </row>
    <row r="70" s="1" customFormat="1" spans="1:21">
      <c r="A70" s="3">
        <v>18000058364</v>
      </c>
      <c r="B70" s="1" t="s">
        <v>837</v>
      </c>
      <c r="C70" s="1" t="s">
        <v>847</v>
      </c>
      <c r="D70" s="1" t="s">
        <v>848</v>
      </c>
      <c r="E70" s="1" t="s">
        <v>849</v>
      </c>
      <c r="F70" s="1" t="s">
        <v>577</v>
      </c>
      <c r="G70" s="1" t="s">
        <v>580</v>
      </c>
      <c r="H70" s="1" t="s">
        <v>581</v>
      </c>
      <c r="I70" s="1" t="s">
        <v>850</v>
      </c>
      <c r="J70" s="1" t="s">
        <v>583</v>
      </c>
      <c r="K70" s="1" t="s">
        <v>850</v>
      </c>
      <c r="L70" s="1" t="s">
        <v>850</v>
      </c>
      <c r="M70" s="1" t="s">
        <v>584</v>
      </c>
      <c r="N70" s="1" t="s">
        <v>584</v>
      </c>
      <c r="O70" s="1" t="s">
        <v>585</v>
      </c>
      <c r="P70" s="1" t="s">
        <v>586</v>
      </c>
      <c r="Q70" s="1" t="s">
        <v>587</v>
      </c>
      <c r="R70" s="1" t="s">
        <v>851</v>
      </c>
      <c r="S70" s="1" t="s">
        <v>589</v>
      </c>
      <c r="T70" s="1" t="s">
        <v>590</v>
      </c>
      <c r="U70" s="1" t="s">
        <v>591</v>
      </c>
    </row>
    <row r="71" s="1" customFormat="1" spans="1:21">
      <c r="A71" s="3">
        <v>17984906138</v>
      </c>
      <c r="B71" s="1" t="s">
        <v>852</v>
      </c>
      <c r="C71" s="1" t="s">
        <v>853</v>
      </c>
      <c r="D71" s="1" t="s">
        <v>848</v>
      </c>
      <c r="E71" s="1" t="s">
        <v>854</v>
      </c>
      <c r="F71" s="1" t="s">
        <v>671</v>
      </c>
      <c r="G71" s="1" t="s">
        <v>577</v>
      </c>
      <c r="H71" s="1" t="s">
        <v>581</v>
      </c>
      <c r="I71" s="1" t="s">
        <v>855</v>
      </c>
      <c r="J71" s="1" t="s">
        <v>583</v>
      </c>
      <c r="K71" s="1" t="s">
        <v>855</v>
      </c>
      <c r="L71" s="1" t="s">
        <v>855</v>
      </c>
      <c r="M71" s="1" t="s">
        <v>584</v>
      </c>
      <c r="N71" s="1" t="s">
        <v>584</v>
      </c>
      <c r="O71" s="1" t="s">
        <v>585</v>
      </c>
      <c r="P71" s="1" t="s">
        <v>586</v>
      </c>
      <c r="Q71" s="1" t="s">
        <v>587</v>
      </c>
      <c r="R71" s="1" t="s">
        <v>856</v>
      </c>
      <c r="S71" s="1" t="s">
        <v>589</v>
      </c>
      <c r="T71" s="1" t="s">
        <v>590</v>
      </c>
      <c r="U71" s="1" t="s">
        <v>591</v>
      </c>
    </row>
    <row r="72" s="1" customFormat="1" spans="1:21">
      <c r="A72" s="3">
        <v>18004291942</v>
      </c>
      <c r="B72" s="1" t="s">
        <v>671</v>
      </c>
      <c r="C72" s="1" t="s">
        <v>857</v>
      </c>
      <c r="D72" s="1" t="s">
        <v>858</v>
      </c>
      <c r="E72" s="1" t="s">
        <v>160</v>
      </c>
      <c r="F72" s="1" t="s">
        <v>671</v>
      </c>
      <c r="G72" s="1" t="s">
        <v>577</v>
      </c>
      <c r="H72" s="1" t="s">
        <v>581</v>
      </c>
      <c r="I72" s="1" t="s">
        <v>793</v>
      </c>
      <c r="J72" s="1" t="s">
        <v>583</v>
      </c>
      <c r="K72" s="1" t="s">
        <v>793</v>
      </c>
      <c r="L72" s="1" t="s">
        <v>793</v>
      </c>
      <c r="M72" s="1" t="s">
        <v>584</v>
      </c>
      <c r="N72" s="1" t="s">
        <v>584</v>
      </c>
      <c r="O72" s="1" t="s">
        <v>585</v>
      </c>
      <c r="P72" s="1" t="s">
        <v>586</v>
      </c>
      <c r="Q72" s="1" t="s">
        <v>587</v>
      </c>
      <c r="R72" s="1" t="s">
        <v>859</v>
      </c>
      <c r="S72" s="1" t="s">
        <v>589</v>
      </c>
      <c r="T72" s="1" t="s">
        <v>590</v>
      </c>
      <c r="U72" s="1" t="s">
        <v>591</v>
      </c>
    </row>
    <row r="73" s="1" customFormat="1" spans="1:21">
      <c r="A73" s="3">
        <v>18004163952</v>
      </c>
      <c r="B73" s="1" t="s">
        <v>671</v>
      </c>
      <c r="C73" s="1" t="s">
        <v>860</v>
      </c>
      <c r="D73" s="1" t="s">
        <v>861</v>
      </c>
      <c r="E73" s="1" t="s">
        <v>141</v>
      </c>
      <c r="F73" s="1" t="s">
        <v>671</v>
      </c>
      <c r="G73" s="1" t="s">
        <v>577</v>
      </c>
      <c r="H73" s="1" t="s">
        <v>581</v>
      </c>
      <c r="I73" s="1" t="s">
        <v>862</v>
      </c>
      <c r="J73" s="1" t="s">
        <v>583</v>
      </c>
      <c r="K73" s="1" t="s">
        <v>862</v>
      </c>
      <c r="L73" s="1" t="s">
        <v>862</v>
      </c>
      <c r="M73" s="1" t="s">
        <v>584</v>
      </c>
      <c r="N73" s="1" t="s">
        <v>584</v>
      </c>
      <c r="O73" s="1" t="s">
        <v>585</v>
      </c>
      <c r="P73" s="1" t="s">
        <v>586</v>
      </c>
      <c r="Q73" s="1" t="s">
        <v>587</v>
      </c>
      <c r="R73" s="1" t="s">
        <v>863</v>
      </c>
      <c r="S73" s="1" t="s">
        <v>589</v>
      </c>
      <c r="T73" s="1" t="s">
        <v>590</v>
      </c>
      <c r="U73" s="1" t="s">
        <v>591</v>
      </c>
    </row>
    <row r="74" s="1" customFormat="1" spans="1:21">
      <c r="A74" s="3">
        <v>18001418950</v>
      </c>
      <c r="B74" s="1" t="s">
        <v>671</v>
      </c>
      <c r="C74" s="1" t="s">
        <v>864</v>
      </c>
      <c r="D74" s="1" t="s">
        <v>865</v>
      </c>
      <c r="E74" s="1" t="s">
        <v>866</v>
      </c>
      <c r="F74" s="1" t="s">
        <v>577</v>
      </c>
      <c r="G74" s="1" t="s">
        <v>580</v>
      </c>
      <c r="H74" s="1" t="s">
        <v>581</v>
      </c>
      <c r="I74" s="1" t="s">
        <v>867</v>
      </c>
      <c r="J74" s="1" t="s">
        <v>583</v>
      </c>
      <c r="K74" s="1" t="s">
        <v>867</v>
      </c>
      <c r="L74" s="1" t="s">
        <v>867</v>
      </c>
      <c r="M74" s="1" t="s">
        <v>584</v>
      </c>
      <c r="N74" s="1" t="s">
        <v>584</v>
      </c>
      <c r="O74" s="1" t="s">
        <v>585</v>
      </c>
      <c r="P74" s="1" t="s">
        <v>586</v>
      </c>
      <c r="Q74" s="1" t="s">
        <v>587</v>
      </c>
      <c r="R74" s="1" t="s">
        <v>868</v>
      </c>
      <c r="S74" s="1" t="s">
        <v>589</v>
      </c>
      <c r="T74" s="1" t="s">
        <v>590</v>
      </c>
      <c r="U74" s="1" t="s">
        <v>591</v>
      </c>
    </row>
    <row r="75" s="1" customFormat="1" spans="1:21">
      <c r="A75" s="3">
        <v>17996336436</v>
      </c>
      <c r="B75" s="1" t="s">
        <v>837</v>
      </c>
      <c r="C75" s="1" t="s">
        <v>869</v>
      </c>
      <c r="D75" s="1" t="s">
        <v>870</v>
      </c>
      <c r="E75" s="1" t="s">
        <v>98</v>
      </c>
      <c r="F75" s="1" t="s">
        <v>837</v>
      </c>
      <c r="G75" s="1" t="s">
        <v>577</v>
      </c>
      <c r="H75" s="1" t="s">
        <v>581</v>
      </c>
      <c r="I75" s="1" t="s">
        <v>871</v>
      </c>
      <c r="J75" s="1" t="s">
        <v>583</v>
      </c>
      <c r="K75" s="1" t="s">
        <v>871</v>
      </c>
      <c r="L75" s="1" t="s">
        <v>871</v>
      </c>
      <c r="M75" s="1" t="s">
        <v>584</v>
      </c>
      <c r="N75" s="1" t="s">
        <v>584</v>
      </c>
      <c r="O75" s="1" t="s">
        <v>585</v>
      </c>
      <c r="P75" s="1" t="s">
        <v>586</v>
      </c>
      <c r="Q75" s="1" t="s">
        <v>587</v>
      </c>
      <c r="R75" s="1" t="s">
        <v>872</v>
      </c>
      <c r="S75" s="1" t="s">
        <v>589</v>
      </c>
      <c r="T75" s="1" t="s">
        <v>590</v>
      </c>
      <c r="U75" s="1" t="s">
        <v>591</v>
      </c>
    </row>
    <row r="76" s="1" customFormat="1" spans="1:21">
      <c r="A76" s="3">
        <v>18005106084</v>
      </c>
      <c r="B76" s="1" t="s">
        <v>671</v>
      </c>
      <c r="C76" s="1" t="s">
        <v>873</v>
      </c>
      <c r="D76" s="1" t="s">
        <v>874</v>
      </c>
      <c r="E76" s="1" t="s">
        <v>242</v>
      </c>
      <c r="F76" s="1" t="s">
        <v>671</v>
      </c>
      <c r="G76" s="1" t="s">
        <v>577</v>
      </c>
      <c r="H76" s="1" t="s">
        <v>581</v>
      </c>
      <c r="I76" s="1" t="s">
        <v>875</v>
      </c>
      <c r="J76" s="1" t="s">
        <v>583</v>
      </c>
      <c r="K76" s="1" t="s">
        <v>875</v>
      </c>
      <c r="L76" s="1" t="s">
        <v>875</v>
      </c>
      <c r="M76" s="1" t="s">
        <v>584</v>
      </c>
      <c r="N76" s="1" t="s">
        <v>584</v>
      </c>
      <c r="O76" s="1" t="s">
        <v>585</v>
      </c>
      <c r="P76" s="1" t="s">
        <v>586</v>
      </c>
      <c r="Q76" s="1" t="s">
        <v>587</v>
      </c>
      <c r="R76" s="1" t="s">
        <v>876</v>
      </c>
      <c r="S76" s="1" t="s">
        <v>589</v>
      </c>
      <c r="T76" s="1" t="s">
        <v>590</v>
      </c>
      <c r="U76" s="1" t="s">
        <v>591</v>
      </c>
    </row>
    <row r="77" s="1" customFormat="1" spans="1:21">
      <c r="A77" s="3">
        <v>18004373256</v>
      </c>
      <c r="B77" s="1" t="s">
        <v>671</v>
      </c>
      <c r="C77" s="1" t="s">
        <v>877</v>
      </c>
      <c r="D77" s="1" t="s">
        <v>878</v>
      </c>
      <c r="E77" s="1" t="s">
        <v>879</v>
      </c>
      <c r="F77" s="1" t="s">
        <v>671</v>
      </c>
      <c r="G77" s="1" t="s">
        <v>577</v>
      </c>
      <c r="H77" s="1" t="s">
        <v>581</v>
      </c>
      <c r="I77" s="1" t="s">
        <v>880</v>
      </c>
      <c r="J77" s="1" t="s">
        <v>583</v>
      </c>
      <c r="K77" s="1" t="s">
        <v>880</v>
      </c>
      <c r="L77" s="1" t="s">
        <v>880</v>
      </c>
      <c r="M77" s="1" t="s">
        <v>584</v>
      </c>
      <c r="N77" s="1" t="s">
        <v>584</v>
      </c>
      <c r="O77" s="1" t="s">
        <v>585</v>
      </c>
      <c r="P77" s="1" t="s">
        <v>586</v>
      </c>
      <c r="Q77" s="1" t="s">
        <v>587</v>
      </c>
      <c r="R77" s="1" t="s">
        <v>881</v>
      </c>
      <c r="S77" s="1" t="s">
        <v>589</v>
      </c>
      <c r="T77" s="1" t="s">
        <v>590</v>
      </c>
      <c r="U77" s="1" t="s">
        <v>591</v>
      </c>
    </row>
    <row r="78" s="1" customFormat="1" spans="1:21">
      <c r="A78" s="3">
        <v>18004517102</v>
      </c>
      <c r="B78" s="1" t="s">
        <v>671</v>
      </c>
      <c r="C78" s="1" t="s">
        <v>882</v>
      </c>
      <c r="D78" s="1" t="s">
        <v>883</v>
      </c>
      <c r="E78" s="1" t="s">
        <v>191</v>
      </c>
      <c r="F78" s="1" t="s">
        <v>671</v>
      </c>
      <c r="G78" s="1" t="s">
        <v>577</v>
      </c>
      <c r="H78" s="1" t="s">
        <v>581</v>
      </c>
      <c r="I78" s="1" t="s">
        <v>884</v>
      </c>
      <c r="J78" s="1" t="s">
        <v>583</v>
      </c>
      <c r="K78" s="1" t="s">
        <v>884</v>
      </c>
      <c r="L78" s="1" t="s">
        <v>884</v>
      </c>
      <c r="M78" s="1" t="s">
        <v>584</v>
      </c>
      <c r="N78" s="1" t="s">
        <v>584</v>
      </c>
      <c r="O78" s="1" t="s">
        <v>585</v>
      </c>
      <c r="P78" s="1" t="s">
        <v>586</v>
      </c>
      <c r="Q78" s="1" t="s">
        <v>587</v>
      </c>
      <c r="R78" s="1" t="s">
        <v>885</v>
      </c>
      <c r="S78" s="1" t="s">
        <v>589</v>
      </c>
      <c r="T78" s="1" t="s">
        <v>590</v>
      </c>
      <c r="U78" s="1" t="s">
        <v>591</v>
      </c>
    </row>
    <row r="79" s="1" customFormat="1" spans="1:21">
      <c r="A79" s="3">
        <v>18005150566</v>
      </c>
      <c r="B79" s="1" t="s">
        <v>671</v>
      </c>
      <c r="C79" s="1" t="s">
        <v>886</v>
      </c>
      <c r="D79" s="1" t="s">
        <v>883</v>
      </c>
      <c r="E79" s="1" t="s">
        <v>245</v>
      </c>
      <c r="F79" s="1" t="s">
        <v>671</v>
      </c>
      <c r="G79" s="1" t="s">
        <v>577</v>
      </c>
      <c r="H79" s="1" t="s">
        <v>581</v>
      </c>
      <c r="I79" s="1" t="s">
        <v>884</v>
      </c>
      <c r="J79" s="1" t="s">
        <v>583</v>
      </c>
      <c r="K79" s="1" t="s">
        <v>884</v>
      </c>
      <c r="L79" s="1" t="s">
        <v>884</v>
      </c>
      <c r="M79" s="1" t="s">
        <v>584</v>
      </c>
      <c r="N79" s="1" t="s">
        <v>584</v>
      </c>
      <c r="O79" s="1" t="s">
        <v>585</v>
      </c>
      <c r="P79" s="1" t="s">
        <v>586</v>
      </c>
      <c r="Q79" s="1" t="s">
        <v>587</v>
      </c>
      <c r="R79" s="1" t="s">
        <v>887</v>
      </c>
      <c r="S79" s="1" t="s">
        <v>589</v>
      </c>
      <c r="T79" s="1" t="s">
        <v>590</v>
      </c>
      <c r="U79" s="1" t="s">
        <v>591</v>
      </c>
    </row>
    <row r="80" s="1" customFormat="1" spans="1:21">
      <c r="A80" s="3">
        <v>18005217722</v>
      </c>
      <c r="B80" s="1" t="s">
        <v>671</v>
      </c>
      <c r="C80" s="1" t="s">
        <v>888</v>
      </c>
      <c r="D80" s="1" t="s">
        <v>889</v>
      </c>
      <c r="E80" s="1" t="s">
        <v>253</v>
      </c>
      <c r="F80" s="1" t="s">
        <v>671</v>
      </c>
      <c r="G80" s="1" t="s">
        <v>577</v>
      </c>
      <c r="H80" s="1" t="s">
        <v>581</v>
      </c>
      <c r="I80" s="1" t="s">
        <v>890</v>
      </c>
      <c r="J80" s="1" t="s">
        <v>583</v>
      </c>
      <c r="K80" s="1" t="s">
        <v>890</v>
      </c>
      <c r="L80" s="1" t="s">
        <v>890</v>
      </c>
      <c r="M80" s="1" t="s">
        <v>584</v>
      </c>
      <c r="N80" s="1" t="s">
        <v>584</v>
      </c>
      <c r="O80" s="1" t="s">
        <v>585</v>
      </c>
      <c r="P80" s="1" t="s">
        <v>586</v>
      </c>
      <c r="Q80" s="1" t="s">
        <v>587</v>
      </c>
      <c r="R80" s="1" t="s">
        <v>891</v>
      </c>
      <c r="S80" s="1" t="s">
        <v>589</v>
      </c>
      <c r="T80" s="1" t="s">
        <v>590</v>
      </c>
      <c r="U80" s="1" t="s">
        <v>591</v>
      </c>
    </row>
    <row r="81" s="1" customFormat="1" spans="1:21">
      <c r="A81" s="3">
        <v>18004411716</v>
      </c>
      <c r="B81" s="1" t="s">
        <v>671</v>
      </c>
      <c r="C81" s="1" t="s">
        <v>892</v>
      </c>
      <c r="D81" s="1" t="s">
        <v>597</v>
      </c>
      <c r="E81" s="1" t="s">
        <v>170</v>
      </c>
      <c r="F81" s="1" t="s">
        <v>671</v>
      </c>
      <c r="G81" s="1" t="s">
        <v>577</v>
      </c>
      <c r="H81" s="1" t="s">
        <v>581</v>
      </c>
      <c r="I81" s="1" t="s">
        <v>598</v>
      </c>
      <c r="J81" s="1" t="s">
        <v>583</v>
      </c>
      <c r="K81" s="1" t="s">
        <v>598</v>
      </c>
      <c r="L81" s="1" t="s">
        <v>598</v>
      </c>
      <c r="M81" s="1" t="s">
        <v>584</v>
      </c>
      <c r="N81" s="1" t="s">
        <v>584</v>
      </c>
      <c r="O81" s="1" t="s">
        <v>585</v>
      </c>
      <c r="P81" s="1" t="s">
        <v>586</v>
      </c>
      <c r="Q81" s="1" t="s">
        <v>587</v>
      </c>
      <c r="R81" s="1" t="s">
        <v>893</v>
      </c>
      <c r="S81" s="1" t="s">
        <v>589</v>
      </c>
      <c r="T81" s="1" t="s">
        <v>590</v>
      </c>
      <c r="U81" s="1" t="s">
        <v>591</v>
      </c>
    </row>
    <row r="82" s="1" customFormat="1" spans="1:21">
      <c r="A82" s="3">
        <v>18004859206</v>
      </c>
      <c r="B82" s="1" t="s">
        <v>671</v>
      </c>
      <c r="C82" s="1" t="s">
        <v>894</v>
      </c>
      <c r="D82" s="1" t="s">
        <v>895</v>
      </c>
      <c r="E82" s="1" t="s">
        <v>224</v>
      </c>
      <c r="F82" s="1" t="s">
        <v>671</v>
      </c>
      <c r="G82" s="1" t="s">
        <v>577</v>
      </c>
      <c r="H82" s="1" t="s">
        <v>581</v>
      </c>
      <c r="I82" s="1" t="s">
        <v>896</v>
      </c>
      <c r="J82" s="1" t="s">
        <v>583</v>
      </c>
      <c r="K82" s="1" t="s">
        <v>896</v>
      </c>
      <c r="L82" s="1" t="s">
        <v>896</v>
      </c>
      <c r="M82" s="1" t="s">
        <v>584</v>
      </c>
      <c r="N82" s="1" t="s">
        <v>584</v>
      </c>
      <c r="O82" s="1" t="s">
        <v>585</v>
      </c>
      <c r="P82" s="1" t="s">
        <v>586</v>
      </c>
      <c r="Q82" s="1" t="s">
        <v>587</v>
      </c>
      <c r="R82" s="1" t="s">
        <v>897</v>
      </c>
      <c r="S82" s="1" t="s">
        <v>589</v>
      </c>
      <c r="T82" s="1" t="s">
        <v>590</v>
      </c>
      <c r="U82" s="1" t="s">
        <v>591</v>
      </c>
    </row>
    <row r="83" s="1" customFormat="1" spans="1:21">
      <c r="A83" s="3">
        <v>17992435559</v>
      </c>
      <c r="B83" s="1" t="s">
        <v>898</v>
      </c>
      <c r="C83" s="1" t="s">
        <v>899</v>
      </c>
      <c r="D83" s="1" t="s">
        <v>900</v>
      </c>
      <c r="E83" s="1" t="s">
        <v>337</v>
      </c>
      <c r="F83" s="1" t="s">
        <v>577</v>
      </c>
      <c r="G83" s="1" t="s">
        <v>580</v>
      </c>
      <c r="H83" s="1" t="s">
        <v>581</v>
      </c>
      <c r="I83" s="1" t="s">
        <v>901</v>
      </c>
      <c r="J83" s="1" t="s">
        <v>583</v>
      </c>
      <c r="K83" s="1" t="s">
        <v>901</v>
      </c>
      <c r="L83" s="1" t="s">
        <v>901</v>
      </c>
      <c r="M83" s="1" t="s">
        <v>584</v>
      </c>
      <c r="N83" s="1" t="s">
        <v>584</v>
      </c>
      <c r="O83" s="1" t="s">
        <v>585</v>
      </c>
      <c r="P83" s="1" t="s">
        <v>586</v>
      </c>
      <c r="Q83" s="1" t="s">
        <v>587</v>
      </c>
      <c r="R83" s="1" t="s">
        <v>902</v>
      </c>
      <c r="S83" s="1" t="s">
        <v>589</v>
      </c>
      <c r="T83" s="1" t="s">
        <v>590</v>
      </c>
      <c r="U83" s="1" t="s">
        <v>591</v>
      </c>
    </row>
    <row r="84" s="1" customFormat="1" spans="1:21">
      <c r="A84" s="3">
        <v>18005271338</v>
      </c>
      <c r="B84" s="1" t="s">
        <v>671</v>
      </c>
      <c r="C84" s="1" t="s">
        <v>903</v>
      </c>
      <c r="D84" s="1" t="s">
        <v>904</v>
      </c>
      <c r="E84" s="1" t="s">
        <v>258</v>
      </c>
      <c r="F84" s="1" t="s">
        <v>671</v>
      </c>
      <c r="G84" s="1" t="s">
        <v>577</v>
      </c>
      <c r="H84" s="1" t="s">
        <v>581</v>
      </c>
      <c r="I84" s="1" t="s">
        <v>654</v>
      </c>
      <c r="J84" s="1" t="s">
        <v>583</v>
      </c>
      <c r="K84" s="1" t="s">
        <v>654</v>
      </c>
      <c r="L84" s="1" t="s">
        <v>654</v>
      </c>
      <c r="M84" s="1" t="s">
        <v>584</v>
      </c>
      <c r="N84" s="1" t="s">
        <v>584</v>
      </c>
      <c r="O84" s="1" t="s">
        <v>585</v>
      </c>
      <c r="P84" s="1" t="s">
        <v>586</v>
      </c>
      <c r="Q84" s="1" t="s">
        <v>587</v>
      </c>
      <c r="R84" s="1" t="s">
        <v>905</v>
      </c>
      <c r="S84" s="1" t="s">
        <v>589</v>
      </c>
      <c r="T84" s="1" t="s">
        <v>590</v>
      </c>
      <c r="U84" s="1" t="s">
        <v>591</v>
      </c>
    </row>
    <row r="85" s="1" customFormat="1" spans="1:21">
      <c r="A85" s="3">
        <v>18004706261</v>
      </c>
      <c r="B85" s="1" t="s">
        <v>671</v>
      </c>
      <c r="C85" s="1" t="s">
        <v>906</v>
      </c>
      <c r="D85" s="1" t="s">
        <v>907</v>
      </c>
      <c r="E85" s="1" t="s">
        <v>202</v>
      </c>
      <c r="F85" s="1" t="s">
        <v>671</v>
      </c>
      <c r="G85" s="1" t="s">
        <v>577</v>
      </c>
      <c r="H85" s="1" t="s">
        <v>581</v>
      </c>
      <c r="I85" s="1" t="s">
        <v>908</v>
      </c>
      <c r="J85" s="1" t="s">
        <v>583</v>
      </c>
      <c r="K85" s="1" t="s">
        <v>908</v>
      </c>
      <c r="L85" s="1" t="s">
        <v>908</v>
      </c>
      <c r="M85" s="1" t="s">
        <v>584</v>
      </c>
      <c r="N85" s="1" t="s">
        <v>584</v>
      </c>
      <c r="O85" s="1" t="s">
        <v>585</v>
      </c>
      <c r="P85" s="1" t="s">
        <v>586</v>
      </c>
      <c r="Q85" s="1" t="s">
        <v>587</v>
      </c>
      <c r="R85" s="1" t="s">
        <v>909</v>
      </c>
      <c r="S85" s="1" t="s">
        <v>589</v>
      </c>
      <c r="T85" s="1" t="s">
        <v>590</v>
      </c>
      <c r="U85" s="1" t="s">
        <v>591</v>
      </c>
    </row>
    <row r="86" s="1" customFormat="1" spans="1:21">
      <c r="A86" s="3">
        <v>17984838613</v>
      </c>
      <c r="B86" s="1" t="s">
        <v>852</v>
      </c>
      <c r="C86" s="1" t="s">
        <v>910</v>
      </c>
      <c r="D86" s="1" t="s">
        <v>911</v>
      </c>
      <c r="E86" s="1" t="s">
        <v>71</v>
      </c>
      <c r="F86" s="1" t="s">
        <v>671</v>
      </c>
      <c r="G86" s="1" t="s">
        <v>577</v>
      </c>
      <c r="H86" s="1" t="s">
        <v>581</v>
      </c>
      <c r="I86" s="1" t="s">
        <v>912</v>
      </c>
      <c r="J86" s="1" t="s">
        <v>583</v>
      </c>
      <c r="K86" s="1" t="s">
        <v>912</v>
      </c>
      <c r="L86" s="1" t="s">
        <v>912</v>
      </c>
      <c r="M86" s="1" t="s">
        <v>584</v>
      </c>
      <c r="N86" s="1" t="s">
        <v>584</v>
      </c>
      <c r="O86" s="1" t="s">
        <v>585</v>
      </c>
      <c r="P86" s="1" t="s">
        <v>586</v>
      </c>
      <c r="Q86" s="1" t="s">
        <v>587</v>
      </c>
      <c r="R86" s="1" t="s">
        <v>913</v>
      </c>
      <c r="S86" s="1" t="s">
        <v>589</v>
      </c>
      <c r="T86" s="1" t="s">
        <v>590</v>
      </c>
      <c r="U86" s="1" t="s">
        <v>591</v>
      </c>
    </row>
    <row r="87" s="1" customFormat="1" spans="1:21">
      <c r="A87" s="3">
        <v>18005150485</v>
      </c>
      <c r="B87" s="1" t="s">
        <v>671</v>
      </c>
      <c r="C87" s="1" t="s">
        <v>914</v>
      </c>
      <c r="D87" s="1" t="s">
        <v>915</v>
      </c>
      <c r="E87" s="1" t="s">
        <v>248</v>
      </c>
      <c r="F87" s="1" t="s">
        <v>671</v>
      </c>
      <c r="G87" s="1" t="s">
        <v>577</v>
      </c>
      <c r="H87" s="1" t="s">
        <v>581</v>
      </c>
      <c r="I87" s="1" t="s">
        <v>623</v>
      </c>
      <c r="J87" s="1" t="s">
        <v>583</v>
      </c>
      <c r="K87" s="1" t="s">
        <v>623</v>
      </c>
      <c r="L87" s="1" t="s">
        <v>623</v>
      </c>
      <c r="M87" s="1" t="s">
        <v>584</v>
      </c>
      <c r="N87" s="1" t="s">
        <v>584</v>
      </c>
      <c r="O87" s="1" t="s">
        <v>585</v>
      </c>
      <c r="P87" s="1" t="s">
        <v>586</v>
      </c>
      <c r="Q87" s="1" t="s">
        <v>587</v>
      </c>
      <c r="R87" s="1" t="s">
        <v>916</v>
      </c>
      <c r="S87" s="1" t="s">
        <v>589</v>
      </c>
      <c r="T87" s="1" t="s">
        <v>590</v>
      </c>
      <c r="U87" s="1" t="s">
        <v>591</v>
      </c>
    </row>
    <row r="88" s="1" customFormat="1" spans="1:21">
      <c r="A88" s="3">
        <v>17981339847</v>
      </c>
      <c r="B88" s="1" t="s">
        <v>917</v>
      </c>
      <c r="C88" s="1" t="s">
        <v>918</v>
      </c>
      <c r="D88" s="1" t="s">
        <v>919</v>
      </c>
      <c r="E88" s="1" t="s">
        <v>56</v>
      </c>
      <c r="F88" s="1" t="s">
        <v>671</v>
      </c>
      <c r="G88" s="1" t="s">
        <v>577</v>
      </c>
      <c r="H88" s="1" t="s">
        <v>581</v>
      </c>
      <c r="I88" s="1" t="s">
        <v>920</v>
      </c>
      <c r="J88" s="1" t="s">
        <v>583</v>
      </c>
      <c r="K88" s="1" t="s">
        <v>920</v>
      </c>
      <c r="L88" s="1" t="s">
        <v>920</v>
      </c>
      <c r="M88" s="1" t="s">
        <v>584</v>
      </c>
      <c r="N88" s="1" t="s">
        <v>584</v>
      </c>
      <c r="O88" s="1" t="s">
        <v>585</v>
      </c>
      <c r="P88" s="1" t="s">
        <v>586</v>
      </c>
      <c r="Q88" s="1" t="s">
        <v>587</v>
      </c>
      <c r="R88" s="1" t="s">
        <v>921</v>
      </c>
      <c r="S88" s="1" t="s">
        <v>589</v>
      </c>
      <c r="T88" s="1" t="s">
        <v>590</v>
      </c>
      <c r="U88" s="1" t="s">
        <v>591</v>
      </c>
    </row>
    <row r="89" s="1" customFormat="1" spans="1:21">
      <c r="A89" s="3">
        <v>17999232249</v>
      </c>
      <c r="B89" s="1" t="s">
        <v>837</v>
      </c>
      <c r="C89" s="1" t="s">
        <v>922</v>
      </c>
      <c r="D89" s="1" t="s">
        <v>923</v>
      </c>
      <c r="E89" s="1" t="s">
        <v>352</v>
      </c>
      <c r="F89" s="1" t="s">
        <v>577</v>
      </c>
      <c r="G89" s="1" t="s">
        <v>580</v>
      </c>
      <c r="H89" s="1" t="s">
        <v>581</v>
      </c>
      <c r="I89" s="1" t="s">
        <v>623</v>
      </c>
      <c r="J89" s="1" t="s">
        <v>583</v>
      </c>
      <c r="K89" s="1" t="s">
        <v>623</v>
      </c>
      <c r="L89" s="1" t="s">
        <v>623</v>
      </c>
      <c r="M89" s="1" t="s">
        <v>584</v>
      </c>
      <c r="N89" s="1" t="s">
        <v>584</v>
      </c>
      <c r="O89" s="1" t="s">
        <v>585</v>
      </c>
      <c r="P89" s="1" t="s">
        <v>586</v>
      </c>
      <c r="Q89" s="1" t="s">
        <v>587</v>
      </c>
      <c r="R89" s="1" t="s">
        <v>924</v>
      </c>
      <c r="S89" s="1" t="s">
        <v>589</v>
      </c>
      <c r="T89" s="1" t="s">
        <v>590</v>
      </c>
      <c r="U89" s="1" t="s">
        <v>591</v>
      </c>
    </row>
    <row r="90" s="1" customFormat="1" spans="1:21">
      <c r="A90" s="3">
        <v>18004971308</v>
      </c>
      <c r="B90" s="1" t="s">
        <v>671</v>
      </c>
      <c r="C90" s="1" t="s">
        <v>925</v>
      </c>
      <c r="D90" s="1" t="s">
        <v>926</v>
      </c>
      <c r="E90" s="1" t="s">
        <v>233</v>
      </c>
      <c r="F90" s="1" t="s">
        <v>671</v>
      </c>
      <c r="G90" s="1" t="s">
        <v>577</v>
      </c>
      <c r="H90" s="1" t="s">
        <v>581</v>
      </c>
      <c r="I90" s="1" t="s">
        <v>927</v>
      </c>
      <c r="J90" s="1" t="s">
        <v>583</v>
      </c>
      <c r="K90" s="1" t="s">
        <v>927</v>
      </c>
      <c r="L90" s="1" t="s">
        <v>927</v>
      </c>
      <c r="M90" s="1" t="s">
        <v>584</v>
      </c>
      <c r="N90" s="1" t="s">
        <v>584</v>
      </c>
      <c r="O90" s="1" t="s">
        <v>585</v>
      </c>
      <c r="P90" s="1" t="s">
        <v>586</v>
      </c>
      <c r="Q90" s="1" t="s">
        <v>587</v>
      </c>
      <c r="R90" s="1" t="s">
        <v>928</v>
      </c>
      <c r="S90" s="1" t="s">
        <v>589</v>
      </c>
      <c r="T90" s="1" t="s">
        <v>590</v>
      </c>
      <c r="U90" s="1" t="s">
        <v>591</v>
      </c>
    </row>
    <row r="91" s="1" customFormat="1" spans="1:21">
      <c r="A91" s="3">
        <v>17949458098</v>
      </c>
      <c r="B91" s="1" t="s">
        <v>929</v>
      </c>
      <c r="C91" s="1" t="s">
        <v>930</v>
      </c>
      <c r="D91" s="1" t="s">
        <v>931</v>
      </c>
      <c r="E91" s="1" t="s">
        <v>40</v>
      </c>
      <c r="F91" s="1" t="s">
        <v>671</v>
      </c>
      <c r="G91" s="1" t="s">
        <v>577</v>
      </c>
      <c r="H91" s="1" t="s">
        <v>581</v>
      </c>
      <c r="I91" s="1" t="s">
        <v>932</v>
      </c>
      <c r="J91" s="1" t="s">
        <v>583</v>
      </c>
      <c r="K91" s="1" t="s">
        <v>932</v>
      </c>
      <c r="L91" s="1" t="s">
        <v>932</v>
      </c>
      <c r="M91" s="1" t="s">
        <v>584</v>
      </c>
      <c r="N91" s="1" t="s">
        <v>584</v>
      </c>
      <c r="O91" s="1" t="s">
        <v>585</v>
      </c>
      <c r="P91" s="1" t="s">
        <v>586</v>
      </c>
      <c r="Q91" s="1" t="s">
        <v>587</v>
      </c>
      <c r="R91" s="1" t="s">
        <v>933</v>
      </c>
      <c r="S91" s="1" t="s">
        <v>589</v>
      </c>
      <c r="T91" s="1" t="s">
        <v>590</v>
      </c>
      <c r="U91" s="1" t="s">
        <v>591</v>
      </c>
    </row>
    <row r="92" s="1" customFormat="1" spans="1:21">
      <c r="A92" s="3">
        <v>18004270007</v>
      </c>
      <c r="B92" s="1" t="s">
        <v>671</v>
      </c>
      <c r="C92" s="1" t="s">
        <v>934</v>
      </c>
      <c r="D92" s="1" t="s">
        <v>935</v>
      </c>
      <c r="E92" s="1" t="s">
        <v>152</v>
      </c>
      <c r="F92" s="1" t="s">
        <v>671</v>
      </c>
      <c r="G92" s="1" t="s">
        <v>577</v>
      </c>
      <c r="H92" s="1" t="s">
        <v>581</v>
      </c>
      <c r="I92" s="1" t="s">
        <v>936</v>
      </c>
      <c r="J92" s="1" t="s">
        <v>583</v>
      </c>
      <c r="K92" s="1" t="s">
        <v>936</v>
      </c>
      <c r="L92" s="1" t="s">
        <v>936</v>
      </c>
      <c r="M92" s="1" t="s">
        <v>584</v>
      </c>
      <c r="N92" s="1" t="s">
        <v>584</v>
      </c>
      <c r="O92" s="1" t="s">
        <v>585</v>
      </c>
      <c r="P92" s="1" t="s">
        <v>586</v>
      </c>
      <c r="Q92" s="1" t="s">
        <v>587</v>
      </c>
      <c r="R92" s="1" t="s">
        <v>937</v>
      </c>
      <c r="S92" s="1" t="s">
        <v>589</v>
      </c>
      <c r="T92" s="1" t="s">
        <v>590</v>
      </c>
      <c r="U92" s="1" t="s">
        <v>591</v>
      </c>
    </row>
    <row r="93" s="1" customFormat="1" spans="1:21">
      <c r="A93" s="3">
        <v>18004087368</v>
      </c>
      <c r="B93" s="1" t="s">
        <v>671</v>
      </c>
      <c r="C93" s="1" t="s">
        <v>938</v>
      </c>
      <c r="D93" s="1" t="s">
        <v>939</v>
      </c>
      <c r="E93" s="1" t="s">
        <v>130</v>
      </c>
      <c r="F93" s="1" t="s">
        <v>671</v>
      </c>
      <c r="G93" s="1" t="s">
        <v>577</v>
      </c>
      <c r="H93" s="1" t="s">
        <v>581</v>
      </c>
      <c r="I93" s="1" t="s">
        <v>940</v>
      </c>
      <c r="J93" s="1" t="s">
        <v>583</v>
      </c>
      <c r="K93" s="1" t="s">
        <v>940</v>
      </c>
      <c r="L93" s="1" t="s">
        <v>940</v>
      </c>
      <c r="M93" s="1" t="s">
        <v>584</v>
      </c>
      <c r="N93" s="1" t="s">
        <v>584</v>
      </c>
      <c r="O93" s="1" t="s">
        <v>585</v>
      </c>
      <c r="P93" s="1" t="s">
        <v>586</v>
      </c>
      <c r="Q93" s="1" t="s">
        <v>587</v>
      </c>
      <c r="R93" s="1" t="s">
        <v>941</v>
      </c>
      <c r="S93" s="1" t="s">
        <v>589</v>
      </c>
      <c r="T93" s="1" t="s">
        <v>590</v>
      </c>
      <c r="U93" s="1" t="s">
        <v>591</v>
      </c>
    </row>
    <row r="94" s="1" customFormat="1" spans="1:21">
      <c r="A94" s="3">
        <v>17981454081</v>
      </c>
      <c r="B94" s="1" t="s">
        <v>917</v>
      </c>
      <c r="C94" s="1" t="s">
        <v>942</v>
      </c>
      <c r="D94" s="1" t="s">
        <v>943</v>
      </c>
      <c r="E94" s="1" t="s">
        <v>61</v>
      </c>
      <c r="F94" s="1" t="s">
        <v>671</v>
      </c>
      <c r="G94" s="1" t="s">
        <v>577</v>
      </c>
      <c r="H94" s="1" t="s">
        <v>581</v>
      </c>
      <c r="I94" s="1" t="s">
        <v>944</v>
      </c>
      <c r="J94" s="1" t="s">
        <v>583</v>
      </c>
      <c r="K94" s="1" t="s">
        <v>944</v>
      </c>
      <c r="L94" s="1" t="s">
        <v>944</v>
      </c>
      <c r="M94" s="1" t="s">
        <v>584</v>
      </c>
      <c r="N94" s="1" t="s">
        <v>584</v>
      </c>
      <c r="O94" s="1" t="s">
        <v>585</v>
      </c>
      <c r="P94" s="1" t="s">
        <v>586</v>
      </c>
      <c r="Q94" s="1" t="s">
        <v>587</v>
      </c>
      <c r="R94" s="1" t="s">
        <v>945</v>
      </c>
      <c r="S94" s="1" t="s">
        <v>589</v>
      </c>
      <c r="T94" s="1" t="s">
        <v>590</v>
      </c>
      <c r="U94" s="1" t="s">
        <v>591</v>
      </c>
    </row>
    <row r="95" s="1" customFormat="1" spans="1:21">
      <c r="A95" s="3">
        <v>18004127674</v>
      </c>
      <c r="B95" s="1" t="s">
        <v>671</v>
      </c>
      <c r="C95" s="1" t="s">
        <v>946</v>
      </c>
      <c r="D95" s="1" t="s">
        <v>947</v>
      </c>
      <c r="E95" s="1" t="s">
        <v>135</v>
      </c>
      <c r="F95" s="1" t="s">
        <v>671</v>
      </c>
      <c r="G95" s="1" t="s">
        <v>577</v>
      </c>
      <c r="H95" s="1" t="s">
        <v>581</v>
      </c>
      <c r="I95" s="1" t="s">
        <v>636</v>
      </c>
      <c r="J95" s="1" t="s">
        <v>583</v>
      </c>
      <c r="K95" s="1" t="s">
        <v>636</v>
      </c>
      <c r="L95" s="1" t="s">
        <v>636</v>
      </c>
      <c r="M95" s="1" t="s">
        <v>584</v>
      </c>
      <c r="N95" s="1" t="s">
        <v>584</v>
      </c>
      <c r="O95" s="1" t="s">
        <v>585</v>
      </c>
      <c r="P95" s="1" t="s">
        <v>586</v>
      </c>
      <c r="Q95" s="1" t="s">
        <v>587</v>
      </c>
      <c r="R95" s="1" t="s">
        <v>948</v>
      </c>
      <c r="S95" s="1" t="s">
        <v>589</v>
      </c>
      <c r="T95" s="1" t="s">
        <v>590</v>
      </c>
      <c r="U95" s="1" t="s">
        <v>591</v>
      </c>
    </row>
    <row r="96" s="1" customFormat="1" spans="1:21">
      <c r="A96" s="3">
        <v>18004826182</v>
      </c>
      <c r="B96" s="1" t="s">
        <v>671</v>
      </c>
      <c r="C96" s="1" t="s">
        <v>949</v>
      </c>
      <c r="D96" s="1" t="s">
        <v>769</v>
      </c>
      <c r="E96" s="1" t="s">
        <v>220</v>
      </c>
      <c r="F96" s="1" t="s">
        <v>671</v>
      </c>
      <c r="G96" s="1" t="s">
        <v>577</v>
      </c>
      <c r="H96" s="1" t="s">
        <v>581</v>
      </c>
      <c r="I96" s="1" t="s">
        <v>950</v>
      </c>
      <c r="J96" s="1" t="s">
        <v>583</v>
      </c>
      <c r="K96" s="1" t="s">
        <v>950</v>
      </c>
      <c r="L96" s="1" t="s">
        <v>950</v>
      </c>
      <c r="M96" s="1" t="s">
        <v>584</v>
      </c>
      <c r="N96" s="1" t="s">
        <v>584</v>
      </c>
      <c r="O96" s="1" t="s">
        <v>585</v>
      </c>
      <c r="P96" s="1" t="s">
        <v>586</v>
      </c>
      <c r="Q96" s="1" t="s">
        <v>587</v>
      </c>
      <c r="R96" s="1" t="s">
        <v>951</v>
      </c>
      <c r="S96" s="1" t="s">
        <v>589</v>
      </c>
      <c r="T96" s="1" t="s">
        <v>590</v>
      </c>
      <c r="U96" s="1" t="s">
        <v>591</v>
      </c>
    </row>
    <row r="97" s="1" customFormat="1" spans="1:21">
      <c r="A97" s="3">
        <v>18004774116</v>
      </c>
      <c r="B97" s="1" t="s">
        <v>671</v>
      </c>
      <c r="C97" s="1" t="s">
        <v>952</v>
      </c>
      <c r="D97" s="1" t="s">
        <v>953</v>
      </c>
      <c r="E97" s="1" t="s">
        <v>212</v>
      </c>
      <c r="F97" s="1" t="s">
        <v>671</v>
      </c>
      <c r="G97" s="1" t="s">
        <v>577</v>
      </c>
      <c r="H97" s="1" t="s">
        <v>581</v>
      </c>
      <c r="I97" s="1" t="s">
        <v>954</v>
      </c>
      <c r="J97" s="1" t="s">
        <v>583</v>
      </c>
      <c r="K97" s="1" t="s">
        <v>954</v>
      </c>
      <c r="L97" s="1" t="s">
        <v>954</v>
      </c>
      <c r="M97" s="1" t="s">
        <v>584</v>
      </c>
      <c r="N97" s="1" t="s">
        <v>584</v>
      </c>
      <c r="O97" s="1" t="s">
        <v>585</v>
      </c>
      <c r="P97" s="1" t="s">
        <v>586</v>
      </c>
      <c r="Q97" s="1" t="s">
        <v>587</v>
      </c>
      <c r="R97" s="1" t="s">
        <v>955</v>
      </c>
      <c r="S97" s="1" t="s">
        <v>589</v>
      </c>
      <c r="T97" s="1" t="s">
        <v>590</v>
      </c>
      <c r="U97" s="1" t="s">
        <v>591</v>
      </c>
    </row>
    <row r="98" s="1" customFormat="1" spans="1:21">
      <c r="A98" s="3">
        <v>17997136872</v>
      </c>
      <c r="B98" s="1" t="s">
        <v>837</v>
      </c>
      <c r="C98" s="1" t="s">
        <v>956</v>
      </c>
      <c r="D98" s="1" t="s">
        <v>784</v>
      </c>
      <c r="E98" s="1" t="s">
        <v>344</v>
      </c>
      <c r="F98" s="1" t="s">
        <v>837</v>
      </c>
      <c r="G98" s="1" t="s">
        <v>580</v>
      </c>
      <c r="H98" s="1" t="s">
        <v>581</v>
      </c>
      <c r="I98" s="1" t="s">
        <v>957</v>
      </c>
      <c r="J98" s="1" t="s">
        <v>583</v>
      </c>
      <c r="K98" s="1" t="s">
        <v>957</v>
      </c>
      <c r="L98" s="1" t="s">
        <v>957</v>
      </c>
      <c r="M98" s="1" t="s">
        <v>584</v>
      </c>
      <c r="N98" s="1" t="s">
        <v>584</v>
      </c>
      <c r="O98" s="1" t="s">
        <v>585</v>
      </c>
      <c r="P98" s="1" t="s">
        <v>586</v>
      </c>
      <c r="Q98" s="1" t="s">
        <v>587</v>
      </c>
      <c r="R98" s="1" t="s">
        <v>958</v>
      </c>
      <c r="S98" s="1" t="s">
        <v>589</v>
      </c>
      <c r="T98" s="1" t="s">
        <v>590</v>
      </c>
      <c r="U98" s="1" t="s">
        <v>591</v>
      </c>
    </row>
    <row r="99" s="1" customFormat="1" spans="1:21">
      <c r="A99" s="3">
        <v>17992823926</v>
      </c>
      <c r="B99" s="1" t="s">
        <v>898</v>
      </c>
      <c r="C99" s="1" t="s">
        <v>959</v>
      </c>
      <c r="D99" s="1" t="s">
        <v>784</v>
      </c>
      <c r="E99" s="1" t="s">
        <v>85</v>
      </c>
      <c r="F99" s="1" t="s">
        <v>671</v>
      </c>
      <c r="G99" s="1" t="s">
        <v>577</v>
      </c>
      <c r="H99" s="1" t="s">
        <v>581</v>
      </c>
      <c r="I99" s="1" t="s">
        <v>785</v>
      </c>
      <c r="J99" s="1" t="s">
        <v>583</v>
      </c>
      <c r="K99" s="1" t="s">
        <v>785</v>
      </c>
      <c r="L99" s="1" t="s">
        <v>785</v>
      </c>
      <c r="M99" s="1" t="s">
        <v>584</v>
      </c>
      <c r="N99" s="1" t="s">
        <v>584</v>
      </c>
      <c r="O99" s="1" t="s">
        <v>585</v>
      </c>
      <c r="P99" s="1" t="s">
        <v>586</v>
      </c>
      <c r="Q99" s="1" t="s">
        <v>587</v>
      </c>
      <c r="R99" s="1" t="s">
        <v>960</v>
      </c>
      <c r="S99" s="1" t="s">
        <v>589</v>
      </c>
      <c r="T99" s="1" t="s">
        <v>590</v>
      </c>
      <c r="U99" s="1" t="s">
        <v>591</v>
      </c>
    </row>
    <row r="100" s="1" customFormat="1" spans="1:21">
      <c r="A100" s="3">
        <v>18004650509</v>
      </c>
      <c r="B100" s="1" t="s">
        <v>671</v>
      </c>
      <c r="C100" s="1" t="s">
        <v>961</v>
      </c>
      <c r="D100" s="1" t="s">
        <v>962</v>
      </c>
      <c r="E100" s="1" t="s">
        <v>371</v>
      </c>
      <c r="F100" s="1" t="s">
        <v>577</v>
      </c>
      <c r="G100" s="1" t="s">
        <v>580</v>
      </c>
      <c r="H100" s="1" t="s">
        <v>581</v>
      </c>
      <c r="I100" s="1" t="s">
        <v>963</v>
      </c>
      <c r="J100" s="1" t="s">
        <v>583</v>
      </c>
      <c r="K100" s="1" t="s">
        <v>963</v>
      </c>
      <c r="L100" s="1" t="s">
        <v>963</v>
      </c>
      <c r="M100" s="1" t="s">
        <v>584</v>
      </c>
      <c r="N100" s="1" t="s">
        <v>584</v>
      </c>
      <c r="O100" s="1" t="s">
        <v>585</v>
      </c>
      <c r="P100" s="1" t="s">
        <v>586</v>
      </c>
      <c r="Q100" s="1" t="s">
        <v>587</v>
      </c>
      <c r="R100" s="1" t="s">
        <v>964</v>
      </c>
      <c r="S100" s="1" t="s">
        <v>589</v>
      </c>
      <c r="T100" s="1" t="s">
        <v>590</v>
      </c>
      <c r="U100" s="1" t="s">
        <v>591</v>
      </c>
    </row>
    <row r="101" s="1" customFormat="1" spans="1:21">
      <c r="A101" s="3">
        <v>18004642730</v>
      </c>
      <c r="B101" s="1" t="s">
        <v>671</v>
      </c>
      <c r="C101" s="1" t="s">
        <v>965</v>
      </c>
      <c r="D101" s="1" t="s">
        <v>962</v>
      </c>
      <c r="E101" s="1" t="s">
        <v>369</v>
      </c>
      <c r="F101" s="1" t="s">
        <v>577</v>
      </c>
      <c r="G101" s="1" t="s">
        <v>580</v>
      </c>
      <c r="H101" s="1" t="s">
        <v>581</v>
      </c>
      <c r="I101" s="1" t="s">
        <v>963</v>
      </c>
      <c r="J101" s="1" t="s">
        <v>583</v>
      </c>
      <c r="K101" s="1" t="s">
        <v>963</v>
      </c>
      <c r="L101" s="1" t="s">
        <v>963</v>
      </c>
      <c r="M101" s="1" t="s">
        <v>584</v>
      </c>
      <c r="N101" s="1" t="s">
        <v>584</v>
      </c>
      <c r="O101" s="1" t="s">
        <v>585</v>
      </c>
      <c r="P101" s="1" t="s">
        <v>586</v>
      </c>
      <c r="Q101" s="1" t="s">
        <v>587</v>
      </c>
      <c r="R101" s="1" t="s">
        <v>966</v>
      </c>
      <c r="S101" s="1" t="s">
        <v>589</v>
      </c>
      <c r="T101" s="1" t="s">
        <v>590</v>
      </c>
      <c r="U101" s="1" t="s">
        <v>591</v>
      </c>
    </row>
    <row r="102" s="1" customFormat="1" spans="1:21">
      <c r="A102" s="3">
        <v>18004760464</v>
      </c>
      <c r="B102" s="1" t="s">
        <v>671</v>
      </c>
      <c r="C102" s="1" t="s">
        <v>967</v>
      </c>
      <c r="D102" s="1" t="s">
        <v>968</v>
      </c>
      <c r="E102" s="1" t="s">
        <v>209</v>
      </c>
      <c r="F102" s="1" t="s">
        <v>671</v>
      </c>
      <c r="G102" s="1" t="s">
        <v>577</v>
      </c>
      <c r="H102" s="1" t="s">
        <v>581</v>
      </c>
      <c r="I102" s="1" t="s">
        <v>969</v>
      </c>
      <c r="J102" s="1" t="s">
        <v>583</v>
      </c>
      <c r="K102" s="1" t="s">
        <v>969</v>
      </c>
      <c r="L102" s="1" t="s">
        <v>969</v>
      </c>
      <c r="M102" s="1" t="s">
        <v>584</v>
      </c>
      <c r="N102" s="1" t="s">
        <v>584</v>
      </c>
      <c r="O102" s="1" t="s">
        <v>585</v>
      </c>
      <c r="P102" s="1" t="s">
        <v>586</v>
      </c>
      <c r="Q102" s="1" t="s">
        <v>587</v>
      </c>
      <c r="R102" s="1" t="s">
        <v>970</v>
      </c>
      <c r="S102" s="1" t="s">
        <v>589</v>
      </c>
      <c r="T102" s="1" t="s">
        <v>590</v>
      </c>
      <c r="U102" s="1" t="s">
        <v>591</v>
      </c>
    </row>
    <row r="103" s="1" customFormat="1" spans="1:21">
      <c r="A103" s="3">
        <v>18004986131</v>
      </c>
      <c r="B103" s="1" t="s">
        <v>671</v>
      </c>
      <c r="C103" s="1" t="s">
        <v>971</v>
      </c>
      <c r="D103" s="1" t="s">
        <v>972</v>
      </c>
      <c r="E103" s="1" t="s">
        <v>238</v>
      </c>
      <c r="F103" s="1" t="s">
        <v>671</v>
      </c>
      <c r="G103" s="1" t="s">
        <v>577</v>
      </c>
      <c r="H103" s="1" t="s">
        <v>581</v>
      </c>
      <c r="I103" s="1" t="s">
        <v>908</v>
      </c>
      <c r="J103" s="1" t="s">
        <v>583</v>
      </c>
      <c r="K103" s="1" t="s">
        <v>908</v>
      </c>
      <c r="L103" s="1" t="s">
        <v>908</v>
      </c>
      <c r="M103" s="1" t="s">
        <v>584</v>
      </c>
      <c r="N103" s="1" t="s">
        <v>584</v>
      </c>
      <c r="O103" s="1" t="s">
        <v>585</v>
      </c>
      <c r="P103" s="1" t="s">
        <v>586</v>
      </c>
      <c r="Q103" s="1" t="s">
        <v>587</v>
      </c>
      <c r="R103" s="1" t="s">
        <v>973</v>
      </c>
      <c r="S103" s="1" t="s">
        <v>589</v>
      </c>
      <c r="T103" s="1" t="s">
        <v>590</v>
      </c>
      <c r="U103" s="1" t="s">
        <v>591</v>
      </c>
    </row>
    <row r="104" s="1" customFormat="1" spans="1:21">
      <c r="A104" s="3">
        <v>17949731597</v>
      </c>
      <c r="B104" s="1" t="s">
        <v>974</v>
      </c>
      <c r="C104" s="1" t="s">
        <v>975</v>
      </c>
      <c r="D104" s="1" t="s">
        <v>976</v>
      </c>
      <c r="E104" s="1" t="s">
        <v>46</v>
      </c>
      <c r="F104" s="1" t="s">
        <v>671</v>
      </c>
      <c r="G104" s="1" t="s">
        <v>577</v>
      </c>
      <c r="H104" s="1" t="s">
        <v>581</v>
      </c>
      <c r="I104" s="1" t="s">
        <v>977</v>
      </c>
      <c r="J104" s="1" t="s">
        <v>583</v>
      </c>
      <c r="K104" s="1" t="s">
        <v>977</v>
      </c>
      <c r="L104" s="1" t="s">
        <v>977</v>
      </c>
      <c r="M104" s="1" t="s">
        <v>584</v>
      </c>
      <c r="N104" s="1" t="s">
        <v>584</v>
      </c>
      <c r="O104" s="1" t="s">
        <v>585</v>
      </c>
      <c r="P104" s="1" t="s">
        <v>586</v>
      </c>
      <c r="Q104" s="1" t="s">
        <v>587</v>
      </c>
      <c r="R104" s="1" t="s">
        <v>978</v>
      </c>
      <c r="S104" s="1" t="s">
        <v>589</v>
      </c>
      <c r="T104" s="1" t="s">
        <v>590</v>
      </c>
      <c r="U104" s="1" t="s">
        <v>591</v>
      </c>
    </row>
    <row r="105" s="1" customFormat="1" spans="1:21">
      <c r="A105" s="3">
        <v>17993512536</v>
      </c>
      <c r="B105" s="1" t="s">
        <v>898</v>
      </c>
      <c r="C105" s="1" t="s">
        <v>979</v>
      </c>
      <c r="D105" s="1" t="s">
        <v>980</v>
      </c>
      <c r="E105" s="1" t="s">
        <v>94</v>
      </c>
      <c r="F105" s="1" t="s">
        <v>671</v>
      </c>
      <c r="G105" s="1" t="s">
        <v>577</v>
      </c>
      <c r="H105" s="1" t="s">
        <v>581</v>
      </c>
      <c r="I105" s="1" t="s">
        <v>602</v>
      </c>
      <c r="J105" s="1" t="s">
        <v>583</v>
      </c>
      <c r="K105" s="1" t="s">
        <v>602</v>
      </c>
      <c r="L105" s="1" t="s">
        <v>602</v>
      </c>
      <c r="M105" s="1" t="s">
        <v>584</v>
      </c>
      <c r="N105" s="1" t="s">
        <v>584</v>
      </c>
      <c r="O105" s="1" t="s">
        <v>585</v>
      </c>
      <c r="P105" s="1" t="s">
        <v>586</v>
      </c>
      <c r="Q105" s="1" t="s">
        <v>587</v>
      </c>
      <c r="R105" s="1" t="s">
        <v>981</v>
      </c>
      <c r="S105" s="1" t="s">
        <v>589</v>
      </c>
      <c r="T105" s="1" t="s">
        <v>590</v>
      </c>
      <c r="U105" s="1" t="s">
        <v>591</v>
      </c>
    </row>
    <row r="106" s="1" customFormat="1" spans="1:21">
      <c r="A106" s="3">
        <v>17992514843</v>
      </c>
      <c r="B106" s="1" t="s">
        <v>898</v>
      </c>
      <c r="C106" s="1" t="s">
        <v>982</v>
      </c>
      <c r="D106" s="1" t="s">
        <v>983</v>
      </c>
      <c r="E106" s="1" t="s">
        <v>342</v>
      </c>
      <c r="F106" s="1" t="s">
        <v>577</v>
      </c>
      <c r="G106" s="1" t="s">
        <v>580</v>
      </c>
      <c r="H106" s="1" t="s">
        <v>581</v>
      </c>
      <c r="I106" s="1" t="s">
        <v>643</v>
      </c>
      <c r="J106" s="1" t="s">
        <v>583</v>
      </c>
      <c r="K106" s="1" t="s">
        <v>643</v>
      </c>
      <c r="L106" s="1" t="s">
        <v>643</v>
      </c>
      <c r="M106" s="1" t="s">
        <v>584</v>
      </c>
      <c r="N106" s="1" t="s">
        <v>584</v>
      </c>
      <c r="O106" s="1" t="s">
        <v>585</v>
      </c>
      <c r="P106" s="1" t="s">
        <v>586</v>
      </c>
      <c r="Q106" s="1" t="s">
        <v>587</v>
      </c>
      <c r="R106" s="1" t="s">
        <v>984</v>
      </c>
      <c r="S106" s="1" t="s">
        <v>589</v>
      </c>
      <c r="T106" s="1" t="s">
        <v>590</v>
      </c>
      <c r="U106" s="1" t="s">
        <v>591</v>
      </c>
    </row>
    <row r="107" s="1" customFormat="1" spans="1:21">
      <c r="A107" s="3">
        <v>17992920965</v>
      </c>
      <c r="B107" s="1" t="s">
        <v>898</v>
      </c>
      <c r="C107" s="1" t="s">
        <v>985</v>
      </c>
      <c r="D107" s="1" t="s">
        <v>986</v>
      </c>
      <c r="E107" s="1" t="s">
        <v>90</v>
      </c>
      <c r="F107" s="1" t="s">
        <v>671</v>
      </c>
      <c r="G107" s="1" t="s">
        <v>577</v>
      </c>
      <c r="H107" s="1" t="s">
        <v>581</v>
      </c>
      <c r="I107" s="1" t="s">
        <v>987</v>
      </c>
      <c r="J107" s="1" t="s">
        <v>583</v>
      </c>
      <c r="K107" s="1" t="s">
        <v>987</v>
      </c>
      <c r="L107" s="1" t="s">
        <v>987</v>
      </c>
      <c r="M107" s="1" t="s">
        <v>584</v>
      </c>
      <c r="N107" s="1" t="s">
        <v>584</v>
      </c>
      <c r="O107" s="1" t="s">
        <v>585</v>
      </c>
      <c r="P107" s="1" t="s">
        <v>586</v>
      </c>
      <c r="Q107" s="1" t="s">
        <v>587</v>
      </c>
      <c r="R107" s="1" t="s">
        <v>988</v>
      </c>
      <c r="S107" s="1" t="s">
        <v>589</v>
      </c>
      <c r="T107" s="1" t="s">
        <v>590</v>
      </c>
      <c r="U107" s="1" t="s">
        <v>591</v>
      </c>
    </row>
    <row r="108" s="1" customFormat="1" spans="1:21">
      <c r="A108" s="3">
        <v>17992310197</v>
      </c>
      <c r="B108" s="1" t="s">
        <v>898</v>
      </c>
      <c r="C108" s="1" t="s">
        <v>989</v>
      </c>
      <c r="D108" s="1" t="s">
        <v>990</v>
      </c>
      <c r="E108" s="1" t="s">
        <v>81</v>
      </c>
      <c r="F108" s="1" t="s">
        <v>671</v>
      </c>
      <c r="G108" s="1" t="s">
        <v>577</v>
      </c>
      <c r="H108" s="1" t="s">
        <v>581</v>
      </c>
      <c r="I108" s="1" t="s">
        <v>695</v>
      </c>
      <c r="J108" s="1" t="s">
        <v>583</v>
      </c>
      <c r="K108" s="1" t="s">
        <v>695</v>
      </c>
      <c r="L108" s="1" t="s">
        <v>695</v>
      </c>
      <c r="M108" s="1" t="s">
        <v>584</v>
      </c>
      <c r="N108" s="1" t="s">
        <v>584</v>
      </c>
      <c r="O108" s="1" t="s">
        <v>585</v>
      </c>
      <c r="P108" s="1" t="s">
        <v>586</v>
      </c>
      <c r="Q108" s="1" t="s">
        <v>587</v>
      </c>
      <c r="R108" s="1" t="s">
        <v>991</v>
      </c>
      <c r="S108" s="1" t="s">
        <v>589</v>
      </c>
      <c r="T108" s="1" t="s">
        <v>590</v>
      </c>
      <c r="U108" s="1" t="s">
        <v>591</v>
      </c>
    </row>
    <row r="109" s="1" customFormat="1" spans="1:21">
      <c r="A109" s="3">
        <v>18004782982</v>
      </c>
      <c r="B109" s="1" t="s">
        <v>671</v>
      </c>
      <c r="C109" s="1" t="s">
        <v>992</v>
      </c>
      <c r="D109" s="1" t="s">
        <v>993</v>
      </c>
      <c r="E109" s="1" t="s">
        <v>217</v>
      </c>
      <c r="F109" s="1" t="s">
        <v>671</v>
      </c>
      <c r="G109" s="1" t="s">
        <v>577</v>
      </c>
      <c r="H109" s="1" t="s">
        <v>581</v>
      </c>
      <c r="I109" s="1" t="s">
        <v>994</v>
      </c>
      <c r="J109" s="1" t="s">
        <v>583</v>
      </c>
      <c r="K109" s="1" t="s">
        <v>994</v>
      </c>
      <c r="L109" s="1" t="s">
        <v>994</v>
      </c>
      <c r="M109" s="1" t="s">
        <v>584</v>
      </c>
      <c r="N109" s="1" t="s">
        <v>584</v>
      </c>
      <c r="O109" s="1" t="s">
        <v>585</v>
      </c>
      <c r="P109" s="1" t="s">
        <v>586</v>
      </c>
      <c r="Q109" s="1" t="s">
        <v>587</v>
      </c>
      <c r="R109" s="1" t="s">
        <v>995</v>
      </c>
      <c r="S109" s="1" t="s">
        <v>589</v>
      </c>
      <c r="T109" s="1" t="s">
        <v>590</v>
      </c>
      <c r="U109" s="1" t="s">
        <v>591</v>
      </c>
    </row>
    <row r="110" s="1" customFormat="1" spans="1:21">
      <c r="A110" s="3">
        <v>18004697325</v>
      </c>
      <c r="B110" s="1" t="s">
        <v>671</v>
      </c>
      <c r="C110" s="1" t="s">
        <v>996</v>
      </c>
      <c r="D110" s="1" t="s">
        <v>997</v>
      </c>
      <c r="E110" s="1" t="s">
        <v>205</v>
      </c>
      <c r="F110" s="1" t="s">
        <v>671</v>
      </c>
      <c r="G110" s="1" t="s">
        <v>577</v>
      </c>
      <c r="H110" s="1" t="s">
        <v>581</v>
      </c>
      <c r="I110" s="1" t="s">
        <v>998</v>
      </c>
      <c r="J110" s="1" t="s">
        <v>583</v>
      </c>
      <c r="K110" s="1" t="s">
        <v>998</v>
      </c>
      <c r="L110" s="1" t="s">
        <v>998</v>
      </c>
      <c r="M110" s="1" t="s">
        <v>584</v>
      </c>
      <c r="N110" s="1" t="s">
        <v>584</v>
      </c>
      <c r="O110" s="1" t="s">
        <v>585</v>
      </c>
      <c r="P110" s="1" t="s">
        <v>586</v>
      </c>
      <c r="Q110" s="1" t="s">
        <v>587</v>
      </c>
      <c r="R110" s="1" t="s">
        <v>999</v>
      </c>
      <c r="S110" s="1" t="s">
        <v>589</v>
      </c>
      <c r="T110" s="1" t="s">
        <v>590</v>
      </c>
      <c r="U110" s="1" t="s">
        <v>591</v>
      </c>
    </row>
    <row r="111" s="1" customFormat="1" spans="1:21">
      <c r="A111" s="3">
        <v>18003885066</v>
      </c>
      <c r="B111" s="1" t="s">
        <v>671</v>
      </c>
      <c r="C111" s="1" t="s">
        <v>1000</v>
      </c>
      <c r="D111" s="1" t="s">
        <v>1001</v>
      </c>
      <c r="E111" s="1" t="s">
        <v>117</v>
      </c>
      <c r="F111" s="1" t="s">
        <v>671</v>
      </c>
      <c r="G111" s="1" t="s">
        <v>577</v>
      </c>
      <c r="H111" s="1" t="s">
        <v>581</v>
      </c>
      <c r="I111" s="1" t="s">
        <v>862</v>
      </c>
      <c r="J111" s="1" t="s">
        <v>583</v>
      </c>
      <c r="K111" s="1" t="s">
        <v>862</v>
      </c>
      <c r="L111" s="1" t="s">
        <v>862</v>
      </c>
      <c r="M111" s="1" t="s">
        <v>584</v>
      </c>
      <c r="N111" s="1" t="s">
        <v>584</v>
      </c>
      <c r="O111" s="1" t="s">
        <v>585</v>
      </c>
      <c r="P111" s="1" t="s">
        <v>586</v>
      </c>
      <c r="Q111" s="1" t="s">
        <v>587</v>
      </c>
      <c r="R111" s="1" t="s">
        <v>1002</v>
      </c>
      <c r="S111" s="1" t="s">
        <v>589</v>
      </c>
      <c r="T111" s="1" t="s">
        <v>590</v>
      </c>
      <c r="U111" s="1" t="s">
        <v>591</v>
      </c>
    </row>
    <row r="112" s="1" customFormat="1" spans="1:21">
      <c r="A112" s="3">
        <v>18003915979</v>
      </c>
      <c r="B112" s="1" t="s">
        <v>671</v>
      </c>
      <c r="C112" s="1" t="s">
        <v>1003</v>
      </c>
      <c r="D112" s="1" t="s">
        <v>668</v>
      </c>
      <c r="E112" s="1" t="s">
        <v>120</v>
      </c>
      <c r="F112" s="1" t="s">
        <v>671</v>
      </c>
      <c r="G112" s="1" t="s">
        <v>577</v>
      </c>
      <c r="H112" s="1" t="s">
        <v>581</v>
      </c>
      <c r="I112" s="1" t="s">
        <v>1004</v>
      </c>
      <c r="J112" s="1" t="s">
        <v>583</v>
      </c>
      <c r="K112" s="1" t="s">
        <v>1004</v>
      </c>
      <c r="L112" s="1" t="s">
        <v>1004</v>
      </c>
      <c r="M112" s="1" t="s">
        <v>584</v>
      </c>
      <c r="N112" s="1" t="s">
        <v>584</v>
      </c>
      <c r="O112" s="1" t="s">
        <v>585</v>
      </c>
      <c r="P112" s="1" t="s">
        <v>586</v>
      </c>
      <c r="Q112" s="1" t="s">
        <v>587</v>
      </c>
      <c r="R112" s="1" t="s">
        <v>1005</v>
      </c>
      <c r="S112" s="1" t="s">
        <v>589</v>
      </c>
      <c r="T112" s="1" t="s">
        <v>590</v>
      </c>
      <c r="U112" s="1" t="s">
        <v>591</v>
      </c>
    </row>
    <row r="113" s="1" customFormat="1" spans="1:21">
      <c r="A113" s="3">
        <v>18004607927</v>
      </c>
      <c r="B113" s="1" t="s">
        <v>671</v>
      </c>
      <c r="C113" s="1" t="s">
        <v>1006</v>
      </c>
      <c r="D113" s="1" t="s">
        <v>1007</v>
      </c>
      <c r="E113" s="1" t="s">
        <v>195</v>
      </c>
      <c r="F113" s="1" t="s">
        <v>671</v>
      </c>
      <c r="G113" s="1" t="s">
        <v>577</v>
      </c>
      <c r="H113" s="1" t="s">
        <v>581</v>
      </c>
      <c r="I113" s="1" t="s">
        <v>1008</v>
      </c>
      <c r="J113" s="1" t="s">
        <v>583</v>
      </c>
      <c r="K113" s="1" t="s">
        <v>1008</v>
      </c>
      <c r="L113" s="1" t="s">
        <v>1008</v>
      </c>
      <c r="M113" s="1" t="s">
        <v>584</v>
      </c>
      <c r="N113" s="1" t="s">
        <v>584</v>
      </c>
      <c r="O113" s="1" t="s">
        <v>585</v>
      </c>
      <c r="P113" s="1" t="s">
        <v>586</v>
      </c>
      <c r="Q113" s="1" t="s">
        <v>587</v>
      </c>
      <c r="R113" s="1" t="s">
        <v>1009</v>
      </c>
      <c r="S113" s="1" t="s">
        <v>589</v>
      </c>
      <c r="T113" s="1" t="s">
        <v>590</v>
      </c>
      <c r="U113" s="1" t="s">
        <v>591</v>
      </c>
    </row>
    <row r="114" s="1" customFormat="1" spans="1:21">
      <c r="A114" s="3">
        <v>18004175076</v>
      </c>
      <c r="B114" s="1" t="s">
        <v>671</v>
      </c>
      <c r="C114" s="1" t="s">
        <v>1010</v>
      </c>
      <c r="D114" s="1" t="s">
        <v>1011</v>
      </c>
      <c r="E114" s="1" t="s">
        <v>146</v>
      </c>
      <c r="F114" s="1" t="s">
        <v>671</v>
      </c>
      <c r="G114" s="1" t="s">
        <v>577</v>
      </c>
      <c r="H114" s="1" t="s">
        <v>581</v>
      </c>
      <c r="I114" s="1" t="s">
        <v>1012</v>
      </c>
      <c r="J114" s="1" t="s">
        <v>583</v>
      </c>
      <c r="K114" s="1" t="s">
        <v>1012</v>
      </c>
      <c r="L114" s="1" t="s">
        <v>1012</v>
      </c>
      <c r="M114" s="1" t="s">
        <v>584</v>
      </c>
      <c r="N114" s="1" t="s">
        <v>584</v>
      </c>
      <c r="O114" s="1" t="s">
        <v>585</v>
      </c>
      <c r="P114" s="1" t="s">
        <v>586</v>
      </c>
      <c r="Q114" s="1" t="s">
        <v>587</v>
      </c>
      <c r="R114" s="1" t="s">
        <v>1013</v>
      </c>
      <c r="S114" s="1" t="s">
        <v>589</v>
      </c>
      <c r="T114" s="1" t="s">
        <v>590</v>
      </c>
      <c r="U114" s="1" t="s">
        <v>591</v>
      </c>
    </row>
    <row r="115" s="1" customFormat="1" spans="1:21">
      <c r="A115" s="3">
        <v>18004276915</v>
      </c>
      <c r="B115" s="1" t="s">
        <v>671</v>
      </c>
      <c r="C115" s="1" t="s">
        <v>1014</v>
      </c>
      <c r="D115" s="1" t="s">
        <v>1015</v>
      </c>
      <c r="E115" s="1" t="s">
        <v>156</v>
      </c>
      <c r="F115" s="1" t="s">
        <v>671</v>
      </c>
      <c r="G115" s="1" t="s">
        <v>577</v>
      </c>
      <c r="H115" s="1" t="s">
        <v>581</v>
      </c>
      <c r="I115" s="1" t="s">
        <v>1016</v>
      </c>
      <c r="J115" s="1" t="s">
        <v>583</v>
      </c>
      <c r="K115" s="1" t="s">
        <v>1016</v>
      </c>
      <c r="L115" s="1" t="s">
        <v>1016</v>
      </c>
      <c r="M115" s="1" t="s">
        <v>584</v>
      </c>
      <c r="N115" s="1" t="s">
        <v>584</v>
      </c>
      <c r="O115" s="1" t="s">
        <v>585</v>
      </c>
      <c r="P115" s="1" t="s">
        <v>586</v>
      </c>
      <c r="Q115" s="1" t="s">
        <v>587</v>
      </c>
      <c r="R115" s="1" t="s">
        <v>1017</v>
      </c>
      <c r="S115" s="1" t="s">
        <v>589</v>
      </c>
      <c r="T115" s="1" t="s">
        <v>590</v>
      </c>
      <c r="U115" s="1" t="s">
        <v>591</v>
      </c>
    </row>
    <row r="116" s="1" customFormat="1" spans="1:21">
      <c r="A116" s="3">
        <v>17992038463</v>
      </c>
      <c r="B116" s="1" t="s">
        <v>898</v>
      </c>
      <c r="C116" s="1" t="s">
        <v>1018</v>
      </c>
      <c r="D116" s="1" t="s">
        <v>1019</v>
      </c>
      <c r="E116" s="1" t="s">
        <v>334</v>
      </c>
      <c r="F116" s="1" t="s">
        <v>898</v>
      </c>
      <c r="G116" s="1" t="s">
        <v>580</v>
      </c>
      <c r="H116" s="1" t="s">
        <v>581</v>
      </c>
      <c r="I116" s="1" t="s">
        <v>1020</v>
      </c>
      <c r="J116" s="1" t="s">
        <v>583</v>
      </c>
      <c r="K116" s="1" t="s">
        <v>1020</v>
      </c>
      <c r="L116" s="1" t="s">
        <v>1020</v>
      </c>
      <c r="M116" s="1" t="s">
        <v>584</v>
      </c>
      <c r="N116" s="1" t="s">
        <v>584</v>
      </c>
      <c r="O116" s="1" t="s">
        <v>585</v>
      </c>
      <c r="P116" s="1" t="s">
        <v>586</v>
      </c>
      <c r="Q116" s="1" t="s">
        <v>587</v>
      </c>
      <c r="R116" s="1" t="s">
        <v>1021</v>
      </c>
      <c r="S116" s="1" t="s">
        <v>589</v>
      </c>
      <c r="T116" s="1" t="s">
        <v>590</v>
      </c>
      <c r="U116" s="1" t="s">
        <v>591</v>
      </c>
    </row>
    <row r="117" s="1" customFormat="1" spans="1:21">
      <c r="A117" s="3">
        <v>18004614180</v>
      </c>
      <c r="B117" s="1" t="s">
        <v>671</v>
      </c>
      <c r="C117" s="1" t="s">
        <v>1022</v>
      </c>
      <c r="D117" s="1" t="s">
        <v>818</v>
      </c>
      <c r="E117" s="1" t="s">
        <v>199</v>
      </c>
      <c r="F117" s="1" t="s">
        <v>671</v>
      </c>
      <c r="G117" s="1" t="s">
        <v>577</v>
      </c>
      <c r="H117" s="1" t="s">
        <v>581</v>
      </c>
      <c r="I117" s="1" t="s">
        <v>920</v>
      </c>
      <c r="J117" s="1" t="s">
        <v>583</v>
      </c>
      <c r="K117" s="1" t="s">
        <v>920</v>
      </c>
      <c r="L117" s="1" t="s">
        <v>920</v>
      </c>
      <c r="M117" s="1" t="s">
        <v>584</v>
      </c>
      <c r="N117" s="1" t="s">
        <v>584</v>
      </c>
      <c r="O117" s="1" t="s">
        <v>585</v>
      </c>
      <c r="P117" s="1" t="s">
        <v>586</v>
      </c>
      <c r="Q117" s="1" t="s">
        <v>587</v>
      </c>
      <c r="R117" s="1" t="s">
        <v>1023</v>
      </c>
      <c r="S117" s="1" t="s">
        <v>589</v>
      </c>
      <c r="T117" s="1" t="s">
        <v>590</v>
      </c>
      <c r="U117" s="1" t="s">
        <v>591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2022-06-13T02:09:19Z</dcterms:created>
  <dcterms:modified xsi:type="dcterms:W3CDTF">2022-06-13T02:25:15Z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2099861C202B4A11AEF3A1652D84E955</vt:lpwstr>
  </property>
  <property fmtid="{D5CDD505-2E9C-101B-9397-08002B2CF9AE}" pid="3" name="KSOProductBuildVer">
    <vt:lpwstr>2052-11.1.0.11744</vt:lpwstr>
  </property>
</Properties>
</file>