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对账!$A$1:$I$51</definedName>
  </definedNames>
  <calcPr calcId="144525" concurrentCalc="0"/>
</workbook>
</file>

<file path=xl/sharedStrings.xml><?xml version="1.0" encoding="utf-8"?>
<sst xmlns="http://schemas.openxmlformats.org/spreadsheetml/2006/main" count="2577" uniqueCount="397">
  <si>
    <t>同程旅行对账单
(账期：20220606-20220612)</t>
  </si>
  <si>
    <t>应付房费总金额</t>
  </si>
  <si>
    <t>应付罚金总金额</t>
  </si>
  <si>
    <t>调整项</t>
  </si>
  <si>
    <t>币种</t>
  </si>
  <si>
    <t>应付合计</t>
  </si>
  <si>
    <t>5748.00</t>
  </si>
  <si>
    <t>0.00</t>
  </si>
  <si>
    <t>CNY</t>
  </si>
  <si>
    <t>杭州玖盛宾馆</t>
  </si>
  <si>
    <t/>
  </si>
  <si>
    <t>小计:251.00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</si>
  <si>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</si>
  <si>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</si>
  <si>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</si>
  <si>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</si>
  <si>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</si>
  <si>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</si>
  <si>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</si>
  <si>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</si>
  <si>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</si>
  <si>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原始卖价</t>
  </si>
  <si>
    <t>协议结算价</t>
  </si>
  <si>
    <t>应付房费</t>
  </si>
  <si>
    <t>1457043529</t>
  </si>
  <si>
    <t>2580043</t>
  </si>
  <si>
    <t>张舒涵</t>
  </si>
  <si>
    <t>特价大床房--</t>
  </si>
  <si>
    <t>非分账</t>
  </si>
  <si>
    <t>2022/06/07</t>
  </si>
  <si>
    <t>2022/06/08</t>
  </si>
  <si>
    <t>1.00</t>
  </si>
  <si>
    <t>59.00</t>
  </si>
  <si>
    <t>1457907515</t>
  </si>
  <si>
    <t>2580960</t>
  </si>
  <si>
    <t>万仕枫</t>
  </si>
  <si>
    <t>2022/06/09</t>
  </si>
  <si>
    <t>62.00</t>
  </si>
  <si>
    <t>1457913866</t>
  </si>
  <si>
    <t>2580969</t>
  </si>
  <si>
    <t>童燕</t>
  </si>
  <si>
    <t>特价双床房--</t>
  </si>
  <si>
    <t>1461367898</t>
  </si>
  <si>
    <t>2586052</t>
  </si>
  <si>
    <t>王霜</t>
  </si>
  <si>
    <t>2022/06/11</t>
  </si>
  <si>
    <t>2022/06/12</t>
  </si>
  <si>
    <t>68.00</t>
  </si>
  <si>
    <t>杭州永田旅馆</t>
  </si>
  <si>
    <t>小计:96.00</t>
  </si>
  <si>
    <t>1457899229</t>
  </si>
  <si>
    <t>2580951</t>
  </si>
  <si>
    <t>蔡必群</t>
  </si>
  <si>
    <t>夫妻房--</t>
  </si>
  <si>
    <t>2022/06/10</t>
  </si>
  <si>
    <t>96.00</t>
  </si>
  <si>
    <t>咸阳米乐酒店</t>
  </si>
  <si>
    <t>小计:97.00</t>
  </si>
  <si>
    <t>1459394020</t>
  </si>
  <si>
    <t>2583016</t>
  </si>
  <si>
    <t>杨益武</t>
  </si>
  <si>
    <t>智能大床房--</t>
  </si>
  <si>
    <t>97.00</t>
  </si>
  <si>
    <t>荔浦蓝泊湾酒店</t>
  </si>
  <si>
    <t>小计:98.00</t>
  </si>
  <si>
    <t>1459080035</t>
  </si>
  <si>
    <t>2582363</t>
  </si>
  <si>
    <t>陈荣</t>
  </si>
  <si>
    <t>主题圆床房--</t>
  </si>
  <si>
    <t>98.00</t>
  </si>
  <si>
    <t>桐乡濮悦酒店</t>
  </si>
  <si>
    <t>小计:928.00</t>
  </si>
  <si>
    <t>1457099355</t>
  </si>
  <si>
    <t>2580133</t>
  </si>
  <si>
    <t>罗超</t>
  </si>
  <si>
    <t>商务双床房--</t>
  </si>
  <si>
    <t>116.00</t>
  </si>
  <si>
    <t>1458100030</t>
  </si>
  <si>
    <t>2581162</t>
  </si>
  <si>
    <t>1458105836</t>
  </si>
  <si>
    <t>2581173</t>
  </si>
  <si>
    <t>谌永峰</t>
  </si>
  <si>
    <t>1459013916</t>
  </si>
  <si>
    <t>2582237</t>
  </si>
  <si>
    <t>李宁宁</t>
  </si>
  <si>
    <t>1459138454</t>
  </si>
  <si>
    <t>2582483</t>
  </si>
  <si>
    <t>黎小明</t>
  </si>
  <si>
    <t>1459229022</t>
  </si>
  <si>
    <t>2582660</t>
  </si>
  <si>
    <t>1461265908</t>
  </si>
  <si>
    <t>2585822</t>
  </si>
  <si>
    <t>石丹荔</t>
  </si>
  <si>
    <t>1461303599</t>
  </si>
  <si>
    <t>2585904</t>
  </si>
  <si>
    <t>李樟晖</t>
  </si>
  <si>
    <t>六盘水明珠大酒店</t>
  </si>
  <si>
    <t>小计:274.00</t>
  </si>
  <si>
    <t>1459323347</t>
  </si>
  <si>
    <t>2582865</t>
  </si>
  <si>
    <t>胡振文</t>
  </si>
  <si>
    <t>乐享棋牌大床房--</t>
  </si>
  <si>
    <t>137.00</t>
  </si>
  <si>
    <t>1460566133</t>
  </si>
  <si>
    <t>2584974</t>
  </si>
  <si>
    <t>郭幺妹</t>
  </si>
  <si>
    <t>芦溪之星万云阳光酒店</t>
  </si>
  <si>
    <t>小计:89.00</t>
  </si>
  <si>
    <t>1459545748</t>
  </si>
  <si>
    <t>2583361</t>
  </si>
  <si>
    <t>匡杭婷</t>
  </si>
  <si>
    <t>商务标间--</t>
  </si>
  <si>
    <t>89.00</t>
  </si>
  <si>
    <t>99旅馆连锁(上海松江大学城店)</t>
  </si>
  <si>
    <t>小计:84.00</t>
  </si>
  <si>
    <t>1461689098</t>
  </si>
  <si>
    <t>2586689</t>
  </si>
  <si>
    <t>陈峰</t>
  </si>
  <si>
    <t>特惠大床房(无窗)--</t>
  </si>
  <si>
    <t>84.00</t>
  </si>
  <si>
    <t>庆阳豪客酒店</t>
  </si>
  <si>
    <t>小计:219.00</t>
  </si>
  <si>
    <t>1459324792</t>
  </si>
  <si>
    <t>2582868</t>
  </si>
  <si>
    <t>李岩</t>
  </si>
  <si>
    <t>时尚大床房--</t>
  </si>
  <si>
    <t>113.00</t>
  </si>
  <si>
    <t>1460286467</t>
  </si>
  <si>
    <t>2584326</t>
  </si>
  <si>
    <t>范银林</t>
  </si>
  <si>
    <t>中式大床房--</t>
  </si>
  <si>
    <t>106.00</t>
  </si>
  <si>
    <t>格林豪泰(常州青枫公园店)</t>
  </si>
  <si>
    <t>小计:378.00</t>
  </si>
  <si>
    <t>1459195820</t>
  </si>
  <si>
    <t>2582589</t>
  </si>
  <si>
    <t>谯卓</t>
  </si>
  <si>
    <t>大床房--</t>
  </si>
  <si>
    <t>2.00</t>
  </si>
  <si>
    <t>378.00</t>
  </si>
  <si>
    <t>深圳坪山新区如森时尚酒店</t>
  </si>
  <si>
    <t>小计:95.00</t>
  </si>
  <si>
    <t>1459292380</t>
  </si>
  <si>
    <t>2582797</t>
  </si>
  <si>
    <t>祝子山</t>
  </si>
  <si>
    <t>95.00</t>
  </si>
  <si>
    <t>尚客优精选酒店(达州火车站店)</t>
  </si>
  <si>
    <t>小计:135.00</t>
  </si>
  <si>
    <t>1457089238</t>
  </si>
  <si>
    <t>2580114</t>
  </si>
  <si>
    <t>沈先权</t>
  </si>
  <si>
    <t>标准大床房--</t>
  </si>
  <si>
    <t>135.00</t>
  </si>
  <si>
    <t>佐伊商务电竞酒店(宜宾柏溪店)</t>
  </si>
  <si>
    <t>小计:223.00</t>
  </si>
  <si>
    <t>1459101401</t>
  </si>
  <si>
    <t>2582416</t>
  </si>
  <si>
    <t>陈芳龙,高勇</t>
  </si>
  <si>
    <t>精品智能电竞双床房--</t>
  </si>
  <si>
    <t>223.00</t>
  </si>
  <si>
    <t>新郑中洲商务酒店</t>
  </si>
  <si>
    <t>小计:115.00</t>
  </si>
  <si>
    <t>1461675590</t>
  </si>
  <si>
    <t>2586665</t>
  </si>
  <si>
    <t>于吉强</t>
  </si>
  <si>
    <t>豪华双人间--</t>
  </si>
  <si>
    <t>115.00</t>
  </si>
  <si>
    <t>阿拉尔华瑞宾馆</t>
  </si>
  <si>
    <t>小计:133.00</t>
  </si>
  <si>
    <t>1457115214</t>
  </si>
  <si>
    <t>2580163</t>
  </si>
  <si>
    <t>吴球昆</t>
  </si>
  <si>
    <t>商务标准间--</t>
  </si>
  <si>
    <t>133.00</t>
  </si>
  <si>
    <t>都匀朗琪主题酒店</t>
  </si>
  <si>
    <t>小计:99.00</t>
  </si>
  <si>
    <t>1460612938</t>
  </si>
  <si>
    <t>2585070</t>
  </si>
  <si>
    <t>方文文</t>
  </si>
  <si>
    <t>豪华双人间特价--</t>
  </si>
  <si>
    <t>99.00</t>
  </si>
  <si>
    <t>邵武宾馆</t>
  </si>
  <si>
    <t>小计:370.00</t>
  </si>
  <si>
    <t>1458140094</t>
  </si>
  <si>
    <t>2581207</t>
  </si>
  <si>
    <t>鲍祥兴</t>
  </si>
  <si>
    <t>豪华商务房--</t>
  </si>
  <si>
    <t>185.00</t>
  </si>
  <si>
    <t>1458142435</t>
  </si>
  <si>
    <t>2581210</t>
  </si>
  <si>
    <t>蒋诗辉</t>
  </si>
  <si>
    <t>重庆心悦商务宾馆</t>
  </si>
  <si>
    <t>小计:202.00</t>
  </si>
  <si>
    <t>1460399449</t>
  </si>
  <si>
    <t>2584603</t>
  </si>
  <si>
    <t>唐弘</t>
  </si>
  <si>
    <t>豪华单间--</t>
  </si>
  <si>
    <t>202.00</t>
  </si>
  <si>
    <t>重庆驿奥宾馆</t>
  </si>
  <si>
    <t>小计:53.00</t>
  </si>
  <si>
    <t>1457886628</t>
  </si>
  <si>
    <t>2580942</t>
  </si>
  <si>
    <t>郑永友</t>
  </si>
  <si>
    <t>53.00</t>
  </si>
  <si>
    <t>布丁酒店(重庆南坪万达店)</t>
  </si>
  <si>
    <t>小计:131.00</t>
  </si>
  <si>
    <t>1458022149</t>
  </si>
  <si>
    <t>2581091</t>
  </si>
  <si>
    <t>王卫</t>
  </si>
  <si>
    <t>大床房A--</t>
  </si>
  <si>
    <t>1460296019</t>
  </si>
  <si>
    <t>2584342</t>
  </si>
  <si>
    <t>李嵩</t>
  </si>
  <si>
    <t>特惠大床房C--</t>
  </si>
  <si>
    <t>69.00</t>
  </si>
  <si>
    <t>北海合浦钦业商务精品酒店</t>
  </si>
  <si>
    <t>小计:276.00</t>
  </si>
  <si>
    <t>1458956432</t>
  </si>
  <si>
    <t>2582122</t>
  </si>
  <si>
    <t>彭家齐</t>
  </si>
  <si>
    <t>主题大床房--</t>
  </si>
  <si>
    <t>92.00</t>
  </si>
  <si>
    <t>1460328370</t>
  </si>
  <si>
    <t>2584432</t>
  </si>
  <si>
    <t>1460489519</t>
  </si>
  <si>
    <t>2584819</t>
  </si>
  <si>
    <t>刘保华</t>
  </si>
  <si>
    <t>印江林龙酒店</t>
  </si>
  <si>
    <t>小计:137.00</t>
  </si>
  <si>
    <t>1458180086</t>
  </si>
  <si>
    <t>2581255</t>
  </si>
  <si>
    <t>廖加敏</t>
  </si>
  <si>
    <t>格林豪泰酒店(平凉静宁客运站店)</t>
  </si>
  <si>
    <t>小计:104.00</t>
  </si>
  <si>
    <t>1459044090</t>
  </si>
  <si>
    <t>2582294</t>
  </si>
  <si>
    <t>盖仲龙</t>
  </si>
  <si>
    <t>高级大床房--</t>
  </si>
  <si>
    <t>104.00</t>
  </si>
  <si>
    <t>苏州伟业商务宾馆</t>
  </si>
  <si>
    <t>小计:122.00</t>
  </si>
  <si>
    <t>1458271595</t>
  </si>
  <si>
    <t>2581377</t>
  </si>
  <si>
    <t>何爱国</t>
  </si>
  <si>
    <t>三人间--</t>
  </si>
  <si>
    <t>122.00</t>
  </si>
  <si>
    <t>杭州金耀宾馆</t>
  </si>
  <si>
    <t>小计:75.00</t>
  </si>
  <si>
    <t>1457875278</t>
  </si>
  <si>
    <t>2580930</t>
  </si>
  <si>
    <t>冯汪洋</t>
  </si>
  <si>
    <t>75.00</t>
  </si>
  <si>
    <t>和天星商务酒店(平湖华南城店)</t>
  </si>
  <si>
    <t>小计:74.00</t>
  </si>
  <si>
    <t>1458186167</t>
  </si>
  <si>
    <t>2581259</t>
  </si>
  <si>
    <t>张远风</t>
  </si>
  <si>
    <t>豪华大床房--</t>
  </si>
  <si>
    <t>74.00</t>
  </si>
  <si>
    <t>长顺凯谊主题酒店</t>
  </si>
  <si>
    <t>小计:144.00</t>
  </si>
  <si>
    <t>1460565330</t>
  </si>
  <si>
    <t>2584972</t>
  </si>
  <si>
    <t>张贤贤</t>
  </si>
  <si>
    <t>情侣主题房--</t>
  </si>
  <si>
    <t>144.00</t>
  </si>
  <si>
    <t>吉安糖巢城市酒店</t>
  </si>
  <si>
    <t>小计:76.00</t>
  </si>
  <si>
    <t>1457075709</t>
  </si>
  <si>
    <t>2580094</t>
  </si>
  <si>
    <t>郭标</t>
  </si>
  <si>
    <t>休闲标间--</t>
  </si>
  <si>
    <t>76.00</t>
  </si>
  <si>
    <t>重庆丽都商务酒店</t>
  </si>
  <si>
    <t>小计:106.00</t>
  </si>
  <si>
    <t>1459339368</t>
  </si>
  <si>
    <t>2582903</t>
  </si>
  <si>
    <t>潘登</t>
  </si>
  <si>
    <t>标间--</t>
  </si>
  <si>
    <t>绍兴栀子花假日宾馆</t>
  </si>
  <si>
    <t>小计:342.00</t>
  </si>
  <si>
    <t>1458273322</t>
  </si>
  <si>
    <t>2581379</t>
  </si>
  <si>
    <t>郝壮</t>
  </si>
  <si>
    <t>114.00</t>
  </si>
  <si>
    <t>1458922904</t>
  </si>
  <si>
    <t>2582067</t>
  </si>
  <si>
    <t>童金明</t>
  </si>
  <si>
    <t>高级双床房--</t>
  </si>
  <si>
    <t>228.00</t>
  </si>
  <si>
    <t>海洋之恋酒店(成都锦江店)</t>
  </si>
  <si>
    <t>小计:154.00</t>
  </si>
  <si>
    <t>1458071420</t>
  </si>
  <si>
    <t>2581143</t>
  </si>
  <si>
    <t>梁永花</t>
  </si>
  <si>
    <t>地中海风格--</t>
  </si>
  <si>
    <t>1461597286</t>
  </si>
  <si>
    <t>2586525</t>
  </si>
  <si>
    <t>陈婷</t>
  </si>
  <si>
    <t>简约双床间--</t>
  </si>
  <si>
    <t>85.00</t>
  </si>
  <si>
    <t>驿家便捷酒店(萍乡润达国际店)</t>
  </si>
  <si>
    <t>小计:68.00</t>
  </si>
  <si>
    <t>1458132709</t>
  </si>
  <si>
    <t>2581196</t>
  </si>
  <si>
    <t>周杰</t>
  </si>
  <si>
    <t>特惠大床房--</t>
  </si>
  <si>
    <t>，</t>
  </si>
  <si>
    <t>A220614105343481</t>
  </si>
  <si>
    <t>总计：5748元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</si>
  <si>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</si>
  <si>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</si>
  <si>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</si>
  <si>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</si>
  <si>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</si>
  <si>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</si>
  <si>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</si>
  <si>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</si>
  <si>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</si>
  <si>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</si>
  <si>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</si>
  <si>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</si>
  <si>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</si>
  <si>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</si>
  <si>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</si>
  <si>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</si>
  <si>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</si>
  <si>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</si>
  <si>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</si>
  <si>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2022-06-11</t>
  </si>
  <si>
    <t>2022-06-12</t>
  </si>
  <si>
    <t>退房日周结</t>
  </si>
  <si>
    <t>RMB</t>
  </si>
  <si>
    <t>0</t>
  </si>
  <si>
    <t>艺龙国内直连</t>
  </si>
  <si>
    <t>01.011016</t>
  </si>
  <si>
    <t>2022-06-11 19:17:03</t>
  </si>
  <si>
    <t>否</t>
  </si>
  <si>
    <t>广州汇登信息科技有限公司</t>
  </si>
  <si>
    <t>直连</t>
  </si>
  <si>
    <t>2022-06-11 18:59:59</t>
  </si>
  <si>
    <t>海洋之恋主题酒店</t>
  </si>
  <si>
    <t>2022-06-11 17:21:24</t>
  </si>
  <si>
    <t>2022-06-11 12:33:29</t>
  </si>
  <si>
    <t>2022-06-11 11:13:15</t>
  </si>
  <si>
    <t>2022-06-11 10:25:37</t>
  </si>
  <si>
    <t>2022-06-10</t>
  </si>
  <si>
    <t>2022-06-10 20:47:51</t>
  </si>
  <si>
    <t>2022-06-10 19:49:29</t>
  </si>
  <si>
    <t>2022-06-10 19:47:50</t>
  </si>
  <si>
    <t>2022-06-10 18:12:33</t>
  </si>
  <si>
    <t>2022-06-10 16:19:34</t>
  </si>
  <si>
    <t>2022-06-10 14:50:18</t>
  </si>
  <si>
    <t>布丁酒店（重庆南坪万达地铁站店）</t>
  </si>
  <si>
    <t>2022-06-10 14:10:12</t>
  </si>
  <si>
    <t>2022-06-10 13:58:35</t>
  </si>
  <si>
    <t>2022-06-09</t>
  </si>
  <si>
    <t>2022-06-10 07:58:11</t>
  </si>
  <si>
    <t>2022-06-09 19:19:26</t>
  </si>
  <si>
    <t>2022-06-09 18:11:04</t>
  </si>
  <si>
    <t>2022-06-09 17:53:13</t>
  </si>
  <si>
    <t>2022-06-09 17:51:32</t>
  </si>
  <si>
    <t>2022-06-09 17:12:11</t>
  </si>
  <si>
    <t>2022-06-09 15:52:25</t>
  </si>
  <si>
    <t>2022-06-08</t>
  </si>
  <si>
    <t>2022-06-08 11:35:23</t>
  </si>
  <si>
    <t>2022-06-08 15:43:26</t>
  </si>
  <si>
    <t>2022-06-08 11:50:12</t>
  </si>
  <si>
    <t>深圳和天星酒店</t>
  </si>
  <si>
    <t>2022-06-08 18:05:55</t>
  </si>
  <si>
    <t>2022-06-09 15:11:24</t>
  </si>
  <si>
    <t>2022-06-08 19:53:20</t>
  </si>
  <si>
    <t>2022-06-07</t>
  </si>
  <si>
    <t>2022-06-07 19:11:05</t>
  </si>
  <si>
    <t>2022-06-09 12:01:08</t>
  </si>
  <si>
    <t>2022-06-07 18:56:56</t>
  </si>
  <si>
    <t>2022-06-08 12:07:06</t>
  </si>
  <si>
    <t>2022-06-08 14:40:08</t>
  </si>
  <si>
    <t>2022-06-08 12:24:18</t>
  </si>
  <si>
    <t>2022-06-08 12:16:11</t>
  </si>
  <si>
    <t>2022-06-07 18:13:24</t>
  </si>
  <si>
    <t>2022-06-09 09:28:52</t>
  </si>
  <si>
    <t>2022-06-08 19:55:10</t>
  </si>
  <si>
    <t>2022-06-08 17:58:20</t>
  </si>
  <si>
    <t>2022-06-09 11:22:47</t>
  </si>
  <si>
    <t>2022-06-09 13:59:24</t>
  </si>
  <si>
    <t>2022-06-08 16:24:49</t>
  </si>
  <si>
    <t>2022-06-08 16:17:28</t>
  </si>
  <si>
    <t>2022-06-07 19:23:24</t>
  </si>
  <si>
    <t>2022-06-08 16:58:31</t>
  </si>
  <si>
    <t>2022-06-08 17:11:07</t>
  </si>
  <si>
    <t>2022-06-08 17:08:56</t>
  </si>
  <si>
    <t>2022-06-09 10:10:52</t>
  </si>
  <si>
    <t>2022-06-09 12:45:36</t>
  </si>
  <si>
    <t>2022-06-07 19:43:19</t>
  </si>
  <si>
    <t>佐伊商务电竞酒店（宜宾柏溪店）</t>
  </si>
  <si>
    <t>2022-06-09 13:13:19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</si>
</sst>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2" borderId="4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21" fillId="17" borderId="2" applyNumberFormat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23"/>
  <sheetViews>
    <sheetView workbookViewId="0">
      <selection activeCell="F6" sqref="F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10" spans="2:12">
      <c r="B10" s="3" t="s">
        <v>9</v>
      </c>
      <c r="C10" s="3" t="s">
        <v>10</v>
      </c>
      <c r="D10" s="3" t="s">
        <v>10</v>
      </c>
      <c r="E10" s="3" t="s">
        <v>10</v>
      </c>
      <c r="F10" s="3" t="s">
        <v>11</v>
      </c>
      <c r="G10" s="3" t="s">
        <v>10</v>
      </c>
      <c r="H10" s="3" t="s">
        <v>10</v>
      </c>
      <c r="I10" s="3" t="s">
        <v>10</v>
      </c>
      <c r="J10" s="3" t="s">
        <v>10</v>
      </c>
      <c r="K10" s="3" t="s">
        <v>10</v>
      </c>
      <c r="L10" s="3" t="s">
        <v>10</v>
      </c>
    </row>
    <row r="11" spans="2:13"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18</v>
      </c>
      <c r="I11" s="3" t="s">
        <v>19</v>
      </c>
      <c r="J11" s="3" t="s">
        <v>20</v>
      </c>
      <c r="K11" s="3" t="s">
        <v>4</v>
      </c>
      <c r="L11" s="3" t="s">
        <v>21</v>
      </c>
      <c r="M11" s="3" t="s">
        <v>22</v>
      </c>
    </row>
    <row r="12" spans="2:13">
      <c r="B12" t="s">
        <v>23</v>
      </c>
      <c r="C12" t="s">
        <v>24</v>
      </c>
      <c r="D12" t="s">
        <v>25</v>
      </c>
      <c r="E12" t="s">
        <v>26</v>
      </c>
      <c r="F12" t="s">
        <v>27</v>
      </c>
      <c r="G12" t="s">
        <v>28</v>
      </c>
      <c r="H12" t="s">
        <v>29</v>
      </c>
      <c r="I12" t="s">
        <v>30</v>
      </c>
      <c r="J12" t="s">
        <v>31</v>
      </c>
      <c r="K12" t="s">
        <v>8</v>
      </c>
      <c r="L12" t="s">
        <v>10</v>
      </c>
      <c r="M12" t="s">
        <v>32</v>
      </c>
    </row>
    <row r="13" spans="2:13">
      <c r="B13" t="s">
        <v>23</v>
      </c>
      <c r="C13" t="s">
        <v>33</v>
      </c>
      <c r="D13" t="s">
        <v>34</v>
      </c>
      <c r="E13" t="s">
        <v>35</v>
      </c>
      <c r="F13" t="s">
        <v>27</v>
      </c>
      <c r="G13" t="s">
        <v>28</v>
      </c>
      <c r="H13" t="s">
        <v>30</v>
      </c>
      <c r="I13" t="s">
        <v>36</v>
      </c>
      <c r="J13" t="s">
        <v>31</v>
      </c>
      <c r="K13" t="s">
        <v>8</v>
      </c>
      <c r="L13" t="s">
        <v>10</v>
      </c>
      <c r="M13" t="s">
        <v>37</v>
      </c>
    </row>
    <row r="14" spans="2:13">
      <c r="B14" t="s">
        <v>23</v>
      </c>
      <c r="C14" t="s">
        <v>38</v>
      </c>
      <c r="D14" t="s">
        <v>39</v>
      </c>
      <c r="E14" t="s">
        <v>40</v>
      </c>
      <c r="F14" t="s">
        <v>41</v>
      </c>
      <c r="G14" t="s">
        <v>28</v>
      </c>
      <c r="H14" t="s">
        <v>30</v>
      </c>
      <c r="I14" t="s">
        <v>36</v>
      </c>
      <c r="J14" t="s">
        <v>31</v>
      </c>
      <c r="K14" t="s">
        <v>8</v>
      </c>
      <c r="L14" t="s">
        <v>10</v>
      </c>
      <c r="M14" t="s">
        <v>37</v>
      </c>
    </row>
    <row r="15" spans="2:13">
      <c r="B15" t="s">
        <v>23</v>
      </c>
      <c r="C15" t="s">
        <v>42</v>
      </c>
      <c r="D15" t="s">
        <v>43</v>
      </c>
      <c r="E15" t="s">
        <v>44</v>
      </c>
      <c r="F15" t="s">
        <v>27</v>
      </c>
      <c r="G15" t="s">
        <v>28</v>
      </c>
      <c r="H15" t="s">
        <v>45</v>
      </c>
      <c r="I15" t="s">
        <v>46</v>
      </c>
      <c r="J15" t="s">
        <v>31</v>
      </c>
      <c r="K15" t="s">
        <v>8</v>
      </c>
      <c r="L15" t="s">
        <v>10</v>
      </c>
      <c r="M15" t="s">
        <v>47</v>
      </c>
    </row>
    <row r="16" spans="2:12">
      <c r="B16" s="3" t="s">
        <v>48</v>
      </c>
      <c r="C16" s="3" t="s">
        <v>10</v>
      </c>
      <c r="D16" s="3" t="s">
        <v>10</v>
      </c>
      <c r="E16" s="3" t="s">
        <v>10</v>
      </c>
      <c r="F16" s="3" t="s">
        <v>49</v>
      </c>
      <c r="G16" s="3" t="s">
        <v>10</v>
      </c>
      <c r="H16" s="3" t="s">
        <v>10</v>
      </c>
      <c r="I16" s="3" t="s">
        <v>10</v>
      </c>
      <c r="J16" s="3" t="s">
        <v>10</v>
      </c>
      <c r="K16" s="3" t="s">
        <v>10</v>
      </c>
      <c r="L16" s="3" t="s">
        <v>10</v>
      </c>
    </row>
    <row r="17" spans="2:13">
      <c r="B17" s="3" t="s">
        <v>12</v>
      </c>
      <c r="C17" s="3" t="s">
        <v>13</v>
      </c>
      <c r="D17" s="3" t="s">
        <v>14</v>
      </c>
      <c r="E17" s="3" t="s">
        <v>15</v>
      </c>
      <c r="F17" s="3" t="s">
        <v>16</v>
      </c>
      <c r="G17" s="3" t="s">
        <v>17</v>
      </c>
      <c r="H17" s="3" t="s">
        <v>18</v>
      </c>
      <c r="I17" s="3" t="s">
        <v>19</v>
      </c>
      <c r="J17" s="3" t="s">
        <v>20</v>
      </c>
      <c r="K17" s="3" t="s">
        <v>4</v>
      </c>
      <c r="L17" s="3" t="s">
        <v>21</v>
      </c>
      <c r="M17" s="3" t="s">
        <v>22</v>
      </c>
    </row>
    <row r="18" spans="2:13">
      <c r="B18" t="s">
        <v>23</v>
      </c>
      <c r="C18" t="s">
        <v>50</v>
      </c>
      <c r="D18" t="s">
        <v>51</v>
      </c>
      <c r="E18" t="s">
        <v>52</v>
      </c>
      <c r="F18" t="s">
        <v>53</v>
      </c>
      <c r="G18" t="s">
        <v>28</v>
      </c>
      <c r="H18" t="s">
        <v>36</v>
      </c>
      <c r="I18" t="s">
        <v>54</v>
      </c>
      <c r="J18" t="s">
        <v>31</v>
      </c>
      <c r="K18" t="s">
        <v>8</v>
      </c>
      <c r="L18" t="s">
        <v>10</v>
      </c>
      <c r="M18" t="s">
        <v>55</v>
      </c>
    </row>
    <row r="19" spans="2:12">
      <c r="B19" s="3" t="s">
        <v>56</v>
      </c>
      <c r="C19" s="3" t="s">
        <v>10</v>
      </c>
      <c r="D19" s="3" t="s">
        <v>10</v>
      </c>
      <c r="E19" s="3" t="s">
        <v>10</v>
      </c>
      <c r="F19" s="3" t="s">
        <v>57</v>
      </c>
      <c r="G19" s="3" t="s">
        <v>10</v>
      </c>
      <c r="H19" s="3" t="s">
        <v>10</v>
      </c>
      <c r="I19" s="3" t="s">
        <v>10</v>
      </c>
      <c r="J19" s="3" t="s">
        <v>10</v>
      </c>
      <c r="K19" s="3" t="s">
        <v>10</v>
      </c>
      <c r="L19" s="3" t="s">
        <v>10</v>
      </c>
    </row>
    <row r="20" spans="2:13">
      <c r="B20" s="3" t="s">
        <v>12</v>
      </c>
      <c r="C20" s="3" t="s">
        <v>13</v>
      </c>
      <c r="D20" s="3" t="s">
        <v>14</v>
      </c>
      <c r="E20" s="3" t="s">
        <v>15</v>
      </c>
      <c r="F20" s="3" t="s">
        <v>16</v>
      </c>
      <c r="G20" s="3" t="s">
        <v>17</v>
      </c>
      <c r="H20" s="3" t="s">
        <v>18</v>
      </c>
      <c r="I20" s="3" t="s">
        <v>19</v>
      </c>
      <c r="J20" s="3" t="s">
        <v>20</v>
      </c>
      <c r="K20" s="3" t="s">
        <v>4</v>
      </c>
      <c r="L20" s="3" t="s">
        <v>21</v>
      </c>
      <c r="M20" s="3" t="s">
        <v>22</v>
      </c>
    </row>
    <row r="21" spans="2:13">
      <c r="B21" t="s">
        <v>23</v>
      </c>
      <c r="C21" t="s">
        <v>58</v>
      </c>
      <c r="D21" t="s">
        <v>59</v>
      </c>
      <c r="E21" t="s">
        <v>60</v>
      </c>
      <c r="F21" t="s">
        <v>61</v>
      </c>
      <c r="G21" t="s">
        <v>28</v>
      </c>
      <c r="H21" t="s">
        <v>36</v>
      </c>
      <c r="I21" t="s">
        <v>54</v>
      </c>
      <c r="J21" t="s">
        <v>31</v>
      </c>
      <c r="K21" t="s">
        <v>8</v>
      </c>
      <c r="L21" t="s">
        <v>10</v>
      </c>
      <c r="M21" t="s">
        <v>62</v>
      </c>
    </row>
    <row r="22" spans="2:12">
      <c r="B22" s="3" t="s">
        <v>63</v>
      </c>
      <c r="C22" s="3" t="s">
        <v>10</v>
      </c>
      <c r="D22" s="3" t="s">
        <v>10</v>
      </c>
      <c r="E22" s="3" t="s">
        <v>10</v>
      </c>
      <c r="F22" s="3" t="s">
        <v>64</v>
      </c>
      <c r="G22" s="3" t="s">
        <v>10</v>
      </c>
      <c r="H22" s="3" t="s">
        <v>10</v>
      </c>
      <c r="I22" s="3" t="s">
        <v>10</v>
      </c>
      <c r="J22" s="3" t="s">
        <v>10</v>
      </c>
      <c r="K22" s="3" t="s">
        <v>10</v>
      </c>
      <c r="L22" s="3" t="s">
        <v>10</v>
      </c>
    </row>
    <row r="23" spans="2:13">
      <c r="B23" s="3" t="s">
        <v>12</v>
      </c>
      <c r="C23" s="3" t="s">
        <v>13</v>
      </c>
      <c r="D23" s="3" t="s">
        <v>14</v>
      </c>
      <c r="E23" s="3" t="s">
        <v>15</v>
      </c>
      <c r="F23" s="3" t="s">
        <v>16</v>
      </c>
      <c r="G23" s="3" t="s">
        <v>17</v>
      </c>
      <c r="H23" s="3" t="s">
        <v>18</v>
      </c>
      <c r="I23" s="3" t="s">
        <v>19</v>
      </c>
      <c r="J23" s="3" t="s">
        <v>20</v>
      </c>
      <c r="K23" s="3" t="s">
        <v>4</v>
      </c>
      <c r="L23" s="3" t="s">
        <v>21</v>
      </c>
      <c r="M23" s="3" t="s">
        <v>22</v>
      </c>
    </row>
    <row r="24" spans="2:13">
      <c r="B24" t="s">
        <v>23</v>
      </c>
      <c r="C24" t="s">
        <v>65</v>
      </c>
      <c r="D24" t="s">
        <v>66</v>
      </c>
      <c r="E24" t="s">
        <v>67</v>
      </c>
      <c r="F24" t="s">
        <v>68</v>
      </c>
      <c r="G24" t="s">
        <v>28</v>
      </c>
      <c r="H24" t="s">
        <v>36</v>
      </c>
      <c r="I24" t="s">
        <v>54</v>
      </c>
      <c r="J24" t="s">
        <v>31</v>
      </c>
      <c r="K24" t="s">
        <v>8</v>
      </c>
      <c r="L24" t="s">
        <v>10</v>
      </c>
      <c r="M24" t="s">
        <v>69</v>
      </c>
    </row>
    <row r="25" spans="2:12">
      <c r="B25" s="3" t="s">
        <v>70</v>
      </c>
      <c r="C25" s="3" t="s">
        <v>10</v>
      </c>
      <c r="D25" s="3" t="s">
        <v>10</v>
      </c>
      <c r="E25" s="3" t="s">
        <v>10</v>
      </c>
      <c r="F25" s="3" t="s">
        <v>71</v>
      </c>
      <c r="G25" s="3" t="s">
        <v>10</v>
      </c>
      <c r="H25" s="3" t="s">
        <v>10</v>
      </c>
      <c r="I25" s="3" t="s">
        <v>10</v>
      </c>
      <c r="J25" s="3" t="s">
        <v>10</v>
      </c>
      <c r="K25" s="3" t="s">
        <v>10</v>
      </c>
      <c r="L25" s="3" t="s">
        <v>10</v>
      </c>
    </row>
    <row r="26" spans="2:13">
      <c r="B26" s="3" t="s">
        <v>12</v>
      </c>
      <c r="C26" s="3" t="s">
        <v>13</v>
      </c>
      <c r="D26" s="3" t="s">
        <v>14</v>
      </c>
      <c r="E26" s="3" t="s">
        <v>15</v>
      </c>
      <c r="F26" s="3" t="s">
        <v>16</v>
      </c>
      <c r="G26" s="3" t="s">
        <v>17</v>
      </c>
      <c r="H26" s="3" t="s">
        <v>18</v>
      </c>
      <c r="I26" s="3" t="s">
        <v>19</v>
      </c>
      <c r="J26" s="3" t="s">
        <v>20</v>
      </c>
      <c r="K26" s="3" t="s">
        <v>4</v>
      </c>
      <c r="L26" s="3" t="s">
        <v>21</v>
      </c>
      <c r="M26" s="3" t="s">
        <v>22</v>
      </c>
    </row>
    <row r="27" spans="2:13">
      <c r="B27" t="s">
        <v>23</v>
      </c>
      <c r="C27" t="s">
        <v>72</v>
      </c>
      <c r="D27" t="s">
        <v>73</v>
      </c>
      <c r="E27" t="s">
        <v>74</v>
      </c>
      <c r="F27" t="s">
        <v>75</v>
      </c>
      <c r="G27" t="s">
        <v>28</v>
      </c>
      <c r="H27" t="s">
        <v>29</v>
      </c>
      <c r="I27" t="s">
        <v>30</v>
      </c>
      <c r="J27" t="s">
        <v>31</v>
      </c>
      <c r="K27" t="s">
        <v>8</v>
      </c>
      <c r="L27" t="s">
        <v>10</v>
      </c>
      <c r="M27" t="s">
        <v>76</v>
      </c>
    </row>
    <row r="28" spans="2:13">
      <c r="B28" t="s">
        <v>23</v>
      </c>
      <c r="C28" t="s">
        <v>77</v>
      </c>
      <c r="D28" t="s">
        <v>78</v>
      </c>
      <c r="E28" t="s">
        <v>74</v>
      </c>
      <c r="F28" t="s">
        <v>75</v>
      </c>
      <c r="G28" t="s">
        <v>28</v>
      </c>
      <c r="H28" t="s">
        <v>30</v>
      </c>
      <c r="I28" t="s">
        <v>36</v>
      </c>
      <c r="J28" t="s">
        <v>31</v>
      </c>
      <c r="K28" t="s">
        <v>8</v>
      </c>
      <c r="L28" t="s">
        <v>10</v>
      </c>
      <c r="M28" t="s">
        <v>76</v>
      </c>
    </row>
    <row r="29" spans="2:13">
      <c r="B29" t="s">
        <v>23</v>
      </c>
      <c r="C29" t="s">
        <v>79</v>
      </c>
      <c r="D29" t="s">
        <v>80</v>
      </c>
      <c r="E29" t="s">
        <v>81</v>
      </c>
      <c r="F29" t="s">
        <v>75</v>
      </c>
      <c r="G29" t="s">
        <v>28</v>
      </c>
      <c r="H29" t="s">
        <v>30</v>
      </c>
      <c r="I29" t="s">
        <v>36</v>
      </c>
      <c r="J29" t="s">
        <v>31</v>
      </c>
      <c r="K29" t="s">
        <v>8</v>
      </c>
      <c r="L29" t="s">
        <v>10</v>
      </c>
      <c r="M29" t="s">
        <v>76</v>
      </c>
    </row>
    <row r="30" spans="2:13">
      <c r="B30" t="s">
        <v>23</v>
      </c>
      <c r="C30" t="s">
        <v>82</v>
      </c>
      <c r="D30" t="s">
        <v>83</v>
      </c>
      <c r="E30" t="s">
        <v>84</v>
      </c>
      <c r="F30" t="s">
        <v>75</v>
      </c>
      <c r="G30" t="s">
        <v>28</v>
      </c>
      <c r="H30" t="s">
        <v>36</v>
      </c>
      <c r="I30" t="s">
        <v>54</v>
      </c>
      <c r="J30" t="s">
        <v>31</v>
      </c>
      <c r="K30" t="s">
        <v>8</v>
      </c>
      <c r="L30" t="s">
        <v>10</v>
      </c>
      <c r="M30" t="s">
        <v>76</v>
      </c>
    </row>
    <row r="31" spans="2:13">
      <c r="B31" t="s">
        <v>23</v>
      </c>
      <c r="C31" t="s">
        <v>85</v>
      </c>
      <c r="D31" t="s">
        <v>86</v>
      </c>
      <c r="E31" t="s">
        <v>87</v>
      </c>
      <c r="F31" t="s">
        <v>75</v>
      </c>
      <c r="G31" t="s">
        <v>28</v>
      </c>
      <c r="H31" t="s">
        <v>36</v>
      </c>
      <c r="I31" t="s">
        <v>54</v>
      </c>
      <c r="J31" t="s">
        <v>31</v>
      </c>
      <c r="K31" t="s">
        <v>8</v>
      </c>
      <c r="L31" t="s">
        <v>10</v>
      </c>
      <c r="M31" t="s">
        <v>76</v>
      </c>
    </row>
    <row r="32" spans="2:13">
      <c r="B32" t="s">
        <v>23</v>
      </c>
      <c r="C32" t="s">
        <v>88</v>
      </c>
      <c r="D32" t="s">
        <v>89</v>
      </c>
      <c r="E32" t="s">
        <v>74</v>
      </c>
      <c r="F32" t="s">
        <v>75</v>
      </c>
      <c r="G32" t="s">
        <v>28</v>
      </c>
      <c r="H32" t="s">
        <v>36</v>
      </c>
      <c r="I32" t="s">
        <v>54</v>
      </c>
      <c r="J32" t="s">
        <v>31</v>
      </c>
      <c r="K32" t="s">
        <v>8</v>
      </c>
      <c r="L32" t="s">
        <v>10</v>
      </c>
      <c r="M32" t="s">
        <v>76</v>
      </c>
    </row>
    <row r="33" spans="2:13">
      <c r="B33" t="s">
        <v>23</v>
      </c>
      <c r="C33" t="s">
        <v>90</v>
      </c>
      <c r="D33" t="s">
        <v>91</v>
      </c>
      <c r="E33" t="s">
        <v>92</v>
      </c>
      <c r="F33" t="s">
        <v>75</v>
      </c>
      <c r="G33" t="s">
        <v>28</v>
      </c>
      <c r="H33" t="s">
        <v>45</v>
      </c>
      <c r="I33" t="s">
        <v>46</v>
      </c>
      <c r="J33" t="s">
        <v>31</v>
      </c>
      <c r="K33" t="s">
        <v>8</v>
      </c>
      <c r="L33" t="s">
        <v>10</v>
      </c>
      <c r="M33" t="s">
        <v>76</v>
      </c>
    </row>
    <row r="34" spans="2:13">
      <c r="B34" t="s">
        <v>23</v>
      </c>
      <c r="C34" t="s">
        <v>93</v>
      </c>
      <c r="D34" t="s">
        <v>94</v>
      </c>
      <c r="E34" t="s">
        <v>95</v>
      </c>
      <c r="F34" t="s">
        <v>75</v>
      </c>
      <c r="G34" t="s">
        <v>28</v>
      </c>
      <c r="H34" t="s">
        <v>45</v>
      </c>
      <c r="I34" t="s">
        <v>46</v>
      </c>
      <c r="J34" t="s">
        <v>31</v>
      </c>
      <c r="K34" t="s">
        <v>8</v>
      </c>
      <c r="L34" t="s">
        <v>10</v>
      </c>
      <c r="M34" t="s">
        <v>76</v>
      </c>
    </row>
    <row r="35" spans="2:12">
      <c r="B35" s="3" t="s">
        <v>96</v>
      </c>
      <c r="C35" s="3" t="s">
        <v>10</v>
      </c>
      <c r="D35" s="3" t="s">
        <v>10</v>
      </c>
      <c r="E35" s="3" t="s">
        <v>10</v>
      </c>
      <c r="F35" s="3" t="s">
        <v>97</v>
      </c>
      <c r="G35" s="3" t="s">
        <v>10</v>
      </c>
      <c r="H35" s="3" t="s">
        <v>10</v>
      </c>
      <c r="I35" s="3" t="s">
        <v>10</v>
      </c>
      <c r="J35" s="3" t="s">
        <v>10</v>
      </c>
      <c r="K35" s="3" t="s">
        <v>10</v>
      </c>
      <c r="L35" s="3" t="s">
        <v>10</v>
      </c>
    </row>
    <row r="36" spans="2:13">
      <c r="B36" s="3" t="s">
        <v>12</v>
      </c>
      <c r="C36" s="3" t="s">
        <v>13</v>
      </c>
      <c r="D36" s="3" t="s">
        <v>14</v>
      </c>
      <c r="E36" s="3" t="s">
        <v>15</v>
      </c>
      <c r="F36" s="3" t="s">
        <v>16</v>
      </c>
      <c r="G36" s="3" t="s">
        <v>17</v>
      </c>
      <c r="H36" s="3" t="s">
        <v>18</v>
      </c>
      <c r="I36" s="3" t="s">
        <v>19</v>
      </c>
      <c r="J36" s="3" t="s">
        <v>20</v>
      </c>
      <c r="K36" s="3" t="s">
        <v>4</v>
      </c>
      <c r="L36" s="3" t="s">
        <v>21</v>
      </c>
      <c r="M36" s="3" t="s">
        <v>22</v>
      </c>
    </row>
    <row r="37" spans="2:13">
      <c r="B37" t="s">
        <v>23</v>
      </c>
      <c r="C37" t="s">
        <v>98</v>
      </c>
      <c r="D37" t="s">
        <v>99</v>
      </c>
      <c r="E37" t="s">
        <v>100</v>
      </c>
      <c r="F37" t="s">
        <v>101</v>
      </c>
      <c r="G37" t="s">
        <v>28</v>
      </c>
      <c r="H37" t="s">
        <v>36</v>
      </c>
      <c r="I37" t="s">
        <v>54</v>
      </c>
      <c r="J37" t="s">
        <v>31</v>
      </c>
      <c r="K37" t="s">
        <v>8</v>
      </c>
      <c r="L37" t="s">
        <v>10</v>
      </c>
      <c r="M37" t="s">
        <v>102</v>
      </c>
    </row>
    <row r="38" spans="2:13">
      <c r="B38" t="s">
        <v>23</v>
      </c>
      <c r="C38" t="s">
        <v>103</v>
      </c>
      <c r="D38" t="s">
        <v>104</v>
      </c>
      <c r="E38" t="s">
        <v>105</v>
      </c>
      <c r="F38" t="s">
        <v>101</v>
      </c>
      <c r="G38" t="s">
        <v>28</v>
      </c>
      <c r="H38" t="s">
        <v>54</v>
      </c>
      <c r="I38" t="s">
        <v>45</v>
      </c>
      <c r="J38" t="s">
        <v>31</v>
      </c>
      <c r="K38" t="s">
        <v>8</v>
      </c>
      <c r="L38" t="s">
        <v>10</v>
      </c>
      <c r="M38" t="s">
        <v>102</v>
      </c>
    </row>
    <row r="39" spans="2:12">
      <c r="B39" s="3" t="s">
        <v>106</v>
      </c>
      <c r="C39" s="3" t="s">
        <v>10</v>
      </c>
      <c r="D39" s="3" t="s">
        <v>10</v>
      </c>
      <c r="E39" s="3" t="s">
        <v>10</v>
      </c>
      <c r="F39" s="3" t="s">
        <v>107</v>
      </c>
      <c r="G39" s="3" t="s">
        <v>10</v>
      </c>
      <c r="H39" s="3" t="s">
        <v>10</v>
      </c>
      <c r="I39" s="3" t="s">
        <v>10</v>
      </c>
      <c r="J39" s="3" t="s">
        <v>10</v>
      </c>
      <c r="K39" s="3" t="s">
        <v>10</v>
      </c>
      <c r="L39" s="3" t="s">
        <v>10</v>
      </c>
    </row>
    <row r="40" spans="2:13">
      <c r="B40" s="3" t="s">
        <v>12</v>
      </c>
      <c r="C40" s="3" t="s">
        <v>13</v>
      </c>
      <c r="D40" s="3" t="s">
        <v>14</v>
      </c>
      <c r="E40" s="3" t="s">
        <v>15</v>
      </c>
      <c r="F40" s="3" t="s">
        <v>16</v>
      </c>
      <c r="G40" s="3" t="s">
        <v>17</v>
      </c>
      <c r="H40" s="3" t="s">
        <v>18</v>
      </c>
      <c r="I40" s="3" t="s">
        <v>19</v>
      </c>
      <c r="J40" s="3" t="s">
        <v>20</v>
      </c>
      <c r="K40" s="3" t="s">
        <v>4</v>
      </c>
      <c r="L40" s="3" t="s">
        <v>21</v>
      </c>
      <c r="M40" s="3" t="s">
        <v>22</v>
      </c>
    </row>
    <row r="41" spans="2:13">
      <c r="B41" t="s">
        <v>23</v>
      </c>
      <c r="C41" t="s">
        <v>108</v>
      </c>
      <c r="D41" t="s">
        <v>109</v>
      </c>
      <c r="E41" t="s">
        <v>110</v>
      </c>
      <c r="F41" t="s">
        <v>111</v>
      </c>
      <c r="G41" t="s">
        <v>28</v>
      </c>
      <c r="H41" t="s">
        <v>45</v>
      </c>
      <c r="I41" t="s">
        <v>46</v>
      </c>
      <c r="J41" t="s">
        <v>31</v>
      </c>
      <c r="K41" t="s">
        <v>8</v>
      </c>
      <c r="L41" t="s">
        <v>10</v>
      </c>
      <c r="M41" t="s">
        <v>112</v>
      </c>
    </row>
    <row r="42" spans="2:12">
      <c r="B42" s="3" t="s">
        <v>113</v>
      </c>
      <c r="C42" s="3" t="s">
        <v>10</v>
      </c>
      <c r="D42" s="3" t="s">
        <v>10</v>
      </c>
      <c r="E42" s="3" t="s">
        <v>10</v>
      </c>
      <c r="F42" s="3" t="s">
        <v>114</v>
      </c>
      <c r="G42" s="3" t="s">
        <v>10</v>
      </c>
      <c r="H42" s="3" t="s">
        <v>10</v>
      </c>
      <c r="I42" s="3" t="s">
        <v>10</v>
      </c>
      <c r="J42" s="3" t="s">
        <v>10</v>
      </c>
      <c r="K42" s="3" t="s">
        <v>10</v>
      </c>
      <c r="L42" s="3" t="s">
        <v>10</v>
      </c>
    </row>
    <row r="43" spans="2:13">
      <c r="B43" s="3" t="s">
        <v>12</v>
      </c>
      <c r="C43" s="3" t="s">
        <v>13</v>
      </c>
      <c r="D43" s="3" t="s">
        <v>14</v>
      </c>
      <c r="E43" s="3" t="s">
        <v>15</v>
      </c>
      <c r="F43" s="3" t="s">
        <v>16</v>
      </c>
      <c r="G43" s="3" t="s">
        <v>17</v>
      </c>
      <c r="H43" s="3" t="s">
        <v>18</v>
      </c>
      <c r="I43" s="3" t="s">
        <v>19</v>
      </c>
      <c r="J43" s="3" t="s">
        <v>20</v>
      </c>
      <c r="K43" s="3" t="s">
        <v>4</v>
      </c>
      <c r="L43" s="3" t="s">
        <v>21</v>
      </c>
      <c r="M43" s="3" t="s">
        <v>22</v>
      </c>
    </row>
    <row r="44" spans="2:13">
      <c r="B44" t="s">
        <v>23</v>
      </c>
      <c r="C44" t="s">
        <v>115</v>
      </c>
      <c r="D44" t="s">
        <v>116</v>
      </c>
      <c r="E44" t="s">
        <v>117</v>
      </c>
      <c r="F44" t="s">
        <v>118</v>
      </c>
      <c r="G44" t="s">
        <v>28</v>
      </c>
      <c r="H44" t="s">
        <v>45</v>
      </c>
      <c r="I44" t="s">
        <v>46</v>
      </c>
      <c r="J44" t="s">
        <v>31</v>
      </c>
      <c r="K44" t="s">
        <v>8</v>
      </c>
      <c r="L44" t="s">
        <v>10</v>
      </c>
      <c r="M44" t="s">
        <v>119</v>
      </c>
    </row>
    <row r="45" spans="2:12">
      <c r="B45" s="3" t="s">
        <v>120</v>
      </c>
      <c r="C45" s="3" t="s">
        <v>10</v>
      </c>
      <c r="D45" s="3" t="s">
        <v>10</v>
      </c>
      <c r="E45" s="3" t="s">
        <v>10</v>
      </c>
      <c r="F45" s="3" t="s">
        <v>121</v>
      </c>
      <c r="G45" s="3" t="s">
        <v>10</v>
      </c>
      <c r="H45" s="3" t="s">
        <v>10</v>
      </c>
      <c r="I45" s="3" t="s">
        <v>10</v>
      </c>
      <c r="J45" s="3" t="s">
        <v>10</v>
      </c>
      <c r="K45" s="3" t="s">
        <v>10</v>
      </c>
      <c r="L45" s="3" t="s">
        <v>10</v>
      </c>
    </row>
    <row r="46" spans="2:13">
      <c r="B46" s="3" t="s">
        <v>12</v>
      </c>
      <c r="C46" s="3" t="s">
        <v>13</v>
      </c>
      <c r="D46" s="3" t="s">
        <v>14</v>
      </c>
      <c r="E46" s="3" t="s">
        <v>15</v>
      </c>
      <c r="F46" s="3" t="s">
        <v>16</v>
      </c>
      <c r="G46" s="3" t="s">
        <v>17</v>
      </c>
      <c r="H46" s="3" t="s">
        <v>18</v>
      </c>
      <c r="I46" s="3" t="s">
        <v>19</v>
      </c>
      <c r="J46" s="3" t="s">
        <v>20</v>
      </c>
      <c r="K46" s="3" t="s">
        <v>4</v>
      </c>
      <c r="L46" s="3" t="s">
        <v>21</v>
      </c>
      <c r="M46" s="3" t="s">
        <v>22</v>
      </c>
    </row>
    <row r="47" spans="2:13">
      <c r="B47" t="s">
        <v>23</v>
      </c>
      <c r="C47" t="s">
        <v>122</v>
      </c>
      <c r="D47" t="s">
        <v>123</v>
      </c>
      <c r="E47" t="s">
        <v>124</v>
      </c>
      <c r="F47" t="s">
        <v>125</v>
      </c>
      <c r="G47" t="s">
        <v>28</v>
      </c>
      <c r="H47" t="s">
        <v>36</v>
      </c>
      <c r="I47" t="s">
        <v>54</v>
      </c>
      <c r="J47" t="s">
        <v>31</v>
      </c>
      <c r="K47" t="s">
        <v>8</v>
      </c>
      <c r="L47" t="s">
        <v>10</v>
      </c>
      <c r="M47" t="s">
        <v>126</v>
      </c>
    </row>
    <row r="48" spans="2:13">
      <c r="B48" t="s">
        <v>23</v>
      </c>
      <c r="C48" t="s">
        <v>127</v>
      </c>
      <c r="D48" t="s">
        <v>128</v>
      </c>
      <c r="E48" t="s">
        <v>129</v>
      </c>
      <c r="F48" t="s">
        <v>130</v>
      </c>
      <c r="G48" t="s">
        <v>28</v>
      </c>
      <c r="H48" t="s">
        <v>54</v>
      </c>
      <c r="I48" t="s">
        <v>45</v>
      </c>
      <c r="J48" t="s">
        <v>31</v>
      </c>
      <c r="K48" t="s">
        <v>8</v>
      </c>
      <c r="L48" t="s">
        <v>10</v>
      </c>
      <c r="M48" t="s">
        <v>131</v>
      </c>
    </row>
    <row r="49" spans="2:12">
      <c r="B49" s="3" t="s">
        <v>132</v>
      </c>
      <c r="C49" s="3" t="s">
        <v>10</v>
      </c>
      <c r="D49" s="3" t="s">
        <v>10</v>
      </c>
      <c r="E49" s="3" t="s">
        <v>10</v>
      </c>
      <c r="F49" s="3" t="s">
        <v>133</v>
      </c>
      <c r="G49" s="3" t="s">
        <v>10</v>
      </c>
      <c r="H49" s="3" t="s">
        <v>10</v>
      </c>
      <c r="I49" s="3" t="s">
        <v>10</v>
      </c>
      <c r="J49" s="3" t="s">
        <v>10</v>
      </c>
      <c r="K49" s="3" t="s">
        <v>10</v>
      </c>
      <c r="L49" s="3" t="s">
        <v>10</v>
      </c>
    </row>
    <row r="50" spans="2:13">
      <c r="B50" s="3" t="s">
        <v>12</v>
      </c>
      <c r="C50" s="3" t="s">
        <v>13</v>
      </c>
      <c r="D50" s="3" t="s">
        <v>14</v>
      </c>
      <c r="E50" s="3" t="s">
        <v>15</v>
      </c>
      <c r="F50" s="3" t="s">
        <v>16</v>
      </c>
      <c r="G50" s="3" t="s">
        <v>17</v>
      </c>
      <c r="H50" s="3" t="s">
        <v>18</v>
      </c>
      <c r="I50" s="3" t="s">
        <v>19</v>
      </c>
      <c r="J50" s="3" t="s">
        <v>20</v>
      </c>
      <c r="K50" s="3" t="s">
        <v>4</v>
      </c>
      <c r="L50" s="3" t="s">
        <v>21</v>
      </c>
      <c r="M50" s="3" t="s">
        <v>22</v>
      </c>
    </row>
    <row r="51" spans="2:13">
      <c r="B51" t="s">
        <v>23</v>
      </c>
      <c r="C51" t="s">
        <v>134</v>
      </c>
      <c r="D51" t="s">
        <v>135</v>
      </c>
      <c r="E51" t="s">
        <v>136</v>
      </c>
      <c r="F51" t="s">
        <v>137</v>
      </c>
      <c r="G51" t="s">
        <v>28</v>
      </c>
      <c r="H51" t="s">
        <v>54</v>
      </c>
      <c r="I51" t="s">
        <v>46</v>
      </c>
      <c r="J51" t="s">
        <v>138</v>
      </c>
      <c r="K51" t="s">
        <v>8</v>
      </c>
      <c r="L51" t="s">
        <v>10</v>
      </c>
      <c r="M51" t="s">
        <v>139</v>
      </c>
    </row>
    <row r="52" spans="2:12">
      <c r="B52" s="3" t="s">
        <v>140</v>
      </c>
      <c r="C52" s="3" t="s">
        <v>10</v>
      </c>
      <c r="D52" s="3" t="s">
        <v>10</v>
      </c>
      <c r="E52" s="3" t="s">
        <v>10</v>
      </c>
      <c r="F52" s="3" t="s">
        <v>141</v>
      </c>
      <c r="G52" s="3" t="s">
        <v>10</v>
      </c>
      <c r="H52" s="3" t="s">
        <v>10</v>
      </c>
      <c r="I52" s="3" t="s">
        <v>10</v>
      </c>
      <c r="J52" s="3" t="s">
        <v>10</v>
      </c>
      <c r="K52" s="3" t="s">
        <v>10</v>
      </c>
      <c r="L52" s="3" t="s">
        <v>10</v>
      </c>
    </row>
    <row r="53" spans="2:13">
      <c r="B53" s="3" t="s">
        <v>12</v>
      </c>
      <c r="C53" s="3" t="s">
        <v>13</v>
      </c>
      <c r="D53" s="3" t="s">
        <v>14</v>
      </c>
      <c r="E53" s="3" t="s">
        <v>15</v>
      </c>
      <c r="F53" s="3" t="s">
        <v>16</v>
      </c>
      <c r="G53" s="3" t="s">
        <v>17</v>
      </c>
      <c r="H53" s="3" t="s">
        <v>18</v>
      </c>
      <c r="I53" s="3" t="s">
        <v>19</v>
      </c>
      <c r="J53" s="3" t="s">
        <v>20</v>
      </c>
      <c r="K53" s="3" t="s">
        <v>4</v>
      </c>
      <c r="L53" s="3" t="s">
        <v>21</v>
      </c>
      <c r="M53" s="3" t="s">
        <v>22</v>
      </c>
    </row>
    <row r="54" spans="2:13">
      <c r="B54" t="s">
        <v>23</v>
      </c>
      <c r="C54" t="s">
        <v>142</v>
      </c>
      <c r="D54" t="s">
        <v>143</v>
      </c>
      <c r="E54" t="s">
        <v>144</v>
      </c>
      <c r="F54" t="s">
        <v>137</v>
      </c>
      <c r="G54" t="s">
        <v>28</v>
      </c>
      <c r="H54" t="s">
        <v>36</v>
      </c>
      <c r="I54" t="s">
        <v>54</v>
      </c>
      <c r="J54" t="s">
        <v>31</v>
      </c>
      <c r="K54" t="s">
        <v>8</v>
      </c>
      <c r="L54" t="s">
        <v>10</v>
      </c>
      <c r="M54" t="s">
        <v>145</v>
      </c>
    </row>
    <row r="55" spans="2:12">
      <c r="B55" s="3" t="s">
        <v>146</v>
      </c>
      <c r="C55" s="3" t="s">
        <v>10</v>
      </c>
      <c r="D55" s="3" t="s">
        <v>10</v>
      </c>
      <c r="E55" s="3" t="s">
        <v>10</v>
      </c>
      <c r="F55" s="3" t="s">
        <v>147</v>
      </c>
      <c r="G55" s="3" t="s">
        <v>10</v>
      </c>
      <c r="H55" s="3" t="s">
        <v>10</v>
      </c>
      <c r="I55" s="3" t="s">
        <v>10</v>
      </c>
      <c r="J55" s="3" t="s">
        <v>10</v>
      </c>
      <c r="K55" s="3" t="s">
        <v>10</v>
      </c>
      <c r="L55" s="3" t="s">
        <v>10</v>
      </c>
    </row>
    <row r="56" spans="2:13">
      <c r="B56" s="3" t="s">
        <v>12</v>
      </c>
      <c r="C56" s="3" t="s">
        <v>13</v>
      </c>
      <c r="D56" s="3" t="s">
        <v>14</v>
      </c>
      <c r="E56" s="3" t="s">
        <v>15</v>
      </c>
      <c r="F56" s="3" t="s">
        <v>16</v>
      </c>
      <c r="G56" s="3" t="s">
        <v>17</v>
      </c>
      <c r="H56" s="3" t="s">
        <v>18</v>
      </c>
      <c r="I56" s="3" t="s">
        <v>19</v>
      </c>
      <c r="J56" s="3" t="s">
        <v>20</v>
      </c>
      <c r="K56" s="3" t="s">
        <v>4</v>
      </c>
      <c r="L56" s="3" t="s">
        <v>21</v>
      </c>
      <c r="M56" s="3" t="s">
        <v>22</v>
      </c>
    </row>
    <row r="57" spans="2:13">
      <c r="B57" t="s">
        <v>23</v>
      </c>
      <c r="C57" t="s">
        <v>148</v>
      </c>
      <c r="D57" t="s">
        <v>149</v>
      </c>
      <c r="E57" t="s">
        <v>150</v>
      </c>
      <c r="F57" t="s">
        <v>151</v>
      </c>
      <c r="G57" t="s">
        <v>28</v>
      </c>
      <c r="H57" t="s">
        <v>29</v>
      </c>
      <c r="I57" t="s">
        <v>30</v>
      </c>
      <c r="J57" t="s">
        <v>31</v>
      </c>
      <c r="K57" t="s">
        <v>8</v>
      </c>
      <c r="L57" t="s">
        <v>10</v>
      </c>
      <c r="M57" t="s">
        <v>152</v>
      </c>
    </row>
    <row r="58" spans="2:12">
      <c r="B58" s="3" t="s">
        <v>153</v>
      </c>
      <c r="C58" s="3" t="s">
        <v>10</v>
      </c>
      <c r="D58" s="3" t="s">
        <v>10</v>
      </c>
      <c r="E58" s="3" t="s">
        <v>10</v>
      </c>
      <c r="F58" s="3" t="s">
        <v>154</v>
      </c>
      <c r="G58" s="3" t="s">
        <v>10</v>
      </c>
      <c r="H58" s="3" t="s">
        <v>10</v>
      </c>
      <c r="I58" s="3" t="s">
        <v>10</v>
      </c>
      <c r="J58" s="3" t="s">
        <v>10</v>
      </c>
      <c r="K58" s="3" t="s">
        <v>10</v>
      </c>
      <c r="L58" s="3" t="s">
        <v>10</v>
      </c>
    </row>
    <row r="59" spans="2:13">
      <c r="B59" s="3" t="s">
        <v>12</v>
      </c>
      <c r="C59" s="3" t="s">
        <v>13</v>
      </c>
      <c r="D59" s="3" t="s">
        <v>14</v>
      </c>
      <c r="E59" s="3" t="s">
        <v>15</v>
      </c>
      <c r="F59" s="3" t="s">
        <v>16</v>
      </c>
      <c r="G59" s="3" t="s">
        <v>17</v>
      </c>
      <c r="H59" s="3" t="s">
        <v>18</v>
      </c>
      <c r="I59" s="3" t="s">
        <v>19</v>
      </c>
      <c r="J59" s="3" t="s">
        <v>20</v>
      </c>
      <c r="K59" s="3" t="s">
        <v>4</v>
      </c>
      <c r="L59" s="3" t="s">
        <v>21</v>
      </c>
      <c r="M59" s="3" t="s">
        <v>22</v>
      </c>
    </row>
    <row r="60" spans="2:13">
      <c r="B60" t="s">
        <v>23</v>
      </c>
      <c r="C60" t="s">
        <v>155</v>
      </c>
      <c r="D60" t="s">
        <v>156</v>
      </c>
      <c r="E60" t="s">
        <v>157</v>
      </c>
      <c r="F60" t="s">
        <v>158</v>
      </c>
      <c r="G60" t="s">
        <v>28</v>
      </c>
      <c r="H60" t="s">
        <v>36</v>
      </c>
      <c r="I60" t="s">
        <v>54</v>
      </c>
      <c r="J60" t="s">
        <v>31</v>
      </c>
      <c r="K60" t="s">
        <v>8</v>
      </c>
      <c r="L60" t="s">
        <v>10</v>
      </c>
      <c r="M60" t="s">
        <v>159</v>
      </c>
    </row>
    <row r="61" spans="2:12">
      <c r="B61" s="3" t="s">
        <v>160</v>
      </c>
      <c r="C61" s="3" t="s">
        <v>10</v>
      </c>
      <c r="D61" s="3" t="s">
        <v>10</v>
      </c>
      <c r="E61" s="3" t="s">
        <v>10</v>
      </c>
      <c r="F61" s="3" t="s">
        <v>161</v>
      </c>
      <c r="G61" s="3" t="s">
        <v>10</v>
      </c>
      <c r="H61" s="3" t="s">
        <v>10</v>
      </c>
      <c r="I61" s="3" t="s">
        <v>10</v>
      </c>
      <c r="J61" s="3" t="s">
        <v>10</v>
      </c>
      <c r="K61" s="3" t="s">
        <v>10</v>
      </c>
      <c r="L61" s="3" t="s">
        <v>10</v>
      </c>
    </row>
    <row r="62" spans="2:13">
      <c r="B62" s="3" t="s">
        <v>12</v>
      </c>
      <c r="C62" s="3" t="s">
        <v>13</v>
      </c>
      <c r="D62" s="3" t="s">
        <v>14</v>
      </c>
      <c r="E62" s="3" t="s">
        <v>15</v>
      </c>
      <c r="F62" s="3" t="s">
        <v>16</v>
      </c>
      <c r="G62" s="3" t="s">
        <v>17</v>
      </c>
      <c r="H62" s="3" t="s">
        <v>18</v>
      </c>
      <c r="I62" s="3" t="s">
        <v>19</v>
      </c>
      <c r="J62" s="3" t="s">
        <v>20</v>
      </c>
      <c r="K62" s="3" t="s">
        <v>4</v>
      </c>
      <c r="L62" s="3" t="s">
        <v>21</v>
      </c>
      <c r="M62" s="3" t="s">
        <v>22</v>
      </c>
    </row>
    <row r="63" spans="2:13">
      <c r="B63" t="s">
        <v>23</v>
      </c>
      <c r="C63" t="s">
        <v>162</v>
      </c>
      <c r="D63" t="s">
        <v>163</v>
      </c>
      <c r="E63" t="s">
        <v>164</v>
      </c>
      <c r="F63" t="s">
        <v>165</v>
      </c>
      <c r="G63" t="s">
        <v>28</v>
      </c>
      <c r="H63" t="s">
        <v>45</v>
      </c>
      <c r="I63" t="s">
        <v>46</v>
      </c>
      <c r="J63" t="s">
        <v>31</v>
      </c>
      <c r="K63" t="s">
        <v>8</v>
      </c>
      <c r="L63" t="s">
        <v>10</v>
      </c>
      <c r="M63" t="s">
        <v>166</v>
      </c>
    </row>
    <row r="64" spans="2:12">
      <c r="B64" s="3" t="s">
        <v>167</v>
      </c>
      <c r="C64" s="3" t="s">
        <v>10</v>
      </c>
      <c r="D64" s="3" t="s">
        <v>10</v>
      </c>
      <c r="E64" s="3" t="s">
        <v>10</v>
      </c>
      <c r="F64" s="3" t="s">
        <v>168</v>
      </c>
      <c r="G64" s="3" t="s">
        <v>10</v>
      </c>
      <c r="H64" s="3" t="s">
        <v>10</v>
      </c>
      <c r="I64" s="3" t="s">
        <v>10</v>
      </c>
      <c r="J64" s="3" t="s">
        <v>10</v>
      </c>
      <c r="K64" s="3" t="s">
        <v>10</v>
      </c>
      <c r="L64" s="3" t="s">
        <v>10</v>
      </c>
    </row>
    <row r="65" spans="2:13">
      <c r="B65" s="3" t="s">
        <v>12</v>
      </c>
      <c r="C65" s="3" t="s">
        <v>13</v>
      </c>
      <c r="D65" s="3" t="s">
        <v>14</v>
      </c>
      <c r="E65" s="3" t="s">
        <v>15</v>
      </c>
      <c r="F65" s="3" t="s">
        <v>16</v>
      </c>
      <c r="G65" s="3" t="s">
        <v>17</v>
      </c>
      <c r="H65" s="3" t="s">
        <v>18</v>
      </c>
      <c r="I65" s="3" t="s">
        <v>19</v>
      </c>
      <c r="J65" s="3" t="s">
        <v>20</v>
      </c>
      <c r="K65" s="3" t="s">
        <v>4</v>
      </c>
      <c r="L65" s="3" t="s">
        <v>21</v>
      </c>
      <c r="M65" s="3" t="s">
        <v>22</v>
      </c>
    </row>
    <row r="66" spans="2:13">
      <c r="B66" t="s">
        <v>23</v>
      </c>
      <c r="C66" t="s">
        <v>169</v>
      </c>
      <c r="D66" t="s">
        <v>170</v>
      </c>
      <c r="E66" t="s">
        <v>171</v>
      </c>
      <c r="F66" t="s">
        <v>172</v>
      </c>
      <c r="G66" t="s">
        <v>28</v>
      </c>
      <c r="H66" t="s">
        <v>29</v>
      </c>
      <c r="I66" t="s">
        <v>30</v>
      </c>
      <c r="J66" t="s">
        <v>31</v>
      </c>
      <c r="K66" t="s">
        <v>8</v>
      </c>
      <c r="L66" t="s">
        <v>10</v>
      </c>
      <c r="M66" t="s">
        <v>173</v>
      </c>
    </row>
    <row r="67" spans="2:12">
      <c r="B67" s="3" t="s">
        <v>174</v>
      </c>
      <c r="C67" s="3" t="s">
        <v>10</v>
      </c>
      <c r="D67" s="3" t="s">
        <v>10</v>
      </c>
      <c r="E67" s="3" t="s">
        <v>10</v>
      </c>
      <c r="F67" s="3" t="s">
        <v>175</v>
      </c>
      <c r="G67" s="3" t="s">
        <v>10</v>
      </c>
      <c r="H67" s="3" t="s">
        <v>10</v>
      </c>
      <c r="I67" s="3" t="s">
        <v>10</v>
      </c>
      <c r="J67" s="3" t="s">
        <v>10</v>
      </c>
      <c r="K67" s="3" t="s">
        <v>10</v>
      </c>
      <c r="L67" s="3" t="s">
        <v>10</v>
      </c>
    </row>
    <row r="68" spans="2:13">
      <c r="B68" s="3" t="s">
        <v>12</v>
      </c>
      <c r="C68" s="3" t="s">
        <v>13</v>
      </c>
      <c r="D68" s="3" t="s">
        <v>14</v>
      </c>
      <c r="E68" s="3" t="s">
        <v>15</v>
      </c>
      <c r="F68" s="3" t="s">
        <v>16</v>
      </c>
      <c r="G68" s="3" t="s">
        <v>17</v>
      </c>
      <c r="H68" s="3" t="s">
        <v>18</v>
      </c>
      <c r="I68" s="3" t="s">
        <v>19</v>
      </c>
      <c r="J68" s="3" t="s">
        <v>20</v>
      </c>
      <c r="K68" s="3" t="s">
        <v>4</v>
      </c>
      <c r="L68" s="3" t="s">
        <v>21</v>
      </c>
      <c r="M68" s="3" t="s">
        <v>22</v>
      </c>
    </row>
    <row r="69" spans="2:13">
      <c r="B69" t="s">
        <v>23</v>
      </c>
      <c r="C69" t="s">
        <v>176</v>
      </c>
      <c r="D69" t="s">
        <v>177</v>
      </c>
      <c r="E69" t="s">
        <v>178</v>
      </c>
      <c r="F69" t="s">
        <v>179</v>
      </c>
      <c r="G69" t="s">
        <v>28</v>
      </c>
      <c r="H69" t="s">
        <v>45</v>
      </c>
      <c r="I69" t="s">
        <v>46</v>
      </c>
      <c r="J69" t="s">
        <v>31</v>
      </c>
      <c r="K69" t="s">
        <v>8</v>
      </c>
      <c r="L69" t="s">
        <v>10</v>
      </c>
      <c r="M69" t="s">
        <v>180</v>
      </c>
    </row>
    <row r="70" spans="2:12">
      <c r="B70" s="3" t="s">
        <v>181</v>
      </c>
      <c r="C70" s="3" t="s">
        <v>10</v>
      </c>
      <c r="D70" s="3" t="s">
        <v>10</v>
      </c>
      <c r="E70" s="3" t="s">
        <v>10</v>
      </c>
      <c r="F70" s="3" t="s">
        <v>182</v>
      </c>
      <c r="G70" s="3" t="s">
        <v>10</v>
      </c>
      <c r="H70" s="3" t="s">
        <v>10</v>
      </c>
      <c r="I70" s="3" t="s">
        <v>10</v>
      </c>
      <c r="J70" s="3" t="s">
        <v>10</v>
      </c>
      <c r="K70" s="3" t="s">
        <v>10</v>
      </c>
      <c r="L70" s="3" t="s">
        <v>10</v>
      </c>
    </row>
    <row r="71" spans="2:13">
      <c r="B71" s="3" t="s">
        <v>12</v>
      </c>
      <c r="C71" s="3" t="s">
        <v>13</v>
      </c>
      <c r="D71" s="3" t="s">
        <v>14</v>
      </c>
      <c r="E71" s="3" t="s">
        <v>15</v>
      </c>
      <c r="F71" s="3" t="s">
        <v>16</v>
      </c>
      <c r="G71" s="3" t="s">
        <v>17</v>
      </c>
      <c r="H71" s="3" t="s">
        <v>18</v>
      </c>
      <c r="I71" s="3" t="s">
        <v>19</v>
      </c>
      <c r="J71" s="3" t="s">
        <v>20</v>
      </c>
      <c r="K71" s="3" t="s">
        <v>4</v>
      </c>
      <c r="L71" s="3" t="s">
        <v>21</v>
      </c>
      <c r="M71" s="3" t="s">
        <v>22</v>
      </c>
    </row>
    <row r="72" spans="2:13">
      <c r="B72" t="s">
        <v>23</v>
      </c>
      <c r="C72" t="s">
        <v>183</v>
      </c>
      <c r="D72" t="s">
        <v>184</v>
      </c>
      <c r="E72" t="s">
        <v>185</v>
      </c>
      <c r="F72" t="s">
        <v>186</v>
      </c>
      <c r="G72" t="s">
        <v>28</v>
      </c>
      <c r="H72" t="s">
        <v>30</v>
      </c>
      <c r="I72" t="s">
        <v>36</v>
      </c>
      <c r="J72" t="s">
        <v>31</v>
      </c>
      <c r="K72" t="s">
        <v>8</v>
      </c>
      <c r="L72" t="s">
        <v>10</v>
      </c>
      <c r="M72" t="s">
        <v>187</v>
      </c>
    </row>
    <row r="73" spans="2:13">
      <c r="B73" t="s">
        <v>23</v>
      </c>
      <c r="C73" t="s">
        <v>188</v>
      </c>
      <c r="D73" t="s">
        <v>189</v>
      </c>
      <c r="E73" t="s">
        <v>190</v>
      </c>
      <c r="F73" t="s">
        <v>186</v>
      </c>
      <c r="G73" t="s">
        <v>28</v>
      </c>
      <c r="H73" t="s">
        <v>30</v>
      </c>
      <c r="I73" t="s">
        <v>36</v>
      </c>
      <c r="J73" t="s">
        <v>31</v>
      </c>
      <c r="K73" t="s">
        <v>8</v>
      </c>
      <c r="L73" t="s">
        <v>10</v>
      </c>
      <c r="M73" t="s">
        <v>187</v>
      </c>
    </row>
    <row r="74" spans="2:12">
      <c r="B74" s="3" t="s">
        <v>191</v>
      </c>
      <c r="C74" s="3" t="s">
        <v>10</v>
      </c>
      <c r="D74" s="3" t="s">
        <v>10</v>
      </c>
      <c r="E74" s="3" t="s">
        <v>10</v>
      </c>
      <c r="F74" s="3" t="s">
        <v>192</v>
      </c>
      <c r="G74" s="3" t="s">
        <v>10</v>
      </c>
      <c r="H74" s="3" t="s">
        <v>10</v>
      </c>
      <c r="I74" s="3" t="s">
        <v>10</v>
      </c>
      <c r="J74" s="3" t="s">
        <v>10</v>
      </c>
      <c r="K74" s="3" t="s">
        <v>10</v>
      </c>
      <c r="L74" s="3" t="s">
        <v>10</v>
      </c>
    </row>
    <row r="75" spans="2:13">
      <c r="B75" s="3" t="s">
        <v>12</v>
      </c>
      <c r="C75" s="3" t="s">
        <v>13</v>
      </c>
      <c r="D75" s="3" t="s">
        <v>14</v>
      </c>
      <c r="E75" s="3" t="s">
        <v>15</v>
      </c>
      <c r="F75" s="3" t="s">
        <v>16</v>
      </c>
      <c r="G75" s="3" t="s">
        <v>17</v>
      </c>
      <c r="H75" s="3" t="s">
        <v>18</v>
      </c>
      <c r="I75" s="3" t="s">
        <v>19</v>
      </c>
      <c r="J75" s="3" t="s">
        <v>20</v>
      </c>
      <c r="K75" s="3" t="s">
        <v>4</v>
      </c>
      <c r="L75" s="3" t="s">
        <v>21</v>
      </c>
      <c r="M75" s="3" t="s">
        <v>22</v>
      </c>
    </row>
    <row r="76" spans="2:13">
      <c r="B76" t="s">
        <v>23</v>
      </c>
      <c r="C76" t="s">
        <v>193</v>
      </c>
      <c r="D76" t="s">
        <v>194</v>
      </c>
      <c r="E76" t="s">
        <v>195</v>
      </c>
      <c r="F76" t="s">
        <v>196</v>
      </c>
      <c r="G76" t="s">
        <v>28</v>
      </c>
      <c r="H76" t="s">
        <v>54</v>
      </c>
      <c r="I76" t="s">
        <v>46</v>
      </c>
      <c r="J76" t="s">
        <v>138</v>
      </c>
      <c r="K76" t="s">
        <v>8</v>
      </c>
      <c r="L76" t="s">
        <v>10</v>
      </c>
      <c r="M76" t="s">
        <v>197</v>
      </c>
    </row>
    <row r="77" spans="2:12">
      <c r="B77" s="3" t="s">
        <v>198</v>
      </c>
      <c r="C77" s="3" t="s">
        <v>10</v>
      </c>
      <c r="D77" s="3" t="s">
        <v>10</v>
      </c>
      <c r="E77" s="3" t="s">
        <v>10</v>
      </c>
      <c r="F77" s="3" t="s">
        <v>199</v>
      </c>
      <c r="G77" s="3" t="s">
        <v>10</v>
      </c>
      <c r="H77" s="3" t="s">
        <v>10</v>
      </c>
      <c r="I77" s="3" t="s">
        <v>10</v>
      </c>
      <c r="J77" s="3" t="s">
        <v>10</v>
      </c>
      <c r="K77" s="3" t="s">
        <v>10</v>
      </c>
      <c r="L77" s="3" t="s">
        <v>10</v>
      </c>
    </row>
    <row r="78" spans="2:13">
      <c r="B78" s="3" t="s">
        <v>12</v>
      </c>
      <c r="C78" s="3" t="s">
        <v>13</v>
      </c>
      <c r="D78" s="3" t="s">
        <v>14</v>
      </c>
      <c r="E78" s="3" t="s">
        <v>15</v>
      </c>
      <c r="F78" s="3" t="s">
        <v>16</v>
      </c>
      <c r="G78" s="3" t="s">
        <v>17</v>
      </c>
      <c r="H78" s="3" t="s">
        <v>18</v>
      </c>
      <c r="I78" s="3" t="s">
        <v>19</v>
      </c>
      <c r="J78" s="3" t="s">
        <v>20</v>
      </c>
      <c r="K78" s="3" t="s">
        <v>4</v>
      </c>
      <c r="L78" s="3" t="s">
        <v>21</v>
      </c>
      <c r="M78" s="3" t="s">
        <v>22</v>
      </c>
    </row>
    <row r="79" spans="2:13">
      <c r="B79" t="s">
        <v>23</v>
      </c>
      <c r="C79" t="s">
        <v>200</v>
      </c>
      <c r="D79" t="s">
        <v>201</v>
      </c>
      <c r="E79" t="s">
        <v>202</v>
      </c>
      <c r="F79" t="s">
        <v>151</v>
      </c>
      <c r="G79" t="s">
        <v>28</v>
      </c>
      <c r="H79" t="s">
        <v>30</v>
      </c>
      <c r="I79" t="s">
        <v>36</v>
      </c>
      <c r="J79" t="s">
        <v>31</v>
      </c>
      <c r="K79" t="s">
        <v>8</v>
      </c>
      <c r="L79" t="s">
        <v>10</v>
      </c>
      <c r="M79" t="s">
        <v>203</v>
      </c>
    </row>
    <row r="80" spans="2:12">
      <c r="B80" s="3" t="s">
        <v>204</v>
      </c>
      <c r="C80" s="3" t="s">
        <v>10</v>
      </c>
      <c r="D80" s="3" t="s">
        <v>10</v>
      </c>
      <c r="E80" s="3" t="s">
        <v>10</v>
      </c>
      <c r="F80" s="3" t="s">
        <v>205</v>
      </c>
      <c r="G80" s="3" t="s">
        <v>10</v>
      </c>
      <c r="H80" s="3" t="s">
        <v>10</v>
      </c>
      <c r="I80" s="3" t="s">
        <v>10</v>
      </c>
      <c r="J80" s="3" t="s">
        <v>10</v>
      </c>
      <c r="K80" s="3" t="s">
        <v>10</v>
      </c>
      <c r="L80" s="3" t="s">
        <v>10</v>
      </c>
    </row>
    <row r="81" spans="2:13">
      <c r="B81" s="3" t="s">
        <v>12</v>
      </c>
      <c r="C81" s="3" t="s">
        <v>13</v>
      </c>
      <c r="D81" s="3" t="s">
        <v>14</v>
      </c>
      <c r="E81" s="3" t="s">
        <v>15</v>
      </c>
      <c r="F81" s="3" t="s">
        <v>16</v>
      </c>
      <c r="G81" s="3" t="s">
        <v>17</v>
      </c>
      <c r="H81" s="3" t="s">
        <v>18</v>
      </c>
      <c r="I81" s="3" t="s">
        <v>19</v>
      </c>
      <c r="J81" s="3" t="s">
        <v>20</v>
      </c>
      <c r="K81" s="3" t="s">
        <v>4</v>
      </c>
      <c r="L81" s="3" t="s">
        <v>21</v>
      </c>
      <c r="M81" s="3" t="s">
        <v>22</v>
      </c>
    </row>
    <row r="82" spans="2:13">
      <c r="B82" t="s">
        <v>23</v>
      </c>
      <c r="C82" t="s">
        <v>206</v>
      </c>
      <c r="D82" t="s">
        <v>207</v>
      </c>
      <c r="E82" t="s">
        <v>208</v>
      </c>
      <c r="F82" t="s">
        <v>209</v>
      </c>
      <c r="G82" t="s">
        <v>28</v>
      </c>
      <c r="H82" t="s">
        <v>30</v>
      </c>
      <c r="I82" t="s">
        <v>36</v>
      </c>
      <c r="J82" t="s">
        <v>31</v>
      </c>
      <c r="K82" t="s">
        <v>8</v>
      </c>
      <c r="L82" t="s">
        <v>10</v>
      </c>
      <c r="M82" t="s">
        <v>37</v>
      </c>
    </row>
    <row r="83" spans="2:13">
      <c r="B83" t="s">
        <v>23</v>
      </c>
      <c r="C83" t="s">
        <v>210</v>
      </c>
      <c r="D83" t="s">
        <v>211</v>
      </c>
      <c r="E83" t="s">
        <v>212</v>
      </c>
      <c r="F83" t="s">
        <v>213</v>
      </c>
      <c r="G83" t="s">
        <v>28</v>
      </c>
      <c r="H83" t="s">
        <v>54</v>
      </c>
      <c r="I83" t="s">
        <v>45</v>
      </c>
      <c r="J83" t="s">
        <v>31</v>
      </c>
      <c r="K83" t="s">
        <v>8</v>
      </c>
      <c r="L83" t="s">
        <v>10</v>
      </c>
      <c r="M83" t="s">
        <v>214</v>
      </c>
    </row>
    <row r="84" spans="2:12">
      <c r="B84" s="3" t="s">
        <v>215</v>
      </c>
      <c r="C84" s="3" t="s">
        <v>10</v>
      </c>
      <c r="D84" s="3" t="s">
        <v>10</v>
      </c>
      <c r="E84" s="3" t="s">
        <v>10</v>
      </c>
      <c r="F84" s="3" t="s">
        <v>216</v>
      </c>
      <c r="G84" s="3" t="s">
        <v>10</v>
      </c>
      <c r="H84" s="3" t="s">
        <v>10</v>
      </c>
      <c r="I84" s="3" t="s">
        <v>10</v>
      </c>
      <c r="J84" s="3" t="s">
        <v>10</v>
      </c>
      <c r="K84" s="3" t="s">
        <v>10</v>
      </c>
      <c r="L84" s="3" t="s">
        <v>10</v>
      </c>
    </row>
    <row r="85" spans="2:13">
      <c r="B85" s="3" t="s">
        <v>12</v>
      </c>
      <c r="C85" s="3" t="s">
        <v>13</v>
      </c>
      <c r="D85" s="3" t="s">
        <v>14</v>
      </c>
      <c r="E85" s="3" t="s">
        <v>15</v>
      </c>
      <c r="F85" s="3" t="s">
        <v>16</v>
      </c>
      <c r="G85" s="3" t="s">
        <v>17</v>
      </c>
      <c r="H85" s="3" t="s">
        <v>18</v>
      </c>
      <c r="I85" s="3" t="s">
        <v>19</v>
      </c>
      <c r="J85" s="3" t="s">
        <v>20</v>
      </c>
      <c r="K85" s="3" t="s">
        <v>4</v>
      </c>
      <c r="L85" s="3" t="s">
        <v>21</v>
      </c>
      <c r="M85" s="3" t="s">
        <v>22</v>
      </c>
    </row>
    <row r="86" spans="2:13">
      <c r="B86" t="s">
        <v>23</v>
      </c>
      <c r="C86" t="s">
        <v>217</v>
      </c>
      <c r="D86" t="s">
        <v>218</v>
      </c>
      <c r="E86" t="s">
        <v>219</v>
      </c>
      <c r="F86" t="s">
        <v>220</v>
      </c>
      <c r="G86" t="s">
        <v>28</v>
      </c>
      <c r="H86" t="s">
        <v>36</v>
      </c>
      <c r="I86" t="s">
        <v>54</v>
      </c>
      <c r="J86" t="s">
        <v>31</v>
      </c>
      <c r="K86" t="s">
        <v>8</v>
      </c>
      <c r="L86" t="s">
        <v>10</v>
      </c>
      <c r="M86" t="s">
        <v>221</v>
      </c>
    </row>
    <row r="87" spans="2:13">
      <c r="B87" t="s">
        <v>23</v>
      </c>
      <c r="C87" t="s">
        <v>222</v>
      </c>
      <c r="D87" t="s">
        <v>223</v>
      </c>
      <c r="E87" t="s">
        <v>219</v>
      </c>
      <c r="F87" t="s">
        <v>220</v>
      </c>
      <c r="G87" t="s">
        <v>28</v>
      </c>
      <c r="H87" t="s">
        <v>54</v>
      </c>
      <c r="I87" t="s">
        <v>45</v>
      </c>
      <c r="J87" t="s">
        <v>31</v>
      </c>
      <c r="K87" t="s">
        <v>8</v>
      </c>
      <c r="L87" t="s">
        <v>10</v>
      </c>
      <c r="M87" t="s">
        <v>221</v>
      </c>
    </row>
    <row r="88" spans="2:13">
      <c r="B88" t="s">
        <v>23</v>
      </c>
      <c r="C88" t="s">
        <v>224</v>
      </c>
      <c r="D88" t="s">
        <v>225</v>
      </c>
      <c r="E88" t="s">
        <v>226</v>
      </c>
      <c r="F88" t="s">
        <v>220</v>
      </c>
      <c r="G88" t="s">
        <v>28</v>
      </c>
      <c r="H88" t="s">
        <v>54</v>
      </c>
      <c r="I88" t="s">
        <v>45</v>
      </c>
      <c r="J88" t="s">
        <v>31</v>
      </c>
      <c r="K88" t="s">
        <v>8</v>
      </c>
      <c r="L88" t="s">
        <v>10</v>
      </c>
      <c r="M88" t="s">
        <v>221</v>
      </c>
    </row>
    <row r="89" spans="2:12">
      <c r="B89" s="3" t="s">
        <v>227</v>
      </c>
      <c r="C89" s="3" t="s">
        <v>10</v>
      </c>
      <c r="D89" s="3" t="s">
        <v>10</v>
      </c>
      <c r="E89" s="3" t="s">
        <v>10</v>
      </c>
      <c r="F89" s="3" t="s">
        <v>228</v>
      </c>
      <c r="G89" s="3" t="s">
        <v>10</v>
      </c>
      <c r="H89" s="3" t="s">
        <v>10</v>
      </c>
      <c r="I89" s="3" t="s">
        <v>10</v>
      </c>
      <c r="J89" s="3" t="s">
        <v>10</v>
      </c>
      <c r="K89" s="3" t="s">
        <v>10</v>
      </c>
      <c r="L89" s="3" t="s">
        <v>10</v>
      </c>
    </row>
    <row r="90" spans="2:13">
      <c r="B90" s="3" t="s">
        <v>12</v>
      </c>
      <c r="C90" s="3" t="s">
        <v>13</v>
      </c>
      <c r="D90" s="3" t="s">
        <v>14</v>
      </c>
      <c r="E90" s="3" t="s">
        <v>15</v>
      </c>
      <c r="F90" s="3" t="s">
        <v>16</v>
      </c>
      <c r="G90" s="3" t="s">
        <v>17</v>
      </c>
      <c r="H90" s="3" t="s">
        <v>18</v>
      </c>
      <c r="I90" s="3" t="s">
        <v>19</v>
      </c>
      <c r="J90" s="3" t="s">
        <v>20</v>
      </c>
      <c r="K90" s="3" t="s">
        <v>4</v>
      </c>
      <c r="L90" s="3" t="s">
        <v>21</v>
      </c>
      <c r="M90" s="3" t="s">
        <v>22</v>
      </c>
    </row>
    <row r="91" spans="2:13">
      <c r="B91" t="s">
        <v>23</v>
      </c>
      <c r="C91" t="s">
        <v>229</v>
      </c>
      <c r="D91" t="s">
        <v>230</v>
      </c>
      <c r="E91" t="s">
        <v>231</v>
      </c>
      <c r="F91" t="s">
        <v>151</v>
      </c>
      <c r="G91" t="s">
        <v>28</v>
      </c>
      <c r="H91" t="s">
        <v>30</v>
      </c>
      <c r="I91" t="s">
        <v>36</v>
      </c>
      <c r="J91" t="s">
        <v>31</v>
      </c>
      <c r="K91" t="s">
        <v>8</v>
      </c>
      <c r="L91" t="s">
        <v>10</v>
      </c>
      <c r="M91" t="s">
        <v>102</v>
      </c>
    </row>
    <row r="92" spans="2:12">
      <c r="B92" s="3" t="s">
        <v>232</v>
      </c>
      <c r="C92" s="3" t="s">
        <v>10</v>
      </c>
      <c r="D92" s="3" t="s">
        <v>10</v>
      </c>
      <c r="E92" s="3" t="s">
        <v>10</v>
      </c>
      <c r="F92" s="3" t="s">
        <v>233</v>
      </c>
      <c r="G92" s="3" t="s">
        <v>10</v>
      </c>
      <c r="H92" s="3" t="s">
        <v>10</v>
      </c>
      <c r="I92" s="3" t="s">
        <v>10</v>
      </c>
      <c r="J92" s="3" t="s">
        <v>10</v>
      </c>
      <c r="K92" s="3" t="s">
        <v>10</v>
      </c>
      <c r="L92" s="3" t="s">
        <v>10</v>
      </c>
    </row>
    <row r="93" spans="2:13">
      <c r="B93" s="3" t="s">
        <v>12</v>
      </c>
      <c r="C93" s="3" t="s">
        <v>13</v>
      </c>
      <c r="D93" s="3" t="s">
        <v>14</v>
      </c>
      <c r="E93" s="3" t="s">
        <v>15</v>
      </c>
      <c r="F93" s="3" t="s">
        <v>16</v>
      </c>
      <c r="G93" s="3" t="s">
        <v>17</v>
      </c>
      <c r="H93" s="3" t="s">
        <v>18</v>
      </c>
      <c r="I93" s="3" t="s">
        <v>19</v>
      </c>
      <c r="J93" s="3" t="s">
        <v>20</v>
      </c>
      <c r="K93" s="3" t="s">
        <v>4</v>
      </c>
      <c r="L93" s="3" t="s">
        <v>21</v>
      </c>
      <c r="M93" s="3" t="s">
        <v>22</v>
      </c>
    </row>
    <row r="94" spans="2:13">
      <c r="B94" t="s">
        <v>23</v>
      </c>
      <c r="C94" t="s">
        <v>234</v>
      </c>
      <c r="D94" t="s">
        <v>235</v>
      </c>
      <c r="E94" t="s">
        <v>236</v>
      </c>
      <c r="F94" t="s">
        <v>237</v>
      </c>
      <c r="G94" t="s">
        <v>28</v>
      </c>
      <c r="H94" t="s">
        <v>36</v>
      </c>
      <c r="I94" t="s">
        <v>54</v>
      </c>
      <c r="J94" t="s">
        <v>31</v>
      </c>
      <c r="K94" t="s">
        <v>8</v>
      </c>
      <c r="L94" t="s">
        <v>10</v>
      </c>
      <c r="M94" t="s">
        <v>238</v>
      </c>
    </row>
    <row r="95" spans="2:12">
      <c r="B95" s="3" t="s">
        <v>239</v>
      </c>
      <c r="C95" s="3" t="s">
        <v>10</v>
      </c>
      <c r="D95" s="3" t="s">
        <v>10</v>
      </c>
      <c r="E95" s="3" t="s">
        <v>10</v>
      </c>
      <c r="F95" s="3" t="s">
        <v>240</v>
      </c>
      <c r="G95" s="3" t="s">
        <v>10</v>
      </c>
      <c r="H95" s="3" t="s">
        <v>10</v>
      </c>
      <c r="I95" s="3" t="s">
        <v>10</v>
      </c>
      <c r="J95" s="3" t="s">
        <v>10</v>
      </c>
      <c r="K95" s="3" t="s">
        <v>10</v>
      </c>
      <c r="L95" s="3" t="s">
        <v>10</v>
      </c>
    </row>
    <row r="96" spans="2:13">
      <c r="B96" s="3" t="s">
        <v>12</v>
      </c>
      <c r="C96" s="3" t="s">
        <v>13</v>
      </c>
      <c r="D96" s="3" t="s">
        <v>14</v>
      </c>
      <c r="E96" s="3" t="s">
        <v>15</v>
      </c>
      <c r="F96" s="3" t="s">
        <v>16</v>
      </c>
      <c r="G96" s="3" t="s">
        <v>17</v>
      </c>
      <c r="H96" s="3" t="s">
        <v>18</v>
      </c>
      <c r="I96" s="3" t="s">
        <v>19</v>
      </c>
      <c r="J96" s="3" t="s">
        <v>20</v>
      </c>
      <c r="K96" s="3" t="s">
        <v>4</v>
      </c>
      <c r="L96" s="3" t="s">
        <v>21</v>
      </c>
      <c r="M96" s="3" t="s">
        <v>22</v>
      </c>
    </row>
    <row r="97" spans="2:13">
      <c r="B97" t="s">
        <v>23</v>
      </c>
      <c r="C97" t="s">
        <v>241</v>
      </c>
      <c r="D97" t="s">
        <v>242</v>
      </c>
      <c r="E97" t="s">
        <v>243</v>
      </c>
      <c r="F97" t="s">
        <v>244</v>
      </c>
      <c r="G97" t="s">
        <v>28</v>
      </c>
      <c r="H97" t="s">
        <v>30</v>
      </c>
      <c r="I97" t="s">
        <v>36</v>
      </c>
      <c r="J97" t="s">
        <v>31</v>
      </c>
      <c r="K97" t="s">
        <v>8</v>
      </c>
      <c r="L97" t="s">
        <v>10</v>
      </c>
      <c r="M97" t="s">
        <v>245</v>
      </c>
    </row>
    <row r="98" spans="2:12">
      <c r="B98" s="3" t="s">
        <v>246</v>
      </c>
      <c r="C98" s="3" t="s">
        <v>10</v>
      </c>
      <c r="D98" s="3" t="s">
        <v>10</v>
      </c>
      <c r="E98" s="3" t="s">
        <v>10</v>
      </c>
      <c r="F98" s="3" t="s">
        <v>247</v>
      </c>
      <c r="G98" s="3" t="s">
        <v>10</v>
      </c>
      <c r="H98" s="3" t="s">
        <v>10</v>
      </c>
      <c r="I98" s="3" t="s">
        <v>10</v>
      </c>
      <c r="J98" s="3" t="s">
        <v>10</v>
      </c>
      <c r="K98" s="3" t="s">
        <v>10</v>
      </c>
      <c r="L98" s="3" t="s">
        <v>10</v>
      </c>
    </row>
    <row r="99" spans="2:13">
      <c r="B99" s="3" t="s">
        <v>12</v>
      </c>
      <c r="C99" s="3" t="s">
        <v>13</v>
      </c>
      <c r="D99" s="3" t="s">
        <v>14</v>
      </c>
      <c r="E99" s="3" t="s">
        <v>15</v>
      </c>
      <c r="F99" s="3" t="s">
        <v>16</v>
      </c>
      <c r="G99" s="3" t="s">
        <v>17</v>
      </c>
      <c r="H99" s="3" t="s">
        <v>18</v>
      </c>
      <c r="I99" s="3" t="s">
        <v>19</v>
      </c>
      <c r="J99" s="3" t="s">
        <v>20</v>
      </c>
      <c r="K99" s="3" t="s">
        <v>4</v>
      </c>
      <c r="L99" s="3" t="s">
        <v>21</v>
      </c>
      <c r="M99" s="3" t="s">
        <v>22</v>
      </c>
    </row>
    <row r="100" spans="2:13">
      <c r="B100" t="s">
        <v>23</v>
      </c>
      <c r="C100" t="s">
        <v>248</v>
      </c>
      <c r="D100" t="s">
        <v>249</v>
      </c>
      <c r="E100" t="s">
        <v>250</v>
      </c>
      <c r="F100" t="s">
        <v>151</v>
      </c>
      <c r="G100" t="s">
        <v>28</v>
      </c>
      <c r="H100" t="s">
        <v>30</v>
      </c>
      <c r="I100" t="s">
        <v>36</v>
      </c>
      <c r="J100" t="s">
        <v>31</v>
      </c>
      <c r="K100" t="s">
        <v>8</v>
      </c>
      <c r="L100" t="s">
        <v>10</v>
      </c>
      <c r="M100" t="s">
        <v>251</v>
      </c>
    </row>
    <row r="101" spans="2:12">
      <c r="B101" s="3" t="s">
        <v>252</v>
      </c>
      <c r="C101" s="3" t="s">
        <v>10</v>
      </c>
      <c r="D101" s="3" t="s">
        <v>10</v>
      </c>
      <c r="E101" s="3" t="s">
        <v>10</v>
      </c>
      <c r="F101" s="3" t="s">
        <v>253</v>
      </c>
      <c r="G101" s="3" t="s">
        <v>10</v>
      </c>
      <c r="H101" s="3" t="s">
        <v>10</v>
      </c>
      <c r="I101" s="3" t="s">
        <v>10</v>
      </c>
      <c r="J101" s="3" t="s">
        <v>10</v>
      </c>
      <c r="K101" s="3" t="s">
        <v>10</v>
      </c>
      <c r="L101" s="3" t="s">
        <v>10</v>
      </c>
    </row>
    <row r="102" spans="2:13">
      <c r="B102" s="3" t="s">
        <v>12</v>
      </c>
      <c r="C102" s="3" t="s">
        <v>13</v>
      </c>
      <c r="D102" s="3" t="s">
        <v>14</v>
      </c>
      <c r="E102" s="3" t="s">
        <v>15</v>
      </c>
      <c r="F102" s="3" t="s">
        <v>16</v>
      </c>
      <c r="G102" s="3" t="s">
        <v>17</v>
      </c>
      <c r="H102" s="3" t="s">
        <v>18</v>
      </c>
      <c r="I102" s="3" t="s">
        <v>19</v>
      </c>
      <c r="J102" s="3" t="s">
        <v>20</v>
      </c>
      <c r="K102" s="3" t="s">
        <v>4</v>
      </c>
      <c r="L102" s="3" t="s">
        <v>21</v>
      </c>
      <c r="M102" s="3" t="s">
        <v>22</v>
      </c>
    </row>
    <row r="103" spans="2:13">
      <c r="B103" t="s">
        <v>23</v>
      </c>
      <c r="C103" t="s">
        <v>254</v>
      </c>
      <c r="D103" t="s">
        <v>255</v>
      </c>
      <c r="E103" t="s">
        <v>256</v>
      </c>
      <c r="F103" t="s">
        <v>257</v>
      </c>
      <c r="G103" t="s">
        <v>28</v>
      </c>
      <c r="H103" t="s">
        <v>30</v>
      </c>
      <c r="I103" t="s">
        <v>36</v>
      </c>
      <c r="J103" t="s">
        <v>31</v>
      </c>
      <c r="K103" t="s">
        <v>8</v>
      </c>
      <c r="L103" t="s">
        <v>10</v>
      </c>
      <c r="M103" t="s">
        <v>258</v>
      </c>
    </row>
    <row r="104" spans="2:12">
      <c r="B104" s="3" t="s">
        <v>259</v>
      </c>
      <c r="C104" s="3" t="s">
        <v>10</v>
      </c>
      <c r="D104" s="3" t="s">
        <v>10</v>
      </c>
      <c r="E104" s="3" t="s">
        <v>10</v>
      </c>
      <c r="F104" s="3" t="s">
        <v>260</v>
      </c>
      <c r="G104" s="3" t="s">
        <v>10</v>
      </c>
      <c r="H104" s="3" t="s">
        <v>10</v>
      </c>
      <c r="I104" s="3" t="s">
        <v>10</v>
      </c>
      <c r="J104" s="3" t="s">
        <v>10</v>
      </c>
      <c r="K104" s="3" t="s">
        <v>10</v>
      </c>
      <c r="L104" s="3" t="s">
        <v>10</v>
      </c>
    </row>
    <row r="105" spans="2:13">
      <c r="B105" s="3" t="s">
        <v>12</v>
      </c>
      <c r="C105" s="3" t="s">
        <v>13</v>
      </c>
      <c r="D105" s="3" t="s">
        <v>14</v>
      </c>
      <c r="E105" s="3" t="s">
        <v>15</v>
      </c>
      <c r="F105" s="3" t="s">
        <v>16</v>
      </c>
      <c r="G105" s="3" t="s">
        <v>17</v>
      </c>
      <c r="H105" s="3" t="s">
        <v>18</v>
      </c>
      <c r="I105" s="3" t="s">
        <v>19</v>
      </c>
      <c r="J105" s="3" t="s">
        <v>20</v>
      </c>
      <c r="K105" s="3" t="s">
        <v>4</v>
      </c>
      <c r="L105" s="3" t="s">
        <v>21</v>
      </c>
      <c r="M105" s="3" t="s">
        <v>22</v>
      </c>
    </row>
    <row r="106" spans="2:13">
      <c r="B106" t="s">
        <v>23</v>
      </c>
      <c r="C106" t="s">
        <v>261</v>
      </c>
      <c r="D106" t="s">
        <v>262</v>
      </c>
      <c r="E106" t="s">
        <v>263</v>
      </c>
      <c r="F106" t="s">
        <v>264</v>
      </c>
      <c r="G106" t="s">
        <v>28</v>
      </c>
      <c r="H106" t="s">
        <v>54</v>
      </c>
      <c r="I106" t="s">
        <v>45</v>
      </c>
      <c r="J106" t="s">
        <v>31</v>
      </c>
      <c r="K106" t="s">
        <v>8</v>
      </c>
      <c r="L106" t="s">
        <v>10</v>
      </c>
      <c r="M106" t="s">
        <v>265</v>
      </c>
    </row>
    <row r="107" spans="2:12">
      <c r="B107" s="3" t="s">
        <v>266</v>
      </c>
      <c r="C107" s="3" t="s">
        <v>10</v>
      </c>
      <c r="D107" s="3" t="s">
        <v>10</v>
      </c>
      <c r="E107" s="3" t="s">
        <v>10</v>
      </c>
      <c r="F107" s="3" t="s">
        <v>267</v>
      </c>
      <c r="G107" s="3" t="s">
        <v>10</v>
      </c>
      <c r="H107" s="3" t="s">
        <v>10</v>
      </c>
      <c r="I107" s="3" t="s">
        <v>10</v>
      </c>
      <c r="J107" s="3" t="s">
        <v>10</v>
      </c>
      <c r="K107" s="3" t="s">
        <v>10</v>
      </c>
      <c r="L107" s="3" t="s">
        <v>10</v>
      </c>
    </row>
    <row r="108" spans="2:13">
      <c r="B108" s="3" t="s">
        <v>12</v>
      </c>
      <c r="C108" s="3" t="s">
        <v>13</v>
      </c>
      <c r="D108" s="3" t="s">
        <v>14</v>
      </c>
      <c r="E108" s="3" t="s">
        <v>15</v>
      </c>
      <c r="F108" s="3" t="s">
        <v>16</v>
      </c>
      <c r="G108" s="3" t="s">
        <v>17</v>
      </c>
      <c r="H108" s="3" t="s">
        <v>18</v>
      </c>
      <c r="I108" s="3" t="s">
        <v>19</v>
      </c>
      <c r="J108" s="3" t="s">
        <v>20</v>
      </c>
      <c r="K108" s="3" t="s">
        <v>4</v>
      </c>
      <c r="L108" s="3" t="s">
        <v>21</v>
      </c>
      <c r="M108" s="3" t="s">
        <v>22</v>
      </c>
    </row>
    <row r="109" spans="2:13">
      <c r="B109" t="s">
        <v>23</v>
      </c>
      <c r="C109" t="s">
        <v>268</v>
      </c>
      <c r="D109" t="s">
        <v>269</v>
      </c>
      <c r="E109" t="s">
        <v>270</v>
      </c>
      <c r="F109" t="s">
        <v>271</v>
      </c>
      <c r="G109" t="s">
        <v>28</v>
      </c>
      <c r="H109" t="s">
        <v>29</v>
      </c>
      <c r="I109" t="s">
        <v>30</v>
      </c>
      <c r="J109" t="s">
        <v>31</v>
      </c>
      <c r="K109" t="s">
        <v>8</v>
      </c>
      <c r="L109" t="s">
        <v>10</v>
      </c>
      <c r="M109" t="s">
        <v>272</v>
      </c>
    </row>
    <row r="110" spans="2:12">
      <c r="B110" s="3" t="s">
        <v>273</v>
      </c>
      <c r="C110" s="3" t="s">
        <v>10</v>
      </c>
      <c r="D110" s="3" t="s">
        <v>10</v>
      </c>
      <c r="E110" s="3" t="s">
        <v>10</v>
      </c>
      <c r="F110" s="3" t="s">
        <v>274</v>
      </c>
      <c r="G110" s="3" t="s">
        <v>10</v>
      </c>
      <c r="H110" s="3" t="s">
        <v>10</v>
      </c>
      <c r="I110" s="3" t="s">
        <v>10</v>
      </c>
      <c r="J110" s="3" t="s">
        <v>10</v>
      </c>
      <c r="K110" s="3" t="s">
        <v>10</v>
      </c>
      <c r="L110" s="3" t="s">
        <v>10</v>
      </c>
    </row>
    <row r="111" spans="2:13">
      <c r="B111" s="3" t="s">
        <v>12</v>
      </c>
      <c r="C111" s="3" t="s">
        <v>13</v>
      </c>
      <c r="D111" s="3" t="s">
        <v>14</v>
      </c>
      <c r="E111" s="3" t="s">
        <v>15</v>
      </c>
      <c r="F111" s="3" t="s">
        <v>16</v>
      </c>
      <c r="G111" s="3" t="s">
        <v>17</v>
      </c>
      <c r="H111" s="3" t="s">
        <v>18</v>
      </c>
      <c r="I111" s="3" t="s">
        <v>19</v>
      </c>
      <c r="J111" s="3" t="s">
        <v>20</v>
      </c>
      <c r="K111" s="3" t="s">
        <v>4</v>
      </c>
      <c r="L111" s="3" t="s">
        <v>21</v>
      </c>
      <c r="M111" s="3" t="s">
        <v>22</v>
      </c>
    </row>
    <row r="112" spans="2:13">
      <c r="B112" t="s">
        <v>23</v>
      </c>
      <c r="C112" t="s">
        <v>275</v>
      </c>
      <c r="D112" t="s">
        <v>276</v>
      </c>
      <c r="E112" t="s">
        <v>277</v>
      </c>
      <c r="F112" t="s">
        <v>278</v>
      </c>
      <c r="G112" t="s">
        <v>28</v>
      </c>
      <c r="H112" t="s">
        <v>36</v>
      </c>
      <c r="I112" t="s">
        <v>54</v>
      </c>
      <c r="J112" t="s">
        <v>31</v>
      </c>
      <c r="K112" t="s">
        <v>8</v>
      </c>
      <c r="L112" t="s">
        <v>10</v>
      </c>
      <c r="M112" t="s">
        <v>131</v>
      </c>
    </row>
    <row r="113" spans="2:12">
      <c r="B113" s="3" t="s">
        <v>279</v>
      </c>
      <c r="C113" s="3" t="s">
        <v>10</v>
      </c>
      <c r="D113" s="3" t="s">
        <v>10</v>
      </c>
      <c r="E113" s="3" t="s">
        <v>10</v>
      </c>
      <c r="F113" s="3" t="s">
        <v>280</v>
      </c>
      <c r="G113" s="3" t="s">
        <v>10</v>
      </c>
      <c r="H113" s="3" t="s">
        <v>10</v>
      </c>
      <c r="I113" s="3" t="s">
        <v>10</v>
      </c>
      <c r="J113" s="3" t="s">
        <v>10</v>
      </c>
      <c r="K113" s="3" t="s">
        <v>10</v>
      </c>
      <c r="L113" s="3" t="s">
        <v>10</v>
      </c>
    </row>
    <row r="114" spans="2:13">
      <c r="B114" s="3" t="s">
        <v>12</v>
      </c>
      <c r="C114" s="3" t="s">
        <v>13</v>
      </c>
      <c r="D114" s="3" t="s">
        <v>14</v>
      </c>
      <c r="E114" s="3" t="s">
        <v>15</v>
      </c>
      <c r="F114" s="3" t="s">
        <v>16</v>
      </c>
      <c r="G114" s="3" t="s">
        <v>17</v>
      </c>
      <c r="H114" s="3" t="s">
        <v>18</v>
      </c>
      <c r="I114" s="3" t="s">
        <v>19</v>
      </c>
      <c r="J114" s="3" t="s">
        <v>20</v>
      </c>
      <c r="K114" s="3" t="s">
        <v>4</v>
      </c>
      <c r="L114" s="3" t="s">
        <v>21</v>
      </c>
      <c r="M114" s="3" t="s">
        <v>22</v>
      </c>
    </row>
    <row r="115" spans="2:13">
      <c r="B115" t="s">
        <v>23</v>
      </c>
      <c r="C115" t="s">
        <v>281</v>
      </c>
      <c r="D115" t="s">
        <v>282</v>
      </c>
      <c r="E115" t="s">
        <v>283</v>
      </c>
      <c r="F115" t="s">
        <v>257</v>
      </c>
      <c r="G115" t="s">
        <v>28</v>
      </c>
      <c r="H115" t="s">
        <v>30</v>
      </c>
      <c r="I115" t="s">
        <v>36</v>
      </c>
      <c r="J115" t="s">
        <v>31</v>
      </c>
      <c r="K115" t="s">
        <v>8</v>
      </c>
      <c r="L115" t="s">
        <v>10</v>
      </c>
      <c r="M115" t="s">
        <v>284</v>
      </c>
    </row>
    <row r="116" spans="2:13">
      <c r="B116" t="s">
        <v>23</v>
      </c>
      <c r="C116" t="s">
        <v>285</v>
      </c>
      <c r="D116" t="s">
        <v>286</v>
      </c>
      <c r="E116" t="s">
        <v>287</v>
      </c>
      <c r="F116" t="s">
        <v>288</v>
      </c>
      <c r="G116" t="s">
        <v>28</v>
      </c>
      <c r="H116" t="s">
        <v>54</v>
      </c>
      <c r="I116" t="s">
        <v>46</v>
      </c>
      <c r="J116" t="s">
        <v>138</v>
      </c>
      <c r="K116" t="s">
        <v>8</v>
      </c>
      <c r="L116" t="s">
        <v>10</v>
      </c>
      <c r="M116" t="s">
        <v>289</v>
      </c>
    </row>
    <row r="117" spans="2:12">
      <c r="B117" s="3" t="s">
        <v>290</v>
      </c>
      <c r="C117" s="3" t="s">
        <v>10</v>
      </c>
      <c r="D117" s="3" t="s">
        <v>10</v>
      </c>
      <c r="E117" s="3" t="s">
        <v>10</v>
      </c>
      <c r="F117" s="3" t="s">
        <v>291</v>
      </c>
      <c r="G117" s="3" t="s">
        <v>10</v>
      </c>
      <c r="H117" s="3" t="s">
        <v>10</v>
      </c>
      <c r="I117" s="3" t="s">
        <v>10</v>
      </c>
      <c r="J117" s="3" t="s">
        <v>10</v>
      </c>
      <c r="K117" s="3" t="s">
        <v>10</v>
      </c>
      <c r="L117" s="3" t="s">
        <v>10</v>
      </c>
    </row>
    <row r="118" spans="2:13">
      <c r="B118" s="3" t="s">
        <v>12</v>
      </c>
      <c r="C118" s="3" t="s">
        <v>13</v>
      </c>
      <c r="D118" s="3" t="s">
        <v>14</v>
      </c>
      <c r="E118" s="3" t="s">
        <v>15</v>
      </c>
      <c r="F118" s="3" t="s">
        <v>16</v>
      </c>
      <c r="G118" s="3" t="s">
        <v>17</v>
      </c>
      <c r="H118" s="3" t="s">
        <v>18</v>
      </c>
      <c r="I118" s="3" t="s">
        <v>19</v>
      </c>
      <c r="J118" s="3" t="s">
        <v>20</v>
      </c>
      <c r="K118" s="3" t="s">
        <v>4</v>
      </c>
      <c r="L118" s="3" t="s">
        <v>21</v>
      </c>
      <c r="M118" s="3" t="s">
        <v>22</v>
      </c>
    </row>
    <row r="119" spans="2:13">
      <c r="B119" t="s">
        <v>23</v>
      </c>
      <c r="C119" t="s">
        <v>292</v>
      </c>
      <c r="D119" t="s">
        <v>293</v>
      </c>
      <c r="E119" t="s">
        <v>294</v>
      </c>
      <c r="F119" t="s">
        <v>295</v>
      </c>
      <c r="G119" t="s">
        <v>28</v>
      </c>
      <c r="H119" t="s">
        <v>30</v>
      </c>
      <c r="I119" t="s">
        <v>36</v>
      </c>
      <c r="J119" t="s">
        <v>31</v>
      </c>
      <c r="K119" t="s">
        <v>8</v>
      </c>
      <c r="L119" t="s">
        <v>10</v>
      </c>
      <c r="M119" t="s">
        <v>214</v>
      </c>
    </row>
    <row r="120" spans="2:13">
      <c r="B120" t="s">
        <v>23</v>
      </c>
      <c r="C120" t="s">
        <v>296</v>
      </c>
      <c r="D120" t="s">
        <v>297</v>
      </c>
      <c r="E120" t="s">
        <v>298</v>
      </c>
      <c r="F120" t="s">
        <v>299</v>
      </c>
      <c r="G120" t="s">
        <v>28</v>
      </c>
      <c r="H120" t="s">
        <v>45</v>
      </c>
      <c r="I120" t="s">
        <v>46</v>
      </c>
      <c r="J120" t="s">
        <v>31</v>
      </c>
      <c r="K120" t="s">
        <v>8</v>
      </c>
      <c r="L120" t="s">
        <v>10</v>
      </c>
      <c r="M120" t="s">
        <v>300</v>
      </c>
    </row>
    <row r="121" spans="2:12">
      <c r="B121" s="3" t="s">
        <v>301</v>
      </c>
      <c r="C121" s="3" t="s">
        <v>10</v>
      </c>
      <c r="D121" s="3" t="s">
        <v>10</v>
      </c>
      <c r="E121" s="3" t="s">
        <v>10</v>
      </c>
      <c r="F121" s="3" t="s">
        <v>302</v>
      </c>
      <c r="G121" s="3" t="s">
        <v>10</v>
      </c>
      <c r="H121" s="3" t="s">
        <v>10</v>
      </c>
      <c r="I121" s="3" t="s">
        <v>10</v>
      </c>
      <c r="J121" s="3" t="s">
        <v>10</v>
      </c>
      <c r="K121" s="3" t="s">
        <v>10</v>
      </c>
      <c r="L121" s="3" t="s">
        <v>10</v>
      </c>
    </row>
    <row r="122" spans="2:13">
      <c r="B122" s="3" t="s">
        <v>12</v>
      </c>
      <c r="C122" s="3" t="s">
        <v>13</v>
      </c>
      <c r="D122" s="3" t="s">
        <v>14</v>
      </c>
      <c r="E122" s="3" t="s">
        <v>15</v>
      </c>
      <c r="F122" s="3" t="s">
        <v>16</v>
      </c>
      <c r="G122" s="3" t="s">
        <v>17</v>
      </c>
      <c r="H122" s="3" t="s">
        <v>18</v>
      </c>
      <c r="I122" s="3" t="s">
        <v>19</v>
      </c>
      <c r="J122" s="3" t="s">
        <v>20</v>
      </c>
      <c r="K122" s="3" t="s">
        <v>4</v>
      </c>
      <c r="L122" s="3" t="s">
        <v>21</v>
      </c>
      <c r="M122" s="3" t="s">
        <v>22</v>
      </c>
    </row>
    <row r="123" spans="2:13">
      <c r="B123" t="s">
        <v>23</v>
      </c>
      <c r="C123" t="s">
        <v>303</v>
      </c>
      <c r="D123" t="s">
        <v>304</v>
      </c>
      <c r="E123" t="s">
        <v>305</v>
      </c>
      <c r="F123" t="s">
        <v>306</v>
      </c>
      <c r="G123" t="s">
        <v>28</v>
      </c>
      <c r="H123" t="s">
        <v>30</v>
      </c>
      <c r="I123" t="s">
        <v>36</v>
      </c>
      <c r="J123" t="s">
        <v>31</v>
      </c>
      <c r="K123" t="s">
        <v>8</v>
      </c>
      <c r="L123" t="s">
        <v>10</v>
      </c>
      <c r="M123" t="s">
        <v>47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abSelected="1" topLeftCell="A46" workbookViewId="0">
      <selection activeCell="A58" sqref="A58:A59"/>
    </sheetView>
  </sheetViews>
  <sheetFormatPr defaultColWidth="11" defaultRowHeight="14.25"/>
  <sheetData>
    <row r="1" spans="1:8">
      <c r="A1" s="3" t="s">
        <v>13</v>
      </c>
      <c r="B1" s="3" t="s">
        <v>18</v>
      </c>
      <c r="C1" s="3" t="s">
        <v>19</v>
      </c>
      <c r="D1" s="3" t="s">
        <v>22</v>
      </c>
      <c r="H1" t="s">
        <v>307</v>
      </c>
    </row>
    <row r="2" spans="1:9">
      <c r="A2" t="s">
        <v>24</v>
      </c>
      <c r="B2" t="s">
        <v>29</v>
      </c>
      <c r="C2" t="s">
        <v>30</v>
      </c>
      <c r="D2" s="4">
        <v>59</v>
      </c>
      <c r="E2" t="str">
        <f>VLOOKUP(A2,HOP!A:L,12,0)</f>
        <v>59.00</v>
      </c>
      <c r="F2" t="str">
        <f>VLOOKUP(A2,HOP!A:C,3,0)</f>
        <v>2580043</v>
      </c>
      <c r="G2">
        <f>D2-E2</f>
        <v>0</v>
      </c>
      <c r="H2" t="str">
        <f>$H$1&amp;F2</f>
        <v>，2580043</v>
      </c>
      <c r="I2" t="str">
        <f>VLOOKUP(A2,HOP!A:U,21,0)</f>
        <v>直连</v>
      </c>
    </row>
    <row r="3" spans="1:9">
      <c r="A3" t="s">
        <v>33</v>
      </c>
      <c r="B3" t="s">
        <v>30</v>
      </c>
      <c r="C3" t="s">
        <v>36</v>
      </c>
      <c r="D3" s="4">
        <v>62</v>
      </c>
      <c r="E3" t="str">
        <f>VLOOKUP(A3,HOP!A:L,12,0)</f>
        <v>62.00</v>
      </c>
      <c r="F3" t="str">
        <f>VLOOKUP(A3,HOP!A:C,3,0)</f>
        <v>2580960</v>
      </c>
      <c r="G3">
        <f t="shared" ref="G3:G34" si="0">D3-E3</f>
        <v>0</v>
      </c>
      <c r="H3" t="str">
        <f t="shared" ref="H3:H34" si="1">$H$1&amp;F3</f>
        <v>，2580960</v>
      </c>
      <c r="I3" t="str">
        <f>VLOOKUP(A3,HOP!A:U,21,0)</f>
        <v>直连</v>
      </c>
    </row>
    <row r="4" spans="1:9">
      <c r="A4" t="s">
        <v>38</v>
      </c>
      <c r="B4" t="s">
        <v>30</v>
      </c>
      <c r="C4" t="s">
        <v>36</v>
      </c>
      <c r="D4" s="4">
        <v>62</v>
      </c>
      <c r="E4" t="str">
        <f>VLOOKUP(A4,HOP!A:L,12,0)</f>
        <v>62.00</v>
      </c>
      <c r="F4" t="str">
        <f>VLOOKUP(A4,HOP!A:C,3,0)</f>
        <v>2580969</v>
      </c>
      <c r="G4">
        <f t="shared" si="0"/>
        <v>0</v>
      </c>
      <c r="H4" t="str">
        <f t="shared" si="1"/>
        <v>，2580969</v>
      </c>
      <c r="I4" t="str">
        <f>VLOOKUP(A4,HOP!A:U,21,0)</f>
        <v>直连</v>
      </c>
    </row>
    <row r="5" spans="1:9">
      <c r="A5" t="s">
        <v>42</v>
      </c>
      <c r="B5" t="s">
        <v>45</v>
      </c>
      <c r="C5" t="s">
        <v>46</v>
      </c>
      <c r="D5" s="4">
        <v>68</v>
      </c>
      <c r="E5" t="str">
        <f>VLOOKUP(A5,HOP!A:L,12,0)</f>
        <v>68.00</v>
      </c>
      <c r="F5" t="str">
        <f>VLOOKUP(A5,HOP!A:C,3,0)</f>
        <v>2586052</v>
      </c>
      <c r="G5">
        <f t="shared" si="0"/>
        <v>0</v>
      </c>
      <c r="H5" t="str">
        <f t="shared" si="1"/>
        <v>，2586052</v>
      </c>
      <c r="I5" t="str">
        <f>VLOOKUP(A5,HOP!A:U,21,0)</f>
        <v>直连</v>
      </c>
    </row>
    <row r="6" spans="1:9">
      <c r="A6" t="s">
        <v>50</v>
      </c>
      <c r="B6" t="s">
        <v>36</v>
      </c>
      <c r="C6" t="s">
        <v>54</v>
      </c>
      <c r="D6" s="4">
        <v>96</v>
      </c>
      <c r="E6" t="str">
        <f>VLOOKUP(A6,HOP!A:L,12,0)</f>
        <v>96.00</v>
      </c>
      <c r="F6" t="str">
        <f>VLOOKUP(A6,HOP!A:C,3,0)</f>
        <v>2580951</v>
      </c>
      <c r="G6">
        <f t="shared" si="0"/>
        <v>0</v>
      </c>
      <c r="H6" t="str">
        <f t="shared" si="1"/>
        <v>，2580951</v>
      </c>
      <c r="I6" t="str">
        <f>VLOOKUP(A6,HOP!A:U,21,0)</f>
        <v>直连</v>
      </c>
    </row>
    <row r="7" spans="1:9">
      <c r="A7" t="s">
        <v>58</v>
      </c>
      <c r="B7" t="s">
        <v>36</v>
      </c>
      <c r="C7" t="s">
        <v>54</v>
      </c>
      <c r="D7" s="4">
        <v>97</v>
      </c>
      <c r="E7" t="str">
        <f>VLOOKUP(A7,HOP!A:L,12,0)</f>
        <v>97.00</v>
      </c>
      <c r="F7" t="str">
        <f>VLOOKUP(A7,HOP!A:C,3,0)</f>
        <v>2583016</v>
      </c>
      <c r="G7">
        <f t="shared" si="0"/>
        <v>0</v>
      </c>
      <c r="H7" t="str">
        <f t="shared" si="1"/>
        <v>，2583016</v>
      </c>
      <c r="I7" t="str">
        <f>VLOOKUP(A7,HOP!A:U,21,0)</f>
        <v>直连</v>
      </c>
    </row>
    <row r="8" spans="1:9">
      <c r="A8" t="s">
        <v>65</v>
      </c>
      <c r="B8" t="s">
        <v>36</v>
      </c>
      <c r="C8" t="s">
        <v>54</v>
      </c>
      <c r="D8" s="4">
        <v>98</v>
      </c>
      <c r="E8" t="str">
        <f>VLOOKUP(A8,HOP!A:L,12,0)</f>
        <v>98.00</v>
      </c>
      <c r="F8" t="str">
        <f>VLOOKUP(A8,HOP!A:C,3,0)</f>
        <v>2582363</v>
      </c>
      <c r="G8">
        <f t="shared" si="0"/>
        <v>0</v>
      </c>
      <c r="H8" t="str">
        <f t="shared" si="1"/>
        <v>，2582363</v>
      </c>
      <c r="I8" t="str">
        <f>VLOOKUP(A8,HOP!A:U,21,0)</f>
        <v>直连</v>
      </c>
    </row>
    <row r="9" spans="1:9">
      <c r="A9" t="s">
        <v>72</v>
      </c>
      <c r="B9" t="s">
        <v>29</v>
      </c>
      <c r="C9" t="s">
        <v>30</v>
      </c>
      <c r="D9" s="4">
        <v>116</v>
      </c>
      <c r="E9" t="str">
        <f>VLOOKUP(A9,HOP!A:L,12,0)</f>
        <v>116.00</v>
      </c>
      <c r="F9" t="str">
        <f>VLOOKUP(A9,HOP!A:C,3,0)</f>
        <v>2580133</v>
      </c>
      <c r="G9">
        <f t="shared" si="0"/>
        <v>0</v>
      </c>
      <c r="H9" t="str">
        <f t="shared" si="1"/>
        <v>，2580133</v>
      </c>
      <c r="I9" t="str">
        <f>VLOOKUP(A9,HOP!A:U,21,0)</f>
        <v>直连</v>
      </c>
    </row>
    <row r="10" spans="1:9">
      <c r="A10" t="s">
        <v>77</v>
      </c>
      <c r="B10" t="s">
        <v>30</v>
      </c>
      <c r="C10" t="s">
        <v>36</v>
      </c>
      <c r="D10" s="4">
        <v>116</v>
      </c>
      <c r="E10" t="str">
        <f>VLOOKUP(A10,HOP!A:L,12,0)</f>
        <v>116.00</v>
      </c>
      <c r="F10" t="str">
        <f>VLOOKUP(A10,HOP!A:C,3,0)</f>
        <v>2581162</v>
      </c>
      <c r="G10">
        <f t="shared" si="0"/>
        <v>0</v>
      </c>
      <c r="H10" t="str">
        <f t="shared" si="1"/>
        <v>，2581162</v>
      </c>
      <c r="I10" t="str">
        <f>VLOOKUP(A10,HOP!A:U,21,0)</f>
        <v>直连</v>
      </c>
    </row>
    <row r="11" spans="1:9">
      <c r="A11" t="s">
        <v>79</v>
      </c>
      <c r="B11" t="s">
        <v>30</v>
      </c>
      <c r="C11" t="s">
        <v>36</v>
      </c>
      <c r="D11" s="4">
        <v>116</v>
      </c>
      <c r="E11" t="str">
        <f>VLOOKUP(A11,HOP!A:L,12,0)</f>
        <v>116.00</v>
      </c>
      <c r="F11" t="str">
        <f>VLOOKUP(A11,HOP!A:C,3,0)</f>
        <v>2581173</v>
      </c>
      <c r="G11">
        <f t="shared" si="0"/>
        <v>0</v>
      </c>
      <c r="H11" t="str">
        <f t="shared" si="1"/>
        <v>，2581173</v>
      </c>
      <c r="I11" t="str">
        <f>VLOOKUP(A11,HOP!A:U,21,0)</f>
        <v>直连</v>
      </c>
    </row>
    <row r="12" spans="1:9">
      <c r="A12" t="s">
        <v>82</v>
      </c>
      <c r="B12" t="s">
        <v>36</v>
      </c>
      <c r="C12" t="s">
        <v>54</v>
      </c>
      <c r="D12" s="4">
        <v>116</v>
      </c>
      <c r="E12" t="str">
        <f>VLOOKUP(A12,HOP!A:L,12,0)</f>
        <v>116.00</v>
      </c>
      <c r="F12" t="str">
        <f>VLOOKUP(A12,HOP!A:C,3,0)</f>
        <v>2582237</v>
      </c>
      <c r="G12">
        <f t="shared" si="0"/>
        <v>0</v>
      </c>
      <c r="H12" t="str">
        <f t="shared" si="1"/>
        <v>，2582237</v>
      </c>
      <c r="I12" t="str">
        <f>VLOOKUP(A12,HOP!A:U,21,0)</f>
        <v>直连</v>
      </c>
    </row>
    <row r="13" spans="1:9">
      <c r="A13" t="s">
        <v>85</v>
      </c>
      <c r="B13" t="s">
        <v>36</v>
      </c>
      <c r="C13" t="s">
        <v>54</v>
      </c>
      <c r="D13" s="4">
        <v>116</v>
      </c>
      <c r="E13" t="str">
        <f>VLOOKUP(A13,HOP!A:L,12,0)</f>
        <v>116.00</v>
      </c>
      <c r="F13" t="str">
        <f>VLOOKUP(A13,HOP!A:C,3,0)</f>
        <v>2582483</v>
      </c>
      <c r="G13">
        <f t="shared" si="0"/>
        <v>0</v>
      </c>
      <c r="H13" t="str">
        <f t="shared" si="1"/>
        <v>，2582483</v>
      </c>
      <c r="I13" t="str">
        <f>VLOOKUP(A13,HOP!A:U,21,0)</f>
        <v>直连</v>
      </c>
    </row>
    <row r="14" spans="1:9">
      <c r="A14" t="s">
        <v>88</v>
      </c>
      <c r="B14" t="s">
        <v>36</v>
      </c>
      <c r="C14" t="s">
        <v>54</v>
      </c>
      <c r="D14" s="4">
        <v>116</v>
      </c>
      <c r="E14" t="str">
        <f>VLOOKUP(A14,HOP!A:L,12,0)</f>
        <v>116.00</v>
      </c>
      <c r="F14" t="str">
        <f>VLOOKUP(A14,HOP!A:C,3,0)</f>
        <v>2582660</v>
      </c>
      <c r="G14">
        <f t="shared" si="0"/>
        <v>0</v>
      </c>
      <c r="H14" t="str">
        <f t="shared" si="1"/>
        <v>，2582660</v>
      </c>
      <c r="I14" t="str">
        <f>VLOOKUP(A14,HOP!A:U,21,0)</f>
        <v>直连</v>
      </c>
    </row>
    <row r="15" spans="1:9">
      <c r="A15" t="s">
        <v>90</v>
      </c>
      <c r="B15" t="s">
        <v>45</v>
      </c>
      <c r="C15" t="s">
        <v>46</v>
      </c>
      <c r="D15" s="4">
        <v>116</v>
      </c>
      <c r="E15" t="str">
        <f>VLOOKUP(A15,HOP!A:L,12,0)</f>
        <v>116.00</v>
      </c>
      <c r="F15" t="str">
        <f>VLOOKUP(A15,HOP!A:C,3,0)</f>
        <v>2585822</v>
      </c>
      <c r="G15">
        <f t="shared" si="0"/>
        <v>0</v>
      </c>
      <c r="H15" t="str">
        <f t="shared" si="1"/>
        <v>，2585822</v>
      </c>
      <c r="I15" t="str">
        <f>VLOOKUP(A15,HOP!A:U,21,0)</f>
        <v>直连</v>
      </c>
    </row>
    <row r="16" spans="1:9">
      <c r="A16" t="s">
        <v>93</v>
      </c>
      <c r="B16" t="s">
        <v>45</v>
      </c>
      <c r="C16" t="s">
        <v>46</v>
      </c>
      <c r="D16" s="4">
        <v>116</v>
      </c>
      <c r="E16" t="str">
        <f>VLOOKUP(A16,HOP!A:L,12,0)</f>
        <v>116.00</v>
      </c>
      <c r="F16" t="str">
        <f>VLOOKUP(A16,HOP!A:C,3,0)</f>
        <v>2585904</v>
      </c>
      <c r="G16">
        <f t="shared" si="0"/>
        <v>0</v>
      </c>
      <c r="H16" t="str">
        <f t="shared" si="1"/>
        <v>，2585904</v>
      </c>
      <c r="I16" t="str">
        <f>VLOOKUP(A16,HOP!A:U,21,0)</f>
        <v>直连</v>
      </c>
    </row>
    <row r="17" spans="1:9">
      <c r="A17" t="s">
        <v>98</v>
      </c>
      <c r="B17" t="s">
        <v>36</v>
      </c>
      <c r="C17" t="s">
        <v>54</v>
      </c>
      <c r="D17" s="4">
        <v>137</v>
      </c>
      <c r="E17" t="str">
        <f>VLOOKUP(A17,HOP!A:L,12,0)</f>
        <v>137.00</v>
      </c>
      <c r="F17" t="str">
        <f>VLOOKUP(A17,HOP!A:C,3,0)</f>
        <v>2582865</v>
      </c>
      <c r="G17">
        <f t="shared" si="0"/>
        <v>0</v>
      </c>
      <c r="H17" t="str">
        <f t="shared" si="1"/>
        <v>，2582865</v>
      </c>
      <c r="I17" t="str">
        <f>VLOOKUP(A17,HOP!A:U,21,0)</f>
        <v>直连</v>
      </c>
    </row>
    <row r="18" spans="1:9">
      <c r="A18" t="s">
        <v>103</v>
      </c>
      <c r="B18" t="s">
        <v>54</v>
      </c>
      <c r="C18" t="s">
        <v>45</v>
      </c>
      <c r="D18" s="4">
        <v>137</v>
      </c>
      <c r="E18" t="str">
        <f>VLOOKUP(A18,HOP!A:L,12,0)</f>
        <v>137.00</v>
      </c>
      <c r="F18" t="str">
        <f>VLOOKUP(A18,HOP!A:C,3,0)</f>
        <v>2584974</v>
      </c>
      <c r="G18">
        <f t="shared" si="0"/>
        <v>0</v>
      </c>
      <c r="H18" t="str">
        <f t="shared" si="1"/>
        <v>，2584974</v>
      </c>
      <c r="I18" t="str">
        <f>VLOOKUP(A18,HOP!A:U,21,0)</f>
        <v>直连</v>
      </c>
    </row>
    <row r="19" spans="1:9">
      <c r="A19" t="s">
        <v>108</v>
      </c>
      <c r="B19" t="s">
        <v>45</v>
      </c>
      <c r="C19" t="s">
        <v>46</v>
      </c>
      <c r="D19" s="4">
        <v>89</v>
      </c>
      <c r="E19" t="str">
        <f>VLOOKUP(A19,HOP!A:L,12,0)</f>
        <v>89.00</v>
      </c>
      <c r="F19" t="str">
        <f>VLOOKUP(A19,HOP!A:C,3,0)</f>
        <v>2583361</v>
      </c>
      <c r="G19">
        <f t="shared" si="0"/>
        <v>0</v>
      </c>
      <c r="H19" t="str">
        <f t="shared" si="1"/>
        <v>，2583361</v>
      </c>
      <c r="I19" t="str">
        <f>VLOOKUP(A19,HOP!A:U,21,0)</f>
        <v>直连</v>
      </c>
    </row>
    <row r="20" spans="1:9">
      <c r="A20" t="s">
        <v>115</v>
      </c>
      <c r="B20" t="s">
        <v>45</v>
      </c>
      <c r="C20" t="s">
        <v>46</v>
      </c>
      <c r="D20" s="4">
        <v>84</v>
      </c>
      <c r="E20" t="str">
        <f>VLOOKUP(A20,HOP!A:L,12,0)</f>
        <v>84.00</v>
      </c>
      <c r="F20" t="str">
        <f>VLOOKUP(A20,HOP!A:C,3,0)</f>
        <v>2586689</v>
      </c>
      <c r="G20">
        <f t="shared" si="0"/>
        <v>0</v>
      </c>
      <c r="H20" t="str">
        <f t="shared" si="1"/>
        <v>，2586689</v>
      </c>
      <c r="I20" t="str">
        <f>VLOOKUP(A20,HOP!A:U,21,0)</f>
        <v>直连</v>
      </c>
    </row>
    <row r="21" spans="1:9">
      <c r="A21" t="s">
        <v>122</v>
      </c>
      <c r="B21" t="s">
        <v>36</v>
      </c>
      <c r="C21" t="s">
        <v>54</v>
      </c>
      <c r="D21" s="4">
        <v>113</v>
      </c>
      <c r="E21" t="str">
        <f>VLOOKUP(A21,HOP!A:L,12,0)</f>
        <v>113.00</v>
      </c>
      <c r="F21" t="str">
        <f>VLOOKUP(A21,HOP!A:C,3,0)</f>
        <v>2582868</v>
      </c>
      <c r="G21">
        <f t="shared" si="0"/>
        <v>0</v>
      </c>
      <c r="H21" t="str">
        <f t="shared" si="1"/>
        <v>，2582868</v>
      </c>
      <c r="I21" t="str">
        <f>VLOOKUP(A21,HOP!A:U,21,0)</f>
        <v>直连</v>
      </c>
    </row>
    <row r="22" spans="1:9">
      <c r="A22" t="s">
        <v>127</v>
      </c>
      <c r="B22" t="s">
        <v>54</v>
      </c>
      <c r="C22" t="s">
        <v>45</v>
      </c>
      <c r="D22" s="4">
        <v>106</v>
      </c>
      <c r="E22" t="str">
        <f>VLOOKUP(A22,HOP!A:L,12,0)</f>
        <v>106.00</v>
      </c>
      <c r="F22" t="str">
        <f>VLOOKUP(A22,HOP!A:C,3,0)</f>
        <v>2584326</v>
      </c>
      <c r="G22">
        <f t="shared" si="0"/>
        <v>0</v>
      </c>
      <c r="H22" t="str">
        <f t="shared" si="1"/>
        <v>，2584326</v>
      </c>
      <c r="I22" t="str">
        <f>VLOOKUP(A22,HOP!A:U,21,0)</f>
        <v>直连</v>
      </c>
    </row>
    <row r="23" spans="1:9">
      <c r="A23" t="s">
        <v>134</v>
      </c>
      <c r="B23" t="s">
        <v>54</v>
      </c>
      <c r="C23" t="s">
        <v>46</v>
      </c>
      <c r="D23" s="4">
        <v>378</v>
      </c>
      <c r="E23" t="str">
        <f>VLOOKUP(A23,HOP!A:L,12,0)</f>
        <v>378.00</v>
      </c>
      <c r="F23" t="str">
        <f>VLOOKUP(A23,HOP!A:C,3,0)</f>
        <v>2582589</v>
      </c>
      <c r="G23">
        <f t="shared" si="0"/>
        <v>0</v>
      </c>
      <c r="H23" t="str">
        <f t="shared" si="1"/>
        <v>，2582589</v>
      </c>
      <c r="I23" t="str">
        <f>VLOOKUP(A23,HOP!A:U,21,0)</f>
        <v>直连</v>
      </c>
    </row>
    <row r="24" spans="1:9">
      <c r="A24" t="s">
        <v>142</v>
      </c>
      <c r="B24" t="s">
        <v>36</v>
      </c>
      <c r="C24" t="s">
        <v>54</v>
      </c>
      <c r="D24" s="4">
        <v>95</v>
      </c>
      <c r="E24" t="str">
        <f>VLOOKUP(A24,HOP!A:L,12,0)</f>
        <v>95.00</v>
      </c>
      <c r="F24" t="str">
        <f>VLOOKUP(A24,HOP!A:C,3,0)</f>
        <v>2582797</v>
      </c>
      <c r="G24">
        <f t="shared" si="0"/>
        <v>0</v>
      </c>
      <c r="H24" t="str">
        <f t="shared" si="1"/>
        <v>，2582797</v>
      </c>
      <c r="I24" t="str">
        <f>VLOOKUP(A24,HOP!A:U,21,0)</f>
        <v>直连</v>
      </c>
    </row>
    <row r="25" spans="1:9">
      <c r="A25" t="s">
        <v>148</v>
      </c>
      <c r="B25" t="s">
        <v>29</v>
      </c>
      <c r="C25" t="s">
        <v>30</v>
      </c>
      <c r="D25" s="4">
        <v>135</v>
      </c>
      <c r="E25" t="str">
        <f>VLOOKUP(A25,HOP!A:L,12,0)</f>
        <v>135.00</v>
      </c>
      <c r="F25" t="str">
        <f>VLOOKUP(A25,HOP!A:C,3,0)</f>
        <v>2580114</v>
      </c>
      <c r="G25">
        <f t="shared" si="0"/>
        <v>0</v>
      </c>
      <c r="H25" t="str">
        <f t="shared" si="1"/>
        <v>，2580114</v>
      </c>
      <c r="I25" t="str">
        <f>VLOOKUP(A25,HOP!A:U,21,0)</f>
        <v>直连</v>
      </c>
    </row>
    <row r="26" spans="1:9">
      <c r="A26" t="s">
        <v>155</v>
      </c>
      <c r="B26" t="s">
        <v>36</v>
      </c>
      <c r="C26" t="s">
        <v>54</v>
      </c>
      <c r="D26" s="4">
        <v>223</v>
      </c>
      <c r="E26" t="str">
        <f>VLOOKUP(A26,HOP!A:L,12,0)</f>
        <v>223.00</v>
      </c>
      <c r="F26" t="str">
        <f>VLOOKUP(A26,HOP!A:C,3,0)</f>
        <v>2582416</v>
      </c>
      <c r="G26">
        <f t="shared" si="0"/>
        <v>0</v>
      </c>
      <c r="H26" t="str">
        <f t="shared" si="1"/>
        <v>，2582416</v>
      </c>
      <c r="I26" t="str">
        <f>VLOOKUP(A26,HOP!A:U,21,0)</f>
        <v>直连</v>
      </c>
    </row>
    <row r="27" spans="1:9">
      <c r="A27" t="s">
        <v>162</v>
      </c>
      <c r="B27" t="s">
        <v>45</v>
      </c>
      <c r="C27" t="s">
        <v>46</v>
      </c>
      <c r="D27" s="4">
        <v>115</v>
      </c>
      <c r="E27" t="str">
        <f>VLOOKUP(A27,HOP!A:L,12,0)</f>
        <v>115.00</v>
      </c>
      <c r="F27" t="str">
        <f>VLOOKUP(A27,HOP!A:C,3,0)</f>
        <v>2586665</v>
      </c>
      <c r="G27">
        <f t="shared" si="0"/>
        <v>0</v>
      </c>
      <c r="H27" t="str">
        <f t="shared" si="1"/>
        <v>，2586665</v>
      </c>
      <c r="I27" t="str">
        <f>VLOOKUP(A27,HOP!A:U,21,0)</f>
        <v>直连</v>
      </c>
    </row>
    <row r="28" spans="1:9">
      <c r="A28" t="s">
        <v>169</v>
      </c>
      <c r="B28" t="s">
        <v>29</v>
      </c>
      <c r="C28" t="s">
        <v>30</v>
      </c>
      <c r="D28" s="4">
        <v>133</v>
      </c>
      <c r="E28" t="str">
        <f>VLOOKUP(A28,HOP!A:L,12,0)</f>
        <v>133.00</v>
      </c>
      <c r="F28" t="str">
        <f>VLOOKUP(A28,HOP!A:C,3,0)</f>
        <v>2580163</v>
      </c>
      <c r="G28">
        <f t="shared" si="0"/>
        <v>0</v>
      </c>
      <c r="H28" t="str">
        <f t="shared" si="1"/>
        <v>，2580163</v>
      </c>
      <c r="I28" t="str">
        <f>VLOOKUP(A28,HOP!A:U,21,0)</f>
        <v>直连</v>
      </c>
    </row>
    <row r="29" spans="1:9">
      <c r="A29" t="s">
        <v>176</v>
      </c>
      <c r="B29" t="s">
        <v>45</v>
      </c>
      <c r="C29" t="s">
        <v>46</v>
      </c>
      <c r="D29" s="4">
        <v>99</v>
      </c>
      <c r="E29" t="str">
        <f>VLOOKUP(A29,HOP!A:L,12,0)</f>
        <v>99.00</v>
      </c>
      <c r="F29" t="str">
        <f>VLOOKUP(A29,HOP!A:C,3,0)</f>
        <v>2585070</v>
      </c>
      <c r="G29">
        <f t="shared" si="0"/>
        <v>0</v>
      </c>
      <c r="H29" t="str">
        <f t="shared" si="1"/>
        <v>，2585070</v>
      </c>
      <c r="I29" t="str">
        <f>VLOOKUP(A29,HOP!A:U,21,0)</f>
        <v>直连</v>
      </c>
    </row>
    <row r="30" spans="1:9">
      <c r="A30" t="s">
        <v>183</v>
      </c>
      <c r="B30" t="s">
        <v>30</v>
      </c>
      <c r="C30" t="s">
        <v>36</v>
      </c>
      <c r="D30" s="4">
        <v>185</v>
      </c>
      <c r="E30" t="str">
        <f>VLOOKUP(A30,HOP!A:L,12,0)</f>
        <v>185.00</v>
      </c>
      <c r="F30" t="str">
        <f>VLOOKUP(A30,HOP!A:C,3,0)</f>
        <v>2581207</v>
      </c>
      <c r="G30">
        <f t="shared" si="0"/>
        <v>0</v>
      </c>
      <c r="H30" t="str">
        <f t="shared" si="1"/>
        <v>，2581207</v>
      </c>
      <c r="I30" t="str">
        <f>VLOOKUP(A30,HOP!A:U,21,0)</f>
        <v>直连</v>
      </c>
    </row>
    <row r="31" spans="1:9">
      <c r="A31" t="s">
        <v>188</v>
      </c>
      <c r="B31" t="s">
        <v>30</v>
      </c>
      <c r="C31" t="s">
        <v>36</v>
      </c>
      <c r="D31" s="4">
        <v>185</v>
      </c>
      <c r="E31" t="str">
        <f>VLOOKUP(A31,HOP!A:L,12,0)</f>
        <v>185.00</v>
      </c>
      <c r="F31" t="str">
        <f>VLOOKUP(A31,HOP!A:C,3,0)</f>
        <v>2581210</v>
      </c>
      <c r="G31">
        <f t="shared" si="0"/>
        <v>0</v>
      </c>
      <c r="H31" t="str">
        <f t="shared" si="1"/>
        <v>，2581210</v>
      </c>
      <c r="I31" t="str">
        <f>VLOOKUP(A31,HOP!A:U,21,0)</f>
        <v>直连</v>
      </c>
    </row>
    <row r="32" spans="1:9">
      <c r="A32" t="s">
        <v>193</v>
      </c>
      <c r="B32" t="s">
        <v>54</v>
      </c>
      <c r="C32" t="s">
        <v>46</v>
      </c>
      <c r="D32" s="4">
        <v>202</v>
      </c>
      <c r="E32" t="str">
        <f>VLOOKUP(A32,HOP!A:L,12,0)</f>
        <v>202.00</v>
      </c>
      <c r="F32" t="str">
        <f>VLOOKUP(A32,HOP!A:C,3,0)</f>
        <v>2584603</v>
      </c>
      <c r="G32">
        <f t="shared" si="0"/>
        <v>0</v>
      </c>
      <c r="H32" t="str">
        <f t="shared" si="1"/>
        <v>，2584603</v>
      </c>
      <c r="I32" t="str">
        <f>VLOOKUP(A32,HOP!A:U,21,0)</f>
        <v>直连</v>
      </c>
    </row>
    <row r="33" spans="1:9">
      <c r="A33" t="s">
        <v>200</v>
      </c>
      <c r="B33" t="s">
        <v>30</v>
      </c>
      <c r="C33" t="s">
        <v>36</v>
      </c>
      <c r="D33" s="4">
        <v>53</v>
      </c>
      <c r="E33" t="str">
        <f>VLOOKUP(A33,HOP!A:L,12,0)</f>
        <v>53.00</v>
      </c>
      <c r="F33" t="str">
        <f>VLOOKUP(A33,HOP!A:C,3,0)</f>
        <v>2580942</v>
      </c>
      <c r="G33">
        <f t="shared" si="0"/>
        <v>0</v>
      </c>
      <c r="H33" t="str">
        <f t="shared" si="1"/>
        <v>，2580942</v>
      </c>
      <c r="I33" t="str">
        <f>VLOOKUP(A33,HOP!A:U,21,0)</f>
        <v>直连</v>
      </c>
    </row>
    <row r="34" spans="1:9">
      <c r="A34" t="s">
        <v>206</v>
      </c>
      <c r="B34" t="s">
        <v>30</v>
      </c>
      <c r="C34" t="s">
        <v>36</v>
      </c>
      <c r="D34" s="4">
        <v>62</v>
      </c>
      <c r="E34" t="str">
        <f>VLOOKUP(A34,HOP!A:L,12,0)</f>
        <v>62.00</v>
      </c>
      <c r="F34" t="str">
        <f>VLOOKUP(A34,HOP!A:C,3,0)</f>
        <v>2581091</v>
      </c>
      <c r="G34">
        <f t="shared" si="0"/>
        <v>0</v>
      </c>
      <c r="H34" t="str">
        <f t="shared" si="1"/>
        <v>，2581091</v>
      </c>
      <c r="I34" t="str">
        <f>VLOOKUP(A34,HOP!A:U,21,0)</f>
        <v>直连</v>
      </c>
    </row>
    <row r="35" spans="1:9">
      <c r="A35" t="s">
        <v>210</v>
      </c>
      <c r="B35" t="s">
        <v>54</v>
      </c>
      <c r="C35" t="s">
        <v>45</v>
      </c>
      <c r="D35" s="4">
        <v>69</v>
      </c>
      <c r="E35" t="str">
        <f>VLOOKUP(A35,HOP!A:L,12,0)</f>
        <v>69.00</v>
      </c>
      <c r="F35" t="str">
        <f>VLOOKUP(A35,HOP!A:C,3,0)</f>
        <v>2584342</v>
      </c>
      <c r="G35">
        <f t="shared" ref="G35:G51" si="2">D35-E35</f>
        <v>0</v>
      </c>
      <c r="H35" t="str">
        <f t="shared" ref="H35:H51" si="3">$H$1&amp;F35</f>
        <v>，2584342</v>
      </c>
      <c r="I35" t="str">
        <f>VLOOKUP(A35,HOP!A:U,21,0)</f>
        <v>直连</v>
      </c>
    </row>
    <row r="36" spans="1:9">
      <c r="A36" t="s">
        <v>217</v>
      </c>
      <c r="B36" t="s">
        <v>36</v>
      </c>
      <c r="C36" t="s">
        <v>54</v>
      </c>
      <c r="D36" s="4">
        <v>92</v>
      </c>
      <c r="E36" t="str">
        <f>VLOOKUP(A36,HOP!A:L,12,0)</f>
        <v>92.00</v>
      </c>
      <c r="F36" t="str">
        <f>VLOOKUP(A36,HOP!A:C,3,0)</f>
        <v>2582122</v>
      </c>
      <c r="G36">
        <f t="shared" si="2"/>
        <v>0</v>
      </c>
      <c r="H36" t="str">
        <f t="shared" si="3"/>
        <v>，2582122</v>
      </c>
      <c r="I36" t="str">
        <f>VLOOKUP(A36,HOP!A:U,21,0)</f>
        <v>直连</v>
      </c>
    </row>
    <row r="37" spans="1:9">
      <c r="A37" t="s">
        <v>222</v>
      </c>
      <c r="B37" t="s">
        <v>54</v>
      </c>
      <c r="C37" t="s">
        <v>45</v>
      </c>
      <c r="D37" s="4">
        <v>92</v>
      </c>
      <c r="E37" t="str">
        <f>VLOOKUP(A37,HOP!A:L,12,0)</f>
        <v>92.00</v>
      </c>
      <c r="F37" t="str">
        <f>VLOOKUP(A37,HOP!A:C,3,0)</f>
        <v>2584432</v>
      </c>
      <c r="G37">
        <f t="shared" si="2"/>
        <v>0</v>
      </c>
      <c r="H37" t="str">
        <f t="shared" si="3"/>
        <v>，2584432</v>
      </c>
      <c r="I37" t="str">
        <f>VLOOKUP(A37,HOP!A:U,21,0)</f>
        <v>直连</v>
      </c>
    </row>
    <row r="38" spans="1:9">
      <c r="A38" t="s">
        <v>224</v>
      </c>
      <c r="B38" t="s">
        <v>54</v>
      </c>
      <c r="C38" t="s">
        <v>45</v>
      </c>
      <c r="D38" s="4">
        <v>92</v>
      </c>
      <c r="E38" t="str">
        <f>VLOOKUP(A38,HOP!A:L,12,0)</f>
        <v>92.00</v>
      </c>
      <c r="F38" t="str">
        <f>VLOOKUP(A38,HOP!A:C,3,0)</f>
        <v>2584819</v>
      </c>
      <c r="G38">
        <f t="shared" si="2"/>
        <v>0</v>
      </c>
      <c r="H38" t="str">
        <f t="shared" si="3"/>
        <v>，2584819</v>
      </c>
      <c r="I38" t="str">
        <f>VLOOKUP(A38,HOP!A:U,21,0)</f>
        <v>直连</v>
      </c>
    </row>
    <row r="39" spans="1:9">
      <c r="A39" t="s">
        <v>229</v>
      </c>
      <c r="B39" t="s">
        <v>30</v>
      </c>
      <c r="C39" t="s">
        <v>36</v>
      </c>
      <c r="D39" s="4">
        <v>137</v>
      </c>
      <c r="E39" t="str">
        <f>VLOOKUP(A39,HOP!A:L,12,0)</f>
        <v>137.00</v>
      </c>
      <c r="F39" t="str">
        <f>VLOOKUP(A39,HOP!A:C,3,0)</f>
        <v>2581255</v>
      </c>
      <c r="G39">
        <f t="shared" si="2"/>
        <v>0</v>
      </c>
      <c r="H39" t="str">
        <f t="shared" si="3"/>
        <v>，2581255</v>
      </c>
      <c r="I39" t="str">
        <f>VLOOKUP(A39,HOP!A:U,21,0)</f>
        <v>直连</v>
      </c>
    </row>
    <row r="40" spans="1:9">
      <c r="A40" t="s">
        <v>234</v>
      </c>
      <c r="B40" t="s">
        <v>36</v>
      </c>
      <c r="C40" t="s">
        <v>54</v>
      </c>
      <c r="D40" s="4">
        <v>104</v>
      </c>
      <c r="E40" t="str">
        <f>VLOOKUP(A40,HOP!A:L,12,0)</f>
        <v>104.00</v>
      </c>
      <c r="F40" t="str">
        <f>VLOOKUP(A40,HOP!A:C,3,0)</f>
        <v>2582294</v>
      </c>
      <c r="G40">
        <f t="shared" si="2"/>
        <v>0</v>
      </c>
      <c r="H40" t="str">
        <f t="shared" si="3"/>
        <v>，2582294</v>
      </c>
      <c r="I40" t="str">
        <f>VLOOKUP(A40,HOP!A:U,21,0)</f>
        <v>直连</v>
      </c>
    </row>
    <row r="41" spans="1:9">
      <c r="A41" t="s">
        <v>241</v>
      </c>
      <c r="B41" t="s">
        <v>30</v>
      </c>
      <c r="C41" t="s">
        <v>36</v>
      </c>
      <c r="D41" s="4">
        <v>122</v>
      </c>
      <c r="E41" t="str">
        <f>VLOOKUP(A41,HOP!A:L,12,0)</f>
        <v>122.00</v>
      </c>
      <c r="F41" t="str">
        <f>VLOOKUP(A41,HOP!A:C,3,0)</f>
        <v>2581377</v>
      </c>
      <c r="G41">
        <f t="shared" si="2"/>
        <v>0</v>
      </c>
      <c r="H41" t="str">
        <f t="shared" si="3"/>
        <v>，2581377</v>
      </c>
      <c r="I41" t="str">
        <f>VLOOKUP(A41,HOP!A:U,21,0)</f>
        <v>直连</v>
      </c>
    </row>
    <row r="42" spans="1:9">
      <c r="A42" t="s">
        <v>248</v>
      </c>
      <c r="B42" t="s">
        <v>30</v>
      </c>
      <c r="C42" t="s">
        <v>36</v>
      </c>
      <c r="D42" s="4">
        <v>75</v>
      </c>
      <c r="E42" t="str">
        <f>VLOOKUP(A42,HOP!A:L,12,0)</f>
        <v>75.00</v>
      </c>
      <c r="F42" t="str">
        <f>VLOOKUP(A42,HOP!A:C,3,0)</f>
        <v>2580930</v>
      </c>
      <c r="G42">
        <f t="shared" si="2"/>
        <v>0</v>
      </c>
      <c r="H42" t="str">
        <f t="shared" si="3"/>
        <v>，2580930</v>
      </c>
      <c r="I42" t="str">
        <f>VLOOKUP(A42,HOP!A:U,21,0)</f>
        <v>直连</v>
      </c>
    </row>
    <row r="43" spans="1:9">
      <c r="A43" t="s">
        <v>254</v>
      </c>
      <c r="B43" t="s">
        <v>30</v>
      </c>
      <c r="C43" t="s">
        <v>36</v>
      </c>
      <c r="D43" s="4">
        <v>74</v>
      </c>
      <c r="E43" t="str">
        <f>VLOOKUP(A43,HOP!A:L,12,0)</f>
        <v>74.00</v>
      </c>
      <c r="F43" t="str">
        <f>VLOOKUP(A43,HOP!A:C,3,0)</f>
        <v>2581259</v>
      </c>
      <c r="G43">
        <f t="shared" si="2"/>
        <v>0</v>
      </c>
      <c r="H43" t="str">
        <f t="shared" si="3"/>
        <v>，2581259</v>
      </c>
      <c r="I43" t="str">
        <f>VLOOKUP(A43,HOP!A:U,21,0)</f>
        <v>直连</v>
      </c>
    </row>
    <row r="44" spans="1:9">
      <c r="A44" t="s">
        <v>261</v>
      </c>
      <c r="B44" t="s">
        <v>54</v>
      </c>
      <c r="C44" t="s">
        <v>45</v>
      </c>
      <c r="D44" s="4">
        <v>144</v>
      </c>
      <c r="E44" t="str">
        <f>VLOOKUP(A44,HOP!A:L,12,0)</f>
        <v>144.00</v>
      </c>
      <c r="F44" t="str">
        <f>VLOOKUP(A44,HOP!A:C,3,0)</f>
        <v>2584972</v>
      </c>
      <c r="G44">
        <f t="shared" si="2"/>
        <v>0</v>
      </c>
      <c r="H44" t="str">
        <f t="shared" si="3"/>
        <v>，2584972</v>
      </c>
      <c r="I44" t="str">
        <f>VLOOKUP(A44,HOP!A:U,21,0)</f>
        <v>直连</v>
      </c>
    </row>
    <row r="45" spans="1:9">
      <c r="A45" t="s">
        <v>268</v>
      </c>
      <c r="B45" t="s">
        <v>29</v>
      </c>
      <c r="C45" t="s">
        <v>30</v>
      </c>
      <c r="D45" s="4">
        <v>76</v>
      </c>
      <c r="E45" t="str">
        <f>VLOOKUP(A45,HOP!A:L,12,0)</f>
        <v>76.00</v>
      </c>
      <c r="F45" t="str">
        <f>VLOOKUP(A45,HOP!A:C,3,0)</f>
        <v>2580094</v>
      </c>
      <c r="G45">
        <f t="shared" si="2"/>
        <v>0</v>
      </c>
      <c r="H45" t="str">
        <f t="shared" si="3"/>
        <v>，2580094</v>
      </c>
      <c r="I45" t="str">
        <f>VLOOKUP(A45,HOP!A:U,21,0)</f>
        <v>直连</v>
      </c>
    </row>
    <row r="46" spans="1:9">
      <c r="A46" t="s">
        <v>275</v>
      </c>
      <c r="B46" t="s">
        <v>36</v>
      </c>
      <c r="C46" t="s">
        <v>54</v>
      </c>
      <c r="D46" s="4">
        <v>106</v>
      </c>
      <c r="E46" t="str">
        <f>VLOOKUP(A46,HOP!A:L,12,0)</f>
        <v>106.00</v>
      </c>
      <c r="F46" t="str">
        <f>VLOOKUP(A46,HOP!A:C,3,0)</f>
        <v>2582903</v>
      </c>
      <c r="G46">
        <f t="shared" si="2"/>
        <v>0</v>
      </c>
      <c r="H46" t="str">
        <f t="shared" si="3"/>
        <v>，2582903</v>
      </c>
      <c r="I46" t="str">
        <f>VLOOKUP(A46,HOP!A:U,21,0)</f>
        <v>直连</v>
      </c>
    </row>
    <row r="47" spans="1:9">
      <c r="A47" t="s">
        <v>281</v>
      </c>
      <c r="B47" t="s">
        <v>30</v>
      </c>
      <c r="C47" t="s">
        <v>36</v>
      </c>
      <c r="D47" s="4">
        <v>114</v>
      </c>
      <c r="E47" t="str">
        <f>VLOOKUP(A47,HOP!A:L,12,0)</f>
        <v>114.00</v>
      </c>
      <c r="F47" t="str">
        <f>VLOOKUP(A47,HOP!A:C,3,0)</f>
        <v>2581379</v>
      </c>
      <c r="G47">
        <f t="shared" si="2"/>
        <v>0</v>
      </c>
      <c r="H47" t="str">
        <f t="shared" si="3"/>
        <v>，2581379</v>
      </c>
      <c r="I47" t="str">
        <f>VLOOKUP(A47,HOP!A:U,21,0)</f>
        <v>直连</v>
      </c>
    </row>
    <row r="48" spans="1:9">
      <c r="A48" t="s">
        <v>285</v>
      </c>
      <c r="B48" t="s">
        <v>54</v>
      </c>
      <c r="C48" t="s">
        <v>46</v>
      </c>
      <c r="D48" s="4">
        <v>228</v>
      </c>
      <c r="E48" t="str">
        <f>VLOOKUP(A48,HOP!A:L,12,0)</f>
        <v>228.00</v>
      </c>
      <c r="F48" t="str">
        <f>VLOOKUP(A48,HOP!A:C,3,0)</f>
        <v>2582067</v>
      </c>
      <c r="G48">
        <f t="shared" si="2"/>
        <v>0</v>
      </c>
      <c r="H48" t="str">
        <f t="shared" si="3"/>
        <v>，2582067</v>
      </c>
      <c r="I48" t="str">
        <f>VLOOKUP(A48,HOP!A:U,21,0)</f>
        <v>直连</v>
      </c>
    </row>
    <row r="49" spans="1:9">
      <c r="A49" t="s">
        <v>292</v>
      </c>
      <c r="B49" t="s">
        <v>30</v>
      </c>
      <c r="C49" t="s">
        <v>36</v>
      </c>
      <c r="D49" s="4">
        <v>69</v>
      </c>
      <c r="E49" t="str">
        <f>VLOOKUP(A49,HOP!A:L,12,0)</f>
        <v>69.00</v>
      </c>
      <c r="F49" t="str">
        <f>VLOOKUP(A49,HOP!A:C,3,0)</f>
        <v>2581143</v>
      </c>
      <c r="G49">
        <f t="shared" si="2"/>
        <v>0</v>
      </c>
      <c r="H49" t="str">
        <f t="shared" si="3"/>
        <v>，2581143</v>
      </c>
      <c r="I49" t="str">
        <f>VLOOKUP(A49,HOP!A:U,21,0)</f>
        <v>直连</v>
      </c>
    </row>
    <row r="50" spans="1:9">
      <c r="A50" t="s">
        <v>296</v>
      </c>
      <c r="B50" t="s">
        <v>45</v>
      </c>
      <c r="C50" t="s">
        <v>46</v>
      </c>
      <c r="D50" s="4">
        <v>85</v>
      </c>
      <c r="E50" t="str">
        <f>VLOOKUP(A50,HOP!A:L,12,0)</f>
        <v>85.00</v>
      </c>
      <c r="F50" t="str">
        <f>VLOOKUP(A50,HOP!A:C,3,0)</f>
        <v>2586525</v>
      </c>
      <c r="G50">
        <f t="shared" si="2"/>
        <v>0</v>
      </c>
      <c r="H50" t="str">
        <f t="shared" si="3"/>
        <v>，2586525</v>
      </c>
      <c r="I50" t="str">
        <f>VLOOKUP(A50,HOP!A:U,21,0)</f>
        <v>直连</v>
      </c>
    </row>
    <row r="51" spans="1:9">
      <c r="A51" t="s">
        <v>303</v>
      </c>
      <c r="B51" t="s">
        <v>30</v>
      </c>
      <c r="C51" t="s">
        <v>36</v>
      </c>
      <c r="D51" s="4">
        <v>68</v>
      </c>
      <c r="E51" t="str">
        <f>VLOOKUP(A51,HOP!A:L,12,0)</f>
        <v>68.00</v>
      </c>
      <c r="F51" t="str">
        <f>VLOOKUP(A51,HOP!A:C,3,0)</f>
        <v>2581196</v>
      </c>
      <c r="G51">
        <f t="shared" si="2"/>
        <v>0</v>
      </c>
      <c r="H51" t="str">
        <f t="shared" si="3"/>
        <v>，2581196</v>
      </c>
      <c r="I51" t="str">
        <f>VLOOKUP(A51,HOP!A:U,21,0)</f>
        <v>直连</v>
      </c>
    </row>
    <row r="53" spans="4:4">
      <c r="D53">
        <f>SUM(D2:D52)</f>
        <v>5748</v>
      </c>
    </row>
    <row r="54" spans="4:4">
      <c r="D54" s="5" t="s">
        <v>6</v>
      </c>
    </row>
    <row r="58" spans="1:1">
      <c r="A58" t="s">
        <v>308</v>
      </c>
    </row>
    <row r="59" spans="1:1">
      <c r="A59" t="s">
        <v>309</v>
      </c>
    </row>
  </sheetData>
  <autoFilter ref="A1:I51">
    <extLst/>
  </autoFilter>
  <conditionalFormatting sqref="A$1:A$1048576"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1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310</v>
      </c>
      <c r="B1" s="2" t="s">
        <v>311</v>
      </c>
      <c r="C1" s="2" t="s">
        <v>312</v>
      </c>
      <c r="D1" s="2" t="s">
        <v>313</v>
      </c>
      <c r="E1" s="2" t="s">
        <v>314</v>
      </c>
      <c r="F1" s="2" t="s">
        <v>18</v>
      </c>
      <c r="G1" s="2" t="s">
        <v>19</v>
      </c>
      <c r="H1" s="2" t="s">
        <v>315</v>
      </c>
      <c r="I1" s="2" t="s">
        <v>316</v>
      </c>
      <c r="J1" s="2" t="s">
        <v>317</v>
      </c>
      <c r="K1" s="2" t="s">
        <v>318</v>
      </c>
      <c r="L1" s="2" t="s">
        <v>319</v>
      </c>
      <c r="M1" s="2" t="s">
        <v>320</v>
      </c>
      <c r="N1" s="2" t="s">
        <v>321</v>
      </c>
      <c r="O1" s="2" t="s">
        <v>322</v>
      </c>
      <c r="P1" s="2" t="s">
        <v>323</v>
      </c>
      <c r="Q1" s="2" t="s">
        <v>324</v>
      </c>
      <c r="R1" s="2" t="s">
        <v>325</v>
      </c>
      <c r="S1" s="2" t="s">
        <v>326</v>
      </c>
      <c r="T1" s="2" t="s">
        <v>327</v>
      </c>
      <c r="U1" s="2" t="s">
        <v>328</v>
      </c>
    </row>
    <row r="2" s="1" customFormat="1" spans="1:21">
      <c r="A2" s="1" t="s">
        <v>115</v>
      </c>
      <c r="B2" s="1" t="s">
        <v>329</v>
      </c>
      <c r="C2" s="1" t="s">
        <v>116</v>
      </c>
      <c r="D2" s="1" t="s">
        <v>113</v>
      </c>
      <c r="E2" s="1" t="s">
        <v>117</v>
      </c>
      <c r="F2" s="1" t="s">
        <v>329</v>
      </c>
      <c r="G2" s="1" t="s">
        <v>330</v>
      </c>
      <c r="H2" s="1" t="s">
        <v>331</v>
      </c>
      <c r="I2" s="1" t="s">
        <v>119</v>
      </c>
      <c r="J2" s="1" t="s">
        <v>332</v>
      </c>
      <c r="K2" s="1" t="s">
        <v>119</v>
      </c>
      <c r="L2" s="1" t="s">
        <v>119</v>
      </c>
      <c r="M2" s="1" t="s">
        <v>333</v>
      </c>
      <c r="N2" s="1" t="s">
        <v>333</v>
      </c>
      <c r="O2" s="1" t="s">
        <v>7</v>
      </c>
      <c r="P2" s="1" t="s">
        <v>334</v>
      </c>
      <c r="Q2" s="1" t="s">
        <v>335</v>
      </c>
      <c r="R2" s="1" t="s">
        <v>336</v>
      </c>
      <c r="S2" s="1" t="s">
        <v>337</v>
      </c>
      <c r="T2" s="1" t="s">
        <v>338</v>
      </c>
      <c r="U2" s="1" t="s">
        <v>339</v>
      </c>
    </row>
    <row r="3" s="1" customFormat="1" spans="1:21">
      <c r="A3" s="1" t="s">
        <v>162</v>
      </c>
      <c r="B3" s="1" t="s">
        <v>329</v>
      </c>
      <c r="C3" s="1" t="s">
        <v>163</v>
      </c>
      <c r="D3" s="1" t="s">
        <v>160</v>
      </c>
      <c r="E3" s="1" t="s">
        <v>164</v>
      </c>
      <c r="F3" s="1" t="s">
        <v>329</v>
      </c>
      <c r="G3" s="1" t="s">
        <v>330</v>
      </c>
      <c r="H3" s="1" t="s">
        <v>331</v>
      </c>
      <c r="I3" s="1" t="s">
        <v>166</v>
      </c>
      <c r="J3" s="1" t="s">
        <v>332</v>
      </c>
      <c r="K3" s="1" t="s">
        <v>166</v>
      </c>
      <c r="L3" s="1" t="s">
        <v>166</v>
      </c>
      <c r="M3" s="1" t="s">
        <v>333</v>
      </c>
      <c r="N3" s="1" t="s">
        <v>333</v>
      </c>
      <c r="O3" s="1" t="s">
        <v>7</v>
      </c>
      <c r="P3" s="1" t="s">
        <v>334</v>
      </c>
      <c r="Q3" s="1" t="s">
        <v>335</v>
      </c>
      <c r="R3" s="1" t="s">
        <v>340</v>
      </c>
      <c r="S3" s="1" t="s">
        <v>337</v>
      </c>
      <c r="T3" s="1" t="s">
        <v>338</v>
      </c>
      <c r="U3" s="1" t="s">
        <v>339</v>
      </c>
    </row>
    <row r="4" s="1" customFormat="1" spans="1:21">
      <c r="A4" s="1" t="s">
        <v>296</v>
      </c>
      <c r="B4" s="1" t="s">
        <v>329</v>
      </c>
      <c r="C4" s="1" t="s">
        <v>297</v>
      </c>
      <c r="D4" s="1" t="s">
        <v>341</v>
      </c>
      <c r="E4" s="1" t="s">
        <v>298</v>
      </c>
      <c r="F4" s="1" t="s">
        <v>329</v>
      </c>
      <c r="G4" s="1" t="s">
        <v>330</v>
      </c>
      <c r="H4" s="1" t="s">
        <v>331</v>
      </c>
      <c r="I4" s="1" t="s">
        <v>300</v>
      </c>
      <c r="J4" s="1" t="s">
        <v>332</v>
      </c>
      <c r="K4" s="1" t="s">
        <v>300</v>
      </c>
      <c r="L4" s="1" t="s">
        <v>300</v>
      </c>
      <c r="M4" s="1" t="s">
        <v>333</v>
      </c>
      <c r="N4" s="1" t="s">
        <v>333</v>
      </c>
      <c r="O4" s="1" t="s">
        <v>7</v>
      </c>
      <c r="P4" s="1" t="s">
        <v>334</v>
      </c>
      <c r="Q4" s="1" t="s">
        <v>335</v>
      </c>
      <c r="R4" s="1" t="s">
        <v>342</v>
      </c>
      <c r="S4" s="1" t="s">
        <v>337</v>
      </c>
      <c r="T4" s="1" t="s">
        <v>338</v>
      </c>
      <c r="U4" s="1" t="s">
        <v>339</v>
      </c>
    </row>
    <row r="5" s="1" customFormat="1" spans="1:21">
      <c r="A5" s="1" t="s">
        <v>42</v>
      </c>
      <c r="B5" s="1" t="s">
        <v>329</v>
      </c>
      <c r="C5" s="1" t="s">
        <v>43</v>
      </c>
      <c r="D5" s="1" t="s">
        <v>9</v>
      </c>
      <c r="E5" s="1" t="s">
        <v>44</v>
      </c>
      <c r="F5" s="1" t="s">
        <v>329</v>
      </c>
      <c r="G5" s="1" t="s">
        <v>330</v>
      </c>
      <c r="H5" s="1" t="s">
        <v>331</v>
      </c>
      <c r="I5" s="1" t="s">
        <v>47</v>
      </c>
      <c r="J5" s="1" t="s">
        <v>332</v>
      </c>
      <c r="K5" s="1" t="s">
        <v>47</v>
      </c>
      <c r="L5" s="1" t="s">
        <v>47</v>
      </c>
      <c r="M5" s="1" t="s">
        <v>333</v>
      </c>
      <c r="N5" s="1" t="s">
        <v>333</v>
      </c>
      <c r="O5" s="1" t="s">
        <v>7</v>
      </c>
      <c r="P5" s="1" t="s">
        <v>334</v>
      </c>
      <c r="Q5" s="1" t="s">
        <v>335</v>
      </c>
      <c r="R5" s="1" t="s">
        <v>343</v>
      </c>
      <c r="S5" s="1" t="s">
        <v>337</v>
      </c>
      <c r="T5" s="1" t="s">
        <v>338</v>
      </c>
      <c r="U5" s="1" t="s">
        <v>339</v>
      </c>
    </row>
    <row r="6" s="1" customFormat="1" spans="1:21">
      <c r="A6" s="1" t="s">
        <v>93</v>
      </c>
      <c r="B6" s="1" t="s">
        <v>329</v>
      </c>
      <c r="C6" s="1" t="s">
        <v>94</v>
      </c>
      <c r="D6" s="1" t="s">
        <v>70</v>
      </c>
      <c r="E6" s="1" t="s">
        <v>95</v>
      </c>
      <c r="F6" s="1" t="s">
        <v>329</v>
      </c>
      <c r="G6" s="1" t="s">
        <v>330</v>
      </c>
      <c r="H6" s="1" t="s">
        <v>331</v>
      </c>
      <c r="I6" s="1" t="s">
        <v>76</v>
      </c>
      <c r="J6" s="1" t="s">
        <v>332</v>
      </c>
      <c r="K6" s="1" t="s">
        <v>76</v>
      </c>
      <c r="L6" s="1" t="s">
        <v>76</v>
      </c>
      <c r="M6" s="1" t="s">
        <v>333</v>
      </c>
      <c r="N6" s="1" t="s">
        <v>333</v>
      </c>
      <c r="O6" s="1" t="s">
        <v>7</v>
      </c>
      <c r="P6" s="1" t="s">
        <v>334</v>
      </c>
      <c r="Q6" s="1" t="s">
        <v>335</v>
      </c>
      <c r="R6" s="1" t="s">
        <v>344</v>
      </c>
      <c r="S6" s="1" t="s">
        <v>337</v>
      </c>
      <c r="T6" s="1" t="s">
        <v>338</v>
      </c>
      <c r="U6" s="1" t="s">
        <v>339</v>
      </c>
    </row>
    <row r="7" s="1" customFormat="1" spans="1:21">
      <c r="A7" s="1" t="s">
        <v>90</v>
      </c>
      <c r="B7" s="1" t="s">
        <v>329</v>
      </c>
      <c r="C7" s="1" t="s">
        <v>91</v>
      </c>
      <c r="D7" s="1" t="s">
        <v>70</v>
      </c>
      <c r="E7" s="1" t="s">
        <v>92</v>
      </c>
      <c r="F7" s="1" t="s">
        <v>329</v>
      </c>
      <c r="G7" s="1" t="s">
        <v>330</v>
      </c>
      <c r="H7" s="1" t="s">
        <v>331</v>
      </c>
      <c r="I7" s="1" t="s">
        <v>76</v>
      </c>
      <c r="J7" s="1" t="s">
        <v>332</v>
      </c>
      <c r="K7" s="1" t="s">
        <v>76</v>
      </c>
      <c r="L7" s="1" t="s">
        <v>76</v>
      </c>
      <c r="M7" s="1" t="s">
        <v>333</v>
      </c>
      <c r="N7" s="1" t="s">
        <v>333</v>
      </c>
      <c r="O7" s="1" t="s">
        <v>7</v>
      </c>
      <c r="P7" s="1" t="s">
        <v>334</v>
      </c>
      <c r="Q7" s="1" t="s">
        <v>335</v>
      </c>
      <c r="R7" s="1" t="s">
        <v>345</v>
      </c>
      <c r="S7" s="1" t="s">
        <v>337</v>
      </c>
      <c r="T7" s="1" t="s">
        <v>338</v>
      </c>
      <c r="U7" s="1" t="s">
        <v>339</v>
      </c>
    </row>
    <row r="8" s="1" customFormat="1" spans="1:21">
      <c r="A8" s="1" t="s">
        <v>176</v>
      </c>
      <c r="B8" s="1" t="s">
        <v>346</v>
      </c>
      <c r="C8" s="1" t="s">
        <v>177</v>
      </c>
      <c r="D8" s="1" t="s">
        <v>174</v>
      </c>
      <c r="E8" s="1" t="s">
        <v>178</v>
      </c>
      <c r="F8" s="1" t="s">
        <v>329</v>
      </c>
      <c r="G8" s="1" t="s">
        <v>330</v>
      </c>
      <c r="H8" s="1" t="s">
        <v>331</v>
      </c>
      <c r="I8" s="1" t="s">
        <v>180</v>
      </c>
      <c r="J8" s="1" t="s">
        <v>332</v>
      </c>
      <c r="K8" s="1" t="s">
        <v>180</v>
      </c>
      <c r="L8" s="1" t="s">
        <v>180</v>
      </c>
      <c r="M8" s="1" t="s">
        <v>333</v>
      </c>
      <c r="N8" s="1" t="s">
        <v>333</v>
      </c>
      <c r="O8" s="1" t="s">
        <v>7</v>
      </c>
      <c r="P8" s="1" t="s">
        <v>334</v>
      </c>
      <c r="Q8" s="1" t="s">
        <v>335</v>
      </c>
      <c r="R8" s="1" t="s">
        <v>347</v>
      </c>
      <c r="S8" s="1" t="s">
        <v>337</v>
      </c>
      <c r="T8" s="1" t="s">
        <v>338</v>
      </c>
      <c r="U8" s="1" t="s">
        <v>339</v>
      </c>
    </row>
    <row r="9" s="1" customFormat="1" spans="1:21">
      <c r="A9" s="1" t="s">
        <v>103</v>
      </c>
      <c r="B9" s="1" t="s">
        <v>346</v>
      </c>
      <c r="C9" s="1" t="s">
        <v>104</v>
      </c>
      <c r="D9" s="1" t="s">
        <v>96</v>
      </c>
      <c r="E9" s="1" t="s">
        <v>105</v>
      </c>
      <c r="F9" s="1" t="s">
        <v>346</v>
      </c>
      <c r="G9" s="1" t="s">
        <v>329</v>
      </c>
      <c r="H9" s="1" t="s">
        <v>331</v>
      </c>
      <c r="I9" s="1" t="s">
        <v>102</v>
      </c>
      <c r="J9" s="1" t="s">
        <v>332</v>
      </c>
      <c r="K9" s="1" t="s">
        <v>102</v>
      </c>
      <c r="L9" s="1" t="s">
        <v>102</v>
      </c>
      <c r="M9" s="1" t="s">
        <v>333</v>
      </c>
      <c r="N9" s="1" t="s">
        <v>333</v>
      </c>
      <c r="O9" s="1" t="s">
        <v>7</v>
      </c>
      <c r="P9" s="1" t="s">
        <v>334</v>
      </c>
      <c r="Q9" s="1" t="s">
        <v>335</v>
      </c>
      <c r="R9" s="1" t="s">
        <v>348</v>
      </c>
      <c r="S9" s="1" t="s">
        <v>337</v>
      </c>
      <c r="T9" s="1" t="s">
        <v>338</v>
      </c>
      <c r="U9" s="1" t="s">
        <v>339</v>
      </c>
    </row>
    <row r="10" s="1" customFormat="1" spans="1:21">
      <c r="A10" s="1" t="s">
        <v>261</v>
      </c>
      <c r="B10" s="1" t="s">
        <v>346</v>
      </c>
      <c r="C10" s="1" t="s">
        <v>262</v>
      </c>
      <c r="D10" s="1" t="s">
        <v>259</v>
      </c>
      <c r="E10" s="1" t="s">
        <v>263</v>
      </c>
      <c r="F10" s="1" t="s">
        <v>346</v>
      </c>
      <c r="G10" s="1" t="s">
        <v>329</v>
      </c>
      <c r="H10" s="1" t="s">
        <v>331</v>
      </c>
      <c r="I10" s="1" t="s">
        <v>265</v>
      </c>
      <c r="J10" s="1" t="s">
        <v>332</v>
      </c>
      <c r="K10" s="1" t="s">
        <v>265</v>
      </c>
      <c r="L10" s="1" t="s">
        <v>265</v>
      </c>
      <c r="M10" s="1" t="s">
        <v>333</v>
      </c>
      <c r="N10" s="1" t="s">
        <v>333</v>
      </c>
      <c r="O10" s="1" t="s">
        <v>7</v>
      </c>
      <c r="P10" s="1" t="s">
        <v>334</v>
      </c>
      <c r="Q10" s="1" t="s">
        <v>335</v>
      </c>
      <c r="R10" s="1" t="s">
        <v>349</v>
      </c>
      <c r="S10" s="1" t="s">
        <v>337</v>
      </c>
      <c r="T10" s="1" t="s">
        <v>338</v>
      </c>
      <c r="U10" s="1" t="s">
        <v>339</v>
      </c>
    </row>
    <row r="11" s="1" customFormat="1" spans="1:21">
      <c r="A11" s="1" t="s">
        <v>224</v>
      </c>
      <c r="B11" s="1" t="s">
        <v>346</v>
      </c>
      <c r="C11" s="1" t="s">
        <v>225</v>
      </c>
      <c r="D11" s="1" t="s">
        <v>215</v>
      </c>
      <c r="E11" s="1" t="s">
        <v>226</v>
      </c>
      <c r="F11" s="1" t="s">
        <v>346</v>
      </c>
      <c r="G11" s="1" t="s">
        <v>329</v>
      </c>
      <c r="H11" s="1" t="s">
        <v>331</v>
      </c>
      <c r="I11" s="1" t="s">
        <v>221</v>
      </c>
      <c r="J11" s="1" t="s">
        <v>332</v>
      </c>
      <c r="K11" s="1" t="s">
        <v>221</v>
      </c>
      <c r="L11" s="1" t="s">
        <v>221</v>
      </c>
      <c r="M11" s="1" t="s">
        <v>333</v>
      </c>
      <c r="N11" s="1" t="s">
        <v>333</v>
      </c>
      <c r="O11" s="1" t="s">
        <v>7</v>
      </c>
      <c r="P11" s="1" t="s">
        <v>334</v>
      </c>
      <c r="Q11" s="1" t="s">
        <v>335</v>
      </c>
      <c r="R11" s="1" t="s">
        <v>350</v>
      </c>
      <c r="S11" s="1" t="s">
        <v>337</v>
      </c>
      <c r="T11" s="1" t="s">
        <v>338</v>
      </c>
      <c r="U11" s="1" t="s">
        <v>339</v>
      </c>
    </row>
    <row r="12" s="1" customFormat="1" spans="1:21">
      <c r="A12" s="1" t="s">
        <v>193</v>
      </c>
      <c r="B12" s="1" t="s">
        <v>346</v>
      </c>
      <c r="C12" s="1" t="s">
        <v>194</v>
      </c>
      <c r="D12" s="1" t="s">
        <v>191</v>
      </c>
      <c r="E12" s="1" t="s">
        <v>195</v>
      </c>
      <c r="F12" s="1" t="s">
        <v>346</v>
      </c>
      <c r="G12" s="1" t="s">
        <v>330</v>
      </c>
      <c r="H12" s="1" t="s">
        <v>331</v>
      </c>
      <c r="I12" s="1" t="s">
        <v>197</v>
      </c>
      <c r="J12" s="1" t="s">
        <v>332</v>
      </c>
      <c r="K12" s="1" t="s">
        <v>197</v>
      </c>
      <c r="L12" s="1" t="s">
        <v>197</v>
      </c>
      <c r="M12" s="1" t="s">
        <v>333</v>
      </c>
      <c r="N12" s="1" t="s">
        <v>333</v>
      </c>
      <c r="O12" s="1" t="s">
        <v>7</v>
      </c>
      <c r="P12" s="1" t="s">
        <v>334</v>
      </c>
      <c r="Q12" s="1" t="s">
        <v>335</v>
      </c>
      <c r="R12" s="1" t="s">
        <v>351</v>
      </c>
      <c r="S12" s="1" t="s">
        <v>337</v>
      </c>
      <c r="T12" s="1" t="s">
        <v>338</v>
      </c>
      <c r="U12" s="1" t="s">
        <v>339</v>
      </c>
    </row>
    <row r="13" s="1" customFormat="1" spans="1:21">
      <c r="A13" s="1" t="s">
        <v>222</v>
      </c>
      <c r="B13" s="1" t="s">
        <v>346</v>
      </c>
      <c r="C13" s="1" t="s">
        <v>223</v>
      </c>
      <c r="D13" s="1" t="s">
        <v>215</v>
      </c>
      <c r="E13" s="1" t="s">
        <v>219</v>
      </c>
      <c r="F13" s="1" t="s">
        <v>346</v>
      </c>
      <c r="G13" s="1" t="s">
        <v>329</v>
      </c>
      <c r="H13" s="1" t="s">
        <v>331</v>
      </c>
      <c r="I13" s="1" t="s">
        <v>221</v>
      </c>
      <c r="J13" s="1" t="s">
        <v>332</v>
      </c>
      <c r="K13" s="1" t="s">
        <v>221</v>
      </c>
      <c r="L13" s="1" t="s">
        <v>221</v>
      </c>
      <c r="M13" s="1" t="s">
        <v>333</v>
      </c>
      <c r="N13" s="1" t="s">
        <v>333</v>
      </c>
      <c r="O13" s="1" t="s">
        <v>7</v>
      </c>
      <c r="P13" s="1" t="s">
        <v>334</v>
      </c>
      <c r="Q13" s="1" t="s">
        <v>335</v>
      </c>
      <c r="R13" s="1" t="s">
        <v>352</v>
      </c>
      <c r="S13" s="1" t="s">
        <v>337</v>
      </c>
      <c r="T13" s="1" t="s">
        <v>338</v>
      </c>
      <c r="U13" s="1" t="s">
        <v>339</v>
      </c>
    </row>
    <row r="14" s="1" customFormat="1" spans="1:21">
      <c r="A14" s="1" t="s">
        <v>210</v>
      </c>
      <c r="B14" s="1" t="s">
        <v>346</v>
      </c>
      <c r="C14" s="1" t="s">
        <v>211</v>
      </c>
      <c r="D14" s="1" t="s">
        <v>353</v>
      </c>
      <c r="E14" s="1" t="s">
        <v>212</v>
      </c>
      <c r="F14" s="1" t="s">
        <v>346</v>
      </c>
      <c r="G14" s="1" t="s">
        <v>329</v>
      </c>
      <c r="H14" s="1" t="s">
        <v>331</v>
      </c>
      <c r="I14" s="1" t="s">
        <v>214</v>
      </c>
      <c r="J14" s="1" t="s">
        <v>332</v>
      </c>
      <c r="K14" s="1" t="s">
        <v>214</v>
      </c>
      <c r="L14" s="1" t="s">
        <v>214</v>
      </c>
      <c r="M14" s="1" t="s">
        <v>333</v>
      </c>
      <c r="N14" s="1" t="s">
        <v>333</v>
      </c>
      <c r="O14" s="1" t="s">
        <v>7</v>
      </c>
      <c r="P14" s="1" t="s">
        <v>334</v>
      </c>
      <c r="Q14" s="1" t="s">
        <v>335</v>
      </c>
      <c r="R14" s="1" t="s">
        <v>354</v>
      </c>
      <c r="S14" s="1" t="s">
        <v>337</v>
      </c>
      <c r="T14" s="1" t="s">
        <v>338</v>
      </c>
      <c r="U14" s="1" t="s">
        <v>339</v>
      </c>
    </row>
    <row r="15" s="1" customFormat="1" spans="1:21">
      <c r="A15" s="1" t="s">
        <v>127</v>
      </c>
      <c r="B15" s="1" t="s">
        <v>346</v>
      </c>
      <c r="C15" s="1" t="s">
        <v>128</v>
      </c>
      <c r="D15" s="1" t="s">
        <v>120</v>
      </c>
      <c r="E15" s="1" t="s">
        <v>129</v>
      </c>
      <c r="F15" s="1" t="s">
        <v>346</v>
      </c>
      <c r="G15" s="1" t="s">
        <v>329</v>
      </c>
      <c r="H15" s="1" t="s">
        <v>331</v>
      </c>
      <c r="I15" s="1" t="s">
        <v>131</v>
      </c>
      <c r="J15" s="1" t="s">
        <v>332</v>
      </c>
      <c r="K15" s="1" t="s">
        <v>131</v>
      </c>
      <c r="L15" s="1" t="s">
        <v>131</v>
      </c>
      <c r="M15" s="1" t="s">
        <v>333</v>
      </c>
      <c r="N15" s="1" t="s">
        <v>333</v>
      </c>
      <c r="O15" s="1" t="s">
        <v>7</v>
      </c>
      <c r="P15" s="1" t="s">
        <v>334</v>
      </c>
      <c r="Q15" s="1" t="s">
        <v>335</v>
      </c>
      <c r="R15" s="1" t="s">
        <v>355</v>
      </c>
      <c r="S15" s="1" t="s">
        <v>337</v>
      </c>
      <c r="T15" s="1" t="s">
        <v>338</v>
      </c>
      <c r="U15" s="1" t="s">
        <v>339</v>
      </c>
    </row>
    <row r="16" s="1" customFormat="1" spans="1:21">
      <c r="A16" s="1" t="s">
        <v>108</v>
      </c>
      <c r="B16" s="1" t="s">
        <v>356</v>
      </c>
      <c r="C16" s="1" t="s">
        <v>109</v>
      </c>
      <c r="D16" s="1" t="s">
        <v>106</v>
      </c>
      <c r="E16" s="1" t="s">
        <v>110</v>
      </c>
      <c r="F16" s="1" t="s">
        <v>329</v>
      </c>
      <c r="G16" s="1" t="s">
        <v>330</v>
      </c>
      <c r="H16" s="1" t="s">
        <v>331</v>
      </c>
      <c r="I16" s="1" t="s">
        <v>112</v>
      </c>
      <c r="J16" s="1" t="s">
        <v>332</v>
      </c>
      <c r="K16" s="1" t="s">
        <v>112</v>
      </c>
      <c r="L16" s="1" t="s">
        <v>112</v>
      </c>
      <c r="M16" s="1" t="s">
        <v>333</v>
      </c>
      <c r="N16" s="1" t="s">
        <v>333</v>
      </c>
      <c r="O16" s="1" t="s">
        <v>7</v>
      </c>
      <c r="P16" s="1" t="s">
        <v>334</v>
      </c>
      <c r="Q16" s="1" t="s">
        <v>335</v>
      </c>
      <c r="R16" s="1" t="s">
        <v>357</v>
      </c>
      <c r="S16" s="1" t="s">
        <v>337</v>
      </c>
      <c r="T16" s="1" t="s">
        <v>338</v>
      </c>
      <c r="U16" s="1" t="s">
        <v>339</v>
      </c>
    </row>
    <row r="17" s="1" customFormat="1" spans="1:21">
      <c r="A17" s="1" t="s">
        <v>58</v>
      </c>
      <c r="B17" s="1" t="s">
        <v>356</v>
      </c>
      <c r="C17" s="1" t="s">
        <v>59</v>
      </c>
      <c r="D17" s="1" t="s">
        <v>56</v>
      </c>
      <c r="E17" s="1" t="s">
        <v>60</v>
      </c>
      <c r="F17" s="1" t="s">
        <v>356</v>
      </c>
      <c r="G17" s="1" t="s">
        <v>346</v>
      </c>
      <c r="H17" s="1" t="s">
        <v>331</v>
      </c>
      <c r="I17" s="1" t="s">
        <v>62</v>
      </c>
      <c r="J17" s="1" t="s">
        <v>332</v>
      </c>
      <c r="K17" s="1" t="s">
        <v>62</v>
      </c>
      <c r="L17" s="1" t="s">
        <v>62</v>
      </c>
      <c r="M17" s="1" t="s">
        <v>333</v>
      </c>
      <c r="N17" s="1" t="s">
        <v>333</v>
      </c>
      <c r="O17" s="1" t="s">
        <v>7</v>
      </c>
      <c r="P17" s="1" t="s">
        <v>334</v>
      </c>
      <c r="Q17" s="1" t="s">
        <v>335</v>
      </c>
      <c r="R17" s="1" t="s">
        <v>358</v>
      </c>
      <c r="S17" s="1" t="s">
        <v>337</v>
      </c>
      <c r="T17" s="1" t="s">
        <v>338</v>
      </c>
      <c r="U17" s="1" t="s">
        <v>339</v>
      </c>
    </row>
    <row r="18" s="1" customFormat="1" spans="1:21">
      <c r="A18" s="1" t="s">
        <v>275</v>
      </c>
      <c r="B18" s="1" t="s">
        <v>356</v>
      </c>
      <c r="C18" s="1" t="s">
        <v>276</v>
      </c>
      <c r="D18" s="1" t="s">
        <v>273</v>
      </c>
      <c r="E18" s="1" t="s">
        <v>277</v>
      </c>
      <c r="F18" s="1" t="s">
        <v>356</v>
      </c>
      <c r="G18" s="1" t="s">
        <v>346</v>
      </c>
      <c r="H18" s="1" t="s">
        <v>331</v>
      </c>
      <c r="I18" s="1" t="s">
        <v>131</v>
      </c>
      <c r="J18" s="1" t="s">
        <v>332</v>
      </c>
      <c r="K18" s="1" t="s">
        <v>131</v>
      </c>
      <c r="L18" s="1" t="s">
        <v>131</v>
      </c>
      <c r="M18" s="1" t="s">
        <v>333</v>
      </c>
      <c r="N18" s="1" t="s">
        <v>333</v>
      </c>
      <c r="O18" s="1" t="s">
        <v>7</v>
      </c>
      <c r="P18" s="1" t="s">
        <v>334</v>
      </c>
      <c r="Q18" s="1" t="s">
        <v>335</v>
      </c>
      <c r="R18" s="1" t="s">
        <v>359</v>
      </c>
      <c r="S18" s="1" t="s">
        <v>337</v>
      </c>
      <c r="T18" s="1" t="s">
        <v>338</v>
      </c>
      <c r="U18" s="1" t="s">
        <v>339</v>
      </c>
    </row>
    <row r="19" s="1" customFormat="1" spans="1:21">
      <c r="A19" s="1" t="s">
        <v>122</v>
      </c>
      <c r="B19" s="1" t="s">
        <v>356</v>
      </c>
      <c r="C19" s="1" t="s">
        <v>123</v>
      </c>
      <c r="D19" s="1" t="s">
        <v>120</v>
      </c>
      <c r="E19" s="1" t="s">
        <v>124</v>
      </c>
      <c r="F19" s="1" t="s">
        <v>356</v>
      </c>
      <c r="G19" s="1" t="s">
        <v>346</v>
      </c>
      <c r="H19" s="1" t="s">
        <v>331</v>
      </c>
      <c r="I19" s="1" t="s">
        <v>126</v>
      </c>
      <c r="J19" s="1" t="s">
        <v>332</v>
      </c>
      <c r="K19" s="1" t="s">
        <v>126</v>
      </c>
      <c r="L19" s="1" t="s">
        <v>126</v>
      </c>
      <c r="M19" s="1" t="s">
        <v>333</v>
      </c>
      <c r="N19" s="1" t="s">
        <v>333</v>
      </c>
      <c r="O19" s="1" t="s">
        <v>7</v>
      </c>
      <c r="P19" s="1" t="s">
        <v>334</v>
      </c>
      <c r="Q19" s="1" t="s">
        <v>335</v>
      </c>
      <c r="R19" s="1" t="s">
        <v>360</v>
      </c>
      <c r="S19" s="1" t="s">
        <v>337</v>
      </c>
      <c r="T19" s="1" t="s">
        <v>338</v>
      </c>
      <c r="U19" s="1" t="s">
        <v>339</v>
      </c>
    </row>
    <row r="20" s="1" customFormat="1" spans="1:21">
      <c r="A20" s="1" t="s">
        <v>98</v>
      </c>
      <c r="B20" s="1" t="s">
        <v>356</v>
      </c>
      <c r="C20" s="1" t="s">
        <v>99</v>
      </c>
      <c r="D20" s="1" t="s">
        <v>96</v>
      </c>
      <c r="E20" s="1" t="s">
        <v>100</v>
      </c>
      <c r="F20" s="1" t="s">
        <v>356</v>
      </c>
      <c r="G20" s="1" t="s">
        <v>346</v>
      </c>
      <c r="H20" s="1" t="s">
        <v>331</v>
      </c>
      <c r="I20" s="1" t="s">
        <v>102</v>
      </c>
      <c r="J20" s="1" t="s">
        <v>332</v>
      </c>
      <c r="K20" s="1" t="s">
        <v>102</v>
      </c>
      <c r="L20" s="1" t="s">
        <v>102</v>
      </c>
      <c r="M20" s="1" t="s">
        <v>333</v>
      </c>
      <c r="N20" s="1" t="s">
        <v>333</v>
      </c>
      <c r="O20" s="1" t="s">
        <v>7</v>
      </c>
      <c r="P20" s="1" t="s">
        <v>334</v>
      </c>
      <c r="Q20" s="1" t="s">
        <v>335</v>
      </c>
      <c r="R20" s="1" t="s">
        <v>361</v>
      </c>
      <c r="S20" s="1" t="s">
        <v>337</v>
      </c>
      <c r="T20" s="1" t="s">
        <v>338</v>
      </c>
      <c r="U20" s="1" t="s">
        <v>339</v>
      </c>
    </row>
    <row r="21" s="1" customFormat="1" spans="1:21">
      <c r="A21" s="1" t="s">
        <v>142</v>
      </c>
      <c r="B21" s="1" t="s">
        <v>356</v>
      </c>
      <c r="C21" s="1" t="s">
        <v>143</v>
      </c>
      <c r="D21" s="1" t="s">
        <v>140</v>
      </c>
      <c r="E21" s="1" t="s">
        <v>144</v>
      </c>
      <c r="F21" s="1" t="s">
        <v>356</v>
      </c>
      <c r="G21" s="1" t="s">
        <v>346</v>
      </c>
      <c r="H21" s="1" t="s">
        <v>331</v>
      </c>
      <c r="I21" s="1" t="s">
        <v>145</v>
      </c>
      <c r="J21" s="1" t="s">
        <v>332</v>
      </c>
      <c r="K21" s="1" t="s">
        <v>145</v>
      </c>
      <c r="L21" s="1" t="s">
        <v>145</v>
      </c>
      <c r="M21" s="1" t="s">
        <v>333</v>
      </c>
      <c r="N21" s="1" t="s">
        <v>333</v>
      </c>
      <c r="O21" s="1" t="s">
        <v>7</v>
      </c>
      <c r="P21" s="1" t="s">
        <v>334</v>
      </c>
      <c r="Q21" s="1" t="s">
        <v>335</v>
      </c>
      <c r="R21" s="1" t="s">
        <v>362</v>
      </c>
      <c r="S21" s="1" t="s">
        <v>337</v>
      </c>
      <c r="T21" s="1" t="s">
        <v>338</v>
      </c>
      <c r="U21" s="1" t="s">
        <v>339</v>
      </c>
    </row>
    <row r="22" s="1" customFormat="1" spans="1:21">
      <c r="A22" s="1" t="s">
        <v>88</v>
      </c>
      <c r="B22" s="1" t="s">
        <v>356</v>
      </c>
      <c r="C22" s="1" t="s">
        <v>89</v>
      </c>
      <c r="D22" s="1" t="s">
        <v>70</v>
      </c>
      <c r="E22" s="1" t="s">
        <v>74</v>
      </c>
      <c r="F22" s="1" t="s">
        <v>356</v>
      </c>
      <c r="G22" s="1" t="s">
        <v>346</v>
      </c>
      <c r="H22" s="1" t="s">
        <v>331</v>
      </c>
      <c r="I22" s="1" t="s">
        <v>76</v>
      </c>
      <c r="J22" s="1" t="s">
        <v>332</v>
      </c>
      <c r="K22" s="1" t="s">
        <v>76</v>
      </c>
      <c r="L22" s="1" t="s">
        <v>76</v>
      </c>
      <c r="M22" s="1" t="s">
        <v>333</v>
      </c>
      <c r="N22" s="1" t="s">
        <v>333</v>
      </c>
      <c r="O22" s="1" t="s">
        <v>7</v>
      </c>
      <c r="P22" s="1" t="s">
        <v>334</v>
      </c>
      <c r="Q22" s="1" t="s">
        <v>335</v>
      </c>
      <c r="R22" s="1" t="s">
        <v>363</v>
      </c>
      <c r="S22" s="1" t="s">
        <v>337</v>
      </c>
      <c r="T22" s="1" t="s">
        <v>338</v>
      </c>
      <c r="U22" s="1" t="s">
        <v>339</v>
      </c>
    </row>
    <row r="23" s="1" customFormat="1" spans="1:21">
      <c r="A23" s="1" t="s">
        <v>248</v>
      </c>
      <c r="B23" s="1" t="s">
        <v>364</v>
      </c>
      <c r="C23" s="1" t="s">
        <v>249</v>
      </c>
      <c r="D23" s="1" t="s">
        <v>246</v>
      </c>
      <c r="E23" s="1" t="s">
        <v>250</v>
      </c>
      <c r="F23" s="1" t="s">
        <v>364</v>
      </c>
      <c r="G23" s="1" t="s">
        <v>356</v>
      </c>
      <c r="H23" s="1" t="s">
        <v>331</v>
      </c>
      <c r="I23" s="1" t="s">
        <v>251</v>
      </c>
      <c r="J23" s="1" t="s">
        <v>332</v>
      </c>
      <c r="K23" s="1" t="s">
        <v>251</v>
      </c>
      <c r="L23" s="1" t="s">
        <v>251</v>
      </c>
      <c r="M23" s="1" t="s">
        <v>333</v>
      </c>
      <c r="N23" s="1" t="s">
        <v>333</v>
      </c>
      <c r="O23" s="1" t="s">
        <v>7</v>
      </c>
      <c r="P23" s="1" t="s">
        <v>334</v>
      </c>
      <c r="Q23" s="1" t="s">
        <v>335</v>
      </c>
      <c r="R23" s="1" t="s">
        <v>365</v>
      </c>
      <c r="S23" s="1" t="s">
        <v>337</v>
      </c>
      <c r="T23" s="1" t="s">
        <v>338</v>
      </c>
      <c r="U23" s="1" t="s">
        <v>339</v>
      </c>
    </row>
    <row r="24" s="1" customFormat="1" spans="1:21">
      <c r="A24" s="1" t="s">
        <v>292</v>
      </c>
      <c r="B24" s="1" t="s">
        <v>364</v>
      </c>
      <c r="C24" s="1" t="s">
        <v>293</v>
      </c>
      <c r="D24" s="1" t="s">
        <v>341</v>
      </c>
      <c r="E24" s="1" t="s">
        <v>294</v>
      </c>
      <c r="F24" s="1" t="s">
        <v>364</v>
      </c>
      <c r="G24" s="1" t="s">
        <v>356</v>
      </c>
      <c r="H24" s="1" t="s">
        <v>331</v>
      </c>
      <c r="I24" s="1" t="s">
        <v>214</v>
      </c>
      <c r="J24" s="1" t="s">
        <v>332</v>
      </c>
      <c r="K24" s="1" t="s">
        <v>214</v>
      </c>
      <c r="L24" s="1" t="s">
        <v>214</v>
      </c>
      <c r="M24" s="1" t="s">
        <v>333</v>
      </c>
      <c r="N24" s="1" t="s">
        <v>333</v>
      </c>
      <c r="O24" s="1" t="s">
        <v>7</v>
      </c>
      <c r="P24" s="1" t="s">
        <v>334</v>
      </c>
      <c r="Q24" s="1" t="s">
        <v>335</v>
      </c>
      <c r="R24" s="1" t="s">
        <v>366</v>
      </c>
      <c r="S24" s="1" t="s">
        <v>337</v>
      </c>
      <c r="T24" s="1" t="s">
        <v>338</v>
      </c>
      <c r="U24" s="1" t="s">
        <v>339</v>
      </c>
    </row>
    <row r="25" s="1" customFormat="1" spans="1:21">
      <c r="A25" s="1" t="s">
        <v>200</v>
      </c>
      <c r="B25" s="1" t="s">
        <v>364</v>
      </c>
      <c r="C25" s="1" t="s">
        <v>201</v>
      </c>
      <c r="D25" s="1" t="s">
        <v>198</v>
      </c>
      <c r="E25" s="1" t="s">
        <v>202</v>
      </c>
      <c r="F25" s="1" t="s">
        <v>364</v>
      </c>
      <c r="G25" s="1" t="s">
        <v>356</v>
      </c>
      <c r="H25" s="1" t="s">
        <v>331</v>
      </c>
      <c r="I25" s="1" t="s">
        <v>203</v>
      </c>
      <c r="J25" s="1" t="s">
        <v>332</v>
      </c>
      <c r="K25" s="1" t="s">
        <v>203</v>
      </c>
      <c r="L25" s="1" t="s">
        <v>203</v>
      </c>
      <c r="M25" s="1" t="s">
        <v>333</v>
      </c>
      <c r="N25" s="1" t="s">
        <v>333</v>
      </c>
      <c r="O25" s="1" t="s">
        <v>7</v>
      </c>
      <c r="P25" s="1" t="s">
        <v>334</v>
      </c>
      <c r="Q25" s="1" t="s">
        <v>335</v>
      </c>
      <c r="R25" s="1" t="s">
        <v>367</v>
      </c>
      <c r="S25" s="1" t="s">
        <v>337</v>
      </c>
      <c r="T25" s="1" t="s">
        <v>338</v>
      </c>
      <c r="U25" s="1" t="s">
        <v>339</v>
      </c>
    </row>
    <row r="26" s="1" customFormat="1" spans="1:21">
      <c r="A26" s="1" t="s">
        <v>254</v>
      </c>
      <c r="B26" s="1" t="s">
        <v>364</v>
      </c>
      <c r="C26" s="1" t="s">
        <v>255</v>
      </c>
      <c r="D26" s="1" t="s">
        <v>368</v>
      </c>
      <c r="E26" s="1" t="s">
        <v>256</v>
      </c>
      <c r="F26" s="1" t="s">
        <v>364</v>
      </c>
      <c r="G26" s="1" t="s">
        <v>356</v>
      </c>
      <c r="H26" s="1" t="s">
        <v>331</v>
      </c>
      <c r="I26" s="1" t="s">
        <v>258</v>
      </c>
      <c r="J26" s="1" t="s">
        <v>332</v>
      </c>
      <c r="K26" s="1" t="s">
        <v>258</v>
      </c>
      <c r="L26" s="1" t="s">
        <v>258</v>
      </c>
      <c r="M26" s="1" t="s">
        <v>333</v>
      </c>
      <c r="N26" s="1" t="s">
        <v>333</v>
      </c>
      <c r="O26" s="1" t="s">
        <v>7</v>
      </c>
      <c r="P26" s="1" t="s">
        <v>334</v>
      </c>
      <c r="Q26" s="1" t="s">
        <v>335</v>
      </c>
      <c r="R26" s="1" t="s">
        <v>369</v>
      </c>
      <c r="S26" s="1" t="s">
        <v>337</v>
      </c>
      <c r="T26" s="1" t="s">
        <v>338</v>
      </c>
      <c r="U26" s="1" t="s">
        <v>339</v>
      </c>
    </row>
    <row r="27" s="1" customFormat="1" spans="1:21">
      <c r="A27" s="1" t="s">
        <v>134</v>
      </c>
      <c r="B27" s="1" t="s">
        <v>356</v>
      </c>
      <c r="C27" s="1" t="s">
        <v>135</v>
      </c>
      <c r="D27" s="1" t="s">
        <v>132</v>
      </c>
      <c r="E27" s="1" t="s">
        <v>136</v>
      </c>
      <c r="F27" s="1" t="s">
        <v>346</v>
      </c>
      <c r="G27" s="1" t="s">
        <v>330</v>
      </c>
      <c r="H27" s="1" t="s">
        <v>331</v>
      </c>
      <c r="I27" s="1" t="s">
        <v>139</v>
      </c>
      <c r="J27" s="1" t="s">
        <v>332</v>
      </c>
      <c r="K27" s="1" t="s">
        <v>139</v>
      </c>
      <c r="L27" s="1" t="s">
        <v>139</v>
      </c>
      <c r="M27" s="1" t="s">
        <v>333</v>
      </c>
      <c r="N27" s="1" t="s">
        <v>333</v>
      </c>
      <c r="O27" s="1" t="s">
        <v>7</v>
      </c>
      <c r="P27" s="1" t="s">
        <v>334</v>
      </c>
      <c r="Q27" s="1" t="s">
        <v>335</v>
      </c>
      <c r="R27" s="1" t="s">
        <v>370</v>
      </c>
      <c r="S27" s="1" t="s">
        <v>337</v>
      </c>
      <c r="T27" s="1" t="s">
        <v>338</v>
      </c>
      <c r="U27" s="1" t="s">
        <v>339</v>
      </c>
    </row>
    <row r="28" s="1" customFormat="1" spans="1:21">
      <c r="A28" s="1" t="s">
        <v>241</v>
      </c>
      <c r="B28" s="1" t="s">
        <v>364</v>
      </c>
      <c r="C28" s="1" t="s">
        <v>242</v>
      </c>
      <c r="D28" s="1" t="s">
        <v>239</v>
      </c>
      <c r="E28" s="1" t="s">
        <v>243</v>
      </c>
      <c r="F28" s="1" t="s">
        <v>364</v>
      </c>
      <c r="G28" s="1" t="s">
        <v>356</v>
      </c>
      <c r="H28" s="1" t="s">
        <v>331</v>
      </c>
      <c r="I28" s="1" t="s">
        <v>245</v>
      </c>
      <c r="J28" s="1" t="s">
        <v>332</v>
      </c>
      <c r="K28" s="1" t="s">
        <v>245</v>
      </c>
      <c r="L28" s="1" t="s">
        <v>245</v>
      </c>
      <c r="M28" s="1" t="s">
        <v>333</v>
      </c>
      <c r="N28" s="1" t="s">
        <v>333</v>
      </c>
      <c r="O28" s="1" t="s">
        <v>7</v>
      </c>
      <c r="P28" s="1" t="s">
        <v>334</v>
      </c>
      <c r="Q28" s="1" t="s">
        <v>335</v>
      </c>
      <c r="R28" s="1" t="s">
        <v>371</v>
      </c>
      <c r="S28" s="1" t="s">
        <v>337</v>
      </c>
      <c r="T28" s="1" t="s">
        <v>338</v>
      </c>
      <c r="U28" s="1" t="s">
        <v>339</v>
      </c>
    </row>
    <row r="29" s="1" customFormat="1" spans="1:21">
      <c r="A29" s="1" t="s">
        <v>148</v>
      </c>
      <c r="B29" s="1" t="s">
        <v>372</v>
      </c>
      <c r="C29" s="1" t="s">
        <v>149</v>
      </c>
      <c r="D29" s="1" t="s">
        <v>146</v>
      </c>
      <c r="E29" s="1" t="s">
        <v>150</v>
      </c>
      <c r="F29" s="1" t="s">
        <v>372</v>
      </c>
      <c r="G29" s="1" t="s">
        <v>364</v>
      </c>
      <c r="H29" s="1" t="s">
        <v>331</v>
      </c>
      <c r="I29" s="1" t="s">
        <v>152</v>
      </c>
      <c r="J29" s="1" t="s">
        <v>332</v>
      </c>
      <c r="K29" s="1" t="s">
        <v>152</v>
      </c>
      <c r="L29" s="1" t="s">
        <v>152</v>
      </c>
      <c r="M29" s="1" t="s">
        <v>333</v>
      </c>
      <c r="N29" s="1" t="s">
        <v>333</v>
      </c>
      <c r="O29" s="1" t="s">
        <v>7</v>
      </c>
      <c r="P29" s="1" t="s">
        <v>334</v>
      </c>
      <c r="Q29" s="1" t="s">
        <v>335</v>
      </c>
      <c r="R29" s="1" t="s">
        <v>373</v>
      </c>
      <c r="S29" s="1" t="s">
        <v>337</v>
      </c>
      <c r="T29" s="1" t="s">
        <v>338</v>
      </c>
      <c r="U29" s="1" t="s">
        <v>339</v>
      </c>
    </row>
    <row r="30" s="1" customFormat="1" spans="1:21">
      <c r="A30" s="1" t="s">
        <v>234</v>
      </c>
      <c r="B30" s="1" t="s">
        <v>356</v>
      </c>
      <c r="C30" s="1" t="s">
        <v>235</v>
      </c>
      <c r="D30" s="1" t="s">
        <v>232</v>
      </c>
      <c r="E30" s="1" t="s">
        <v>236</v>
      </c>
      <c r="F30" s="1" t="s">
        <v>356</v>
      </c>
      <c r="G30" s="1" t="s">
        <v>346</v>
      </c>
      <c r="H30" s="1" t="s">
        <v>331</v>
      </c>
      <c r="I30" s="1" t="s">
        <v>238</v>
      </c>
      <c r="J30" s="1" t="s">
        <v>332</v>
      </c>
      <c r="K30" s="1" t="s">
        <v>238</v>
      </c>
      <c r="L30" s="1" t="s">
        <v>238</v>
      </c>
      <c r="M30" s="1" t="s">
        <v>333</v>
      </c>
      <c r="N30" s="1" t="s">
        <v>333</v>
      </c>
      <c r="O30" s="1" t="s">
        <v>7</v>
      </c>
      <c r="P30" s="1" t="s">
        <v>334</v>
      </c>
      <c r="Q30" s="1" t="s">
        <v>335</v>
      </c>
      <c r="R30" s="1" t="s">
        <v>374</v>
      </c>
      <c r="S30" s="1" t="s">
        <v>337</v>
      </c>
      <c r="T30" s="1" t="s">
        <v>338</v>
      </c>
      <c r="U30" s="1" t="s">
        <v>339</v>
      </c>
    </row>
    <row r="31" s="1" customFormat="1" spans="1:21">
      <c r="A31" s="1" t="s">
        <v>268</v>
      </c>
      <c r="B31" s="1" t="s">
        <v>372</v>
      </c>
      <c r="C31" s="1" t="s">
        <v>269</v>
      </c>
      <c r="D31" s="1" t="s">
        <v>266</v>
      </c>
      <c r="E31" s="1" t="s">
        <v>270</v>
      </c>
      <c r="F31" s="1" t="s">
        <v>372</v>
      </c>
      <c r="G31" s="1" t="s">
        <v>364</v>
      </c>
      <c r="H31" s="1" t="s">
        <v>331</v>
      </c>
      <c r="I31" s="1" t="s">
        <v>272</v>
      </c>
      <c r="J31" s="1" t="s">
        <v>332</v>
      </c>
      <c r="K31" s="1" t="s">
        <v>272</v>
      </c>
      <c r="L31" s="1" t="s">
        <v>272</v>
      </c>
      <c r="M31" s="1" t="s">
        <v>333</v>
      </c>
      <c r="N31" s="1" t="s">
        <v>333</v>
      </c>
      <c r="O31" s="1" t="s">
        <v>7</v>
      </c>
      <c r="P31" s="1" t="s">
        <v>334</v>
      </c>
      <c r="Q31" s="1" t="s">
        <v>335</v>
      </c>
      <c r="R31" s="1" t="s">
        <v>375</v>
      </c>
      <c r="S31" s="1" t="s">
        <v>337</v>
      </c>
      <c r="T31" s="1" t="s">
        <v>338</v>
      </c>
      <c r="U31" s="1" t="s">
        <v>339</v>
      </c>
    </row>
    <row r="32" s="1" customFormat="1" spans="1:21">
      <c r="A32" s="1" t="s">
        <v>50</v>
      </c>
      <c r="B32" s="1" t="s">
        <v>364</v>
      </c>
      <c r="C32" s="1" t="s">
        <v>51</v>
      </c>
      <c r="D32" s="1" t="s">
        <v>48</v>
      </c>
      <c r="E32" s="1" t="s">
        <v>52</v>
      </c>
      <c r="F32" s="1" t="s">
        <v>356</v>
      </c>
      <c r="G32" s="1" t="s">
        <v>346</v>
      </c>
      <c r="H32" s="1" t="s">
        <v>331</v>
      </c>
      <c r="I32" s="1" t="s">
        <v>55</v>
      </c>
      <c r="J32" s="1" t="s">
        <v>332</v>
      </c>
      <c r="K32" s="1" t="s">
        <v>55</v>
      </c>
      <c r="L32" s="1" t="s">
        <v>55</v>
      </c>
      <c r="M32" s="1" t="s">
        <v>333</v>
      </c>
      <c r="N32" s="1" t="s">
        <v>333</v>
      </c>
      <c r="O32" s="1" t="s">
        <v>7</v>
      </c>
      <c r="P32" s="1" t="s">
        <v>334</v>
      </c>
      <c r="Q32" s="1" t="s">
        <v>335</v>
      </c>
      <c r="R32" s="1" t="s">
        <v>376</v>
      </c>
      <c r="S32" s="1" t="s">
        <v>337</v>
      </c>
      <c r="T32" s="1" t="s">
        <v>338</v>
      </c>
      <c r="U32" s="1" t="s">
        <v>339</v>
      </c>
    </row>
    <row r="33" s="1" customFormat="1" spans="1:21">
      <c r="A33" s="1" t="s">
        <v>206</v>
      </c>
      <c r="B33" s="1" t="s">
        <v>364</v>
      </c>
      <c r="C33" s="1" t="s">
        <v>207</v>
      </c>
      <c r="D33" s="1" t="s">
        <v>353</v>
      </c>
      <c r="E33" s="1" t="s">
        <v>208</v>
      </c>
      <c r="F33" s="1" t="s">
        <v>364</v>
      </c>
      <c r="G33" s="1" t="s">
        <v>356</v>
      </c>
      <c r="H33" s="1" t="s">
        <v>331</v>
      </c>
      <c r="I33" s="1" t="s">
        <v>37</v>
      </c>
      <c r="J33" s="1" t="s">
        <v>332</v>
      </c>
      <c r="K33" s="1" t="s">
        <v>37</v>
      </c>
      <c r="L33" s="1" t="s">
        <v>37</v>
      </c>
      <c r="M33" s="1" t="s">
        <v>333</v>
      </c>
      <c r="N33" s="1" t="s">
        <v>333</v>
      </c>
      <c r="O33" s="1" t="s">
        <v>7</v>
      </c>
      <c r="P33" s="1" t="s">
        <v>334</v>
      </c>
      <c r="Q33" s="1" t="s">
        <v>335</v>
      </c>
      <c r="R33" s="1" t="s">
        <v>377</v>
      </c>
      <c r="S33" s="1" t="s">
        <v>337</v>
      </c>
      <c r="T33" s="1" t="s">
        <v>338</v>
      </c>
      <c r="U33" s="1" t="s">
        <v>339</v>
      </c>
    </row>
    <row r="34" s="1" customFormat="1" spans="1:21">
      <c r="A34" s="1" t="s">
        <v>38</v>
      </c>
      <c r="B34" s="1" t="s">
        <v>364</v>
      </c>
      <c r="C34" s="1" t="s">
        <v>39</v>
      </c>
      <c r="D34" s="1" t="s">
        <v>9</v>
      </c>
      <c r="E34" s="1" t="s">
        <v>40</v>
      </c>
      <c r="F34" s="1" t="s">
        <v>364</v>
      </c>
      <c r="G34" s="1" t="s">
        <v>356</v>
      </c>
      <c r="H34" s="1" t="s">
        <v>331</v>
      </c>
      <c r="I34" s="1" t="s">
        <v>37</v>
      </c>
      <c r="J34" s="1" t="s">
        <v>332</v>
      </c>
      <c r="K34" s="1" t="s">
        <v>37</v>
      </c>
      <c r="L34" s="1" t="s">
        <v>37</v>
      </c>
      <c r="M34" s="1" t="s">
        <v>333</v>
      </c>
      <c r="N34" s="1" t="s">
        <v>333</v>
      </c>
      <c r="O34" s="1" t="s">
        <v>7</v>
      </c>
      <c r="P34" s="1" t="s">
        <v>334</v>
      </c>
      <c r="Q34" s="1" t="s">
        <v>335</v>
      </c>
      <c r="R34" s="1" t="s">
        <v>378</v>
      </c>
      <c r="S34" s="1" t="s">
        <v>337</v>
      </c>
      <c r="T34" s="1" t="s">
        <v>338</v>
      </c>
      <c r="U34" s="1" t="s">
        <v>339</v>
      </c>
    </row>
    <row r="35" s="1" customFormat="1" spans="1:21">
      <c r="A35" s="1" t="s">
        <v>33</v>
      </c>
      <c r="B35" s="1" t="s">
        <v>364</v>
      </c>
      <c r="C35" s="1" t="s">
        <v>34</v>
      </c>
      <c r="D35" s="1" t="s">
        <v>9</v>
      </c>
      <c r="E35" s="1" t="s">
        <v>35</v>
      </c>
      <c r="F35" s="1" t="s">
        <v>364</v>
      </c>
      <c r="G35" s="1" t="s">
        <v>356</v>
      </c>
      <c r="H35" s="1" t="s">
        <v>331</v>
      </c>
      <c r="I35" s="1" t="s">
        <v>37</v>
      </c>
      <c r="J35" s="1" t="s">
        <v>332</v>
      </c>
      <c r="K35" s="1" t="s">
        <v>37</v>
      </c>
      <c r="L35" s="1" t="s">
        <v>37</v>
      </c>
      <c r="M35" s="1" t="s">
        <v>333</v>
      </c>
      <c r="N35" s="1" t="s">
        <v>333</v>
      </c>
      <c r="O35" s="1" t="s">
        <v>7</v>
      </c>
      <c r="P35" s="1" t="s">
        <v>334</v>
      </c>
      <c r="Q35" s="1" t="s">
        <v>335</v>
      </c>
      <c r="R35" s="1" t="s">
        <v>379</v>
      </c>
      <c r="S35" s="1" t="s">
        <v>337</v>
      </c>
      <c r="T35" s="1" t="s">
        <v>338</v>
      </c>
      <c r="U35" s="1" t="s">
        <v>339</v>
      </c>
    </row>
    <row r="36" s="1" customFormat="1" spans="1:21">
      <c r="A36" s="1" t="s">
        <v>24</v>
      </c>
      <c r="B36" s="1" t="s">
        <v>372</v>
      </c>
      <c r="C36" s="1" t="s">
        <v>25</v>
      </c>
      <c r="D36" s="1" t="s">
        <v>9</v>
      </c>
      <c r="E36" s="1" t="s">
        <v>26</v>
      </c>
      <c r="F36" s="1" t="s">
        <v>372</v>
      </c>
      <c r="G36" s="1" t="s">
        <v>364</v>
      </c>
      <c r="H36" s="1" t="s">
        <v>331</v>
      </c>
      <c r="I36" s="1" t="s">
        <v>32</v>
      </c>
      <c r="J36" s="1" t="s">
        <v>332</v>
      </c>
      <c r="K36" s="1" t="s">
        <v>32</v>
      </c>
      <c r="L36" s="1" t="s">
        <v>32</v>
      </c>
      <c r="M36" s="1" t="s">
        <v>333</v>
      </c>
      <c r="N36" s="1" t="s">
        <v>333</v>
      </c>
      <c r="O36" s="1" t="s">
        <v>7</v>
      </c>
      <c r="P36" s="1" t="s">
        <v>334</v>
      </c>
      <c r="Q36" s="1" t="s">
        <v>335</v>
      </c>
      <c r="R36" s="1" t="s">
        <v>380</v>
      </c>
      <c r="S36" s="1" t="s">
        <v>337</v>
      </c>
      <c r="T36" s="1" t="s">
        <v>338</v>
      </c>
      <c r="U36" s="1" t="s">
        <v>339</v>
      </c>
    </row>
    <row r="37" s="1" customFormat="1" spans="1:21">
      <c r="A37" s="1" t="s">
        <v>285</v>
      </c>
      <c r="B37" s="1" t="s">
        <v>356</v>
      </c>
      <c r="C37" s="1" t="s">
        <v>286</v>
      </c>
      <c r="D37" s="1" t="s">
        <v>279</v>
      </c>
      <c r="E37" s="1" t="s">
        <v>287</v>
      </c>
      <c r="F37" s="1" t="s">
        <v>346</v>
      </c>
      <c r="G37" s="1" t="s">
        <v>330</v>
      </c>
      <c r="H37" s="1" t="s">
        <v>331</v>
      </c>
      <c r="I37" s="1" t="s">
        <v>289</v>
      </c>
      <c r="J37" s="1" t="s">
        <v>332</v>
      </c>
      <c r="K37" s="1" t="s">
        <v>289</v>
      </c>
      <c r="L37" s="1" t="s">
        <v>289</v>
      </c>
      <c r="M37" s="1" t="s">
        <v>333</v>
      </c>
      <c r="N37" s="1" t="s">
        <v>333</v>
      </c>
      <c r="O37" s="1" t="s">
        <v>7</v>
      </c>
      <c r="P37" s="1" t="s">
        <v>334</v>
      </c>
      <c r="Q37" s="1" t="s">
        <v>335</v>
      </c>
      <c r="R37" s="1" t="s">
        <v>381</v>
      </c>
      <c r="S37" s="1" t="s">
        <v>337</v>
      </c>
      <c r="T37" s="1" t="s">
        <v>338</v>
      </c>
      <c r="U37" s="1" t="s">
        <v>339</v>
      </c>
    </row>
    <row r="38" s="1" customFormat="1" spans="1:21">
      <c r="A38" s="1" t="s">
        <v>281</v>
      </c>
      <c r="B38" s="1" t="s">
        <v>364</v>
      </c>
      <c r="C38" s="1" t="s">
        <v>282</v>
      </c>
      <c r="D38" s="1" t="s">
        <v>279</v>
      </c>
      <c r="E38" s="1" t="s">
        <v>283</v>
      </c>
      <c r="F38" s="1" t="s">
        <v>364</v>
      </c>
      <c r="G38" s="1" t="s">
        <v>356</v>
      </c>
      <c r="H38" s="1" t="s">
        <v>331</v>
      </c>
      <c r="I38" s="1" t="s">
        <v>284</v>
      </c>
      <c r="J38" s="1" t="s">
        <v>332</v>
      </c>
      <c r="K38" s="1" t="s">
        <v>284</v>
      </c>
      <c r="L38" s="1" t="s">
        <v>284</v>
      </c>
      <c r="M38" s="1" t="s">
        <v>333</v>
      </c>
      <c r="N38" s="1" t="s">
        <v>333</v>
      </c>
      <c r="O38" s="1" t="s">
        <v>7</v>
      </c>
      <c r="P38" s="1" t="s">
        <v>334</v>
      </c>
      <c r="Q38" s="1" t="s">
        <v>335</v>
      </c>
      <c r="R38" s="1" t="s">
        <v>382</v>
      </c>
      <c r="S38" s="1" t="s">
        <v>337</v>
      </c>
      <c r="T38" s="1" t="s">
        <v>338</v>
      </c>
      <c r="U38" s="1" t="s">
        <v>339</v>
      </c>
    </row>
    <row r="39" s="1" customFormat="1" spans="1:21">
      <c r="A39" s="1" t="s">
        <v>229</v>
      </c>
      <c r="B39" s="1" t="s">
        <v>364</v>
      </c>
      <c r="C39" s="1" t="s">
        <v>230</v>
      </c>
      <c r="D39" s="1" t="s">
        <v>227</v>
      </c>
      <c r="E39" s="1" t="s">
        <v>231</v>
      </c>
      <c r="F39" s="1" t="s">
        <v>364</v>
      </c>
      <c r="G39" s="1" t="s">
        <v>356</v>
      </c>
      <c r="H39" s="1" t="s">
        <v>331</v>
      </c>
      <c r="I39" s="1" t="s">
        <v>102</v>
      </c>
      <c r="J39" s="1" t="s">
        <v>332</v>
      </c>
      <c r="K39" s="1" t="s">
        <v>102</v>
      </c>
      <c r="L39" s="1" t="s">
        <v>102</v>
      </c>
      <c r="M39" s="1" t="s">
        <v>333</v>
      </c>
      <c r="N39" s="1" t="s">
        <v>333</v>
      </c>
      <c r="O39" s="1" t="s">
        <v>7</v>
      </c>
      <c r="P39" s="1" t="s">
        <v>334</v>
      </c>
      <c r="Q39" s="1" t="s">
        <v>335</v>
      </c>
      <c r="R39" s="1" t="s">
        <v>383</v>
      </c>
      <c r="S39" s="1" t="s">
        <v>337</v>
      </c>
      <c r="T39" s="1" t="s">
        <v>338</v>
      </c>
      <c r="U39" s="1" t="s">
        <v>339</v>
      </c>
    </row>
    <row r="40" s="1" customFormat="1" spans="1:21">
      <c r="A40" s="1" t="s">
        <v>82</v>
      </c>
      <c r="B40" s="1" t="s">
        <v>356</v>
      </c>
      <c r="C40" s="1" t="s">
        <v>83</v>
      </c>
      <c r="D40" s="1" t="s">
        <v>70</v>
      </c>
      <c r="E40" s="1" t="s">
        <v>84</v>
      </c>
      <c r="F40" s="1" t="s">
        <v>356</v>
      </c>
      <c r="G40" s="1" t="s">
        <v>346</v>
      </c>
      <c r="H40" s="1" t="s">
        <v>331</v>
      </c>
      <c r="I40" s="1" t="s">
        <v>76</v>
      </c>
      <c r="J40" s="1" t="s">
        <v>332</v>
      </c>
      <c r="K40" s="1" t="s">
        <v>76</v>
      </c>
      <c r="L40" s="1" t="s">
        <v>76</v>
      </c>
      <c r="M40" s="1" t="s">
        <v>333</v>
      </c>
      <c r="N40" s="1" t="s">
        <v>333</v>
      </c>
      <c r="O40" s="1" t="s">
        <v>7</v>
      </c>
      <c r="P40" s="1" t="s">
        <v>334</v>
      </c>
      <c r="Q40" s="1" t="s">
        <v>335</v>
      </c>
      <c r="R40" s="1" t="s">
        <v>384</v>
      </c>
      <c r="S40" s="1" t="s">
        <v>337</v>
      </c>
      <c r="T40" s="1" t="s">
        <v>338</v>
      </c>
      <c r="U40" s="1" t="s">
        <v>339</v>
      </c>
    </row>
    <row r="41" s="1" customFormat="1" spans="1:21">
      <c r="A41" s="1" t="s">
        <v>85</v>
      </c>
      <c r="B41" s="1" t="s">
        <v>356</v>
      </c>
      <c r="C41" s="1" t="s">
        <v>86</v>
      </c>
      <c r="D41" s="1" t="s">
        <v>70</v>
      </c>
      <c r="E41" s="1" t="s">
        <v>87</v>
      </c>
      <c r="F41" s="1" t="s">
        <v>356</v>
      </c>
      <c r="G41" s="1" t="s">
        <v>346</v>
      </c>
      <c r="H41" s="1" t="s">
        <v>331</v>
      </c>
      <c r="I41" s="1" t="s">
        <v>76</v>
      </c>
      <c r="J41" s="1" t="s">
        <v>332</v>
      </c>
      <c r="K41" s="1" t="s">
        <v>76</v>
      </c>
      <c r="L41" s="1" t="s">
        <v>76</v>
      </c>
      <c r="M41" s="1" t="s">
        <v>333</v>
      </c>
      <c r="N41" s="1" t="s">
        <v>333</v>
      </c>
      <c r="O41" s="1" t="s">
        <v>7</v>
      </c>
      <c r="P41" s="1" t="s">
        <v>334</v>
      </c>
      <c r="Q41" s="1" t="s">
        <v>335</v>
      </c>
      <c r="R41" s="1" t="s">
        <v>385</v>
      </c>
      <c r="S41" s="1" t="s">
        <v>337</v>
      </c>
      <c r="T41" s="1" t="s">
        <v>338</v>
      </c>
      <c r="U41" s="1" t="s">
        <v>339</v>
      </c>
    </row>
    <row r="42" s="1" customFormat="1" spans="1:21">
      <c r="A42" s="1" t="s">
        <v>79</v>
      </c>
      <c r="B42" s="1" t="s">
        <v>364</v>
      </c>
      <c r="C42" s="1" t="s">
        <v>80</v>
      </c>
      <c r="D42" s="1" t="s">
        <v>70</v>
      </c>
      <c r="E42" s="1" t="s">
        <v>81</v>
      </c>
      <c r="F42" s="1" t="s">
        <v>364</v>
      </c>
      <c r="G42" s="1" t="s">
        <v>356</v>
      </c>
      <c r="H42" s="1" t="s">
        <v>331</v>
      </c>
      <c r="I42" s="1" t="s">
        <v>76</v>
      </c>
      <c r="J42" s="1" t="s">
        <v>332</v>
      </c>
      <c r="K42" s="1" t="s">
        <v>76</v>
      </c>
      <c r="L42" s="1" t="s">
        <v>76</v>
      </c>
      <c r="M42" s="1" t="s">
        <v>333</v>
      </c>
      <c r="N42" s="1" t="s">
        <v>333</v>
      </c>
      <c r="O42" s="1" t="s">
        <v>7</v>
      </c>
      <c r="P42" s="1" t="s">
        <v>334</v>
      </c>
      <c r="Q42" s="1" t="s">
        <v>335</v>
      </c>
      <c r="R42" s="1" t="s">
        <v>386</v>
      </c>
      <c r="S42" s="1" t="s">
        <v>337</v>
      </c>
      <c r="T42" s="1" t="s">
        <v>338</v>
      </c>
      <c r="U42" s="1" t="s">
        <v>339</v>
      </c>
    </row>
    <row r="43" s="1" customFormat="1" spans="1:21">
      <c r="A43" s="1" t="s">
        <v>77</v>
      </c>
      <c r="B43" s="1" t="s">
        <v>364</v>
      </c>
      <c r="C43" s="1" t="s">
        <v>78</v>
      </c>
      <c r="D43" s="1" t="s">
        <v>70</v>
      </c>
      <c r="E43" s="1" t="s">
        <v>74</v>
      </c>
      <c r="F43" s="1" t="s">
        <v>364</v>
      </c>
      <c r="G43" s="1" t="s">
        <v>356</v>
      </c>
      <c r="H43" s="1" t="s">
        <v>331</v>
      </c>
      <c r="I43" s="1" t="s">
        <v>76</v>
      </c>
      <c r="J43" s="1" t="s">
        <v>332</v>
      </c>
      <c r="K43" s="1" t="s">
        <v>76</v>
      </c>
      <c r="L43" s="1" t="s">
        <v>76</v>
      </c>
      <c r="M43" s="1" t="s">
        <v>333</v>
      </c>
      <c r="N43" s="1" t="s">
        <v>333</v>
      </c>
      <c r="O43" s="1" t="s">
        <v>7</v>
      </c>
      <c r="P43" s="1" t="s">
        <v>334</v>
      </c>
      <c r="Q43" s="1" t="s">
        <v>335</v>
      </c>
      <c r="R43" s="1" t="s">
        <v>387</v>
      </c>
      <c r="S43" s="1" t="s">
        <v>337</v>
      </c>
      <c r="T43" s="1" t="s">
        <v>338</v>
      </c>
      <c r="U43" s="1" t="s">
        <v>339</v>
      </c>
    </row>
    <row r="44" s="1" customFormat="1" spans="1:21">
      <c r="A44" s="1" t="s">
        <v>72</v>
      </c>
      <c r="B44" s="1" t="s">
        <v>372</v>
      </c>
      <c r="C44" s="1" t="s">
        <v>73</v>
      </c>
      <c r="D44" s="1" t="s">
        <v>70</v>
      </c>
      <c r="E44" s="1" t="s">
        <v>74</v>
      </c>
      <c r="F44" s="1" t="s">
        <v>372</v>
      </c>
      <c r="G44" s="1" t="s">
        <v>364</v>
      </c>
      <c r="H44" s="1" t="s">
        <v>331</v>
      </c>
      <c r="I44" s="1" t="s">
        <v>76</v>
      </c>
      <c r="J44" s="1" t="s">
        <v>332</v>
      </c>
      <c r="K44" s="1" t="s">
        <v>76</v>
      </c>
      <c r="L44" s="1" t="s">
        <v>76</v>
      </c>
      <c r="M44" s="1" t="s">
        <v>333</v>
      </c>
      <c r="N44" s="1" t="s">
        <v>333</v>
      </c>
      <c r="O44" s="1" t="s">
        <v>7</v>
      </c>
      <c r="P44" s="1" t="s">
        <v>334</v>
      </c>
      <c r="Q44" s="1" t="s">
        <v>335</v>
      </c>
      <c r="R44" s="1" t="s">
        <v>388</v>
      </c>
      <c r="S44" s="1" t="s">
        <v>337</v>
      </c>
      <c r="T44" s="1" t="s">
        <v>338</v>
      </c>
      <c r="U44" s="1" t="s">
        <v>339</v>
      </c>
    </row>
    <row r="45" s="1" customFormat="1" spans="1:21">
      <c r="A45" s="1" t="s">
        <v>303</v>
      </c>
      <c r="B45" s="1" t="s">
        <v>364</v>
      </c>
      <c r="C45" s="1" t="s">
        <v>304</v>
      </c>
      <c r="D45" s="1" t="s">
        <v>301</v>
      </c>
      <c r="E45" s="1" t="s">
        <v>305</v>
      </c>
      <c r="F45" s="1" t="s">
        <v>364</v>
      </c>
      <c r="G45" s="1" t="s">
        <v>356</v>
      </c>
      <c r="H45" s="1" t="s">
        <v>331</v>
      </c>
      <c r="I45" s="1" t="s">
        <v>47</v>
      </c>
      <c r="J45" s="1" t="s">
        <v>332</v>
      </c>
      <c r="K45" s="1" t="s">
        <v>47</v>
      </c>
      <c r="L45" s="1" t="s">
        <v>47</v>
      </c>
      <c r="M45" s="1" t="s">
        <v>333</v>
      </c>
      <c r="N45" s="1" t="s">
        <v>333</v>
      </c>
      <c r="O45" s="1" t="s">
        <v>7</v>
      </c>
      <c r="P45" s="1" t="s">
        <v>334</v>
      </c>
      <c r="Q45" s="1" t="s">
        <v>335</v>
      </c>
      <c r="R45" s="1" t="s">
        <v>389</v>
      </c>
      <c r="S45" s="1" t="s">
        <v>337</v>
      </c>
      <c r="T45" s="1" t="s">
        <v>338</v>
      </c>
      <c r="U45" s="1" t="s">
        <v>339</v>
      </c>
    </row>
    <row r="46" s="1" customFormat="1" spans="1:21">
      <c r="A46" s="1" t="s">
        <v>188</v>
      </c>
      <c r="B46" s="1" t="s">
        <v>364</v>
      </c>
      <c r="C46" s="1" t="s">
        <v>189</v>
      </c>
      <c r="D46" s="1" t="s">
        <v>181</v>
      </c>
      <c r="E46" s="1" t="s">
        <v>190</v>
      </c>
      <c r="F46" s="1" t="s">
        <v>364</v>
      </c>
      <c r="G46" s="1" t="s">
        <v>356</v>
      </c>
      <c r="H46" s="1" t="s">
        <v>331</v>
      </c>
      <c r="I46" s="1" t="s">
        <v>187</v>
      </c>
      <c r="J46" s="1" t="s">
        <v>332</v>
      </c>
      <c r="K46" s="1" t="s">
        <v>187</v>
      </c>
      <c r="L46" s="1" t="s">
        <v>187</v>
      </c>
      <c r="M46" s="1" t="s">
        <v>333</v>
      </c>
      <c r="N46" s="1" t="s">
        <v>333</v>
      </c>
      <c r="O46" s="1" t="s">
        <v>7</v>
      </c>
      <c r="P46" s="1" t="s">
        <v>334</v>
      </c>
      <c r="Q46" s="1" t="s">
        <v>335</v>
      </c>
      <c r="R46" s="1" t="s">
        <v>390</v>
      </c>
      <c r="S46" s="1" t="s">
        <v>337</v>
      </c>
      <c r="T46" s="1" t="s">
        <v>338</v>
      </c>
      <c r="U46" s="1" t="s">
        <v>339</v>
      </c>
    </row>
    <row r="47" s="1" customFormat="1" spans="1:21">
      <c r="A47" s="1" t="s">
        <v>183</v>
      </c>
      <c r="B47" s="1" t="s">
        <v>364</v>
      </c>
      <c r="C47" s="1" t="s">
        <v>184</v>
      </c>
      <c r="D47" s="1" t="s">
        <v>181</v>
      </c>
      <c r="E47" s="1" t="s">
        <v>185</v>
      </c>
      <c r="F47" s="1" t="s">
        <v>364</v>
      </c>
      <c r="G47" s="1" t="s">
        <v>356</v>
      </c>
      <c r="H47" s="1" t="s">
        <v>331</v>
      </c>
      <c r="I47" s="1" t="s">
        <v>187</v>
      </c>
      <c r="J47" s="1" t="s">
        <v>332</v>
      </c>
      <c r="K47" s="1" t="s">
        <v>187</v>
      </c>
      <c r="L47" s="1" t="s">
        <v>187</v>
      </c>
      <c r="M47" s="1" t="s">
        <v>333</v>
      </c>
      <c r="N47" s="1" t="s">
        <v>333</v>
      </c>
      <c r="O47" s="1" t="s">
        <v>7</v>
      </c>
      <c r="P47" s="1" t="s">
        <v>334</v>
      </c>
      <c r="Q47" s="1" t="s">
        <v>335</v>
      </c>
      <c r="R47" s="1" t="s">
        <v>391</v>
      </c>
      <c r="S47" s="1" t="s">
        <v>337</v>
      </c>
      <c r="T47" s="1" t="s">
        <v>338</v>
      </c>
      <c r="U47" s="1" t="s">
        <v>339</v>
      </c>
    </row>
    <row r="48" s="1" customFormat="1" spans="1:21">
      <c r="A48" s="1" t="s">
        <v>217</v>
      </c>
      <c r="B48" s="1" t="s">
        <v>356</v>
      </c>
      <c r="C48" s="1" t="s">
        <v>218</v>
      </c>
      <c r="D48" s="1" t="s">
        <v>215</v>
      </c>
      <c r="E48" s="1" t="s">
        <v>219</v>
      </c>
      <c r="F48" s="1" t="s">
        <v>356</v>
      </c>
      <c r="G48" s="1" t="s">
        <v>346</v>
      </c>
      <c r="H48" s="1" t="s">
        <v>331</v>
      </c>
      <c r="I48" s="1" t="s">
        <v>221</v>
      </c>
      <c r="J48" s="1" t="s">
        <v>332</v>
      </c>
      <c r="K48" s="1" t="s">
        <v>221</v>
      </c>
      <c r="L48" s="1" t="s">
        <v>221</v>
      </c>
      <c r="M48" s="1" t="s">
        <v>333</v>
      </c>
      <c r="N48" s="1" t="s">
        <v>333</v>
      </c>
      <c r="O48" s="1" t="s">
        <v>7</v>
      </c>
      <c r="P48" s="1" t="s">
        <v>334</v>
      </c>
      <c r="Q48" s="1" t="s">
        <v>335</v>
      </c>
      <c r="R48" s="1" t="s">
        <v>392</v>
      </c>
      <c r="S48" s="1" t="s">
        <v>337</v>
      </c>
      <c r="T48" s="1" t="s">
        <v>338</v>
      </c>
      <c r="U48" s="1" t="s">
        <v>339</v>
      </c>
    </row>
    <row r="49" s="1" customFormat="1" spans="1:21">
      <c r="A49" s="1" t="s">
        <v>65</v>
      </c>
      <c r="B49" s="1" t="s">
        <v>356</v>
      </c>
      <c r="C49" s="1" t="s">
        <v>66</v>
      </c>
      <c r="D49" s="1" t="s">
        <v>63</v>
      </c>
      <c r="E49" s="1" t="s">
        <v>67</v>
      </c>
      <c r="F49" s="1" t="s">
        <v>356</v>
      </c>
      <c r="G49" s="1" t="s">
        <v>346</v>
      </c>
      <c r="H49" s="1" t="s">
        <v>331</v>
      </c>
      <c r="I49" s="1" t="s">
        <v>69</v>
      </c>
      <c r="J49" s="1" t="s">
        <v>332</v>
      </c>
      <c r="K49" s="1" t="s">
        <v>69</v>
      </c>
      <c r="L49" s="1" t="s">
        <v>69</v>
      </c>
      <c r="M49" s="1" t="s">
        <v>333</v>
      </c>
      <c r="N49" s="1" t="s">
        <v>333</v>
      </c>
      <c r="O49" s="1" t="s">
        <v>7</v>
      </c>
      <c r="P49" s="1" t="s">
        <v>334</v>
      </c>
      <c r="Q49" s="1" t="s">
        <v>335</v>
      </c>
      <c r="R49" s="1" t="s">
        <v>393</v>
      </c>
      <c r="S49" s="1" t="s">
        <v>337</v>
      </c>
      <c r="T49" s="1" t="s">
        <v>338</v>
      </c>
      <c r="U49" s="1" t="s">
        <v>339</v>
      </c>
    </row>
    <row r="50" s="1" customFormat="1" spans="1:21">
      <c r="A50" s="1" t="s">
        <v>169</v>
      </c>
      <c r="B50" s="1" t="s">
        <v>372</v>
      </c>
      <c r="C50" s="1" t="s">
        <v>170</v>
      </c>
      <c r="D50" s="1" t="s">
        <v>167</v>
      </c>
      <c r="E50" s="1" t="s">
        <v>171</v>
      </c>
      <c r="F50" s="1" t="s">
        <v>372</v>
      </c>
      <c r="G50" s="1" t="s">
        <v>364</v>
      </c>
      <c r="H50" s="1" t="s">
        <v>331</v>
      </c>
      <c r="I50" s="1" t="s">
        <v>173</v>
      </c>
      <c r="J50" s="1" t="s">
        <v>332</v>
      </c>
      <c r="K50" s="1" t="s">
        <v>173</v>
      </c>
      <c r="L50" s="1" t="s">
        <v>173</v>
      </c>
      <c r="M50" s="1" t="s">
        <v>333</v>
      </c>
      <c r="N50" s="1" t="s">
        <v>333</v>
      </c>
      <c r="O50" s="1" t="s">
        <v>7</v>
      </c>
      <c r="P50" s="1" t="s">
        <v>334</v>
      </c>
      <c r="Q50" s="1" t="s">
        <v>335</v>
      </c>
      <c r="R50" s="1" t="s">
        <v>394</v>
      </c>
      <c r="S50" s="1" t="s">
        <v>337</v>
      </c>
      <c r="T50" s="1" t="s">
        <v>338</v>
      </c>
      <c r="U50" s="1" t="s">
        <v>339</v>
      </c>
    </row>
    <row r="51" s="1" customFormat="1" spans="1:21">
      <c r="A51" s="1" t="s">
        <v>155</v>
      </c>
      <c r="B51" s="1" t="s">
        <v>356</v>
      </c>
      <c r="C51" s="1" t="s">
        <v>156</v>
      </c>
      <c r="D51" s="1" t="s">
        <v>395</v>
      </c>
      <c r="E51" s="1" t="s">
        <v>157</v>
      </c>
      <c r="F51" s="1" t="s">
        <v>356</v>
      </c>
      <c r="G51" s="1" t="s">
        <v>346</v>
      </c>
      <c r="H51" s="1" t="s">
        <v>331</v>
      </c>
      <c r="I51" s="1" t="s">
        <v>159</v>
      </c>
      <c r="J51" s="1" t="s">
        <v>332</v>
      </c>
      <c r="K51" s="1" t="s">
        <v>159</v>
      </c>
      <c r="L51" s="1" t="s">
        <v>159</v>
      </c>
      <c r="M51" s="1" t="s">
        <v>333</v>
      </c>
      <c r="N51" s="1" t="s">
        <v>333</v>
      </c>
      <c r="O51" s="1" t="s">
        <v>7</v>
      </c>
      <c r="P51" s="1" t="s">
        <v>334</v>
      </c>
      <c r="Q51" s="1" t="s">
        <v>335</v>
      </c>
      <c r="R51" s="1" t="s">
        <v>396</v>
      </c>
      <c r="S51" s="1" t="s">
        <v>337</v>
      </c>
      <c r="T51" s="1" t="s">
        <v>338</v>
      </c>
      <c r="U51" s="1" t="s">
        <v>339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2022-06-14T02:50:42Z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F00AB2A8F2A84321B051345FB30918A9</vt:lpwstr>
  </property>
  <property fmtid="{D5CDD505-2E9C-101B-9397-08002B2CF9AE}" pid="3" name="KSOProductBuildVer">
    <vt:lpwstr>2052-11.1.0.11744</vt:lpwstr>
  </property>
</Properties>
</file>