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对账!$A$1:$X$98</definedName>
  </definedNames>
  <calcPr calcId="144525"/>
</workbook>
</file>

<file path=xl/sharedStrings.xml><?xml version="1.0" encoding="utf-8"?>
<sst xmlns="http://schemas.openxmlformats.org/spreadsheetml/2006/main" count="3016" uniqueCount="759">
  <si>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</si>
  <si>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</si>
  <si>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</si>
  <si>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</si>
  <si>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</si>
  <si>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</si>
  <si>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</si>
  <si>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</si>
  <si>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</si>
  <si>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</si>
  <si>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</si>
  <si>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</si>
  <si>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</si>
  <si>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</si>
  <si>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</si>
  <si>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</si>
  <si>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</si>
  <si>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</si>
  <si>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</si>
  <si>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</si>
  <si>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</si>
  <si>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</si>
  <si>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</si>
  <si>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</si>
  <si>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</si>
  <si>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18059889793	</t>
  </si>
  <si>
    <t>Ctrip</t>
  </si>
  <si>
    <t>正常</t>
  </si>
  <si>
    <t>[新竹]新竹烟波大饭店-湖滨本馆(Lakeshore Hotel)(82340362)</t>
  </si>
  <si>
    <t>经典一大床房&lt;2人入住&gt;</t>
  </si>
  <si>
    <t>CNY</t>
  </si>
  <si>
    <t>CHEN/SUCHING</t>
  </si>
  <si>
    <t>CA13744220707CNY</t>
  </si>
  <si>
    <t>未提现</t>
  </si>
  <si>
    <t>携程开票</t>
  </si>
  <si>
    <t xml:space="preserve">	</t>
  </si>
  <si>
    <t xml:space="preserve">EXP-1954670237	</t>
  </si>
  <si>
    <t>取消</t>
  </si>
  <si>
    <t xml:space="preserve">18061749545	</t>
  </si>
  <si>
    <t>[香港]香港帝都酒店(Royal Park Hotel)(80247072)</t>
  </si>
  <si>
    <t>标准房&lt;2人入住&gt;&lt;早餐&gt;</t>
  </si>
  <si>
    <t>CHENG/Kin Sun</t>
  </si>
  <si>
    <t xml:space="preserve">18109036810	</t>
  </si>
  <si>
    <t>[广州]盈丰源酒店(广州江南西仲恺学院店)(80247590)</t>
  </si>
  <si>
    <t>标准单人房&lt;2人入住&gt;</t>
  </si>
  <si>
    <t>张朝光</t>
  </si>
  <si>
    <t xml:space="preserve">Acknowledged	</t>
  </si>
  <si>
    <t xml:space="preserve">18120420288	</t>
  </si>
  <si>
    <t>[兰州]兰州华联宾馆(87939543)</t>
  </si>
  <si>
    <t>大床小标房&lt;2人入住&gt;</t>
  </si>
  <si>
    <t>蹇康童</t>
  </si>
  <si>
    <t xml:space="preserve">18128946881	</t>
  </si>
  <si>
    <t>[广州]广州威珀斯酒店(83900255)</t>
  </si>
  <si>
    <t>标准大床公寓&lt;2人入住&gt;</t>
  </si>
  <si>
    <t>桂皓源</t>
  </si>
  <si>
    <t xml:space="preserve">18137166130	</t>
  </si>
  <si>
    <t>[焦作]昆仑乐居酒店(焦作高铁站店)(92127658)</t>
  </si>
  <si>
    <t>特惠标准间&lt;2人入住&gt;</t>
  </si>
  <si>
    <t>王世昌</t>
  </si>
  <si>
    <t xml:space="preserve">18140597363	</t>
  </si>
  <si>
    <t>[广州]城市之光精品公寓(广州西塱地铁站店)(94909008)</t>
  </si>
  <si>
    <t>臻享双床房&lt;2人入住&gt;</t>
  </si>
  <si>
    <t>刘显峰</t>
  </si>
  <si>
    <t xml:space="preserve">18141294929	</t>
  </si>
  <si>
    <t>[广州]柏高·雅酒店(广州东圃天河城店)(94911241)</t>
  </si>
  <si>
    <t>豪华大床房&lt;2人入住&gt;&lt;早餐&gt;</t>
  </si>
  <si>
    <t>杨洋,于婧</t>
  </si>
  <si>
    <t xml:space="preserve">18141484228	</t>
  </si>
  <si>
    <t>[广州]广州海联酒店(92787479)</t>
  </si>
  <si>
    <t>标准双人房&lt;2人入住&gt;</t>
  </si>
  <si>
    <t>聂惠贞</t>
  </si>
  <si>
    <t xml:space="preserve">18147039283	</t>
  </si>
  <si>
    <t>[南京]贝壳酒店(南京市雨花台区梅山镇汪海步行街店)(80251147)</t>
  </si>
  <si>
    <t>大床房,1.8m床&lt;2人入住&gt;</t>
  </si>
  <si>
    <t>刘从庆</t>
  </si>
  <si>
    <t xml:space="preserve">(GRT)76968265;	</t>
  </si>
  <si>
    <t xml:space="preserve">18149489725	</t>
  </si>
  <si>
    <t>[null](81208806)</t>
  </si>
  <si>
    <t xml:space="preserve">18151109499	</t>
  </si>
  <si>
    <t>[乌鲁木齐]乌鲁木齐良缘宾馆(92493046)</t>
  </si>
  <si>
    <t>普通标准间&lt;2人入住&gt;</t>
  </si>
  <si>
    <t>芮兴妮</t>
  </si>
  <si>
    <t xml:space="preserve">18155774102	</t>
  </si>
  <si>
    <t>[合肥]贝壳酒店(合肥南七中科大店)(80249882)</t>
  </si>
  <si>
    <t>时尚双床房&lt;2人入住&gt;</t>
  </si>
  <si>
    <t>刘小华,刘小华</t>
  </si>
  <si>
    <t xml:space="preserve">(GRT)76997363;(GRT)76997366;	</t>
  </si>
  <si>
    <t xml:space="preserve">18158215774	</t>
  </si>
  <si>
    <t>[香港]MK居停(MK STAY)(80243700)</t>
  </si>
  <si>
    <t>标准大床房&lt;2人入住&gt;</t>
  </si>
  <si>
    <t>fong/wai yin</t>
  </si>
  <si>
    <t xml:space="preserve">EXP-1962545304	</t>
  </si>
  <si>
    <t xml:space="preserve">18158337042	</t>
  </si>
  <si>
    <t>[香港]芬名酒店(The Fleming)(80243640)</t>
  </si>
  <si>
    <t>小型客房&lt;2人入住&gt;&lt;早餐&gt;</t>
  </si>
  <si>
    <t>JI/YU</t>
  </si>
  <si>
    <t xml:space="preserve">EXP-1962555564	</t>
  </si>
  <si>
    <t xml:space="preserve">18159120654	</t>
  </si>
  <si>
    <t>[宜昌]宜昌虹桥国际大酒店(94915693)</t>
  </si>
  <si>
    <t>至尊大床房&lt;2人入住&gt;&lt;早餐&gt;</t>
  </si>
  <si>
    <t>裴洪奇</t>
  </si>
  <si>
    <t xml:space="preserve">报名字	</t>
  </si>
  <si>
    <t xml:space="preserve">18159618471	</t>
  </si>
  <si>
    <t>[合肥]速8酒店(合肥安医二附院店)(92778316)</t>
  </si>
  <si>
    <t>经济大床房&lt;2人入住&gt;</t>
  </si>
  <si>
    <t>颜景云</t>
  </si>
  <si>
    <t xml:space="preserve">18159698536	</t>
  </si>
  <si>
    <t>[成都]布丁酒店(成都火车北站西南交大店)(92787787)</t>
  </si>
  <si>
    <t>大床房C&lt;2人入住&gt;</t>
  </si>
  <si>
    <t>谢婉君</t>
  </si>
  <si>
    <t xml:space="preserve">18159839150	</t>
  </si>
  <si>
    <t>[慈溪]慈溪杭州湾海底温泉酒店(94916929)</t>
  </si>
  <si>
    <t>会议楼高级双床房&lt;2人入住&gt;&lt;早餐&gt;</t>
  </si>
  <si>
    <t>李小军</t>
  </si>
  <si>
    <t xml:space="preserve">18159895477	</t>
  </si>
  <si>
    <t>[釜山]塔山酒店釜山(Towerhill Hotel Busan)(93870556)</t>
  </si>
  <si>
    <t>Shin/jungyoon</t>
  </si>
  <si>
    <t xml:space="preserve">22037116	</t>
  </si>
  <si>
    <t xml:space="preserve">18161937924	</t>
  </si>
  <si>
    <t>[合肥]青皮树酒店(合肥岳西路店)(80245907)</t>
  </si>
  <si>
    <t>怡然高级大床房&lt;2人入住&gt;</t>
  </si>
  <si>
    <t>黄勇</t>
  </si>
  <si>
    <t xml:space="preserve">18162408703	</t>
  </si>
  <si>
    <t>[淳安]千岛湖海外海假日酒店(94911158)</t>
  </si>
  <si>
    <t>假日高级大床房&lt;2人入住&gt;&lt;早餐&gt;</t>
  </si>
  <si>
    <t>雷君浩</t>
  </si>
  <si>
    <t xml:space="preserve">18163001429	</t>
  </si>
  <si>
    <t>[江阴]格林豪泰快捷酒店(江阴陈墅店)(80247697)</t>
  </si>
  <si>
    <t>商务标准间&lt;2人入住&gt;</t>
  </si>
  <si>
    <t>肖邦</t>
  </si>
  <si>
    <t xml:space="preserve">18163993942	</t>
  </si>
  <si>
    <t>[毕节]毕节洪山国际大酒店(94910899)</t>
  </si>
  <si>
    <t>副楼精致单间&lt;2人入住&gt;&lt;早餐&gt;</t>
  </si>
  <si>
    <t>胡崇芳</t>
  </si>
  <si>
    <t xml:space="preserve">2206200102	</t>
  </si>
  <si>
    <t xml:space="preserve">18164071885	</t>
  </si>
  <si>
    <t>[香港]香港传奇宾馆(Legend Guest House)(93877075)</t>
  </si>
  <si>
    <t>双人间&lt;2人入住&gt;</t>
  </si>
  <si>
    <t>DENG/ZHIWEI</t>
  </si>
  <si>
    <t xml:space="preserve">18166960184	</t>
  </si>
  <si>
    <t>[香港]香港百利酒店(Burlington Hotel)(93871113)</t>
  </si>
  <si>
    <t>FUNG/Chi Chiu</t>
  </si>
  <si>
    <t xml:space="preserve">EXP-1963228516	</t>
  </si>
  <si>
    <t xml:space="preserve">18167226184	</t>
  </si>
  <si>
    <t>[青岛]青岛凯越旅馆(68615080)</t>
  </si>
  <si>
    <t>a 轮房双床间&lt;2人入住&gt;&lt;早餐&gt;</t>
  </si>
  <si>
    <t>于海德</t>
  </si>
  <si>
    <t xml:space="preserve">18167326715	</t>
  </si>
  <si>
    <t>[海口]海口鸿洲埃德瑞皇家园林酒店(94908134)</t>
  </si>
  <si>
    <t>高级双床房&lt;2人入住&gt;&lt;早餐&gt;</t>
  </si>
  <si>
    <t>吴小锚</t>
  </si>
  <si>
    <t xml:space="preserve">18167439950	</t>
  </si>
  <si>
    <t>[勐腊]勐腊和锦大酒店(94919917)</t>
  </si>
  <si>
    <t>锦优享大床房&lt;2人入住&gt;&lt;早餐&gt;</t>
  </si>
  <si>
    <t>徐大用</t>
  </si>
  <si>
    <t xml:space="preserve">18167448501	</t>
  </si>
  <si>
    <t>[东营]东营富力万达嘉华酒店(92483727)</t>
  </si>
  <si>
    <t>豪华双床房&lt;2人入住&gt;</t>
  </si>
  <si>
    <t>公茂军</t>
  </si>
  <si>
    <t xml:space="preserve">18167491253	</t>
  </si>
  <si>
    <t>[广州]广州海翔优品酒店(新市黄石西路店)(88989216)</t>
  </si>
  <si>
    <t>罗海漩</t>
  </si>
  <si>
    <t xml:space="preserve">18167548612	</t>
  </si>
  <si>
    <t>[台南]台南台糖长荣酒店(Evergreen Plaza Hotel Tainan)(82340190)</t>
  </si>
  <si>
    <t>豪华大床房&lt;2人入住&gt;</t>
  </si>
  <si>
    <t>WANG/CHANGSONG</t>
  </si>
  <si>
    <t xml:space="preserve">R2213742	</t>
  </si>
  <si>
    <t xml:space="preserve">18167565299	</t>
  </si>
  <si>
    <t>[null](94911561)</t>
  </si>
  <si>
    <t xml:space="preserve">18167580886	</t>
  </si>
  <si>
    <t>[桐乡]乌镇民宿(94920398)</t>
  </si>
  <si>
    <t>民宿标准间B&lt;2人入住&gt;&lt;早餐&gt;</t>
  </si>
  <si>
    <t>刘雨涵</t>
  </si>
  <si>
    <t xml:space="preserve">CRS220621000059	</t>
  </si>
  <si>
    <t xml:space="preserve">18167604613	</t>
  </si>
  <si>
    <t>[厦门]厦门出尘设计师民宿(94913497)</t>
  </si>
  <si>
    <t>莫兰迪投影大床房&lt;2人入住&gt;</t>
  </si>
  <si>
    <t>刘丽达</t>
  </si>
  <si>
    <t xml:space="preserve">18167660751	</t>
  </si>
  <si>
    <t>[长沙]长沙会展诺富特酒店(80251071)</t>
  </si>
  <si>
    <t>高级大床房&lt;2人入住&gt;&lt;早餐&gt;</t>
  </si>
  <si>
    <t>蒙晓明</t>
  </si>
  <si>
    <t xml:space="preserve">18167808696	</t>
  </si>
  <si>
    <t>[重庆]艾优美酒店(重庆金色悦城店)(92493270)</t>
  </si>
  <si>
    <t>愛柚旅程大床房&lt;2人入住&gt;</t>
  </si>
  <si>
    <t>文书友</t>
  </si>
  <si>
    <t xml:space="preserve">18167823037	</t>
  </si>
  <si>
    <t>[香港]香港君怡酒店(The Kimberley Hotel)(93872586)</t>
  </si>
  <si>
    <t>尊贵客房&lt;2人入住&gt;</t>
  </si>
  <si>
    <t>CHONG/CHING YAN</t>
  </si>
  <si>
    <t xml:space="preserve">EXP-1963505850	</t>
  </si>
  <si>
    <t xml:space="preserve">18167843032	</t>
  </si>
  <si>
    <t>[昆明]昆明御和精品酒店(92786811)</t>
  </si>
  <si>
    <t>王建文</t>
  </si>
  <si>
    <t xml:space="preserve">18167869600	</t>
  </si>
  <si>
    <t>[西安]西安海神威士酒店(92777948)</t>
  </si>
  <si>
    <t>零压大床房&lt;2人入住&gt;</t>
  </si>
  <si>
    <t>邸宏鸣</t>
  </si>
  <si>
    <t xml:space="preserve">18167959807	</t>
  </si>
  <si>
    <t>[厦门]厦门浪漫都市酒店(94915508)</t>
  </si>
  <si>
    <t>黄华</t>
  </si>
  <si>
    <t xml:space="preserve">18168188312	</t>
  </si>
  <si>
    <t>[南京]清沐酒店(南京山西路中山北路布料城店)(94910324)</t>
  </si>
  <si>
    <t>舒适大床房&lt;2人入住&gt;&lt;早餐&gt;</t>
  </si>
  <si>
    <t>费少杰</t>
  </si>
  <si>
    <t xml:space="preserve">18168197932	</t>
  </si>
  <si>
    <t>[静宁]速8酒店(静宁滨河路店)(91108896)</t>
  </si>
  <si>
    <t>商务双床房&lt;2人入住&gt;</t>
  </si>
  <si>
    <t>王东平</t>
  </si>
  <si>
    <t xml:space="preserve">18168243562	</t>
  </si>
  <si>
    <t>[贵阳]贵阳海百合酒店(94914226)</t>
  </si>
  <si>
    <t>舒适大床房(无窗)&lt;2人入住&gt;</t>
  </si>
  <si>
    <t>银松</t>
  </si>
  <si>
    <t xml:space="preserve">18168349717	</t>
  </si>
  <si>
    <t>[武汉]武汉华逸商务宾馆(88620629)</t>
  </si>
  <si>
    <t>普通单人间&lt;2人入住&gt;</t>
  </si>
  <si>
    <t>万丹华</t>
  </si>
  <si>
    <t xml:space="preserve">18168354141	</t>
  </si>
  <si>
    <t>[诸暨]全季酒店(诸暨印象城店)(93872608)</t>
  </si>
  <si>
    <t>高级大床房&lt;2人入住&gt;</t>
  </si>
  <si>
    <t>陈静</t>
  </si>
  <si>
    <t xml:space="preserve">R3118131088518829001	</t>
  </si>
  <si>
    <t xml:space="preserve">18168393230	</t>
  </si>
  <si>
    <t>[重庆]格林豪泰(重庆兴华中路店)(83900492)</t>
  </si>
  <si>
    <t>黄卫良</t>
  </si>
  <si>
    <t xml:space="preserve">(GRT)77040369;	</t>
  </si>
  <si>
    <t xml:space="preserve">18168401373	</t>
  </si>
  <si>
    <t>[郑州]郑州来客商务酒店(87973936)</t>
  </si>
  <si>
    <t>惠享舒心大床房&lt;2人入住&gt;</t>
  </si>
  <si>
    <t>李欣雨</t>
  </si>
  <si>
    <t xml:space="preserve">2598163	</t>
  </si>
  <si>
    <t xml:space="preserve">18168417329	</t>
  </si>
  <si>
    <t>LIU/CHINWEI</t>
  </si>
  <si>
    <t xml:space="preserve">R2213784	</t>
  </si>
  <si>
    <t xml:space="preserve">18168494993	</t>
  </si>
  <si>
    <t>[null](92782533)</t>
  </si>
  <si>
    <t xml:space="preserve">18168548140	</t>
  </si>
  <si>
    <t>[益阳]城市快捷酒店(益阳店)(85539361)</t>
  </si>
  <si>
    <t>符晶</t>
  </si>
  <si>
    <t xml:space="preserve">18168662767	</t>
  </si>
  <si>
    <t>[广州]广州科珠商务公寓(94910796)</t>
  </si>
  <si>
    <t>管通</t>
  </si>
  <si>
    <t xml:space="preserve">18168687336	</t>
  </si>
  <si>
    <t>[西安]锦江之星(西安阎良前进路城市广场店)(83900916)</t>
  </si>
  <si>
    <t>商务间B&lt;2人入住&gt;</t>
  </si>
  <si>
    <t>婷婷</t>
  </si>
  <si>
    <t xml:space="preserve">104512137044	</t>
  </si>
  <si>
    <t xml:space="preserve">18168692884	</t>
  </si>
  <si>
    <t>[昆明]诺菲尚庭酒店(昆明云大医院小西门店)(94908573)</t>
  </si>
  <si>
    <t>精致单间(无窗）&lt;2人入住&gt;</t>
  </si>
  <si>
    <t>李晓兰</t>
  </si>
  <si>
    <t xml:space="preserve">18168760599	</t>
  </si>
  <si>
    <t>[温州]温州皇悦精品酒店(88228093)</t>
  </si>
  <si>
    <t>精品大床房&lt;2人入住&gt;&lt;早餐&gt;</t>
  </si>
  <si>
    <t>王俊</t>
  </si>
  <si>
    <t xml:space="preserve">18168765700	</t>
  </si>
  <si>
    <t>普通大床房&lt;2人入住&gt;</t>
  </si>
  <si>
    <t>罕佐合热·图拉普</t>
  </si>
  <si>
    <t xml:space="preserve">18168784240	</t>
  </si>
  <si>
    <t>[资兴]郴州凯迪亚华美达安可酒店(94916281)</t>
  </si>
  <si>
    <t>钟柱</t>
  </si>
  <si>
    <t xml:space="preserve">18168798284	</t>
  </si>
  <si>
    <t>[长沙]铂晶酒店(长沙汽车西站店)(94909568)</t>
  </si>
  <si>
    <t>迷你房&lt;2人入住&gt;</t>
  </si>
  <si>
    <t>阳恩程</t>
  </si>
  <si>
    <t xml:space="preserve">18168823031	</t>
  </si>
  <si>
    <t>[仙居]轻旅S威斯登酒店（仙居吾悦广场店）(94914225)</t>
  </si>
  <si>
    <t>品调大床房&lt;2人入住&gt;&lt;早餐&gt;</t>
  </si>
  <si>
    <t>黄日华</t>
  </si>
  <si>
    <t xml:space="preserve">18169017553	</t>
  </si>
  <si>
    <t>标准房&lt;2人入住&gt;</t>
  </si>
  <si>
    <t>Chan/Wai Kuen</t>
  </si>
  <si>
    <t xml:space="preserve">18171458763	</t>
  </si>
  <si>
    <t>[揭阳]骏怡连锁酒店(揭阳市揭阳大桥店)(92478843)</t>
  </si>
  <si>
    <t>豪华双床房&lt;2人入住&gt;&lt;早餐&gt;</t>
  </si>
  <si>
    <t>陈伟杰</t>
  </si>
  <si>
    <t xml:space="preserve">(THK)YD02485220621170341293;	</t>
  </si>
  <si>
    <t xml:space="preserve">18171516232	</t>
  </si>
  <si>
    <t>[温州]温州欢尔登酒店(85540007)</t>
  </si>
  <si>
    <t>黄羽</t>
  </si>
  <si>
    <t xml:space="preserve">18171566563	</t>
  </si>
  <si>
    <t>[揭阳]7天优品酒店（揭阳人民医院店）(92485485)</t>
  </si>
  <si>
    <t>自主大床房&lt;2人入住&gt;</t>
  </si>
  <si>
    <t>温华南</t>
  </si>
  <si>
    <t xml:space="preserve">18171847408	</t>
  </si>
  <si>
    <t>张金鸿</t>
  </si>
  <si>
    <t xml:space="preserve">18171887878	</t>
  </si>
  <si>
    <t>[常州]贝壳酒店(常州西太湖夏溪花木市场店)(80895305)</t>
  </si>
  <si>
    <t>时尚高级双床房&lt;2人入住&gt;</t>
  </si>
  <si>
    <t>高海龙</t>
  </si>
  <si>
    <t xml:space="preserve">(GRT)77049720;	</t>
  </si>
  <si>
    <t xml:space="preserve">18171962354	</t>
  </si>
  <si>
    <t>[三台]麗枫酒店(三台城北客运中心滨江公园店)(91109586)</t>
  </si>
  <si>
    <t>浪漫优享房&lt;2人入住&gt;</t>
  </si>
  <si>
    <t>陈尧</t>
  </si>
  <si>
    <t xml:space="preserve">18172029838	</t>
  </si>
  <si>
    <t>[重庆]重庆凯豪酒店(94914313)</t>
  </si>
  <si>
    <t>臻选大床房&lt;2人入住&gt;</t>
  </si>
  <si>
    <t>周明亮</t>
  </si>
  <si>
    <t xml:space="preserve">18172063150	</t>
  </si>
  <si>
    <t>[武汉]易佰良品酒店(武汉汉口火车站广场店)(91108770)</t>
  </si>
  <si>
    <t>双床房&lt;2人入住&gt;</t>
  </si>
  <si>
    <t>严志慧</t>
  </si>
  <si>
    <t xml:space="preserve">18172118454	</t>
  </si>
  <si>
    <t>[长沙县]艾斯顿酒店(长沙县泉塘店)(92778341)</t>
  </si>
  <si>
    <t>精品大床房&lt;2人入住&gt;</t>
  </si>
  <si>
    <t>张志龙</t>
  </si>
  <si>
    <t xml:space="preserve">18172054045	</t>
  </si>
  <si>
    <t>[苏州]贝壳酒店(苏州盛泽东方纺织城店)(80244675)</t>
  </si>
  <si>
    <t>大床房(无窗)&lt;2人入住&gt;</t>
  </si>
  <si>
    <t>叶娟</t>
  </si>
  <si>
    <t xml:space="preserve">(GRT)77051190;	</t>
  </si>
  <si>
    <t xml:space="preserve">18172191673	</t>
  </si>
  <si>
    <t xml:space="preserve">18172199989	</t>
  </si>
  <si>
    <t xml:space="preserve">18172305828	</t>
  </si>
  <si>
    <t>[长沙]长沙喜月影院酒店(94912923)</t>
  </si>
  <si>
    <t>特惠房&lt;2人入住&gt;</t>
  </si>
  <si>
    <t>程畅</t>
  </si>
  <si>
    <t xml:space="preserve">18172418731	</t>
  </si>
  <si>
    <t>[成都]成都捌天音乐酒店(92788242)</t>
  </si>
  <si>
    <t>普通单间&lt;2人入住&gt;</t>
  </si>
  <si>
    <t>阿木以布</t>
  </si>
  <si>
    <t xml:space="preserve">18172456926	</t>
  </si>
  <si>
    <t>[深圳]深圳帝豪仟悦酒店(94911611)</t>
  </si>
  <si>
    <t>特惠大床房&lt;2人入住&gt;</t>
  </si>
  <si>
    <t>张正荣</t>
  </si>
  <si>
    <t xml:space="preserve">18172539924	</t>
  </si>
  <si>
    <t>郭浩</t>
  </si>
  <si>
    <t xml:space="preserve">18172634337	</t>
  </si>
  <si>
    <t>[长沙]长沙武广酒店公寓(94915509)</t>
  </si>
  <si>
    <t>周海波</t>
  </si>
  <si>
    <t xml:space="preserve">18172707426	</t>
  </si>
  <si>
    <t>[香港]香港俪凯酒店(Le Prabelle Hotel)(93874871)</t>
  </si>
  <si>
    <t>豪華房 (大床)&lt;2人入住&gt;</t>
  </si>
  <si>
    <t>Ng/Shiman</t>
  </si>
  <si>
    <t xml:space="preserve">18172784186	</t>
  </si>
  <si>
    <t>[荔浦]荔浦嘉华大酒店(88228348)</t>
  </si>
  <si>
    <t>特价房&lt;2人入住&gt;</t>
  </si>
  <si>
    <t>罗元德</t>
  </si>
  <si>
    <t xml:space="preserve">18172876403	</t>
  </si>
  <si>
    <t>[桂林]维也纳酒店(桂林大学城店)(94913613)</t>
  </si>
  <si>
    <t>豪华雅致双床房&lt;2人入住&gt;</t>
  </si>
  <si>
    <t>刘文昊</t>
  </si>
  <si>
    <t xml:space="preserve">18173050210	</t>
  </si>
  <si>
    <t>[钦州]钦州钦港商务宾馆(85539654)</t>
  </si>
  <si>
    <t>温馨大床房&lt;2人入住&gt;</t>
  </si>
  <si>
    <t>李志成</t>
  </si>
  <si>
    <t xml:space="preserve">18173066901	</t>
  </si>
  <si>
    <t>[null](92787869)</t>
  </si>
  <si>
    <t xml:space="preserve">18173207986	</t>
  </si>
  <si>
    <t>[广元]菲力克斯酒店（广元高铁站店）(91108533)</t>
  </si>
  <si>
    <t>舒适标间&lt;2人入住&gt;&lt;早餐&gt;</t>
  </si>
  <si>
    <t>魏大林</t>
  </si>
  <si>
    <t xml:space="preserve">18173213581	</t>
  </si>
  <si>
    <t>[海口]海口蓝庭城市度假酒店(85539179)</t>
  </si>
  <si>
    <t>地中海慢调房&lt;2人入住&gt;</t>
  </si>
  <si>
    <t>曹磊</t>
  </si>
  <si>
    <t xml:space="preserve">18173227672	</t>
  </si>
  <si>
    <t>[中山]中山宜庭酒店(94914479)</t>
  </si>
  <si>
    <t>舒适大床房&lt;2人入住&gt;</t>
  </si>
  <si>
    <t>彭明醒</t>
  </si>
  <si>
    <t xml:space="preserve">18173324912	</t>
  </si>
  <si>
    <t>[明光]格林豪泰(明光池河大道店)(80895119)</t>
  </si>
  <si>
    <t>家庭房&lt;2人入住&gt;</t>
  </si>
  <si>
    <t>范蜜蜜</t>
  </si>
  <si>
    <t xml:space="preserve">(GRT)77056070;	</t>
  </si>
  <si>
    <t xml:space="preserve">18173327175	</t>
  </si>
  <si>
    <t>[长沙]派柏·云酒店(长沙五一广场南门口地铁站店)(92787077)</t>
  </si>
  <si>
    <t>惠选大床房&lt;2人入住&gt;</t>
  </si>
  <si>
    <t>李淋堰</t>
  </si>
  <si>
    <t xml:space="preserve">18173360097	</t>
  </si>
  <si>
    <t>[成都]速8酒店(成都温江海峡两岸产业园店)(91108866)</t>
  </si>
  <si>
    <t>商务大床房&lt;2人入住&gt;</t>
  </si>
  <si>
    <t>任园</t>
  </si>
  <si>
    <t xml:space="preserve">18173430502	</t>
  </si>
  <si>
    <t>[银川]银川德义顺商务宾馆(94909608)</t>
  </si>
  <si>
    <t>单人间&lt;2人入住&gt;</t>
  </si>
  <si>
    <t>赵永祥</t>
  </si>
  <si>
    <t xml:space="preserve">18173441350	</t>
  </si>
  <si>
    <t>[石屏]石屏时光连锁酒店(92038907)</t>
  </si>
  <si>
    <t>张昌虎</t>
  </si>
  <si>
    <t xml:space="preserve">18173502554	</t>
  </si>
  <si>
    <t>TSUI/KWONG WAI</t>
  </si>
  <si>
    <t xml:space="preserve">EXP-1963725132	</t>
  </si>
  <si>
    <t xml:space="preserve">18173638858	</t>
  </si>
  <si>
    <t>[香港]木的地酒店(Hotel Madera Hong Kong)(80243684)</t>
  </si>
  <si>
    <t>特选套房&lt;2人入住&gt;</t>
  </si>
  <si>
    <t>poon/chin lung</t>
  </si>
  <si>
    <t xml:space="preserve">EXP-1963739569	</t>
  </si>
  <si>
    <t xml:space="preserve">18173654319	</t>
  </si>
  <si>
    <t>[长岭]长岭玖来商务宾馆(91109493)</t>
  </si>
  <si>
    <t>标准大床房&lt;2人入住&gt;&lt;早餐&gt;</t>
  </si>
  <si>
    <t>梁洪荣</t>
  </si>
  <si>
    <t xml:space="preserve">18173686724	</t>
  </si>
  <si>
    <t>陈朝安</t>
  </si>
  <si>
    <t xml:space="preserve">18173733766	</t>
  </si>
  <si>
    <t>CHAN/Kin Cheung</t>
  </si>
  <si>
    <t xml:space="preserve">18173798159	</t>
  </si>
  <si>
    <t>[成武]格林豪泰酒店(成武大明湖路店)(80249169)</t>
  </si>
  <si>
    <t>张贺</t>
  </si>
  <si>
    <t xml:space="preserve">(GRT)77058373;	</t>
  </si>
  <si>
    <t xml:space="preserve">18173826943	</t>
  </si>
  <si>
    <t>[宁乡]美天优品酒店（宁乡经开区店）(92778523)</t>
  </si>
  <si>
    <t>行政至尊大床房&lt;2人入住&gt;</t>
  </si>
  <si>
    <t>张赛</t>
  </si>
  <si>
    <t>，</t>
  </si>
  <si>
    <t xml:space="preserve"> 17876 CNY</t>
  </si>
  <si>
    <t>A220707093334481</t>
  </si>
  <si>
    <t>总计：17876元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</si>
  <si>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</si>
  <si>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</si>
  <si>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</si>
  <si>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</si>
  <si>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</si>
  <si>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</si>
  <si>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</si>
  <si>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</si>
  <si>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</si>
  <si>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</si>
  <si>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</si>
  <si>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</si>
  <si>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</si>
  <si>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</si>
  <si>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</si>
  <si>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</si>
  <si>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</si>
  <si>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</si>
  <si>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2022-06-21</t>
  </si>
  <si>
    <t>2598769</t>
  </si>
  <si>
    <t>格林联盟(成武大明湖路店)</t>
  </si>
  <si>
    <t>2022-06-22</t>
  </si>
  <si>
    <t>退房日月结</t>
  </si>
  <si>
    <t>130.00</t>
  </si>
  <si>
    <t>RMB</t>
  </si>
  <si>
    <t>0</t>
  </si>
  <si>
    <t>0.00</t>
  </si>
  <si>
    <t>携程汇登国内直连</t>
  </si>
  <si>
    <t>01.011264</t>
  </si>
  <si>
    <t>2022-06-21 23:17:10</t>
  </si>
  <si>
    <t>否</t>
  </si>
  <si>
    <t>广州汇登信息科技有限公司</t>
  </si>
  <si>
    <t>直连</t>
  </si>
  <si>
    <t>2598745</t>
  </si>
  <si>
    <t>石屏时光连锁酒店</t>
  </si>
  <si>
    <t>72.00</t>
  </si>
  <si>
    <t>2022-06-21 22:54:23</t>
  </si>
  <si>
    <t>2598734</t>
  </si>
  <si>
    <t>玖来宾馆</t>
  </si>
  <si>
    <t>113.00</t>
  </si>
  <si>
    <t>2022-06-21 22:46:43</t>
  </si>
  <si>
    <t>2598731</t>
  </si>
  <si>
    <t>木的地酒店</t>
  </si>
  <si>
    <t>poon chin lung</t>
  </si>
  <si>
    <t>1002.00</t>
  </si>
  <si>
    <t>2022-06-21 22:43:52</t>
  </si>
  <si>
    <t>2598699</t>
  </si>
  <si>
    <t>MK居停</t>
  </si>
  <si>
    <t>TSUI KWONG WAI</t>
  </si>
  <si>
    <t>408.00</t>
  </si>
  <si>
    <t>2022-06-21 22:16:52</t>
  </si>
  <si>
    <t>2598689</t>
  </si>
  <si>
    <t>2022-06-21 22:05:23</t>
  </si>
  <si>
    <t>2598687</t>
  </si>
  <si>
    <t>银川德义顺商务宾馆</t>
  </si>
  <si>
    <t>2022-06-21 22:02:00</t>
  </si>
  <si>
    <t>2598673</t>
  </si>
  <si>
    <t>速8酒店(成都温江海峡两岸产业园店)</t>
  </si>
  <si>
    <t>142.00</t>
  </si>
  <si>
    <t>2022-06-21 21:48:36</t>
  </si>
  <si>
    <t>2598666</t>
  </si>
  <si>
    <t>格林豪泰(明光池河大道店)</t>
  </si>
  <si>
    <t>144.00</t>
  </si>
  <si>
    <t>2022-06-21 21:41:49</t>
  </si>
  <si>
    <t>2598645</t>
  </si>
  <si>
    <t>中山宜庭酒店</t>
  </si>
  <si>
    <t>125.00</t>
  </si>
  <si>
    <t>2022-06-21 21:26:06</t>
  </si>
  <si>
    <t>2598643</t>
  </si>
  <si>
    <t>海口蓝庭城市度假酒店</t>
  </si>
  <si>
    <t>110.00</t>
  </si>
  <si>
    <t>2022-06-21 21:22:17</t>
  </si>
  <si>
    <t>2598642</t>
  </si>
  <si>
    <t>广元菲力克斯酒店</t>
  </si>
  <si>
    <t>2022-06-21 21:21:58</t>
  </si>
  <si>
    <t>2598624</t>
  </si>
  <si>
    <t>钦州钦港商务宾馆</t>
  </si>
  <si>
    <t>66.00</t>
  </si>
  <si>
    <t>2022-06-21 20:58:48</t>
  </si>
  <si>
    <t>2598601</t>
  </si>
  <si>
    <t>维也纳酒店(桂林大学城店)</t>
  </si>
  <si>
    <t>216.00</t>
  </si>
  <si>
    <t>2022-06-21 20:32:36</t>
  </si>
  <si>
    <t>2598591</t>
  </si>
  <si>
    <t>荔浦嘉华大酒店</t>
  </si>
  <si>
    <t>102.00</t>
  </si>
  <si>
    <t>2022-06-21 20:19:53</t>
  </si>
  <si>
    <t>2598579</t>
  </si>
  <si>
    <t>香港俪凯酒店</t>
  </si>
  <si>
    <t>Ng Shiman</t>
  </si>
  <si>
    <t>507.00</t>
  </si>
  <si>
    <t>2022-06-21 20:07:39</t>
  </si>
  <si>
    <t>2598571</t>
  </si>
  <si>
    <t>长沙武广酒店公寓</t>
  </si>
  <si>
    <t>131.00</t>
  </si>
  <si>
    <t>2022-06-21 19:58:33</t>
  </si>
  <si>
    <t>2598559</t>
  </si>
  <si>
    <t>乌鲁木齐良缘宾馆</t>
  </si>
  <si>
    <t>96.00</t>
  </si>
  <si>
    <t>2022-06-21 19:42:56</t>
  </si>
  <si>
    <t>2598532</t>
  </si>
  <si>
    <t>成都捌天音乐酒店</t>
  </si>
  <si>
    <t>120.00</t>
  </si>
  <si>
    <t>2022-06-21 19:24:41</t>
  </si>
  <si>
    <t>2598513</t>
  </si>
  <si>
    <t>长沙喜月影院酒店</t>
  </si>
  <si>
    <t>118.00</t>
  </si>
  <si>
    <t>2022-06-21 19:08:08</t>
  </si>
  <si>
    <t>2598499</t>
  </si>
  <si>
    <t>贝壳酒店(苏州盛泽东方纺织城店)</t>
  </si>
  <si>
    <t>93.00</t>
  </si>
  <si>
    <t>2022-06-21 18:50:57</t>
  </si>
  <si>
    <t>2598482</t>
  </si>
  <si>
    <t>易佰良品酒店（汉口火车站广场店）</t>
  </si>
  <si>
    <t>135.00</t>
  </si>
  <si>
    <t>2022-06-21 18:31:40</t>
  </si>
  <si>
    <t>2598476</t>
  </si>
  <si>
    <t>重庆凯豪酒店</t>
  </si>
  <si>
    <t>94.00</t>
  </si>
  <si>
    <t>2022-06-21 18:26:10</t>
  </si>
  <si>
    <t>2598467</t>
  </si>
  <si>
    <t>麗枫酒店(三台城北客运中心滨江公园店)</t>
  </si>
  <si>
    <t>273.00</t>
  </si>
  <si>
    <t>2022-06-21 18:16:47</t>
  </si>
  <si>
    <t>2598453</t>
  </si>
  <si>
    <t>贝壳酒店(常州西太湖夏溪花木市场店)</t>
  </si>
  <si>
    <t>2022-06-21 18:05:31</t>
  </si>
  <si>
    <t>2598284</t>
  </si>
  <si>
    <t>香港帝都酒店</t>
  </si>
  <si>
    <t>Chan Wai Kuen</t>
  </si>
  <si>
    <t>545.00</t>
  </si>
  <si>
    <t>2022-06-21 15:13:48</t>
  </si>
  <si>
    <t>2598030</t>
  </si>
  <si>
    <t>香港君怡酒店</t>
  </si>
  <si>
    <t>CHONG CHING YAN</t>
  </si>
  <si>
    <t>541.00</t>
  </si>
  <si>
    <t>2022-06-21 10:58:37</t>
  </si>
  <si>
    <t>2022-06-19</t>
  </si>
  <si>
    <t>2596829</t>
  </si>
  <si>
    <t>fong wai yin</t>
  </si>
  <si>
    <t>259.00</t>
  </si>
  <si>
    <t>2022-06-19 22:16:48</t>
  </si>
  <si>
    <t>2022-06-20</t>
  </si>
  <si>
    <t>2597240</t>
  </si>
  <si>
    <t>塔山酒店</t>
  </si>
  <si>
    <t>Shin jungyoon</t>
  </si>
  <si>
    <t>299.00</t>
  </si>
  <si>
    <t>2022-06-20 12:38:08</t>
  </si>
  <si>
    <t>2597972</t>
  </si>
  <si>
    <t>台南台糖长荣酒店</t>
  </si>
  <si>
    <t>WANG CHANGSONG</t>
  </si>
  <si>
    <t>621.00</t>
  </si>
  <si>
    <t>2022-06-21 09:58:07</t>
  </si>
  <si>
    <t>2598166</t>
  </si>
  <si>
    <t>LIU CHINWEI</t>
  </si>
  <si>
    <t>2022-06-21 12:45:56</t>
  </si>
  <si>
    <t>2596850</t>
  </si>
  <si>
    <t>芬名酒店</t>
  </si>
  <si>
    <t>JI YU</t>
  </si>
  <si>
    <t>644.00</t>
  </si>
  <si>
    <t>2022-06-19 22:45:46</t>
  </si>
  <si>
    <t>2597642</t>
  </si>
  <si>
    <t>香港传奇宾馆</t>
  </si>
  <si>
    <t>DENG ZHIWEI</t>
  </si>
  <si>
    <t>154.00</t>
  </si>
  <si>
    <t>2022-06-20 20:51:39</t>
  </si>
  <si>
    <t>2597775</t>
  </si>
  <si>
    <t>香港百利酒店</t>
  </si>
  <si>
    <t>FUNG Chi Chiu</t>
  </si>
  <si>
    <t>328.00</t>
  </si>
  <si>
    <t>2022-06-21 02:30:58</t>
  </si>
  <si>
    <t>2022-06-16</t>
  </si>
  <si>
    <t>2592654</t>
  </si>
  <si>
    <t>广州威珀斯酒店</t>
  </si>
  <si>
    <t>285.00</t>
  </si>
  <si>
    <t>2022-06-16 11:58:56</t>
  </si>
  <si>
    <t>2598208</t>
  </si>
  <si>
    <t>广州科珠商务公寓</t>
  </si>
  <si>
    <t>221.00</t>
  </si>
  <si>
    <t>2022-06-21 13:27:54</t>
  </si>
  <si>
    <t>2598041</t>
  </si>
  <si>
    <t>西安海神威士酒店</t>
  </si>
  <si>
    <t>182.00</t>
  </si>
  <si>
    <t>2022-06-21 11:07:35</t>
  </si>
  <si>
    <t>2597976</t>
  </si>
  <si>
    <t>福瑞祥商务宾馆</t>
  </si>
  <si>
    <t>韩靖</t>
  </si>
  <si>
    <t>2022-06-21 10:02:39</t>
  </si>
  <si>
    <t>2597049</t>
  </si>
  <si>
    <t>宜昌虹桥国际大酒店</t>
  </si>
  <si>
    <t>300.00</t>
  </si>
  <si>
    <t>2022-06-20 09:12:36</t>
  </si>
  <si>
    <t>2598403</t>
  </si>
  <si>
    <t>骏怡连锁酒店(揭阳市揭阳大桥店)</t>
  </si>
  <si>
    <t>158.00</t>
  </si>
  <si>
    <t>2022-06-21 17:03:53</t>
  </si>
  <si>
    <t>2598034</t>
  </si>
  <si>
    <t>御和精品酒店</t>
  </si>
  <si>
    <t>215.00</t>
  </si>
  <si>
    <t>2022-06-21 11:02:10</t>
  </si>
  <si>
    <t>2597316</t>
  </si>
  <si>
    <t>青皮树酒店（合肥黄山路岳西路店）</t>
  </si>
  <si>
    <t>164.00</t>
  </si>
  <si>
    <t>2022-06-20 13:31:31</t>
  </si>
  <si>
    <t>2598443</t>
  </si>
  <si>
    <t>7天优品酒店（揭阳人民医院店）</t>
  </si>
  <si>
    <t>109.00</t>
  </si>
  <si>
    <t>2022-06-21 17:59:35</t>
  </si>
  <si>
    <t>2598411</t>
  </si>
  <si>
    <t>2022-06-21 17:19:29</t>
  </si>
  <si>
    <t>2597629</t>
  </si>
  <si>
    <t>毕节洪山国际大酒店</t>
  </si>
  <si>
    <t>298.00</t>
  </si>
  <si>
    <t>2022-06-20 20:31:16</t>
  </si>
  <si>
    <t>2598155</t>
  </si>
  <si>
    <t>武汉华逸商务宾馆</t>
  </si>
  <si>
    <t>2022-06-21 12:34:39</t>
  </si>
  <si>
    <t>2598136</t>
  </si>
  <si>
    <t>速8酒店（静宁汽车总站滨河路店）</t>
  </si>
  <si>
    <t>95.00</t>
  </si>
  <si>
    <t>2022-06-21 12:07:20</t>
  </si>
  <si>
    <t>2022-06-17</t>
  </si>
  <si>
    <t>2594344</t>
  </si>
  <si>
    <t>广州海联酒店</t>
  </si>
  <si>
    <t>444.00</t>
  </si>
  <si>
    <t>2022-06-17 19:14:53</t>
  </si>
  <si>
    <t>2598213</t>
  </si>
  <si>
    <t>锦江之星（阎良前进路城市广场店）</t>
  </si>
  <si>
    <t>176.00</t>
  </si>
  <si>
    <t>2022-06-21 13:32:59</t>
  </si>
  <si>
    <t>2597172</t>
  </si>
  <si>
    <t>布丁酒店（成都西南交大九里堤地铁站店）</t>
  </si>
  <si>
    <t>206.00</t>
  </si>
  <si>
    <t>2022-06-20 11:22:45</t>
  </si>
  <si>
    <t>2593804</t>
  </si>
  <si>
    <t>昆仑乐居酒店(焦作东方红广场店)</t>
  </si>
  <si>
    <t>655.00</t>
  </si>
  <si>
    <t>2022-06-17 11:51:31</t>
  </si>
  <si>
    <t>2598163</t>
  </si>
  <si>
    <t>郑州来客商务酒店</t>
  </si>
  <si>
    <t>73.00</t>
  </si>
  <si>
    <t>2022-06-21 12:42:51</t>
  </si>
  <si>
    <t>2597152</t>
  </si>
  <si>
    <t>速8酒店(合肥安医二附院店)</t>
  </si>
  <si>
    <t>111.00</t>
  </si>
  <si>
    <t>2022-06-20 11:01:05</t>
  </si>
  <si>
    <t>2597218</t>
  </si>
  <si>
    <t>慈溪杭州湾海底温泉酒店</t>
  </si>
  <si>
    <t>570.00</t>
  </si>
  <si>
    <t>2022-06-20 12:08:24</t>
  </si>
  <si>
    <t>2597940</t>
  </si>
  <si>
    <t>勐腊和锦大酒店</t>
  </si>
  <si>
    <t>265.00</t>
  </si>
  <si>
    <t>2022-06-21 09:33:09</t>
  </si>
  <si>
    <t>2598407</t>
  </si>
  <si>
    <t>温州欢尔登酒店</t>
  </si>
  <si>
    <t>192.00</t>
  </si>
  <si>
    <t>2022-06-21 17:12:34</t>
  </si>
  <si>
    <t>2598156</t>
  </si>
  <si>
    <t>全季酒店(诸暨印象城店)</t>
  </si>
  <si>
    <t>274.00</t>
  </si>
  <si>
    <t>2022-06-21 12:33:51</t>
  </si>
  <si>
    <t>2597981</t>
  </si>
  <si>
    <t>乌镇民宿</t>
  </si>
  <si>
    <t>442.00</t>
  </si>
  <si>
    <t>2022-06-21 10:04:10</t>
  </si>
  <si>
    <t>2598247</t>
  </si>
  <si>
    <t>神仙居威斯登酒店</t>
  </si>
  <si>
    <t>202.00</t>
  </si>
  <si>
    <t>2022-06-21 14:05:18</t>
  </si>
  <si>
    <t>2597952</t>
  </si>
  <si>
    <t>广州海翔优品酒店(新市黄石西路店)</t>
  </si>
  <si>
    <t>2022-06-21 09:43:02</t>
  </si>
  <si>
    <t>2598161</t>
  </si>
  <si>
    <t>格林豪泰(重庆兴华中路店)</t>
  </si>
  <si>
    <t>143.00</t>
  </si>
  <si>
    <t>2022-06-21 12:40:54</t>
  </si>
  <si>
    <t>2022-06-18</t>
  </si>
  <si>
    <t>2595591</t>
  </si>
  <si>
    <t>骏怡连锁酒店(广州钟落潭地铁站店)</t>
  </si>
  <si>
    <t>钟曼菲</t>
  </si>
  <si>
    <t>315.00</t>
  </si>
  <si>
    <t>2022-06-18 16:59:20</t>
  </si>
  <si>
    <t>2598241</t>
  </si>
  <si>
    <t>铂晶酒店(长沙汽车西站店)</t>
  </si>
  <si>
    <t>106.00</t>
  </si>
  <si>
    <t>2022-06-21 13:58:13</t>
  </si>
  <si>
    <t>2598064</t>
  </si>
  <si>
    <t>厦门浪漫都市酒店</t>
  </si>
  <si>
    <t>107.00</t>
  </si>
  <si>
    <t>2022-06-21 11:24:43</t>
  </si>
  <si>
    <t>2598177</t>
  </si>
  <si>
    <t>长沙铂雅酒店</t>
  </si>
  <si>
    <t>张建淮</t>
  </si>
  <si>
    <t>229.00</t>
  </si>
  <si>
    <t>2022-06-21 12:59:52</t>
  </si>
  <si>
    <t>2598228</t>
  </si>
  <si>
    <t>2022-06-21 13:49:27</t>
  </si>
  <si>
    <t>2595992</t>
  </si>
  <si>
    <t>357.00</t>
  </si>
  <si>
    <t>2022-06-18 22:29:31</t>
  </si>
  <si>
    <t>2598130</t>
  </si>
  <si>
    <t>清沐酒店(南京山西路中山北路布料城店)</t>
  </si>
  <si>
    <t>2022-06-21 12:08:14</t>
  </si>
  <si>
    <t>2597990</t>
  </si>
  <si>
    <t>厦门出尘设计师民宿</t>
  </si>
  <si>
    <t>137.00</t>
  </si>
  <si>
    <t>2022-06-21 10:09:31</t>
  </si>
  <si>
    <t>2598140</t>
  </si>
  <si>
    <t>贵阳海百合酒店</t>
  </si>
  <si>
    <t>2022-06-21 12:14:50</t>
  </si>
  <si>
    <t>2598225</t>
  </si>
  <si>
    <t>温州皇悦精品酒店</t>
  </si>
  <si>
    <t>103.00</t>
  </si>
  <si>
    <t>2022-06-21 13:48:11</t>
  </si>
  <si>
    <t>2598238</t>
  </si>
  <si>
    <t>郴州凯迪亚华美达安可酒店</t>
  </si>
  <si>
    <t>228.00</t>
  </si>
  <si>
    <t>2022-06-21 13:56:09</t>
  </si>
  <si>
    <t>2595376</t>
  </si>
  <si>
    <t>贝壳南京市雨花台区梅山镇汪海步行街酒店</t>
  </si>
  <si>
    <t>152.00</t>
  </si>
  <si>
    <t>2022-06-18 14:17:34</t>
  </si>
  <si>
    <t>2598022</t>
  </si>
  <si>
    <t>艾优美酒店(重庆金色悦城店)</t>
  </si>
  <si>
    <t>69.00</t>
  </si>
  <si>
    <t>2022-06-21 10:55:28</t>
  </si>
  <si>
    <t>2594121</t>
  </si>
  <si>
    <t>城市之光精品公寓(广州西塱地铁站店)</t>
  </si>
  <si>
    <t>194.00</t>
  </si>
  <si>
    <t>2022-06-17 16:37:50</t>
  </si>
  <si>
    <t>2022-06-06</t>
  </si>
  <si>
    <t>2578444</t>
  </si>
  <si>
    <t>CHENG Kin Sun</t>
  </si>
  <si>
    <t>439.00</t>
  </si>
  <si>
    <t>2022-06-06 14:26:45</t>
  </si>
  <si>
    <t>2578054</t>
  </si>
  <si>
    <t>新竹烟波大饭店-湖滨本馆</t>
  </si>
  <si>
    <t>CHEN SUCHING</t>
  </si>
  <si>
    <t>2022-06-06 08:52:41</t>
  </si>
  <si>
    <t>2022-06-14</t>
  </si>
  <si>
    <t>2590722</t>
  </si>
  <si>
    <t>兰州华联宾馆</t>
  </si>
  <si>
    <t>177.00</t>
  </si>
  <si>
    <t>2022-06-14 22:16:24</t>
  </si>
  <si>
    <t>2022-06-13</t>
  </si>
  <si>
    <t>2588975</t>
  </si>
  <si>
    <t>广州盈丰源酒店</t>
  </si>
  <si>
    <t>171.00</t>
  </si>
  <si>
    <t>2022-06-13 14:28:11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</si>
</sst>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44733</v>
      </c>
      <c r="G2" s="6">
        <v>44734</v>
      </c>
      <c r="H2" s="4">
        <v>1</v>
      </c>
      <c r="I2" s="4">
        <v>1</v>
      </c>
      <c r="J2" s="4">
        <v>1</v>
      </c>
      <c r="K2" s="4" t="s">
        <v>30</v>
      </c>
      <c r="L2" s="4">
        <v>552</v>
      </c>
      <c r="M2" s="4">
        <v>552</v>
      </c>
      <c r="N2" s="4" t="s">
        <v>31</v>
      </c>
      <c r="O2" s="4" t="s">
        <v>32</v>
      </c>
      <c r="P2" s="4" t="s">
        <v>33</v>
      </c>
      <c r="Q2" s="4">
        <v>0</v>
      </c>
      <c r="R2" s="7">
        <v>44718</v>
      </c>
      <c r="S2" s="6">
        <v>44749</v>
      </c>
      <c r="T2" s="4" t="s">
        <v>34</v>
      </c>
      <c r="U2" s="4">
        <v>552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44733</v>
      </c>
      <c r="G3" s="6">
        <v>44734</v>
      </c>
      <c r="H3" s="4">
        <v>1</v>
      </c>
      <c r="I3" s="4">
        <v>1</v>
      </c>
      <c r="J3" s="4">
        <v>1</v>
      </c>
      <c r="K3" s="4" t="s">
        <v>30</v>
      </c>
      <c r="L3" s="4">
        <v>-552</v>
      </c>
      <c r="M3" s="4">
        <v>-552</v>
      </c>
      <c r="N3" s="4" t="s">
        <v>31</v>
      </c>
      <c r="O3" s="4" t="s">
        <v>32</v>
      </c>
      <c r="P3" s="4" t="s">
        <v>33</v>
      </c>
      <c r="Q3" s="4">
        <v>0</v>
      </c>
      <c r="R3" s="7">
        <v>44718</v>
      </c>
      <c r="S3" s="6">
        <v>44749</v>
      </c>
      <c r="T3" s="4" t="s">
        <v>34</v>
      </c>
      <c r="U3" s="4">
        <v>-552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44733</v>
      </c>
      <c r="G4" s="6">
        <v>44734</v>
      </c>
      <c r="H4" s="4">
        <v>1</v>
      </c>
      <c r="I4" s="4">
        <v>1</v>
      </c>
      <c r="J4" s="4">
        <v>1</v>
      </c>
      <c r="K4" s="4" t="s">
        <v>30</v>
      </c>
      <c r="L4" s="4">
        <v>439</v>
      </c>
      <c r="M4" s="4">
        <v>439</v>
      </c>
      <c r="N4" s="4" t="s">
        <v>41</v>
      </c>
      <c r="O4" s="4" t="s">
        <v>32</v>
      </c>
      <c r="P4" s="4" t="s">
        <v>33</v>
      </c>
      <c r="Q4" s="4">
        <v>0</v>
      </c>
      <c r="R4" s="7">
        <v>44718</v>
      </c>
      <c r="S4" s="6">
        <v>44749</v>
      </c>
      <c r="T4" s="4" t="s">
        <v>34</v>
      </c>
      <c r="U4" s="4">
        <v>439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44733</v>
      </c>
      <c r="G5" s="6">
        <v>44734</v>
      </c>
      <c r="H5" s="4">
        <v>1</v>
      </c>
      <c r="I5" s="4">
        <v>1</v>
      </c>
      <c r="J5" s="4">
        <v>1</v>
      </c>
      <c r="K5" s="4" t="s">
        <v>30</v>
      </c>
      <c r="L5" s="4">
        <v>171</v>
      </c>
      <c r="M5" s="4">
        <v>171</v>
      </c>
      <c r="N5" s="4" t="s">
        <v>45</v>
      </c>
      <c r="O5" s="4" t="s">
        <v>32</v>
      </c>
      <c r="P5" s="4" t="s">
        <v>33</v>
      </c>
      <c r="Q5" s="4">
        <v>0</v>
      </c>
      <c r="R5" s="7">
        <v>44725</v>
      </c>
      <c r="S5" s="6">
        <v>44749</v>
      </c>
      <c r="T5" s="4" t="s">
        <v>34</v>
      </c>
      <c r="U5" s="4">
        <v>171</v>
      </c>
      <c r="V5" s="4">
        <v>0</v>
      </c>
      <c r="W5" s="4">
        <v>0</v>
      </c>
      <c r="X5" s="4" t="s">
        <v>35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44733</v>
      </c>
      <c r="G6" s="6">
        <v>44734</v>
      </c>
      <c r="H6" s="4">
        <v>1</v>
      </c>
      <c r="I6" s="4">
        <v>1</v>
      </c>
      <c r="J6" s="4">
        <v>1</v>
      </c>
      <c r="K6" s="4" t="s">
        <v>30</v>
      </c>
      <c r="L6" s="4">
        <v>177</v>
      </c>
      <c r="M6" s="4">
        <v>177</v>
      </c>
      <c r="N6" s="4" t="s">
        <v>50</v>
      </c>
      <c r="O6" s="4" t="s">
        <v>32</v>
      </c>
      <c r="P6" s="4" t="s">
        <v>33</v>
      </c>
      <c r="Q6" s="4">
        <v>0</v>
      </c>
      <c r="R6" s="7">
        <v>44726</v>
      </c>
      <c r="S6" s="6">
        <v>44749</v>
      </c>
      <c r="T6" s="4" t="s">
        <v>34</v>
      </c>
      <c r="U6" s="4">
        <v>177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44733</v>
      </c>
      <c r="G7" s="6">
        <v>44734</v>
      </c>
      <c r="H7" s="4">
        <v>1</v>
      </c>
      <c r="I7" s="4">
        <v>1</v>
      </c>
      <c r="J7" s="4">
        <v>1</v>
      </c>
      <c r="K7" s="4" t="s">
        <v>30</v>
      </c>
      <c r="L7" s="4">
        <v>285</v>
      </c>
      <c r="M7" s="4">
        <v>285</v>
      </c>
      <c r="N7" s="4" t="s">
        <v>54</v>
      </c>
      <c r="O7" s="4" t="s">
        <v>32</v>
      </c>
      <c r="P7" s="4" t="s">
        <v>33</v>
      </c>
      <c r="Q7" s="4">
        <v>0</v>
      </c>
      <c r="R7" s="7">
        <v>44728</v>
      </c>
      <c r="S7" s="6">
        <v>44749</v>
      </c>
      <c r="T7" s="4" t="s">
        <v>34</v>
      </c>
      <c r="U7" s="4">
        <v>285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44729</v>
      </c>
      <c r="G8" s="6">
        <v>44734</v>
      </c>
      <c r="H8" s="4">
        <v>1</v>
      </c>
      <c r="I8" s="4">
        <v>5</v>
      </c>
      <c r="J8" s="4">
        <v>5</v>
      </c>
      <c r="K8" s="4" t="s">
        <v>30</v>
      </c>
      <c r="L8" s="4">
        <v>655</v>
      </c>
      <c r="M8" s="4">
        <v>655</v>
      </c>
      <c r="N8" s="4" t="s">
        <v>58</v>
      </c>
      <c r="O8" s="4" t="s">
        <v>32</v>
      </c>
      <c r="P8" s="4" t="s">
        <v>33</v>
      </c>
      <c r="Q8" s="4">
        <v>0</v>
      </c>
      <c r="R8" s="7">
        <v>44729</v>
      </c>
      <c r="S8" s="6">
        <v>44749</v>
      </c>
      <c r="T8" s="4" t="s">
        <v>34</v>
      </c>
      <c r="U8" s="4">
        <v>655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44733</v>
      </c>
      <c r="G9" s="6">
        <v>44734</v>
      </c>
      <c r="H9" s="4">
        <v>1</v>
      </c>
      <c r="I9" s="4">
        <v>1</v>
      </c>
      <c r="J9" s="4">
        <v>1</v>
      </c>
      <c r="K9" s="4" t="s">
        <v>30</v>
      </c>
      <c r="L9" s="4">
        <v>194</v>
      </c>
      <c r="M9" s="4">
        <v>194</v>
      </c>
      <c r="N9" s="4" t="s">
        <v>62</v>
      </c>
      <c r="O9" s="4" t="s">
        <v>32</v>
      </c>
      <c r="P9" s="4" t="s">
        <v>33</v>
      </c>
      <c r="Q9" s="4">
        <v>0</v>
      </c>
      <c r="R9" s="7">
        <v>44729</v>
      </c>
      <c r="S9" s="6">
        <v>44749</v>
      </c>
      <c r="T9" s="4" t="s">
        <v>34</v>
      </c>
      <c r="U9" s="4">
        <v>194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44731</v>
      </c>
      <c r="G10" s="6">
        <v>44734</v>
      </c>
      <c r="H10" s="4">
        <v>2</v>
      </c>
      <c r="I10" s="4">
        <v>3</v>
      </c>
      <c r="J10" s="4">
        <v>6</v>
      </c>
      <c r="K10" s="4" t="s">
        <v>30</v>
      </c>
      <c r="L10" s="4">
        <v>1704</v>
      </c>
      <c r="M10" s="4">
        <v>1704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44729</v>
      </c>
      <c r="S10" s="6">
        <v>44749</v>
      </c>
      <c r="T10" s="4" t="s">
        <v>34</v>
      </c>
      <c r="U10" s="4">
        <v>1704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44731</v>
      </c>
      <c r="G11" s="6">
        <v>44734</v>
      </c>
      <c r="H11" s="4">
        <v>1</v>
      </c>
      <c r="I11" s="4">
        <v>3</v>
      </c>
      <c r="J11" s="4">
        <v>3</v>
      </c>
      <c r="K11" s="4" t="s">
        <v>30</v>
      </c>
      <c r="L11" s="4">
        <v>444</v>
      </c>
      <c r="M11" s="4">
        <v>444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44729</v>
      </c>
      <c r="S11" s="6">
        <v>44749</v>
      </c>
      <c r="T11" s="4" t="s">
        <v>34</v>
      </c>
      <c r="U11" s="4">
        <v>444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63</v>
      </c>
      <c r="B12" s="4" t="s">
        <v>26</v>
      </c>
      <c r="C12" s="4" t="s">
        <v>37</v>
      </c>
      <c r="D12" s="4" t="s">
        <v>64</v>
      </c>
      <c r="E12" s="4" t="s">
        <v>65</v>
      </c>
      <c r="F12" s="6">
        <v>44731</v>
      </c>
      <c r="G12" s="6">
        <v>44734</v>
      </c>
      <c r="H12" s="4">
        <v>2</v>
      </c>
      <c r="I12" s="4">
        <v>3</v>
      </c>
      <c r="J12" s="4">
        <v>6</v>
      </c>
      <c r="K12" s="4" t="s">
        <v>30</v>
      </c>
      <c r="L12" s="4">
        <v>-1704</v>
      </c>
      <c r="M12" s="4">
        <v>-1704</v>
      </c>
      <c r="N12" s="4" t="s">
        <v>66</v>
      </c>
      <c r="O12" s="4" t="s">
        <v>32</v>
      </c>
      <c r="P12" s="4" t="s">
        <v>33</v>
      </c>
      <c r="Q12" s="4">
        <v>0</v>
      </c>
      <c r="R12" s="7">
        <v>44729</v>
      </c>
      <c r="S12" s="6">
        <v>44749</v>
      </c>
      <c r="T12" s="4" t="s">
        <v>34</v>
      </c>
      <c r="U12" s="4">
        <v>-1704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72</v>
      </c>
      <c r="E13" s="4" t="s">
        <v>73</v>
      </c>
      <c r="F13" s="6">
        <v>44733</v>
      </c>
      <c r="G13" s="6">
        <v>44734</v>
      </c>
      <c r="H13" s="4">
        <v>1</v>
      </c>
      <c r="I13" s="4">
        <v>1</v>
      </c>
      <c r="J13" s="4">
        <v>1</v>
      </c>
      <c r="K13" s="4" t="s">
        <v>30</v>
      </c>
      <c r="L13" s="4">
        <v>152</v>
      </c>
      <c r="M13" s="4">
        <v>152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44730</v>
      </c>
      <c r="S13" s="6">
        <v>44749</v>
      </c>
      <c r="T13" s="4" t="s">
        <v>34</v>
      </c>
      <c r="U13" s="4">
        <v>152</v>
      </c>
      <c r="V13" s="4">
        <v>0</v>
      </c>
      <c r="W13" s="4">
        <v>0</v>
      </c>
      <c r="X13" s="4" t="s">
        <v>35</v>
      </c>
      <c r="Y13" s="4" t="s">
        <v>75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/>
      <c r="F14" s="6">
        <v>44731</v>
      </c>
      <c r="G14" s="6">
        <v>44734</v>
      </c>
      <c r="H14" s="4">
        <v>0</v>
      </c>
      <c r="I14" s="4">
        <v>3</v>
      </c>
      <c r="J14" s="4">
        <v>0</v>
      </c>
      <c r="K14" s="4" t="s">
        <v>30</v>
      </c>
      <c r="L14" s="4">
        <v>315</v>
      </c>
      <c r="M14" s="4">
        <v>315</v>
      </c>
      <c r="N14" s="4"/>
      <c r="O14" s="4" t="s">
        <v>32</v>
      </c>
      <c r="P14" s="4" t="s">
        <v>33</v>
      </c>
      <c r="Q14" s="4">
        <v>0</v>
      </c>
      <c r="R14" s="7">
        <v>44730</v>
      </c>
      <c r="S14" s="6">
        <v>44749</v>
      </c>
      <c r="T14" s="4" t="s">
        <v>34</v>
      </c>
      <c r="U14" s="4">
        <v>315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78</v>
      </c>
      <c r="B15" s="4" t="s">
        <v>26</v>
      </c>
      <c r="C15" s="4" t="s">
        <v>27</v>
      </c>
      <c r="D15" s="4" t="s">
        <v>79</v>
      </c>
      <c r="E15" s="4" t="s">
        <v>80</v>
      </c>
      <c r="F15" s="6">
        <v>44731</v>
      </c>
      <c r="G15" s="6">
        <v>44734</v>
      </c>
      <c r="H15" s="4">
        <v>1</v>
      </c>
      <c r="I15" s="4">
        <v>3</v>
      </c>
      <c r="J15" s="4">
        <v>3</v>
      </c>
      <c r="K15" s="4" t="s">
        <v>30</v>
      </c>
      <c r="L15" s="4">
        <v>357</v>
      </c>
      <c r="M15" s="4">
        <v>357</v>
      </c>
      <c r="N15" s="4" t="s">
        <v>81</v>
      </c>
      <c r="O15" s="4" t="s">
        <v>32</v>
      </c>
      <c r="P15" s="4" t="s">
        <v>33</v>
      </c>
      <c r="Q15" s="4">
        <v>0</v>
      </c>
      <c r="R15" s="7">
        <v>44730</v>
      </c>
      <c r="S15" s="6">
        <v>44749</v>
      </c>
      <c r="T15" s="4" t="s">
        <v>34</v>
      </c>
      <c r="U15" s="4">
        <v>357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83</v>
      </c>
      <c r="E16" s="4" t="s">
        <v>84</v>
      </c>
      <c r="F16" s="6">
        <v>44732</v>
      </c>
      <c r="G16" s="6">
        <v>44734</v>
      </c>
      <c r="H16" s="4">
        <v>2</v>
      </c>
      <c r="I16" s="4">
        <v>2</v>
      </c>
      <c r="J16" s="4">
        <v>4</v>
      </c>
      <c r="K16" s="4" t="s">
        <v>30</v>
      </c>
      <c r="L16" s="4">
        <v>446</v>
      </c>
      <c r="M16" s="4">
        <v>446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44731</v>
      </c>
      <c r="S16" s="6">
        <v>44749</v>
      </c>
      <c r="T16" s="4" t="s">
        <v>34</v>
      </c>
      <c r="U16" s="4">
        <v>446</v>
      </c>
      <c r="V16" s="4">
        <v>0</v>
      </c>
      <c r="W16" s="4">
        <v>0</v>
      </c>
      <c r="X16" s="4" t="s">
        <v>35</v>
      </c>
      <c r="Y16" s="4" t="s">
        <v>86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88</v>
      </c>
      <c r="E17" s="4" t="s">
        <v>89</v>
      </c>
      <c r="F17" s="6">
        <v>44733</v>
      </c>
      <c r="G17" s="6">
        <v>44734</v>
      </c>
      <c r="H17" s="4">
        <v>1</v>
      </c>
      <c r="I17" s="4">
        <v>1</v>
      </c>
      <c r="J17" s="4">
        <v>1</v>
      </c>
      <c r="K17" s="4" t="s">
        <v>30</v>
      </c>
      <c r="L17" s="4">
        <v>259</v>
      </c>
      <c r="M17" s="4">
        <v>259</v>
      </c>
      <c r="N17" s="4" t="s">
        <v>90</v>
      </c>
      <c r="O17" s="4" t="s">
        <v>32</v>
      </c>
      <c r="P17" s="4" t="s">
        <v>33</v>
      </c>
      <c r="Q17" s="4">
        <v>0</v>
      </c>
      <c r="R17" s="7">
        <v>44731</v>
      </c>
      <c r="S17" s="6">
        <v>44749</v>
      </c>
      <c r="T17" s="4" t="s">
        <v>34</v>
      </c>
      <c r="U17" s="4">
        <v>259</v>
      </c>
      <c r="V17" s="4">
        <v>0</v>
      </c>
      <c r="W17" s="4">
        <v>0</v>
      </c>
      <c r="X17" s="4" t="s">
        <v>35</v>
      </c>
      <c r="Y17" s="4" t="s">
        <v>91</v>
      </c>
    </row>
    <row r="18" s="4" customFormat="1" spans="1:25">
      <c r="A18" s="4" t="s">
        <v>92</v>
      </c>
      <c r="B18" s="4" t="s">
        <v>26</v>
      </c>
      <c r="C18" s="4" t="s">
        <v>27</v>
      </c>
      <c r="D18" s="4" t="s">
        <v>93</v>
      </c>
      <c r="E18" s="4" t="s">
        <v>94</v>
      </c>
      <c r="F18" s="6">
        <v>44733</v>
      </c>
      <c r="G18" s="6">
        <v>44734</v>
      </c>
      <c r="H18" s="4">
        <v>1</v>
      </c>
      <c r="I18" s="4">
        <v>1</v>
      </c>
      <c r="J18" s="4">
        <v>1</v>
      </c>
      <c r="K18" s="4" t="s">
        <v>30</v>
      </c>
      <c r="L18" s="4">
        <v>644</v>
      </c>
      <c r="M18" s="4">
        <v>644</v>
      </c>
      <c r="N18" s="4" t="s">
        <v>95</v>
      </c>
      <c r="O18" s="4" t="s">
        <v>32</v>
      </c>
      <c r="P18" s="4" t="s">
        <v>33</v>
      </c>
      <c r="Q18" s="4">
        <v>0</v>
      </c>
      <c r="R18" s="7">
        <v>44731</v>
      </c>
      <c r="S18" s="6">
        <v>44749</v>
      </c>
      <c r="T18" s="4" t="s">
        <v>34</v>
      </c>
      <c r="U18" s="4">
        <v>644</v>
      </c>
      <c r="V18" s="4">
        <v>0</v>
      </c>
      <c r="W18" s="4">
        <v>0</v>
      </c>
      <c r="X18" s="4" t="s">
        <v>35</v>
      </c>
      <c r="Y18" s="4" t="s">
        <v>96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98</v>
      </c>
      <c r="E19" s="4" t="s">
        <v>99</v>
      </c>
      <c r="F19" s="6">
        <v>44733</v>
      </c>
      <c r="G19" s="6">
        <v>44734</v>
      </c>
      <c r="H19" s="4">
        <v>1</v>
      </c>
      <c r="I19" s="4">
        <v>1</v>
      </c>
      <c r="J19" s="4">
        <v>1</v>
      </c>
      <c r="K19" s="4" t="s">
        <v>30</v>
      </c>
      <c r="L19" s="4">
        <v>300</v>
      </c>
      <c r="M19" s="4">
        <v>300</v>
      </c>
      <c r="N19" s="4" t="s">
        <v>100</v>
      </c>
      <c r="O19" s="4" t="s">
        <v>32</v>
      </c>
      <c r="P19" s="4" t="s">
        <v>33</v>
      </c>
      <c r="Q19" s="4">
        <v>0</v>
      </c>
      <c r="R19" s="7">
        <v>44732</v>
      </c>
      <c r="S19" s="6">
        <v>44749</v>
      </c>
      <c r="T19" s="4" t="s">
        <v>34</v>
      </c>
      <c r="U19" s="4">
        <v>300</v>
      </c>
      <c r="V19" s="4">
        <v>0</v>
      </c>
      <c r="W19" s="4">
        <v>0</v>
      </c>
      <c r="X19" s="4" t="s">
        <v>35</v>
      </c>
      <c r="Y19" s="4" t="s">
        <v>101</v>
      </c>
    </row>
    <row r="20" s="4" customFormat="1" spans="1:25">
      <c r="A20" s="4" t="s">
        <v>102</v>
      </c>
      <c r="B20" s="4" t="s">
        <v>26</v>
      </c>
      <c r="C20" s="4" t="s">
        <v>27</v>
      </c>
      <c r="D20" s="4" t="s">
        <v>103</v>
      </c>
      <c r="E20" s="4" t="s">
        <v>104</v>
      </c>
      <c r="F20" s="6">
        <v>44733</v>
      </c>
      <c r="G20" s="6">
        <v>44734</v>
      </c>
      <c r="H20" s="4">
        <v>1</v>
      </c>
      <c r="I20" s="4">
        <v>1</v>
      </c>
      <c r="J20" s="4">
        <v>1</v>
      </c>
      <c r="K20" s="4" t="s">
        <v>30</v>
      </c>
      <c r="L20" s="4">
        <v>111</v>
      </c>
      <c r="M20" s="4">
        <v>111</v>
      </c>
      <c r="N20" s="4" t="s">
        <v>105</v>
      </c>
      <c r="O20" s="4" t="s">
        <v>32</v>
      </c>
      <c r="P20" s="4" t="s">
        <v>33</v>
      </c>
      <c r="Q20" s="4">
        <v>0</v>
      </c>
      <c r="R20" s="7">
        <v>44732</v>
      </c>
      <c r="S20" s="6">
        <v>44749</v>
      </c>
      <c r="T20" s="4" t="s">
        <v>34</v>
      </c>
      <c r="U20" s="4">
        <v>111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107</v>
      </c>
      <c r="E21" s="4" t="s">
        <v>108</v>
      </c>
      <c r="F21" s="6">
        <v>44732</v>
      </c>
      <c r="G21" s="6">
        <v>44734</v>
      </c>
      <c r="H21" s="4">
        <v>1</v>
      </c>
      <c r="I21" s="4">
        <v>2</v>
      </c>
      <c r="J21" s="4">
        <v>2</v>
      </c>
      <c r="K21" s="4" t="s">
        <v>30</v>
      </c>
      <c r="L21" s="4">
        <v>206</v>
      </c>
      <c r="M21" s="4">
        <v>206</v>
      </c>
      <c r="N21" s="4" t="s">
        <v>109</v>
      </c>
      <c r="O21" s="4" t="s">
        <v>32</v>
      </c>
      <c r="P21" s="4" t="s">
        <v>33</v>
      </c>
      <c r="Q21" s="4">
        <v>0</v>
      </c>
      <c r="R21" s="7">
        <v>44732</v>
      </c>
      <c r="S21" s="6">
        <v>44749</v>
      </c>
      <c r="T21" s="4" t="s">
        <v>34</v>
      </c>
      <c r="U21" s="4">
        <v>206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82</v>
      </c>
      <c r="B22" s="4" t="s">
        <v>26</v>
      </c>
      <c r="C22" s="4" t="s">
        <v>37</v>
      </c>
      <c r="D22" s="4" t="s">
        <v>83</v>
      </c>
      <c r="E22" s="4" t="s">
        <v>84</v>
      </c>
      <c r="F22" s="6">
        <v>44732</v>
      </c>
      <c r="G22" s="6">
        <v>44734</v>
      </c>
      <c r="H22" s="4">
        <v>2</v>
      </c>
      <c r="I22" s="4">
        <v>2</v>
      </c>
      <c r="J22" s="4">
        <v>4</v>
      </c>
      <c r="K22" s="4" t="s">
        <v>30</v>
      </c>
      <c r="L22" s="4">
        <v>-446</v>
      </c>
      <c r="M22" s="4">
        <v>-446</v>
      </c>
      <c r="N22" s="4" t="s">
        <v>85</v>
      </c>
      <c r="O22" s="4" t="s">
        <v>32</v>
      </c>
      <c r="P22" s="4" t="s">
        <v>33</v>
      </c>
      <c r="Q22" s="4">
        <v>0</v>
      </c>
      <c r="R22" s="7">
        <v>44731</v>
      </c>
      <c r="S22" s="6">
        <v>44749</v>
      </c>
      <c r="T22" s="4" t="s">
        <v>34</v>
      </c>
      <c r="U22" s="4">
        <v>-446</v>
      </c>
      <c r="V22" s="4">
        <v>0</v>
      </c>
      <c r="W22" s="4">
        <v>0</v>
      </c>
      <c r="X22" s="4" t="s">
        <v>35</v>
      </c>
      <c r="Y22" s="4" t="s">
        <v>86</v>
      </c>
    </row>
    <row r="23" s="4" customFormat="1" spans="1:25">
      <c r="A23" s="4" t="s">
        <v>110</v>
      </c>
      <c r="B23" s="4" t="s">
        <v>26</v>
      </c>
      <c r="C23" s="4" t="s">
        <v>27</v>
      </c>
      <c r="D23" s="4" t="s">
        <v>111</v>
      </c>
      <c r="E23" s="4" t="s">
        <v>112</v>
      </c>
      <c r="F23" s="6">
        <v>44732</v>
      </c>
      <c r="G23" s="6">
        <v>44734</v>
      </c>
      <c r="H23" s="4">
        <v>1</v>
      </c>
      <c r="I23" s="4">
        <v>2</v>
      </c>
      <c r="J23" s="4">
        <v>2</v>
      </c>
      <c r="K23" s="4" t="s">
        <v>30</v>
      </c>
      <c r="L23" s="4">
        <v>570</v>
      </c>
      <c r="M23" s="4">
        <v>570</v>
      </c>
      <c r="N23" s="4" t="s">
        <v>113</v>
      </c>
      <c r="O23" s="4" t="s">
        <v>32</v>
      </c>
      <c r="P23" s="4" t="s">
        <v>33</v>
      </c>
      <c r="Q23" s="4">
        <v>0</v>
      </c>
      <c r="R23" s="7">
        <v>44732</v>
      </c>
      <c r="S23" s="6">
        <v>44749</v>
      </c>
      <c r="T23" s="4" t="s">
        <v>34</v>
      </c>
      <c r="U23" s="4">
        <v>570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114</v>
      </c>
      <c r="B24" s="4" t="s">
        <v>26</v>
      </c>
      <c r="C24" s="4" t="s">
        <v>27</v>
      </c>
      <c r="D24" s="4" t="s">
        <v>115</v>
      </c>
      <c r="E24" s="4" t="s">
        <v>69</v>
      </c>
      <c r="F24" s="6">
        <v>44733</v>
      </c>
      <c r="G24" s="6">
        <v>44734</v>
      </c>
      <c r="H24" s="4">
        <v>1</v>
      </c>
      <c r="I24" s="4">
        <v>1</v>
      </c>
      <c r="J24" s="4">
        <v>1</v>
      </c>
      <c r="K24" s="4" t="s">
        <v>30</v>
      </c>
      <c r="L24" s="4">
        <v>299</v>
      </c>
      <c r="M24" s="4">
        <v>299</v>
      </c>
      <c r="N24" s="4" t="s">
        <v>116</v>
      </c>
      <c r="O24" s="4" t="s">
        <v>32</v>
      </c>
      <c r="P24" s="4" t="s">
        <v>33</v>
      </c>
      <c r="Q24" s="4">
        <v>0</v>
      </c>
      <c r="R24" s="7">
        <v>44732</v>
      </c>
      <c r="S24" s="6">
        <v>44749</v>
      </c>
      <c r="T24" s="4" t="s">
        <v>34</v>
      </c>
      <c r="U24" s="4">
        <v>299</v>
      </c>
      <c r="V24" s="4">
        <v>0</v>
      </c>
      <c r="W24" s="4">
        <v>0</v>
      </c>
      <c r="X24" s="4" t="s">
        <v>35</v>
      </c>
      <c r="Y24" s="4" t="s">
        <v>117</v>
      </c>
    </row>
    <row r="25" s="4" customFormat="1" spans="1:25">
      <c r="A25" s="4" t="s">
        <v>118</v>
      </c>
      <c r="B25" s="4" t="s">
        <v>26</v>
      </c>
      <c r="C25" s="4" t="s">
        <v>27</v>
      </c>
      <c r="D25" s="4" t="s">
        <v>119</v>
      </c>
      <c r="E25" s="4" t="s">
        <v>120</v>
      </c>
      <c r="F25" s="6">
        <v>44733</v>
      </c>
      <c r="G25" s="6">
        <v>44734</v>
      </c>
      <c r="H25" s="4">
        <v>1</v>
      </c>
      <c r="I25" s="4">
        <v>1</v>
      </c>
      <c r="J25" s="4">
        <v>1</v>
      </c>
      <c r="K25" s="4" t="s">
        <v>30</v>
      </c>
      <c r="L25" s="4">
        <v>164</v>
      </c>
      <c r="M25" s="4">
        <v>164</v>
      </c>
      <c r="N25" s="4" t="s">
        <v>121</v>
      </c>
      <c r="O25" s="4" t="s">
        <v>32</v>
      </c>
      <c r="P25" s="4" t="s">
        <v>33</v>
      </c>
      <c r="Q25" s="4">
        <v>0</v>
      </c>
      <c r="R25" s="7">
        <v>44732</v>
      </c>
      <c r="S25" s="6">
        <v>44749</v>
      </c>
      <c r="T25" s="4" t="s">
        <v>34</v>
      </c>
      <c r="U25" s="4">
        <v>164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122</v>
      </c>
      <c r="B26" s="4" t="s">
        <v>26</v>
      </c>
      <c r="C26" s="4" t="s">
        <v>27</v>
      </c>
      <c r="D26" s="4" t="s">
        <v>123</v>
      </c>
      <c r="E26" s="4" t="s">
        <v>124</v>
      </c>
      <c r="F26" s="6">
        <v>44732</v>
      </c>
      <c r="G26" s="6">
        <v>44734</v>
      </c>
      <c r="H26" s="4">
        <v>1</v>
      </c>
      <c r="I26" s="4">
        <v>2</v>
      </c>
      <c r="J26" s="4">
        <v>2</v>
      </c>
      <c r="K26" s="4" t="s">
        <v>30</v>
      </c>
      <c r="L26" s="4">
        <v>536</v>
      </c>
      <c r="M26" s="4">
        <v>536</v>
      </c>
      <c r="N26" s="4" t="s">
        <v>125</v>
      </c>
      <c r="O26" s="4" t="s">
        <v>32</v>
      </c>
      <c r="P26" s="4" t="s">
        <v>33</v>
      </c>
      <c r="Q26" s="4">
        <v>0</v>
      </c>
      <c r="R26" s="7">
        <v>44732</v>
      </c>
      <c r="S26" s="6">
        <v>44749</v>
      </c>
      <c r="T26" s="4" t="s">
        <v>34</v>
      </c>
      <c r="U26" s="4">
        <v>536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122</v>
      </c>
      <c r="B27" s="4" t="s">
        <v>26</v>
      </c>
      <c r="C27" s="4" t="s">
        <v>37</v>
      </c>
      <c r="D27" s="4" t="s">
        <v>123</v>
      </c>
      <c r="E27" s="4" t="s">
        <v>124</v>
      </c>
      <c r="F27" s="6">
        <v>44732</v>
      </c>
      <c r="G27" s="6">
        <v>44734</v>
      </c>
      <c r="H27" s="4">
        <v>1</v>
      </c>
      <c r="I27" s="4">
        <v>2</v>
      </c>
      <c r="J27" s="4">
        <v>2</v>
      </c>
      <c r="K27" s="4" t="s">
        <v>30</v>
      </c>
      <c r="L27" s="4">
        <v>-536</v>
      </c>
      <c r="M27" s="4">
        <v>-536</v>
      </c>
      <c r="N27" s="4" t="s">
        <v>125</v>
      </c>
      <c r="O27" s="4" t="s">
        <v>32</v>
      </c>
      <c r="P27" s="4" t="s">
        <v>33</v>
      </c>
      <c r="Q27" s="4">
        <v>0</v>
      </c>
      <c r="R27" s="7">
        <v>44732</v>
      </c>
      <c r="S27" s="6">
        <v>44749</v>
      </c>
      <c r="T27" s="4" t="s">
        <v>34</v>
      </c>
      <c r="U27" s="4">
        <v>-536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126</v>
      </c>
      <c r="B28" s="4" t="s">
        <v>26</v>
      </c>
      <c r="C28" s="4" t="s">
        <v>27</v>
      </c>
      <c r="D28" s="4" t="s">
        <v>127</v>
      </c>
      <c r="E28" s="4" t="s">
        <v>128</v>
      </c>
      <c r="F28" s="6">
        <v>44732</v>
      </c>
      <c r="G28" s="6">
        <v>44734</v>
      </c>
      <c r="H28" s="4">
        <v>1</v>
      </c>
      <c r="I28" s="4">
        <v>2</v>
      </c>
      <c r="J28" s="4">
        <v>2</v>
      </c>
      <c r="K28" s="4" t="s">
        <v>30</v>
      </c>
      <c r="L28" s="4">
        <v>377</v>
      </c>
      <c r="M28" s="4">
        <v>377</v>
      </c>
      <c r="N28" s="4" t="s">
        <v>129</v>
      </c>
      <c r="O28" s="4" t="s">
        <v>32</v>
      </c>
      <c r="P28" s="4" t="s">
        <v>33</v>
      </c>
      <c r="Q28" s="4">
        <v>0</v>
      </c>
      <c r="R28" s="7">
        <v>44732</v>
      </c>
      <c r="S28" s="6">
        <v>44749</v>
      </c>
      <c r="T28" s="4" t="s">
        <v>34</v>
      </c>
      <c r="U28" s="4">
        <v>377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126</v>
      </c>
      <c r="B29" s="4" t="s">
        <v>26</v>
      </c>
      <c r="C29" s="4" t="s">
        <v>37</v>
      </c>
      <c r="D29" s="4" t="s">
        <v>127</v>
      </c>
      <c r="E29" s="4" t="s">
        <v>128</v>
      </c>
      <c r="F29" s="6">
        <v>44732</v>
      </c>
      <c r="G29" s="6">
        <v>44734</v>
      </c>
      <c r="H29" s="4">
        <v>1</v>
      </c>
      <c r="I29" s="4">
        <v>2</v>
      </c>
      <c r="J29" s="4">
        <v>2</v>
      </c>
      <c r="K29" s="4" t="s">
        <v>30</v>
      </c>
      <c r="L29" s="4">
        <v>-377</v>
      </c>
      <c r="M29" s="4">
        <v>-377</v>
      </c>
      <c r="N29" s="4" t="s">
        <v>129</v>
      </c>
      <c r="O29" s="4" t="s">
        <v>32</v>
      </c>
      <c r="P29" s="4" t="s">
        <v>33</v>
      </c>
      <c r="Q29" s="4">
        <v>0</v>
      </c>
      <c r="R29" s="7">
        <v>44732</v>
      </c>
      <c r="S29" s="6">
        <v>44749</v>
      </c>
      <c r="T29" s="4" t="s">
        <v>34</v>
      </c>
      <c r="U29" s="4">
        <v>-377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130</v>
      </c>
      <c r="B30" s="4" t="s">
        <v>26</v>
      </c>
      <c r="C30" s="4" t="s">
        <v>27</v>
      </c>
      <c r="D30" s="4" t="s">
        <v>131</v>
      </c>
      <c r="E30" s="4" t="s">
        <v>132</v>
      </c>
      <c r="F30" s="6">
        <v>44733</v>
      </c>
      <c r="G30" s="6">
        <v>44734</v>
      </c>
      <c r="H30" s="4">
        <v>1</v>
      </c>
      <c r="I30" s="4">
        <v>1</v>
      </c>
      <c r="J30" s="4">
        <v>1</v>
      </c>
      <c r="K30" s="4" t="s">
        <v>30</v>
      </c>
      <c r="L30" s="4">
        <v>298</v>
      </c>
      <c r="M30" s="4">
        <v>298</v>
      </c>
      <c r="N30" s="4" t="s">
        <v>133</v>
      </c>
      <c r="O30" s="4" t="s">
        <v>32</v>
      </c>
      <c r="P30" s="4" t="s">
        <v>33</v>
      </c>
      <c r="Q30" s="4">
        <v>0</v>
      </c>
      <c r="R30" s="7">
        <v>44732</v>
      </c>
      <c r="S30" s="6">
        <v>44749</v>
      </c>
      <c r="T30" s="4" t="s">
        <v>34</v>
      </c>
      <c r="U30" s="4">
        <v>298</v>
      </c>
      <c r="V30" s="4">
        <v>0</v>
      </c>
      <c r="W30" s="4">
        <v>0</v>
      </c>
      <c r="X30" s="4" t="s">
        <v>35</v>
      </c>
      <c r="Y30" s="4" t="s">
        <v>134</v>
      </c>
    </row>
    <row r="31" s="4" customFormat="1" spans="1:25">
      <c r="A31" s="4" t="s">
        <v>135</v>
      </c>
      <c r="B31" s="4" t="s">
        <v>26</v>
      </c>
      <c r="C31" s="4" t="s">
        <v>27</v>
      </c>
      <c r="D31" s="4" t="s">
        <v>136</v>
      </c>
      <c r="E31" s="4" t="s">
        <v>137</v>
      </c>
      <c r="F31" s="6">
        <v>44733</v>
      </c>
      <c r="G31" s="6">
        <v>44734</v>
      </c>
      <c r="H31" s="4">
        <v>1</v>
      </c>
      <c r="I31" s="4">
        <v>1</v>
      </c>
      <c r="J31" s="4">
        <v>1</v>
      </c>
      <c r="K31" s="4" t="s">
        <v>30</v>
      </c>
      <c r="L31" s="4">
        <v>154</v>
      </c>
      <c r="M31" s="4">
        <v>154</v>
      </c>
      <c r="N31" s="4" t="s">
        <v>138</v>
      </c>
      <c r="O31" s="4" t="s">
        <v>32</v>
      </c>
      <c r="P31" s="4" t="s">
        <v>33</v>
      </c>
      <c r="Q31" s="4">
        <v>0</v>
      </c>
      <c r="R31" s="7">
        <v>44732</v>
      </c>
      <c r="S31" s="6">
        <v>44749</v>
      </c>
      <c r="T31" s="4" t="s">
        <v>34</v>
      </c>
      <c r="U31" s="4">
        <v>154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139</v>
      </c>
      <c r="B32" s="4" t="s">
        <v>26</v>
      </c>
      <c r="C32" s="4" t="s">
        <v>27</v>
      </c>
      <c r="D32" s="4" t="s">
        <v>140</v>
      </c>
      <c r="E32" s="4" t="s">
        <v>89</v>
      </c>
      <c r="F32" s="6">
        <v>44733</v>
      </c>
      <c r="G32" s="6">
        <v>44734</v>
      </c>
      <c r="H32" s="4">
        <v>1</v>
      </c>
      <c r="I32" s="4">
        <v>1</v>
      </c>
      <c r="J32" s="4">
        <v>1</v>
      </c>
      <c r="K32" s="4" t="s">
        <v>30</v>
      </c>
      <c r="L32" s="4">
        <v>328</v>
      </c>
      <c r="M32" s="4">
        <v>328</v>
      </c>
      <c r="N32" s="4" t="s">
        <v>141</v>
      </c>
      <c r="O32" s="4" t="s">
        <v>32</v>
      </c>
      <c r="P32" s="4" t="s">
        <v>33</v>
      </c>
      <c r="Q32" s="4">
        <v>0</v>
      </c>
      <c r="R32" s="7">
        <v>44733</v>
      </c>
      <c r="S32" s="6">
        <v>44749</v>
      </c>
      <c r="T32" s="4" t="s">
        <v>34</v>
      </c>
      <c r="U32" s="4">
        <v>328</v>
      </c>
      <c r="V32" s="4">
        <v>0</v>
      </c>
      <c r="W32" s="4">
        <v>0</v>
      </c>
      <c r="X32" s="4" t="s">
        <v>35</v>
      </c>
      <c r="Y32" s="4" t="s">
        <v>142</v>
      </c>
    </row>
    <row r="33" s="4" customFormat="1" spans="1:25">
      <c r="A33" s="4" t="s">
        <v>143</v>
      </c>
      <c r="B33" s="4" t="s">
        <v>26</v>
      </c>
      <c r="C33" s="4" t="s">
        <v>27</v>
      </c>
      <c r="D33" s="4" t="s">
        <v>144</v>
      </c>
      <c r="E33" s="4" t="s">
        <v>145</v>
      </c>
      <c r="F33" s="6">
        <v>44733</v>
      </c>
      <c r="G33" s="6">
        <v>44734</v>
      </c>
      <c r="H33" s="4">
        <v>1</v>
      </c>
      <c r="I33" s="4">
        <v>1</v>
      </c>
      <c r="J33" s="4">
        <v>1</v>
      </c>
      <c r="K33" s="4" t="s">
        <v>30</v>
      </c>
      <c r="L33" s="4">
        <v>252</v>
      </c>
      <c r="M33" s="4">
        <v>252</v>
      </c>
      <c r="N33" s="4" t="s">
        <v>146</v>
      </c>
      <c r="O33" s="4" t="s">
        <v>32</v>
      </c>
      <c r="P33" s="4" t="s">
        <v>33</v>
      </c>
      <c r="Q33" s="4">
        <v>0</v>
      </c>
      <c r="R33" s="7">
        <v>44733</v>
      </c>
      <c r="S33" s="6">
        <v>44749</v>
      </c>
      <c r="T33" s="4" t="s">
        <v>34</v>
      </c>
      <c r="U33" s="4">
        <v>252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143</v>
      </c>
      <c r="B34" s="4" t="s">
        <v>26</v>
      </c>
      <c r="C34" s="4" t="s">
        <v>37</v>
      </c>
      <c r="D34" s="4" t="s">
        <v>144</v>
      </c>
      <c r="E34" s="4" t="s">
        <v>145</v>
      </c>
      <c r="F34" s="6">
        <v>44733</v>
      </c>
      <c r="G34" s="6">
        <v>44734</v>
      </c>
      <c r="H34" s="4">
        <v>1</v>
      </c>
      <c r="I34" s="4">
        <v>1</v>
      </c>
      <c r="J34" s="4">
        <v>1</v>
      </c>
      <c r="K34" s="4" t="s">
        <v>30</v>
      </c>
      <c r="L34" s="4">
        <v>-252</v>
      </c>
      <c r="M34" s="4">
        <v>-252</v>
      </c>
      <c r="N34" s="4" t="s">
        <v>146</v>
      </c>
      <c r="O34" s="4" t="s">
        <v>32</v>
      </c>
      <c r="P34" s="4" t="s">
        <v>33</v>
      </c>
      <c r="Q34" s="4">
        <v>0</v>
      </c>
      <c r="R34" s="7">
        <v>44733</v>
      </c>
      <c r="S34" s="6">
        <v>44749</v>
      </c>
      <c r="T34" s="4" t="s">
        <v>34</v>
      </c>
      <c r="U34" s="4">
        <v>-252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147</v>
      </c>
      <c r="B35" s="4" t="s">
        <v>26</v>
      </c>
      <c r="C35" s="4" t="s">
        <v>27</v>
      </c>
      <c r="D35" s="4" t="s">
        <v>148</v>
      </c>
      <c r="E35" s="4" t="s">
        <v>149</v>
      </c>
      <c r="F35" s="6">
        <v>44733</v>
      </c>
      <c r="G35" s="6">
        <v>44734</v>
      </c>
      <c r="H35" s="4">
        <v>1</v>
      </c>
      <c r="I35" s="4">
        <v>1</v>
      </c>
      <c r="J35" s="4">
        <v>1</v>
      </c>
      <c r="K35" s="4" t="s">
        <v>30</v>
      </c>
      <c r="L35" s="4">
        <v>430</v>
      </c>
      <c r="M35" s="4">
        <v>430</v>
      </c>
      <c r="N35" s="4" t="s">
        <v>150</v>
      </c>
      <c r="O35" s="4" t="s">
        <v>32</v>
      </c>
      <c r="P35" s="4" t="s">
        <v>33</v>
      </c>
      <c r="Q35" s="4">
        <v>0</v>
      </c>
      <c r="R35" s="7">
        <v>44733</v>
      </c>
      <c r="S35" s="6">
        <v>44749</v>
      </c>
      <c r="T35" s="4" t="s">
        <v>34</v>
      </c>
      <c r="U35" s="4">
        <v>430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151</v>
      </c>
      <c r="B36" s="4" t="s">
        <v>26</v>
      </c>
      <c r="C36" s="4" t="s">
        <v>27</v>
      </c>
      <c r="D36" s="4" t="s">
        <v>152</v>
      </c>
      <c r="E36" s="4" t="s">
        <v>153</v>
      </c>
      <c r="F36" s="6">
        <v>44733</v>
      </c>
      <c r="G36" s="6">
        <v>44734</v>
      </c>
      <c r="H36" s="4">
        <v>1</v>
      </c>
      <c r="I36" s="4">
        <v>1</v>
      </c>
      <c r="J36" s="4">
        <v>1</v>
      </c>
      <c r="K36" s="4" t="s">
        <v>30</v>
      </c>
      <c r="L36" s="4">
        <v>265</v>
      </c>
      <c r="M36" s="4">
        <v>265</v>
      </c>
      <c r="N36" s="4" t="s">
        <v>154</v>
      </c>
      <c r="O36" s="4" t="s">
        <v>32</v>
      </c>
      <c r="P36" s="4" t="s">
        <v>33</v>
      </c>
      <c r="Q36" s="4">
        <v>0</v>
      </c>
      <c r="R36" s="7">
        <v>44733</v>
      </c>
      <c r="S36" s="6">
        <v>44749</v>
      </c>
      <c r="T36" s="4" t="s">
        <v>34</v>
      </c>
      <c r="U36" s="4">
        <v>265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155</v>
      </c>
      <c r="B37" s="4" t="s">
        <v>26</v>
      </c>
      <c r="C37" s="4" t="s">
        <v>27</v>
      </c>
      <c r="D37" s="4" t="s">
        <v>156</v>
      </c>
      <c r="E37" s="4" t="s">
        <v>157</v>
      </c>
      <c r="F37" s="6">
        <v>44733</v>
      </c>
      <c r="G37" s="6">
        <v>44734</v>
      </c>
      <c r="H37" s="4">
        <v>1</v>
      </c>
      <c r="I37" s="4">
        <v>1</v>
      </c>
      <c r="J37" s="4">
        <v>1</v>
      </c>
      <c r="K37" s="4" t="s">
        <v>30</v>
      </c>
      <c r="L37" s="4">
        <v>376</v>
      </c>
      <c r="M37" s="4">
        <v>376</v>
      </c>
      <c r="N37" s="4" t="s">
        <v>158</v>
      </c>
      <c r="O37" s="4" t="s">
        <v>32</v>
      </c>
      <c r="P37" s="4" t="s">
        <v>33</v>
      </c>
      <c r="Q37" s="4">
        <v>0</v>
      </c>
      <c r="R37" s="7">
        <v>44733</v>
      </c>
      <c r="S37" s="6">
        <v>44749</v>
      </c>
      <c r="T37" s="4" t="s">
        <v>34</v>
      </c>
      <c r="U37" s="4">
        <v>376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159</v>
      </c>
      <c r="B38" s="4" t="s">
        <v>26</v>
      </c>
      <c r="C38" s="4" t="s">
        <v>27</v>
      </c>
      <c r="D38" s="4" t="s">
        <v>160</v>
      </c>
      <c r="E38" s="4" t="s">
        <v>104</v>
      </c>
      <c r="F38" s="6">
        <v>44733</v>
      </c>
      <c r="G38" s="6">
        <v>44734</v>
      </c>
      <c r="H38" s="4">
        <v>1</v>
      </c>
      <c r="I38" s="4">
        <v>1</v>
      </c>
      <c r="J38" s="4">
        <v>1</v>
      </c>
      <c r="K38" s="4" t="s">
        <v>30</v>
      </c>
      <c r="L38" s="4">
        <v>96</v>
      </c>
      <c r="M38" s="4">
        <v>96</v>
      </c>
      <c r="N38" s="4" t="s">
        <v>161</v>
      </c>
      <c r="O38" s="4" t="s">
        <v>32</v>
      </c>
      <c r="P38" s="4" t="s">
        <v>33</v>
      </c>
      <c r="Q38" s="4">
        <v>0</v>
      </c>
      <c r="R38" s="7">
        <v>44733</v>
      </c>
      <c r="S38" s="6">
        <v>44749</v>
      </c>
      <c r="T38" s="4" t="s">
        <v>34</v>
      </c>
      <c r="U38" s="4">
        <v>96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162</v>
      </c>
      <c r="B39" s="4" t="s">
        <v>26</v>
      </c>
      <c r="C39" s="4" t="s">
        <v>27</v>
      </c>
      <c r="D39" s="4" t="s">
        <v>163</v>
      </c>
      <c r="E39" s="4" t="s">
        <v>164</v>
      </c>
      <c r="F39" s="6">
        <v>44733</v>
      </c>
      <c r="G39" s="6">
        <v>44734</v>
      </c>
      <c r="H39" s="4">
        <v>1</v>
      </c>
      <c r="I39" s="4">
        <v>1</v>
      </c>
      <c r="J39" s="4">
        <v>1</v>
      </c>
      <c r="K39" s="4" t="s">
        <v>30</v>
      </c>
      <c r="L39" s="4">
        <v>621</v>
      </c>
      <c r="M39" s="4">
        <v>621</v>
      </c>
      <c r="N39" s="4" t="s">
        <v>165</v>
      </c>
      <c r="O39" s="4" t="s">
        <v>32</v>
      </c>
      <c r="P39" s="4" t="s">
        <v>33</v>
      </c>
      <c r="Q39" s="4">
        <v>0</v>
      </c>
      <c r="R39" s="7">
        <v>44733</v>
      </c>
      <c r="S39" s="6">
        <v>44749</v>
      </c>
      <c r="T39" s="4" t="s">
        <v>34</v>
      </c>
      <c r="U39" s="4">
        <v>621</v>
      </c>
      <c r="V39" s="4">
        <v>0</v>
      </c>
      <c r="W39" s="4">
        <v>0</v>
      </c>
      <c r="X39" s="4" t="s">
        <v>35</v>
      </c>
      <c r="Y39" s="4" t="s">
        <v>166</v>
      </c>
    </row>
    <row r="40" s="4" customFormat="1" spans="1:25">
      <c r="A40" s="4" t="s">
        <v>167</v>
      </c>
      <c r="B40" s="4" t="s">
        <v>26</v>
      </c>
      <c r="C40" s="4" t="s">
        <v>27</v>
      </c>
      <c r="D40" s="4" t="s">
        <v>168</v>
      </c>
      <c r="E40" s="4"/>
      <c r="F40" s="6">
        <v>44733</v>
      </c>
      <c r="G40" s="6">
        <v>44734</v>
      </c>
      <c r="H40" s="4">
        <v>0</v>
      </c>
      <c r="I40" s="4">
        <v>1</v>
      </c>
      <c r="J40" s="4">
        <v>0</v>
      </c>
      <c r="K40" s="4" t="s">
        <v>30</v>
      </c>
      <c r="L40" s="4">
        <v>94</v>
      </c>
      <c r="M40" s="4">
        <v>94</v>
      </c>
      <c r="N40" s="4"/>
      <c r="O40" s="4" t="s">
        <v>32</v>
      </c>
      <c r="P40" s="4" t="s">
        <v>33</v>
      </c>
      <c r="Q40" s="4">
        <v>0</v>
      </c>
      <c r="R40" s="7">
        <v>44733</v>
      </c>
      <c r="S40" s="6">
        <v>44749</v>
      </c>
      <c r="T40" s="4" t="s">
        <v>34</v>
      </c>
      <c r="U40" s="4">
        <v>94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169</v>
      </c>
      <c r="B41" s="4" t="s">
        <v>26</v>
      </c>
      <c r="C41" s="4" t="s">
        <v>27</v>
      </c>
      <c r="D41" s="4" t="s">
        <v>170</v>
      </c>
      <c r="E41" s="4" t="s">
        <v>171</v>
      </c>
      <c r="F41" s="6">
        <v>44733</v>
      </c>
      <c r="G41" s="6">
        <v>44734</v>
      </c>
      <c r="H41" s="4">
        <v>1</v>
      </c>
      <c r="I41" s="4">
        <v>1</v>
      </c>
      <c r="J41" s="4">
        <v>1</v>
      </c>
      <c r="K41" s="4" t="s">
        <v>30</v>
      </c>
      <c r="L41" s="4">
        <v>442</v>
      </c>
      <c r="M41" s="4">
        <v>442</v>
      </c>
      <c r="N41" s="4" t="s">
        <v>172</v>
      </c>
      <c r="O41" s="4" t="s">
        <v>32</v>
      </c>
      <c r="P41" s="4" t="s">
        <v>33</v>
      </c>
      <c r="Q41" s="4">
        <v>0</v>
      </c>
      <c r="R41" s="7">
        <v>44733</v>
      </c>
      <c r="S41" s="6">
        <v>44749</v>
      </c>
      <c r="T41" s="4" t="s">
        <v>34</v>
      </c>
      <c r="U41" s="4">
        <v>442</v>
      </c>
      <c r="V41" s="4">
        <v>0</v>
      </c>
      <c r="W41" s="4">
        <v>0</v>
      </c>
      <c r="X41" s="4" t="s">
        <v>35</v>
      </c>
      <c r="Y41" s="4" t="s">
        <v>173</v>
      </c>
    </row>
    <row r="42" s="4" customFormat="1" spans="1:25">
      <c r="A42" s="4" t="s">
        <v>174</v>
      </c>
      <c r="B42" s="4" t="s">
        <v>26</v>
      </c>
      <c r="C42" s="4" t="s">
        <v>27</v>
      </c>
      <c r="D42" s="4" t="s">
        <v>175</v>
      </c>
      <c r="E42" s="4" t="s">
        <v>176</v>
      </c>
      <c r="F42" s="6">
        <v>44733</v>
      </c>
      <c r="G42" s="6">
        <v>44734</v>
      </c>
      <c r="H42" s="4">
        <v>1</v>
      </c>
      <c r="I42" s="4">
        <v>1</v>
      </c>
      <c r="J42" s="4">
        <v>1</v>
      </c>
      <c r="K42" s="4" t="s">
        <v>30</v>
      </c>
      <c r="L42" s="4">
        <v>137</v>
      </c>
      <c r="M42" s="4">
        <v>137</v>
      </c>
      <c r="N42" s="4" t="s">
        <v>177</v>
      </c>
      <c r="O42" s="4" t="s">
        <v>32</v>
      </c>
      <c r="P42" s="4" t="s">
        <v>33</v>
      </c>
      <c r="Q42" s="4">
        <v>0</v>
      </c>
      <c r="R42" s="7">
        <v>44733</v>
      </c>
      <c r="S42" s="6">
        <v>44749</v>
      </c>
      <c r="T42" s="4" t="s">
        <v>34</v>
      </c>
      <c r="U42" s="4">
        <v>137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178</v>
      </c>
      <c r="B43" s="4" t="s">
        <v>26</v>
      </c>
      <c r="C43" s="4" t="s">
        <v>27</v>
      </c>
      <c r="D43" s="4" t="s">
        <v>179</v>
      </c>
      <c r="E43" s="4" t="s">
        <v>180</v>
      </c>
      <c r="F43" s="6">
        <v>44733</v>
      </c>
      <c r="G43" s="6">
        <v>44734</v>
      </c>
      <c r="H43" s="4">
        <v>1</v>
      </c>
      <c r="I43" s="4">
        <v>1</v>
      </c>
      <c r="J43" s="4">
        <v>1</v>
      </c>
      <c r="K43" s="4" t="s">
        <v>30</v>
      </c>
      <c r="L43" s="4">
        <v>523</v>
      </c>
      <c r="M43" s="4">
        <v>523</v>
      </c>
      <c r="N43" s="4" t="s">
        <v>181</v>
      </c>
      <c r="O43" s="4" t="s">
        <v>32</v>
      </c>
      <c r="P43" s="4" t="s">
        <v>33</v>
      </c>
      <c r="Q43" s="4">
        <v>0</v>
      </c>
      <c r="R43" s="7">
        <v>44733</v>
      </c>
      <c r="S43" s="6">
        <v>44749</v>
      </c>
      <c r="T43" s="4" t="s">
        <v>34</v>
      </c>
      <c r="U43" s="4">
        <v>523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155</v>
      </c>
      <c r="B44" s="4" t="s">
        <v>26</v>
      </c>
      <c r="C44" s="4" t="s">
        <v>37</v>
      </c>
      <c r="D44" s="4" t="s">
        <v>156</v>
      </c>
      <c r="E44" s="4" t="s">
        <v>157</v>
      </c>
      <c r="F44" s="6">
        <v>44733</v>
      </c>
      <c r="G44" s="6">
        <v>44734</v>
      </c>
      <c r="H44" s="4">
        <v>1</v>
      </c>
      <c r="I44" s="4">
        <v>1</v>
      </c>
      <c r="J44" s="4">
        <v>1</v>
      </c>
      <c r="K44" s="4" t="s">
        <v>30</v>
      </c>
      <c r="L44" s="4">
        <v>-376</v>
      </c>
      <c r="M44" s="4">
        <v>-376</v>
      </c>
      <c r="N44" s="4" t="s">
        <v>158</v>
      </c>
      <c r="O44" s="4" t="s">
        <v>32</v>
      </c>
      <c r="P44" s="4" t="s">
        <v>33</v>
      </c>
      <c r="Q44" s="4">
        <v>0</v>
      </c>
      <c r="R44" s="7">
        <v>44733</v>
      </c>
      <c r="S44" s="6">
        <v>44749</v>
      </c>
      <c r="T44" s="4" t="s">
        <v>34</v>
      </c>
      <c r="U44" s="4">
        <v>-376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178</v>
      </c>
      <c r="B45" s="4" t="s">
        <v>26</v>
      </c>
      <c r="C45" s="4" t="s">
        <v>37</v>
      </c>
      <c r="D45" s="4" t="s">
        <v>179</v>
      </c>
      <c r="E45" s="4" t="s">
        <v>180</v>
      </c>
      <c r="F45" s="6">
        <v>44733</v>
      </c>
      <c r="G45" s="6">
        <v>44734</v>
      </c>
      <c r="H45" s="4">
        <v>1</v>
      </c>
      <c r="I45" s="4">
        <v>1</v>
      </c>
      <c r="J45" s="4">
        <v>1</v>
      </c>
      <c r="K45" s="4" t="s">
        <v>30</v>
      </c>
      <c r="L45" s="4">
        <v>-523</v>
      </c>
      <c r="M45" s="4">
        <v>-523</v>
      </c>
      <c r="N45" s="4" t="s">
        <v>181</v>
      </c>
      <c r="O45" s="4" t="s">
        <v>32</v>
      </c>
      <c r="P45" s="4" t="s">
        <v>33</v>
      </c>
      <c r="Q45" s="4">
        <v>0</v>
      </c>
      <c r="R45" s="7">
        <v>44733</v>
      </c>
      <c r="S45" s="6">
        <v>44749</v>
      </c>
      <c r="T45" s="4" t="s">
        <v>34</v>
      </c>
      <c r="U45" s="4">
        <v>-523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182</v>
      </c>
      <c r="B46" s="4" t="s">
        <v>26</v>
      </c>
      <c r="C46" s="4" t="s">
        <v>27</v>
      </c>
      <c r="D46" s="4" t="s">
        <v>183</v>
      </c>
      <c r="E46" s="4" t="s">
        <v>184</v>
      </c>
      <c r="F46" s="6">
        <v>44733</v>
      </c>
      <c r="G46" s="6">
        <v>44734</v>
      </c>
      <c r="H46" s="4">
        <v>1</v>
      </c>
      <c r="I46" s="4">
        <v>1</v>
      </c>
      <c r="J46" s="4">
        <v>1</v>
      </c>
      <c r="K46" s="4" t="s">
        <v>30</v>
      </c>
      <c r="L46" s="4">
        <v>69</v>
      </c>
      <c r="M46" s="4">
        <v>69</v>
      </c>
      <c r="N46" s="4" t="s">
        <v>185</v>
      </c>
      <c r="O46" s="4" t="s">
        <v>32</v>
      </c>
      <c r="P46" s="4" t="s">
        <v>33</v>
      </c>
      <c r="Q46" s="4">
        <v>0</v>
      </c>
      <c r="R46" s="7">
        <v>44733</v>
      </c>
      <c r="S46" s="6">
        <v>44749</v>
      </c>
      <c r="T46" s="4" t="s">
        <v>34</v>
      </c>
      <c r="U46" s="4">
        <v>69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147</v>
      </c>
      <c r="B47" s="4" t="s">
        <v>26</v>
      </c>
      <c r="C47" s="4" t="s">
        <v>37</v>
      </c>
      <c r="D47" s="4" t="s">
        <v>148</v>
      </c>
      <c r="E47" s="4" t="s">
        <v>149</v>
      </c>
      <c r="F47" s="6">
        <v>44733</v>
      </c>
      <c r="G47" s="6">
        <v>44734</v>
      </c>
      <c r="H47" s="4">
        <v>1</v>
      </c>
      <c r="I47" s="4">
        <v>1</v>
      </c>
      <c r="J47" s="4">
        <v>1</v>
      </c>
      <c r="K47" s="4" t="s">
        <v>30</v>
      </c>
      <c r="L47" s="4">
        <v>-430</v>
      </c>
      <c r="M47" s="4">
        <v>-430</v>
      </c>
      <c r="N47" s="4" t="s">
        <v>150</v>
      </c>
      <c r="O47" s="4" t="s">
        <v>32</v>
      </c>
      <c r="P47" s="4" t="s">
        <v>33</v>
      </c>
      <c r="Q47" s="4">
        <v>0</v>
      </c>
      <c r="R47" s="7">
        <v>44733</v>
      </c>
      <c r="S47" s="6">
        <v>44749</v>
      </c>
      <c r="T47" s="4" t="s">
        <v>34</v>
      </c>
      <c r="U47" s="4">
        <v>-430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186</v>
      </c>
      <c r="B48" s="4" t="s">
        <v>26</v>
      </c>
      <c r="C48" s="4" t="s">
        <v>27</v>
      </c>
      <c r="D48" s="4" t="s">
        <v>187</v>
      </c>
      <c r="E48" s="4" t="s">
        <v>188</v>
      </c>
      <c r="F48" s="6">
        <v>44733</v>
      </c>
      <c r="G48" s="6">
        <v>44734</v>
      </c>
      <c r="H48" s="4">
        <v>1</v>
      </c>
      <c r="I48" s="4">
        <v>1</v>
      </c>
      <c r="J48" s="4">
        <v>1</v>
      </c>
      <c r="K48" s="4" t="s">
        <v>30</v>
      </c>
      <c r="L48" s="4">
        <v>541</v>
      </c>
      <c r="M48" s="4">
        <v>541</v>
      </c>
      <c r="N48" s="4" t="s">
        <v>189</v>
      </c>
      <c r="O48" s="4" t="s">
        <v>32</v>
      </c>
      <c r="P48" s="4" t="s">
        <v>33</v>
      </c>
      <c r="Q48" s="4">
        <v>0</v>
      </c>
      <c r="R48" s="7">
        <v>44733</v>
      </c>
      <c r="S48" s="6">
        <v>44749</v>
      </c>
      <c r="T48" s="4" t="s">
        <v>34</v>
      </c>
      <c r="U48" s="4">
        <v>541</v>
      </c>
      <c r="V48" s="4">
        <v>0</v>
      </c>
      <c r="W48" s="4">
        <v>0</v>
      </c>
      <c r="X48" s="4" t="s">
        <v>35</v>
      </c>
      <c r="Y48" s="4" t="s">
        <v>190</v>
      </c>
    </row>
    <row r="49" s="4" customFormat="1" spans="1:25">
      <c r="A49" s="4" t="s">
        <v>191</v>
      </c>
      <c r="B49" s="4" t="s">
        <v>26</v>
      </c>
      <c r="C49" s="4" t="s">
        <v>27</v>
      </c>
      <c r="D49" s="4" t="s">
        <v>192</v>
      </c>
      <c r="E49" s="4" t="s">
        <v>65</v>
      </c>
      <c r="F49" s="6">
        <v>44733</v>
      </c>
      <c r="G49" s="6">
        <v>44734</v>
      </c>
      <c r="H49" s="4">
        <v>1</v>
      </c>
      <c r="I49" s="4">
        <v>1</v>
      </c>
      <c r="J49" s="4">
        <v>1</v>
      </c>
      <c r="K49" s="4" t="s">
        <v>30</v>
      </c>
      <c r="L49" s="4">
        <v>215</v>
      </c>
      <c r="M49" s="4">
        <v>215</v>
      </c>
      <c r="N49" s="4" t="s">
        <v>193</v>
      </c>
      <c r="O49" s="4" t="s">
        <v>32</v>
      </c>
      <c r="P49" s="4" t="s">
        <v>33</v>
      </c>
      <c r="Q49" s="4">
        <v>0</v>
      </c>
      <c r="R49" s="7">
        <v>44733</v>
      </c>
      <c r="S49" s="6">
        <v>44749</v>
      </c>
      <c r="T49" s="4" t="s">
        <v>34</v>
      </c>
      <c r="U49" s="4">
        <v>215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194</v>
      </c>
      <c r="B50" s="4" t="s">
        <v>26</v>
      </c>
      <c r="C50" s="4" t="s">
        <v>27</v>
      </c>
      <c r="D50" s="4" t="s">
        <v>195</v>
      </c>
      <c r="E50" s="4" t="s">
        <v>196</v>
      </c>
      <c r="F50" s="6">
        <v>44733</v>
      </c>
      <c r="G50" s="6">
        <v>44734</v>
      </c>
      <c r="H50" s="4">
        <v>1</v>
      </c>
      <c r="I50" s="4">
        <v>1</v>
      </c>
      <c r="J50" s="4">
        <v>1</v>
      </c>
      <c r="K50" s="4" t="s">
        <v>30</v>
      </c>
      <c r="L50" s="4">
        <v>182</v>
      </c>
      <c r="M50" s="4">
        <v>182</v>
      </c>
      <c r="N50" s="4" t="s">
        <v>197</v>
      </c>
      <c r="O50" s="4" t="s">
        <v>32</v>
      </c>
      <c r="P50" s="4" t="s">
        <v>33</v>
      </c>
      <c r="Q50" s="4">
        <v>0</v>
      </c>
      <c r="R50" s="7">
        <v>44733</v>
      </c>
      <c r="S50" s="6">
        <v>44749</v>
      </c>
      <c r="T50" s="4" t="s">
        <v>34</v>
      </c>
      <c r="U50" s="4">
        <v>182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198</v>
      </c>
      <c r="B51" s="4" t="s">
        <v>26</v>
      </c>
      <c r="C51" s="4" t="s">
        <v>27</v>
      </c>
      <c r="D51" s="4" t="s">
        <v>199</v>
      </c>
      <c r="E51" s="4" t="s">
        <v>89</v>
      </c>
      <c r="F51" s="6">
        <v>44733</v>
      </c>
      <c r="G51" s="6">
        <v>44734</v>
      </c>
      <c r="H51" s="4">
        <v>1</v>
      </c>
      <c r="I51" s="4">
        <v>1</v>
      </c>
      <c r="J51" s="4">
        <v>1</v>
      </c>
      <c r="K51" s="4" t="s">
        <v>30</v>
      </c>
      <c r="L51" s="4">
        <v>107</v>
      </c>
      <c r="M51" s="4">
        <v>107</v>
      </c>
      <c r="N51" s="4" t="s">
        <v>200</v>
      </c>
      <c r="O51" s="4" t="s">
        <v>32</v>
      </c>
      <c r="P51" s="4" t="s">
        <v>33</v>
      </c>
      <c r="Q51" s="4">
        <v>0</v>
      </c>
      <c r="R51" s="7">
        <v>44733</v>
      </c>
      <c r="S51" s="6">
        <v>44749</v>
      </c>
      <c r="T51" s="4" t="s">
        <v>34</v>
      </c>
      <c r="U51" s="4">
        <v>107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201</v>
      </c>
      <c r="B52" s="4" t="s">
        <v>26</v>
      </c>
      <c r="C52" s="4" t="s">
        <v>27</v>
      </c>
      <c r="D52" s="4" t="s">
        <v>202</v>
      </c>
      <c r="E52" s="4" t="s">
        <v>203</v>
      </c>
      <c r="F52" s="6">
        <v>44733</v>
      </c>
      <c r="G52" s="6">
        <v>44734</v>
      </c>
      <c r="H52" s="4">
        <v>1</v>
      </c>
      <c r="I52" s="4">
        <v>1</v>
      </c>
      <c r="J52" s="4">
        <v>1</v>
      </c>
      <c r="K52" s="4" t="s">
        <v>30</v>
      </c>
      <c r="L52" s="4">
        <v>96</v>
      </c>
      <c r="M52" s="4">
        <v>96</v>
      </c>
      <c r="N52" s="4" t="s">
        <v>204</v>
      </c>
      <c r="O52" s="4" t="s">
        <v>32</v>
      </c>
      <c r="P52" s="4" t="s">
        <v>33</v>
      </c>
      <c r="Q52" s="4">
        <v>0</v>
      </c>
      <c r="R52" s="7">
        <v>44733</v>
      </c>
      <c r="S52" s="6">
        <v>44749</v>
      </c>
      <c r="T52" s="4" t="s">
        <v>34</v>
      </c>
      <c r="U52" s="4">
        <v>96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205</v>
      </c>
      <c r="B53" s="4" t="s">
        <v>26</v>
      </c>
      <c r="C53" s="4" t="s">
        <v>27</v>
      </c>
      <c r="D53" s="4" t="s">
        <v>206</v>
      </c>
      <c r="E53" s="4" t="s">
        <v>207</v>
      </c>
      <c r="F53" s="6">
        <v>44733</v>
      </c>
      <c r="G53" s="6">
        <v>44734</v>
      </c>
      <c r="H53" s="4">
        <v>1</v>
      </c>
      <c r="I53" s="4">
        <v>1</v>
      </c>
      <c r="J53" s="4">
        <v>1</v>
      </c>
      <c r="K53" s="4" t="s">
        <v>30</v>
      </c>
      <c r="L53" s="4">
        <v>95</v>
      </c>
      <c r="M53" s="4">
        <v>95</v>
      </c>
      <c r="N53" s="4" t="s">
        <v>208</v>
      </c>
      <c r="O53" s="4" t="s">
        <v>32</v>
      </c>
      <c r="P53" s="4" t="s">
        <v>33</v>
      </c>
      <c r="Q53" s="4">
        <v>0</v>
      </c>
      <c r="R53" s="7">
        <v>44733</v>
      </c>
      <c r="S53" s="6">
        <v>44749</v>
      </c>
      <c r="T53" s="4" t="s">
        <v>34</v>
      </c>
      <c r="U53" s="4">
        <v>95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209</v>
      </c>
      <c r="B54" s="4" t="s">
        <v>26</v>
      </c>
      <c r="C54" s="4" t="s">
        <v>27</v>
      </c>
      <c r="D54" s="4" t="s">
        <v>210</v>
      </c>
      <c r="E54" s="4" t="s">
        <v>211</v>
      </c>
      <c r="F54" s="6">
        <v>44733</v>
      </c>
      <c r="G54" s="6">
        <v>44734</v>
      </c>
      <c r="H54" s="4">
        <v>1</v>
      </c>
      <c r="I54" s="4">
        <v>1</v>
      </c>
      <c r="J54" s="4">
        <v>1</v>
      </c>
      <c r="K54" s="4" t="s">
        <v>30</v>
      </c>
      <c r="L54" s="4">
        <v>120</v>
      </c>
      <c r="M54" s="4">
        <v>120</v>
      </c>
      <c r="N54" s="4" t="s">
        <v>212</v>
      </c>
      <c r="O54" s="4" t="s">
        <v>32</v>
      </c>
      <c r="P54" s="4" t="s">
        <v>33</v>
      </c>
      <c r="Q54" s="4">
        <v>0</v>
      </c>
      <c r="R54" s="7">
        <v>44733</v>
      </c>
      <c r="S54" s="6">
        <v>44749</v>
      </c>
      <c r="T54" s="4" t="s">
        <v>34</v>
      </c>
      <c r="U54" s="4">
        <v>120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213</v>
      </c>
      <c r="B55" s="4" t="s">
        <v>26</v>
      </c>
      <c r="C55" s="4" t="s">
        <v>27</v>
      </c>
      <c r="D55" s="4" t="s">
        <v>214</v>
      </c>
      <c r="E55" s="4" t="s">
        <v>215</v>
      </c>
      <c r="F55" s="6">
        <v>44733</v>
      </c>
      <c r="G55" s="6">
        <v>44734</v>
      </c>
      <c r="H55" s="4">
        <v>1</v>
      </c>
      <c r="I55" s="4">
        <v>1</v>
      </c>
      <c r="J55" s="4">
        <v>1</v>
      </c>
      <c r="K55" s="4" t="s">
        <v>30</v>
      </c>
      <c r="L55" s="4">
        <v>94</v>
      </c>
      <c r="M55" s="4">
        <v>94</v>
      </c>
      <c r="N55" s="4" t="s">
        <v>216</v>
      </c>
      <c r="O55" s="4" t="s">
        <v>32</v>
      </c>
      <c r="P55" s="4" t="s">
        <v>33</v>
      </c>
      <c r="Q55" s="4">
        <v>0</v>
      </c>
      <c r="R55" s="7">
        <v>44733</v>
      </c>
      <c r="S55" s="6">
        <v>44749</v>
      </c>
      <c r="T55" s="4" t="s">
        <v>34</v>
      </c>
      <c r="U55" s="4">
        <v>94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217</v>
      </c>
      <c r="B56" s="4" t="s">
        <v>26</v>
      </c>
      <c r="C56" s="4" t="s">
        <v>27</v>
      </c>
      <c r="D56" s="4" t="s">
        <v>218</v>
      </c>
      <c r="E56" s="4" t="s">
        <v>219</v>
      </c>
      <c r="F56" s="6">
        <v>44733</v>
      </c>
      <c r="G56" s="6">
        <v>44734</v>
      </c>
      <c r="H56" s="4">
        <v>1</v>
      </c>
      <c r="I56" s="4">
        <v>1</v>
      </c>
      <c r="J56" s="4">
        <v>1</v>
      </c>
      <c r="K56" s="4" t="s">
        <v>30</v>
      </c>
      <c r="L56" s="4">
        <v>274</v>
      </c>
      <c r="M56" s="4">
        <v>274</v>
      </c>
      <c r="N56" s="4" t="s">
        <v>220</v>
      </c>
      <c r="O56" s="4" t="s">
        <v>32</v>
      </c>
      <c r="P56" s="4" t="s">
        <v>33</v>
      </c>
      <c r="Q56" s="4">
        <v>0</v>
      </c>
      <c r="R56" s="7">
        <v>44733</v>
      </c>
      <c r="S56" s="6">
        <v>44749</v>
      </c>
      <c r="T56" s="4" t="s">
        <v>34</v>
      </c>
      <c r="U56" s="4">
        <v>274</v>
      </c>
      <c r="V56" s="4">
        <v>0</v>
      </c>
      <c r="W56" s="4">
        <v>0</v>
      </c>
      <c r="X56" s="4" t="s">
        <v>35</v>
      </c>
      <c r="Y56" s="4" t="s">
        <v>221</v>
      </c>
    </row>
    <row r="57" s="4" customFormat="1" spans="1:25">
      <c r="A57" s="4" t="s">
        <v>222</v>
      </c>
      <c r="B57" s="4" t="s">
        <v>26</v>
      </c>
      <c r="C57" s="4" t="s">
        <v>27</v>
      </c>
      <c r="D57" s="4" t="s">
        <v>223</v>
      </c>
      <c r="E57" s="4" t="s">
        <v>207</v>
      </c>
      <c r="F57" s="6">
        <v>44733</v>
      </c>
      <c r="G57" s="6">
        <v>44734</v>
      </c>
      <c r="H57" s="4">
        <v>1</v>
      </c>
      <c r="I57" s="4">
        <v>1</v>
      </c>
      <c r="J57" s="4">
        <v>1</v>
      </c>
      <c r="K57" s="4" t="s">
        <v>30</v>
      </c>
      <c r="L57" s="4">
        <v>143</v>
      </c>
      <c r="M57" s="4">
        <v>143</v>
      </c>
      <c r="N57" s="4" t="s">
        <v>224</v>
      </c>
      <c r="O57" s="4" t="s">
        <v>32</v>
      </c>
      <c r="P57" s="4" t="s">
        <v>33</v>
      </c>
      <c r="Q57" s="4">
        <v>0</v>
      </c>
      <c r="R57" s="7">
        <v>44733</v>
      </c>
      <c r="S57" s="6">
        <v>44749</v>
      </c>
      <c r="T57" s="4" t="s">
        <v>34</v>
      </c>
      <c r="U57" s="4">
        <v>143</v>
      </c>
      <c r="V57" s="4">
        <v>0</v>
      </c>
      <c r="W57" s="4">
        <v>0</v>
      </c>
      <c r="X57" s="4" t="s">
        <v>35</v>
      </c>
      <c r="Y57" s="4" t="s">
        <v>225</v>
      </c>
    </row>
    <row r="58" s="4" customFormat="1" spans="1:25">
      <c r="A58" s="4" t="s">
        <v>226</v>
      </c>
      <c r="B58" s="4" t="s">
        <v>26</v>
      </c>
      <c r="C58" s="4" t="s">
        <v>27</v>
      </c>
      <c r="D58" s="4" t="s">
        <v>227</v>
      </c>
      <c r="E58" s="4" t="s">
        <v>228</v>
      </c>
      <c r="F58" s="6">
        <v>44733</v>
      </c>
      <c r="G58" s="6">
        <v>44734</v>
      </c>
      <c r="H58" s="4">
        <v>1</v>
      </c>
      <c r="I58" s="4">
        <v>1</v>
      </c>
      <c r="J58" s="4">
        <v>1</v>
      </c>
      <c r="K58" s="4" t="s">
        <v>30</v>
      </c>
      <c r="L58" s="4">
        <v>73</v>
      </c>
      <c r="M58" s="4">
        <v>73</v>
      </c>
      <c r="N58" s="4" t="s">
        <v>229</v>
      </c>
      <c r="O58" s="4" t="s">
        <v>32</v>
      </c>
      <c r="P58" s="4" t="s">
        <v>33</v>
      </c>
      <c r="Q58" s="4">
        <v>0</v>
      </c>
      <c r="R58" s="7">
        <v>44733</v>
      </c>
      <c r="S58" s="6">
        <v>44749</v>
      </c>
      <c r="T58" s="4" t="s">
        <v>34</v>
      </c>
      <c r="U58" s="4">
        <v>73</v>
      </c>
      <c r="V58" s="4">
        <v>0</v>
      </c>
      <c r="W58" s="4">
        <v>0</v>
      </c>
      <c r="X58" s="4" t="s">
        <v>230</v>
      </c>
      <c r="Y58" s="4" t="s">
        <v>35</v>
      </c>
    </row>
    <row r="59" s="4" customFormat="1" spans="1:25">
      <c r="A59" s="4" t="s">
        <v>231</v>
      </c>
      <c r="B59" s="4" t="s">
        <v>26</v>
      </c>
      <c r="C59" s="4" t="s">
        <v>27</v>
      </c>
      <c r="D59" s="4" t="s">
        <v>163</v>
      </c>
      <c r="E59" s="4" t="s">
        <v>157</v>
      </c>
      <c r="F59" s="6">
        <v>44733</v>
      </c>
      <c r="G59" s="6">
        <v>44734</v>
      </c>
      <c r="H59" s="4">
        <v>1</v>
      </c>
      <c r="I59" s="4">
        <v>1</v>
      </c>
      <c r="J59" s="4">
        <v>1</v>
      </c>
      <c r="K59" s="4" t="s">
        <v>30</v>
      </c>
      <c r="L59" s="4">
        <v>621</v>
      </c>
      <c r="M59" s="4">
        <v>621</v>
      </c>
      <c r="N59" s="4" t="s">
        <v>232</v>
      </c>
      <c r="O59" s="4" t="s">
        <v>32</v>
      </c>
      <c r="P59" s="4" t="s">
        <v>33</v>
      </c>
      <c r="Q59" s="4">
        <v>0</v>
      </c>
      <c r="R59" s="7">
        <v>44733</v>
      </c>
      <c r="S59" s="6">
        <v>44749</v>
      </c>
      <c r="T59" s="4" t="s">
        <v>34</v>
      </c>
      <c r="U59" s="4">
        <v>621</v>
      </c>
      <c r="V59" s="4">
        <v>0</v>
      </c>
      <c r="W59" s="4">
        <v>0</v>
      </c>
      <c r="X59" s="4" t="s">
        <v>35</v>
      </c>
      <c r="Y59" s="4" t="s">
        <v>233</v>
      </c>
    </row>
    <row r="60" s="4" customFormat="1" spans="1:25">
      <c r="A60" s="4" t="s">
        <v>234</v>
      </c>
      <c r="B60" s="4" t="s">
        <v>26</v>
      </c>
      <c r="C60" s="4" t="s">
        <v>27</v>
      </c>
      <c r="D60" s="4" t="s">
        <v>235</v>
      </c>
      <c r="E60" s="4"/>
      <c r="F60" s="6">
        <v>44733</v>
      </c>
      <c r="G60" s="6">
        <v>44734</v>
      </c>
      <c r="H60" s="4">
        <v>0</v>
      </c>
      <c r="I60" s="4">
        <v>1</v>
      </c>
      <c r="J60" s="4">
        <v>0</v>
      </c>
      <c r="K60" s="4" t="s">
        <v>30</v>
      </c>
      <c r="L60" s="4">
        <v>229</v>
      </c>
      <c r="M60" s="4">
        <v>229</v>
      </c>
      <c r="N60" s="4"/>
      <c r="O60" s="4" t="s">
        <v>32</v>
      </c>
      <c r="P60" s="4" t="s">
        <v>33</v>
      </c>
      <c r="Q60" s="4">
        <v>0</v>
      </c>
      <c r="R60" s="7">
        <v>44733</v>
      </c>
      <c r="S60" s="6">
        <v>44749</v>
      </c>
      <c r="T60" s="4" t="s">
        <v>34</v>
      </c>
      <c r="U60" s="4">
        <v>229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236</v>
      </c>
      <c r="B61" s="4" t="s">
        <v>26</v>
      </c>
      <c r="C61" s="4" t="s">
        <v>27</v>
      </c>
      <c r="D61" s="4" t="s">
        <v>237</v>
      </c>
      <c r="E61" s="4" t="s">
        <v>207</v>
      </c>
      <c r="F61" s="6">
        <v>44733</v>
      </c>
      <c r="G61" s="6">
        <v>44734</v>
      </c>
      <c r="H61" s="4">
        <v>1</v>
      </c>
      <c r="I61" s="4">
        <v>1</v>
      </c>
      <c r="J61" s="4">
        <v>1</v>
      </c>
      <c r="K61" s="4" t="s">
        <v>30</v>
      </c>
      <c r="L61" s="4">
        <v>112</v>
      </c>
      <c r="M61" s="4">
        <v>112</v>
      </c>
      <c r="N61" s="4" t="s">
        <v>238</v>
      </c>
      <c r="O61" s="4" t="s">
        <v>32</v>
      </c>
      <c r="P61" s="4" t="s">
        <v>33</v>
      </c>
      <c r="Q61" s="4">
        <v>0</v>
      </c>
      <c r="R61" s="7">
        <v>44733</v>
      </c>
      <c r="S61" s="6">
        <v>44749</v>
      </c>
      <c r="T61" s="4" t="s">
        <v>34</v>
      </c>
      <c r="U61" s="4">
        <v>112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239</v>
      </c>
      <c r="B62" s="4" t="s">
        <v>26</v>
      </c>
      <c r="C62" s="4" t="s">
        <v>27</v>
      </c>
      <c r="D62" s="4" t="s">
        <v>240</v>
      </c>
      <c r="E62" s="4" t="s">
        <v>164</v>
      </c>
      <c r="F62" s="6">
        <v>44733</v>
      </c>
      <c r="G62" s="6">
        <v>44734</v>
      </c>
      <c r="H62" s="4">
        <v>1</v>
      </c>
      <c r="I62" s="4">
        <v>1</v>
      </c>
      <c r="J62" s="4">
        <v>1</v>
      </c>
      <c r="K62" s="4" t="s">
        <v>30</v>
      </c>
      <c r="L62" s="4">
        <v>221</v>
      </c>
      <c r="M62" s="4">
        <v>221</v>
      </c>
      <c r="N62" s="4" t="s">
        <v>241</v>
      </c>
      <c r="O62" s="4" t="s">
        <v>32</v>
      </c>
      <c r="P62" s="4" t="s">
        <v>33</v>
      </c>
      <c r="Q62" s="4">
        <v>0</v>
      </c>
      <c r="R62" s="7">
        <v>44733</v>
      </c>
      <c r="S62" s="6">
        <v>44749</v>
      </c>
      <c r="T62" s="4" t="s">
        <v>34</v>
      </c>
      <c r="U62" s="4">
        <v>221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242</v>
      </c>
      <c r="B63" s="4" t="s">
        <v>26</v>
      </c>
      <c r="C63" s="4" t="s">
        <v>27</v>
      </c>
      <c r="D63" s="4" t="s">
        <v>243</v>
      </c>
      <c r="E63" s="4" t="s">
        <v>244</v>
      </c>
      <c r="F63" s="6">
        <v>44733</v>
      </c>
      <c r="G63" s="6">
        <v>44734</v>
      </c>
      <c r="H63" s="4">
        <v>1</v>
      </c>
      <c r="I63" s="4">
        <v>1</v>
      </c>
      <c r="J63" s="4">
        <v>1</v>
      </c>
      <c r="K63" s="4" t="s">
        <v>30</v>
      </c>
      <c r="L63" s="4">
        <v>176</v>
      </c>
      <c r="M63" s="4">
        <v>176</v>
      </c>
      <c r="N63" s="4" t="s">
        <v>245</v>
      </c>
      <c r="O63" s="4" t="s">
        <v>32</v>
      </c>
      <c r="P63" s="4" t="s">
        <v>33</v>
      </c>
      <c r="Q63" s="4">
        <v>0</v>
      </c>
      <c r="R63" s="7">
        <v>44733</v>
      </c>
      <c r="S63" s="6">
        <v>44749</v>
      </c>
      <c r="T63" s="4" t="s">
        <v>34</v>
      </c>
      <c r="U63" s="4">
        <v>176</v>
      </c>
      <c r="V63" s="4">
        <v>0</v>
      </c>
      <c r="W63" s="4">
        <v>0</v>
      </c>
      <c r="X63" s="4" t="s">
        <v>35</v>
      </c>
      <c r="Y63" s="4" t="s">
        <v>246</v>
      </c>
    </row>
    <row r="64" s="4" customFormat="1" spans="1:25">
      <c r="A64" s="4" t="s">
        <v>247</v>
      </c>
      <c r="B64" s="4" t="s">
        <v>26</v>
      </c>
      <c r="C64" s="4" t="s">
        <v>27</v>
      </c>
      <c r="D64" s="4" t="s">
        <v>248</v>
      </c>
      <c r="E64" s="4" t="s">
        <v>249</v>
      </c>
      <c r="F64" s="6">
        <v>44733</v>
      </c>
      <c r="G64" s="6">
        <v>44734</v>
      </c>
      <c r="H64" s="4">
        <v>1</v>
      </c>
      <c r="I64" s="4">
        <v>1</v>
      </c>
      <c r="J64" s="4">
        <v>1</v>
      </c>
      <c r="K64" s="4" t="s">
        <v>30</v>
      </c>
      <c r="L64" s="4">
        <v>151</v>
      </c>
      <c r="M64" s="4">
        <v>151</v>
      </c>
      <c r="N64" s="4" t="s">
        <v>250</v>
      </c>
      <c r="O64" s="4" t="s">
        <v>32</v>
      </c>
      <c r="P64" s="4" t="s">
        <v>33</v>
      </c>
      <c r="Q64" s="4">
        <v>0</v>
      </c>
      <c r="R64" s="7">
        <v>44733</v>
      </c>
      <c r="S64" s="6">
        <v>44749</v>
      </c>
      <c r="T64" s="4" t="s">
        <v>34</v>
      </c>
      <c r="U64" s="4">
        <v>151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251</v>
      </c>
      <c r="B65" s="4" t="s">
        <v>26</v>
      </c>
      <c r="C65" s="4" t="s">
        <v>27</v>
      </c>
      <c r="D65" s="4" t="s">
        <v>252</v>
      </c>
      <c r="E65" s="4" t="s">
        <v>253</v>
      </c>
      <c r="F65" s="6">
        <v>44733</v>
      </c>
      <c r="G65" s="6">
        <v>44734</v>
      </c>
      <c r="H65" s="4">
        <v>1</v>
      </c>
      <c r="I65" s="4">
        <v>1</v>
      </c>
      <c r="J65" s="4">
        <v>1</v>
      </c>
      <c r="K65" s="4" t="s">
        <v>30</v>
      </c>
      <c r="L65" s="4">
        <v>103</v>
      </c>
      <c r="M65" s="4">
        <v>103</v>
      </c>
      <c r="N65" s="4" t="s">
        <v>254</v>
      </c>
      <c r="O65" s="4" t="s">
        <v>32</v>
      </c>
      <c r="P65" s="4" t="s">
        <v>33</v>
      </c>
      <c r="Q65" s="4">
        <v>0</v>
      </c>
      <c r="R65" s="7">
        <v>44733</v>
      </c>
      <c r="S65" s="6">
        <v>44749</v>
      </c>
      <c r="T65" s="4" t="s">
        <v>34</v>
      </c>
      <c r="U65" s="4">
        <v>103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255</v>
      </c>
      <c r="B66" s="4" t="s">
        <v>26</v>
      </c>
      <c r="C66" s="4" t="s">
        <v>27</v>
      </c>
      <c r="D66" s="4" t="s">
        <v>79</v>
      </c>
      <c r="E66" s="4" t="s">
        <v>256</v>
      </c>
      <c r="F66" s="6">
        <v>44733</v>
      </c>
      <c r="G66" s="6">
        <v>44734</v>
      </c>
      <c r="H66" s="4">
        <v>1</v>
      </c>
      <c r="I66" s="4">
        <v>1</v>
      </c>
      <c r="J66" s="4">
        <v>1</v>
      </c>
      <c r="K66" s="4" t="s">
        <v>30</v>
      </c>
      <c r="L66" s="4">
        <v>95</v>
      </c>
      <c r="M66" s="4">
        <v>95</v>
      </c>
      <c r="N66" s="4" t="s">
        <v>257</v>
      </c>
      <c r="O66" s="4" t="s">
        <v>32</v>
      </c>
      <c r="P66" s="4" t="s">
        <v>33</v>
      </c>
      <c r="Q66" s="4">
        <v>0</v>
      </c>
      <c r="R66" s="7">
        <v>44733</v>
      </c>
      <c r="S66" s="6">
        <v>44749</v>
      </c>
      <c r="T66" s="4" t="s">
        <v>34</v>
      </c>
      <c r="U66" s="4">
        <v>95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258</v>
      </c>
      <c r="B67" s="4" t="s">
        <v>26</v>
      </c>
      <c r="C67" s="4" t="s">
        <v>27</v>
      </c>
      <c r="D67" s="4" t="s">
        <v>259</v>
      </c>
      <c r="E67" s="4" t="s">
        <v>149</v>
      </c>
      <c r="F67" s="6">
        <v>44733</v>
      </c>
      <c r="G67" s="6">
        <v>44734</v>
      </c>
      <c r="H67" s="4">
        <v>1</v>
      </c>
      <c r="I67" s="4">
        <v>1</v>
      </c>
      <c r="J67" s="4">
        <v>1</v>
      </c>
      <c r="K67" s="4" t="s">
        <v>30</v>
      </c>
      <c r="L67" s="4">
        <v>228</v>
      </c>
      <c r="M67" s="4">
        <v>228</v>
      </c>
      <c r="N67" s="4" t="s">
        <v>260</v>
      </c>
      <c r="O67" s="4" t="s">
        <v>32</v>
      </c>
      <c r="P67" s="4" t="s">
        <v>33</v>
      </c>
      <c r="Q67" s="4">
        <v>0</v>
      </c>
      <c r="R67" s="7">
        <v>44733</v>
      </c>
      <c r="S67" s="6">
        <v>44749</v>
      </c>
      <c r="T67" s="4" t="s">
        <v>34</v>
      </c>
      <c r="U67" s="4">
        <v>228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261</v>
      </c>
      <c r="B68" s="4" t="s">
        <v>26</v>
      </c>
      <c r="C68" s="4" t="s">
        <v>27</v>
      </c>
      <c r="D68" s="4" t="s">
        <v>262</v>
      </c>
      <c r="E68" s="4" t="s">
        <v>263</v>
      </c>
      <c r="F68" s="6">
        <v>44733</v>
      </c>
      <c r="G68" s="6">
        <v>44734</v>
      </c>
      <c r="H68" s="4">
        <v>1</v>
      </c>
      <c r="I68" s="4">
        <v>1</v>
      </c>
      <c r="J68" s="4">
        <v>1</v>
      </c>
      <c r="K68" s="4" t="s">
        <v>30</v>
      </c>
      <c r="L68" s="4">
        <v>106</v>
      </c>
      <c r="M68" s="4">
        <v>106</v>
      </c>
      <c r="N68" s="4" t="s">
        <v>264</v>
      </c>
      <c r="O68" s="4" t="s">
        <v>32</v>
      </c>
      <c r="P68" s="4" t="s">
        <v>33</v>
      </c>
      <c r="Q68" s="4">
        <v>0</v>
      </c>
      <c r="R68" s="7">
        <v>44733</v>
      </c>
      <c r="S68" s="6">
        <v>44749</v>
      </c>
      <c r="T68" s="4" t="s">
        <v>34</v>
      </c>
      <c r="U68" s="4">
        <v>106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265</v>
      </c>
      <c r="B69" s="4" t="s">
        <v>26</v>
      </c>
      <c r="C69" s="4" t="s">
        <v>27</v>
      </c>
      <c r="D69" s="4" t="s">
        <v>266</v>
      </c>
      <c r="E69" s="4" t="s">
        <v>267</v>
      </c>
      <c r="F69" s="6">
        <v>44733</v>
      </c>
      <c r="G69" s="6">
        <v>44734</v>
      </c>
      <c r="H69" s="4">
        <v>1</v>
      </c>
      <c r="I69" s="4">
        <v>1</v>
      </c>
      <c r="J69" s="4">
        <v>1</v>
      </c>
      <c r="K69" s="4" t="s">
        <v>30</v>
      </c>
      <c r="L69" s="4">
        <v>202</v>
      </c>
      <c r="M69" s="4">
        <v>202</v>
      </c>
      <c r="N69" s="4" t="s">
        <v>268</v>
      </c>
      <c r="O69" s="4" t="s">
        <v>32</v>
      </c>
      <c r="P69" s="4" t="s">
        <v>33</v>
      </c>
      <c r="Q69" s="4">
        <v>0</v>
      </c>
      <c r="R69" s="7">
        <v>44733</v>
      </c>
      <c r="S69" s="6">
        <v>44749</v>
      </c>
      <c r="T69" s="4" t="s">
        <v>34</v>
      </c>
      <c r="U69" s="4">
        <v>202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236</v>
      </c>
      <c r="B70" s="4" t="s">
        <v>26</v>
      </c>
      <c r="C70" s="4" t="s">
        <v>37</v>
      </c>
      <c r="D70" s="4" t="s">
        <v>237</v>
      </c>
      <c r="E70" s="4" t="s">
        <v>207</v>
      </c>
      <c r="F70" s="6">
        <v>44733</v>
      </c>
      <c r="G70" s="6">
        <v>44734</v>
      </c>
      <c r="H70" s="4">
        <v>1</v>
      </c>
      <c r="I70" s="4">
        <v>1</v>
      </c>
      <c r="J70" s="4">
        <v>1</v>
      </c>
      <c r="K70" s="4" t="s">
        <v>30</v>
      </c>
      <c r="L70" s="4">
        <v>-112</v>
      </c>
      <c r="M70" s="4">
        <v>-112</v>
      </c>
      <c r="N70" s="4" t="s">
        <v>238</v>
      </c>
      <c r="O70" s="4" t="s">
        <v>32</v>
      </c>
      <c r="P70" s="4" t="s">
        <v>33</v>
      </c>
      <c r="Q70" s="4">
        <v>0</v>
      </c>
      <c r="R70" s="7">
        <v>44733</v>
      </c>
      <c r="S70" s="6">
        <v>44749</v>
      </c>
      <c r="T70" s="4" t="s">
        <v>34</v>
      </c>
      <c r="U70" s="4">
        <v>-112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269</v>
      </c>
      <c r="B71" s="4" t="s">
        <v>26</v>
      </c>
      <c r="C71" s="4" t="s">
        <v>27</v>
      </c>
      <c r="D71" s="4" t="s">
        <v>39</v>
      </c>
      <c r="E71" s="4" t="s">
        <v>270</v>
      </c>
      <c r="F71" s="6">
        <v>44733</v>
      </c>
      <c r="G71" s="6">
        <v>44734</v>
      </c>
      <c r="H71" s="4">
        <v>1</v>
      </c>
      <c r="I71" s="4">
        <v>1</v>
      </c>
      <c r="J71" s="4">
        <v>1</v>
      </c>
      <c r="K71" s="4" t="s">
        <v>30</v>
      </c>
      <c r="L71" s="4">
        <v>545</v>
      </c>
      <c r="M71" s="4">
        <v>545</v>
      </c>
      <c r="N71" s="4" t="s">
        <v>271</v>
      </c>
      <c r="O71" s="4" t="s">
        <v>32</v>
      </c>
      <c r="P71" s="4" t="s">
        <v>33</v>
      </c>
      <c r="Q71" s="4">
        <v>0</v>
      </c>
      <c r="R71" s="7">
        <v>44733</v>
      </c>
      <c r="S71" s="6">
        <v>44749</v>
      </c>
      <c r="T71" s="4" t="s">
        <v>34</v>
      </c>
      <c r="U71" s="4">
        <v>545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247</v>
      </c>
      <c r="B72" s="4" t="s">
        <v>26</v>
      </c>
      <c r="C72" s="4" t="s">
        <v>37</v>
      </c>
      <c r="D72" s="4" t="s">
        <v>248</v>
      </c>
      <c r="E72" s="4" t="s">
        <v>249</v>
      </c>
      <c r="F72" s="6">
        <v>44733</v>
      </c>
      <c r="G72" s="6">
        <v>44734</v>
      </c>
      <c r="H72" s="4">
        <v>1</v>
      </c>
      <c r="I72" s="4">
        <v>1</v>
      </c>
      <c r="J72" s="4">
        <v>1</v>
      </c>
      <c r="K72" s="4" t="s">
        <v>30</v>
      </c>
      <c r="L72" s="4">
        <v>-151</v>
      </c>
      <c r="M72" s="4">
        <v>-151</v>
      </c>
      <c r="N72" s="4" t="s">
        <v>250</v>
      </c>
      <c r="O72" s="4" t="s">
        <v>32</v>
      </c>
      <c r="P72" s="4" t="s">
        <v>33</v>
      </c>
      <c r="Q72" s="4">
        <v>0</v>
      </c>
      <c r="R72" s="7">
        <v>44733</v>
      </c>
      <c r="S72" s="6">
        <v>44749</v>
      </c>
      <c r="T72" s="4" t="s">
        <v>34</v>
      </c>
      <c r="U72" s="4">
        <v>-151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272</v>
      </c>
      <c r="B73" s="4" t="s">
        <v>26</v>
      </c>
      <c r="C73" s="4" t="s">
        <v>27</v>
      </c>
      <c r="D73" s="4" t="s">
        <v>273</v>
      </c>
      <c r="E73" s="4" t="s">
        <v>274</v>
      </c>
      <c r="F73" s="6">
        <v>44733</v>
      </c>
      <c r="G73" s="6">
        <v>44734</v>
      </c>
      <c r="H73" s="4">
        <v>1</v>
      </c>
      <c r="I73" s="4">
        <v>1</v>
      </c>
      <c r="J73" s="4">
        <v>1</v>
      </c>
      <c r="K73" s="4" t="s">
        <v>30</v>
      </c>
      <c r="L73" s="4">
        <v>158</v>
      </c>
      <c r="M73" s="4">
        <v>158</v>
      </c>
      <c r="N73" s="4" t="s">
        <v>275</v>
      </c>
      <c r="O73" s="4" t="s">
        <v>32</v>
      </c>
      <c r="P73" s="4" t="s">
        <v>33</v>
      </c>
      <c r="Q73" s="4">
        <v>0</v>
      </c>
      <c r="R73" s="7">
        <v>44733</v>
      </c>
      <c r="S73" s="6">
        <v>44749</v>
      </c>
      <c r="T73" s="4" t="s">
        <v>34</v>
      </c>
      <c r="U73" s="4">
        <v>158</v>
      </c>
      <c r="V73" s="4">
        <v>0</v>
      </c>
      <c r="W73" s="4">
        <v>0</v>
      </c>
      <c r="X73" s="4" t="s">
        <v>35</v>
      </c>
      <c r="Y73" s="4" t="s">
        <v>276</v>
      </c>
    </row>
    <row r="74" s="4" customFormat="1" spans="1:25">
      <c r="A74" s="4" t="s">
        <v>277</v>
      </c>
      <c r="B74" s="4" t="s">
        <v>26</v>
      </c>
      <c r="C74" s="4" t="s">
        <v>27</v>
      </c>
      <c r="D74" s="4" t="s">
        <v>278</v>
      </c>
      <c r="E74" s="4" t="s">
        <v>65</v>
      </c>
      <c r="F74" s="6">
        <v>44733</v>
      </c>
      <c r="G74" s="6">
        <v>44734</v>
      </c>
      <c r="H74" s="4">
        <v>1</v>
      </c>
      <c r="I74" s="4">
        <v>1</v>
      </c>
      <c r="J74" s="4">
        <v>1</v>
      </c>
      <c r="K74" s="4" t="s">
        <v>30</v>
      </c>
      <c r="L74" s="4">
        <v>192</v>
      </c>
      <c r="M74" s="4">
        <v>192</v>
      </c>
      <c r="N74" s="4" t="s">
        <v>279</v>
      </c>
      <c r="O74" s="4" t="s">
        <v>32</v>
      </c>
      <c r="P74" s="4" t="s">
        <v>33</v>
      </c>
      <c r="Q74" s="4">
        <v>0</v>
      </c>
      <c r="R74" s="7">
        <v>44733</v>
      </c>
      <c r="S74" s="6">
        <v>44749</v>
      </c>
      <c r="T74" s="4" t="s">
        <v>34</v>
      </c>
      <c r="U74" s="4">
        <v>192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280</v>
      </c>
      <c r="B75" s="4" t="s">
        <v>26</v>
      </c>
      <c r="C75" s="4" t="s">
        <v>27</v>
      </c>
      <c r="D75" s="4" t="s">
        <v>281</v>
      </c>
      <c r="E75" s="4" t="s">
        <v>282</v>
      </c>
      <c r="F75" s="6">
        <v>44733</v>
      </c>
      <c r="G75" s="6">
        <v>44734</v>
      </c>
      <c r="H75" s="4">
        <v>1</v>
      </c>
      <c r="I75" s="4">
        <v>1</v>
      </c>
      <c r="J75" s="4">
        <v>1</v>
      </c>
      <c r="K75" s="4" t="s">
        <v>30</v>
      </c>
      <c r="L75" s="4">
        <v>109</v>
      </c>
      <c r="M75" s="4">
        <v>109</v>
      </c>
      <c r="N75" s="4" t="s">
        <v>283</v>
      </c>
      <c r="O75" s="4" t="s">
        <v>32</v>
      </c>
      <c r="P75" s="4" t="s">
        <v>33</v>
      </c>
      <c r="Q75" s="4">
        <v>0</v>
      </c>
      <c r="R75" s="7">
        <v>44733</v>
      </c>
      <c r="S75" s="6">
        <v>44749</v>
      </c>
      <c r="T75" s="4" t="s">
        <v>34</v>
      </c>
      <c r="U75" s="4">
        <v>109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284</v>
      </c>
      <c r="B76" s="4" t="s">
        <v>26</v>
      </c>
      <c r="C76" s="4" t="s">
        <v>27</v>
      </c>
      <c r="D76" s="4" t="s">
        <v>281</v>
      </c>
      <c r="E76" s="4" t="s">
        <v>282</v>
      </c>
      <c r="F76" s="6">
        <v>44733</v>
      </c>
      <c r="G76" s="6">
        <v>44734</v>
      </c>
      <c r="H76" s="4">
        <v>1</v>
      </c>
      <c r="I76" s="4">
        <v>1</v>
      </c>
      <c r="J76" s="4">
        <v>1</v>
      </c>
      <c r="K76" s="4" t="s">
        <v>30</v>
      </c>
      <c r="L76" s="4">
        <v>109</v>
      </c>
      <c r="M76" s="4">
        <v>109</v>
      </c>
      <c r="N76" s="4" t="s">
        <v>285</v>
      </c>
      <c r="O76" s="4" t="s">
        <v>32</v>
      </c>
      <c r="P76" s="4" t="s">
        <v>33</v>
      </c>
      <c r="Q76" s="4">
        <v>0</v>
      </c>
      <c r="R76" s="7">
        <v>44733</v>
      </c>
      <c r="S76" s="6">
        <v>44749</v>
      </c>
      <c r="T76" s="4" t="s">
        <v>34</v>
      </c>
      <c r="U76" s="4">
        <v>109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286</v>
      </c>
      <c r="B77" s="4" t="s">
        <v>26</v>
      </c>
      <c r="C77" s="4" t="s">
        <v>27</v>
      </c>
      <c r="D77" s="4" t="s">
        <v>287</v>
      </c>
      <c r="E77" s="4" t="s">
        <v>288</v>
      </c>
      <c r="F77" s="6">
        <v>44733</v>
      </c>
      <c r="G77" s="6">
        <v>44734</v>
      </c>
      <c r="H77" s="4">
        <v>1</v>
      </c>
      <c r="I77" s="4">
        <v>1</v>
      </c>
      <c r="J77" s="4">
        <v>1</v>
      </c>
      <c r="K77" s="4" t="s">
        <v>30</v>
      </c>
      <c r="L77" s="4">
        <v>130</v>
      </c>
      <c r="M77" s="4">
        <v>130</v>
      </c>
      <c r="N77" s="4" t="s">
        <v>289</v>
      </c>
      <c r="O77" s="4" t="s">
        <v>32</v>
      </c>
      <c r="P77" s="4" t="s">
        <v>33</v>
      </c>
      <c r="Q77" s="4">
        <v>0</v>
      </c>
      <c r="R77" s="7">
        <v>44733</v>
      </c>
      <c r="S77" s="6">
        <v>44749</v>
      </c>
      <c r="T77" s="4" t="s">
        <v>34</v>
      </c>
      <c r="U77" s="4">
        <v>130</v>
      </c>
      <c r="V77" s="4">
        <v>0</v>
      </c>
      <c r="W77" s="4">
        <v>0</v>
      </c>
      <c r="X77" s="4" t="s">
        <v>35</v>
      </c>
      <c r="Y77" s="4" t="s">
        <v>290</v>
      </c>
    </row>
    <row r="78" s="4" customFormat="1" spans="1:25">
      <c r="A78" s="4" t="s">
        <v>291</v>
      </c>
      <c r="B78" s="4" t="s">
        <v>26</v>
      </c>
      <c r="C78" s="4" t="s">
        <v>27</v>
      </c>
      <c r="D78" s="4" t="s">
        <v>292</v>
      </c>
      <c r="E78" s="4" t="s">
        <v>293</v>
      </c>
      <c r="F78" s="6">
        <v>44733</v>
      </c>
      <c r="G78" s="6">
        <v>44734</v>
      </c>
      <c r="H78" s="4">
        <v>1</v>
      </c>
      <c r="I78" s="4">
        <v>1</v>
      </c>
      <c r="J78" s="4">
        <v>1</v>
      </c>
      <c r="K78" s="4" t="s">
        <v>30</v>
      </c>
      <c r="L78" s="4">
        <v>273</v>
      </c>
      <c r="M78" s="4">
        <v>273</v>
      </c>
      <c r="N78" s="4" t="s">
        <v>294</v>
      </c>
      <c r="O78" s="4" t="s">
        <v>32</v>
      </c>
      <c r="P78" s="4" t="s">
        <v>33</v>
      </c>
      <c r="Q78" s="4">
        <v>0</v>
      </c>
      <c r="R78" s="7">
        <v>44733</v>
      </c>
      <c r="S78" s="6">
        <v>44749</v>
      </c>
      <c r="T78" s="4" t="s">
        <v>34</v>
      </c>
      <c r="U78" s="4">
        <v>273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295</v>
      </c>
      <c r="B79" s="4" t="s">
        <v>26</v>
      </c>
      <c r="C79" s="4" t="s">
        <v>27</v>
      </c>
      <c r="D79" s="4" t="s">
        <v>296</v>
      </c>
      <c r="E79" s="4" t="s">
        <v>297</v>
      </c>
      <c r="F79" s="6">
        <v>44733</v>
      </c>
      <c r="G79" s="6">
        <v>44734</v>
      </c>
      <c r="H79" s="4">
        <v>1</v>
      </c>
      <c r="I79" s="4">
        <v>1</v>
      </c>
      <c r="J79" s="4">
        <v>1</v>
      </c>
      <c r="K79" s="4" t="s">
        <v>30</v>
      </c>
      <c r="L79" s="4">
        <v>94</v>
      </c>
      <c r="M79" s="4">
        <v>94</v>
      </c>
      <c r="N79" s="4" t="s">
        <v>298</v>
      </c>
      <c r="O79" s="4" t="s">
        <v>32</v>
      </c>
      <c r="P79" s="4" t="s">
        <v>33</v>
      </c>
      <c r="Q79" s="4">
        <v>0</v>
      </c>
      <c r="R79" s="7">
        <v>44733</v>
      </c>
      <c r="S79" s="6">
        <v>44749</v>
      </c>
      <c r="T79" s="4" t="s">
        <v>34</v>
      </c>
      <c r="U79" s="4">
        <v>94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299</v>
      </c>
      <c r="B80" s="4" t="s">
        <v>26</v>
      </c>
      <c r="C80" s="4" t="s">
        <v>27</v>
      </c>
      <c r="D80" s="4" t="s">
        <v>300</v>
      </c>
      <c r="E80" s="4" t="s">
        <v>301</v>
      </c>
      <c r="F80" s="6">
        <v>44733</v>
      </c>
      <c r="G80" s="6">
        <v>44734</v>
      </c>
      <c r="H80" s="4">
        <v>1</v>
      </c>
      <c r="I80" s="4">
        <v>1</v>
      </c>
      <c r="J80" s="4">
        <v>1</v>
      </c>
      <c r="K80" s="4" t="s">
        <v>30</v>
      </c>
      <c r="L80" s="4">
        <v>135</v>
      </c>
      <c r="M80" s="4">
        <v>135</v>
      </c>
      <c r="N80" s="4" t="s">
        <v>302</v>
      </c>
      <c r="O80" s="4" t="s">
        <v>32</v>
      </c>
      <c r="P80" s="4" t="s">
        <v>33</v>
      </c>
      <c r="Q80" s="4">
        <v>0</v>
      </c>
      <c r="R80" s="7">
        <v>44733</v>
      </c>
      <c r="S80" s="6">
        <v>44749</v>
      </c>
      <c r="T80" s="4" t="s">
        <v>34</v>
      </c>
      <c r="U80" s="4">
        <v>135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303</v>
      </c>
      <c r="B81" s="4" t="s">
        <v>26</v>
      </c>
      <c r="C81" s="4" t="s">
        <v>27</v>
      </c>
      <c r="D81" s="4" t="s">
        <v>304</v>
      </c>
      <c r="E81" s="4" t="s">
        <v>305</v>
      </c>
      <c r="F81" s="6">
        <v>44733</v>
      </c>
      <c r="G81" s="6">
        <v>44734</v>
      </c>
      <c r="H81" s="4">
        <v>1</v>
      </c>
      <c r="I81" s="4">
        <v>1</v>
      </c>
      <c r="J81" s="4">
        <v>1</v>
      </c>
      <c r="K81" s="4" t="s">
        <v>30</v>
      </c>
      <c r="L81" s="4">
        <v>159</v>
      </c>
      <c r="M81" s="4">
        <v>159</v>
      </c>
      <c r="N81" s="4" t="s">
        <v>306</v>
      </c>
      <c r="O81" s="4" t="s">
        <v>32</v>
      </c>
      <c r="P81" s="4" t="s">
        <v>33</v>
      </c>
      <c r="Q81" s="4">
        <v>0</v>
      </c>
      <c r="R81" s="7">
        <v>44733</v>
      </c>
      <c r="S81" s="6">
        <v>44749</v>
      </c>
      <c r="T81" s="4" t="s">
        <v>34</v>
      </c>
      <c r="U81" s="4">
        <v>159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303</v>
      </c>
      <c r="B82" s="4" t="s">
        <v>26</v>
      </c>
      <c r="C82" s="4" t="s">
        <v>37</v>
      </c>
      <c r="D82" s="4" t="s">
        <v>304</v>
      </c>
      <c r="E82" s="4" t="s">
        <v>305</v>
      </c>
      <c r="F82" s="6">
        <v>44733</v>
      </c>
      <c r="G82" s="6">
        <v>44734</v>
      </c>
      <c r="H82" s="4">
        <v>1</v>
      </c>
      <c r="I82" s="4">
        <v>1</v>
      </c>
      <c r="J82" s="4">
        <v>1</v>
      </c>
      <c r="K82" s="4" t="s">
        <v>30</v>
      </c>
      <c r="L82" s="4">
        <v>-159</v>
      </c>
      <c r="M82" s="4">
        <v>-159</v>
      </c>
      <c r="N82" s="4" t="s">
        <v>306</v>
      </c>
      <c r="O82" s="4" t="s">
        <v>32</v>
      </c>
      <c r="P82" s="4" t="s">
        <v>33</v>
      </c>
      <c r="Q82" s="4">
        <v>0</v>
      </c>
      <c r="R82" s="7">
        <v>44733</v>
      </c>
      <c r="S82" s="6">
        <v>44749</v>
      </c>
      <c r="T82" s="4" t="s">
        <v>34</v>
      </c>
      <c r="U82" s="4">
        <v>-159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307</v>
      </c>
      <c r="B83" s="4" t="s">
        <v>26</v>
      </c>
      <c r="C83" s="4" t="s">
        <v>27</v>
      </c>
      <c r="D83" s="4" t="s">
        <v>308</v>
      </c>
      <c r="E83" s="4" t="s">
        <v>309</v>
      </c>
      <c r="F83" s="6">
        <v>44733</v>
      </c>
      <c r="G83" s="6">
        <v>44734</v>
      </c>
      <c r="H83" s="4">
        <v>1</v>
      </c>
      <c r="I83" s="4">
        <v>1</v>
      </c>
      <c r="J83" s="4">
        <v>1</v>
      </c>
      <c r="K83" s="4" t="s">
        <v>30</v>
      </c>
      <c r="L83" s="4">
        <v>93</v>
      </c>
      <c r="M83" s="4">
        <v>93</v>
      </c>
      <c r="N83" s="4" t="s">
        <v>310</v>
      </c>
      <c r="O83" s="4" t="s">
        <v>32</v>
      </c>
      <c r="P83" s="4" t="s">
        <v>33</v>
      </c>
      <c r="Q83" s="4">
        <v>0</v>
      </c>
      <c r="R83" s="7">
        <v>44733</v>
      </c>
      <c r="S83" s="6">
        <v>44749</v>
      </c>
      <c r="T83" s="4" t="s">
        <v>34</v>
      </c>
      <c r="U83" s="4">
        <v>93</v>
      </c>
      <c r="V83" s="4">
        <v>0</v>
      </c>
      <c r="W83" s="4">
        <v>0</v>
      </c>
      <c r="X83" s="4" t="s">
        <v>35</v>
      </c>
      <c r="Y83" s="4" t="s">
        <v>311</v>
      </c>
    </row>
    <row r="84" s="4" customFormat="1" spans="1:25">
      <c r="A84" s="4" t="s">
        <v>312</v>
      </c>
      <c r="B84" s="4" t="s">
        <v>26</v>
      </c>
      <c r="C84" s="4" t="s">
        <v>27</v>
      </c>
      <c r="D84" s="4" t="s">
        <v>308</v>
      </c>
      <c r="E84" s="4" t="s">
        <v>309</v>
      </c>
      <c r="F84" s="6">
        <v>44733</v>
      </c>
      <c r="G84" s="6">
        <v>44734</v>
      </c>
      <c r="H84" s="4">
        <v>1</v>
      </c>
      <c r="I84" s="4">
        <v>1</v>
      </c>
      <c r="J84" s="4">
        <v>1</v>
      </c>
      <c r="K84" s="4" t="s">
        <v>30</v>
      </c>
      <c r="L84" s="4">
        <v>93</v>
      </c>
      <c r="M84" s="4">
        <v>93</v>
      </c>
      <c r="N84" s="4" t="s">
        <v>310</v>
      </c>
      <c r="O84" s="4" t="s">
        <v>32</v>
      </c>
      <c r="P84" s="4" t="s">
        <v>33</v>
      </c>
      <c r="Q84" s="4">
        <v>0</v>
      </c>
      <c r="R84" s="7">
        <v>44733</v>
      </c>
      <c r="S84" s="6">
        <v>44749</v>
      </c>
      <c r="T84" s="4" t="s">
        <v>34</v>
      </c>
      <c r="U84" s="4">
        <v>93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313</v>
      </c>
      <c r="B85" s="4" t="s">
        <v>26</v>
      </c>
      <c r="C85" s="4" t="s">
        <v>27</v>
      </c>
      <c r="D85" s="4" t="s">
        <v>308</v>
      </c>
      <c r="E85" s="4" t="s">
        <v>309</v>
      </c>
      <c r="F85" s="6">
        <v>44733</v>
      </c>
      <c r="G85" s="6">
        <v>44734</v>
      </c>
      <c r="H85" s="4">
        <v>1</v>
      </c>
      <c r="I85" s="4">
        <v>1</v>
      </c>
      <c r="J85" s="4">
        <v>1</v>
      </c>
      <c r="K85" s="4" t="s">
        <v>30</v>
      </c>
      <c r="L85" s="4">
        <v>93</v>
      </c>
      <c r="M85" s="4">
        <v>93</v>
      </c>
      <c r="N85" s="4" t="s">
        <v>310</v>
      </c>
      <c r="O85" s="4" t="s">
        <v>32</v>
      </c>
      <c r="P85" s="4" t="s">
        <v>33</v>
      </c>
      <c r="Q85" s="4">
        <v>0</v>
      </c>
      <c r="R85" s="7">
        <v>44733</v>
      </c>
      <c r="S85" s="6">
        <v>44749</v>
      </c>
      <c r="T85" s="4" t="s">
        <v>34</v>
      </c>
      <c r="U85" s="4">
        <v>93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314</v>
      </c>
      <c r="B86" s="4" t="s">
        <v>26</v>
      </c>
      <c r="C86" s="4" t="s">
        <v>27</v>
      </c>
      <c r="D86" s="4" t="s">
        <v>315</v>
      </c>
      <c r="E86" s="4" t="s">
        <v>316</v>
      </c>
      <c r="F86" s="6">
        <v>44733</v>
      </c>
      <c r="G86" s="6">
        <v>44734</v>
      </c>
      <c r="H86" s="4">
        <v>1</v>
      </c>
      <c r="I86" s="4">
        <v>1</v>
      </c>
      <c r="J86" s="4">
        <v>1</v>
      </c>
      <c r="K86" s="4" t="s">
        <v>30</v>
      </c>
      <c r="L86" s="4">
        <v>118</v>
      </c>
      <c r="M86" s="4">
        <v>118</v>
      </c>
      <c r="N86" s="4" t="s">
        <v>317</v>
      </c>
      <c r="O86" s="4" t="s">
        <v>32</v>
      </c>
      <c r="P86" s="4" t="s">
        <v>33</v>
      </c>
      <c r="Q86" s="4">
        <v>0</v>
      </c>
      <c r="R86" s="7">
        <v>44733</v>
      </c>
      <c r="S86" s="6">
        <v>44749</v>
      </c>
      <c r="T86" s="4" t="s">
        <v>34</v>
      </c>
      <c r="U86" s="4">
        <v>118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318</v>
      </c>
      <c r="B87" s="4" t="s">
        <v>26</v>
      </c>
      <c r="C87" s="4" t="s">
        <v>27</v>
      </c>
      <c r="D87" s="4" t="s">
        <v>319</v>
      </c>
      <c r="E87" s="4" t="s">
        <v>320</v>
      </c>
      <c r="F87" s="6">
        <v>44733</v>
      </c>
      <c r="G87" s="6">
        <v>44734</v>
      </c>
      <c r="H87" s="4">
        <v>1</v>
      </c>
      <c r="I87" s="4">
        <v>1</v>
      </c>
      <c r="J87" s="4">
        <v>1</v>
      </c>
      <c r="K87" s="4" t="s">
        <v>30</v>
      </c>
      <c r="L87" s="4">
        <v>120</v>
      </c>
      <c r="M87" s="4">
        <v>120</v>
      </c>
      <c r="N87" s="4" t="s">
        <v>321</v>
      </c>
      <c r="O87" s="4" t="s">
        <v>32</v>
      </c>
      <c r="P87" s="4" t="s">
        <v>33</v>
      </c>
      <c r="Q87" s="4">
        <v>0</v>
      </c>
      <c r="R87" s="7">
        <v>44733</v>
      </c>
      <c r="S87" s="6">
        <v>44749</v>
      </c>
      <c r="T87" s="4" t="s">
        <v>34</v>
      </c>
      <c r="U87" s="4">
        <v>120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322</v>
      </c>
      <c r="B88" s="4" t="s">
        <v>26</v>
      </c>
      <c r="C88" s="4" t="s">
        <v>27</v>
      </c>
      <c r="D88" s="4" t="s">
        <v>323</v>
      </c>
      <c r="E88" s="4" t="s">
        <v>324</v>
      </c>
      <c r="F88" s="6">
        <v>44733</v>
      </c>
      <c r="G88" s="6">
        <v>44734</v>
      </c>
      <c r="H88" s="4">
        <v>1</v>
      </c>
      <c r="I88" s="4">
        <v>1</v>
      </c>
      <c r="J88" s="4">
        <v>1</v>
      </c>
      <c r="K88" s="4" t="s">
        <v>30</v>
      </c>
      <c r="L88" s="4">
        <v>103</v>
      </c>
      <c r="M88" s="4">
        <v>103</v>
      </c>
      <c r="N88" s="4" t="s">
        <v>325</v>
      </c>
      <c r="O88" s="4" t="s">
        <v>32</v>
      </c>
      <c r="P88" s="4" t="s">
        <v>33</v>
      </c>
      <c r="Q88" s="4">
        <v>0</v>
      </c>
      <c r="R88" s="7">
        <v>44733</v>
      </c>
      <c r="S88" s="6">
        <v>44749</v>
      </c>
      <c r="T88" s="4" t="s">
        <v>34</v>
      </c>
      <c r="U88" s="4">
        <v>103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313</v>
      </c>
      <c r="B89" s="4" t="s">
        <v>26</v>
      </c>
      <c r="C89" s="4" t="s">
        <v>37</v>
      </c>
      <c r="D89" s="4" t="s">
        <v>308</v>
      </c>
      <c r="E89" s="4" t="s">
        <v>309</v>
      </c>
      <c r="F89" s="6">
        <v>44733</v>
      </c>
      <c r="G89" s="6">
        <v>44734</v>
      </c>
      <c r="H89" s="4">
        <v>1</v>
      </c>
      <c r="I89" s="4">
        <v>1</v>
      </c>
      <c r="J89" s="4">
        <v>1</v>
      </c>
      <c r="K89" s="4" t="s">
        <v>30</v>
      </c>
      <c r="L89" s="4">
        <v>-93</v>
      </c>
      <c r="M89" s="4">
        <v>-93</v>
      </c>
      <c r="N89" s="4" t="s">
        <v>310</v>
      </c>
      <c r="O89" s="4" t="s">
        <v>32</v>
      </c>
      <c r="P89" s="4" t="s">
        <v>33</v>
      </c>
      <c r="Q89" s="4">
        <v>0</v>
      </c>
      <c r="R89" s="7">
        <v>44733</v>
      </c>
      <c r="S89" s="6">
        <v>44749</v>
      </c>
      <c r="T89" s="4" t="s">
        <v>34</v>
      </c>
      <c r="U89" s="4">
        <v>-93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312</v>
      </c>
      <c r="B90" s="4" t="s">
        <v>26</v>
      </c>
      <c r="C90" s="4" t="s">
        <v>37</v>
      </c>
      <c r="D90" s="4" t="s">
        <v>308</v>
      </c>
      <c r="E90" s="4" t="s">
        <v>309</v>
      </c>
      <c r="F90" s="6">
        <v>44733</v>
      </c>
      <c r="G90" s="6">
        <v>44734</v>
      </c>
      <c r="H90" s="4">
        <v>1</v>
      </c>
      <c r="I90" s="4">
        <v>1</v>
      </c>
      <c r="J90" s="4">
        <v>1</v>
      </c>
      <c r="K90" s="4" t="s">
        <v>30</v>
      </c>
      <c r="L90" s="4">
        <v>-93</v>
      </c>
      <c r="M90" s="4">
        <v>-93</v>
      </c>
      <c r="N90" s="4" t="s">
        <v>310</v>
      </c>
      <c r="O90" s="4" t="s">
        <v>32</v>
      </c>
      <c r="P90" s="4" t="s">
        <v>33</v>
      </c>
      <c r="Q90" s="4">
        <v>0</v>
      </c>
      <c r="R90" s="7">
        <v>44733</v>
      </c>
      <c r="S90" s="6">
        <v>44749</v>
      </c>
      <c r="T90" s="4" t="s">
        <v>34</v>
      </c>
      <c r="U90" s="4">
        <v>-93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322</v>
      </c>
      <c r="B91" s="4" t="s">
        <v>26</v>
      </c>
      <c r="C91" s="4" t="s">
        <v>37</v>
      </c>
      <c r="D91" s="4" t="s">
        <v>323</v>
      </c>
      <c r="E91" s="4" t="s">
        <v>324</v>
      </c>
      <c r="F91" s="6">
        <v>44733</v>
      </c>
      <c r="G91" s="6">
        <v>44734</v>
      </c>
      <c r="H91" s="4">
        <v>1</v>
      </c>
      <c r="I91" s="4">
        <v>1</v>
      </c>
      <c r="J91" s="4">
        <v>1</v>
      </c>
      <c r="K91" s="4" t="s">
        <v>30</v>
      </c>
      <c r="L91" s="4">
        <v>-103</v>
      </c>
      <c r="M91" s="4">
        <v>-103</v>
      </c>
      <c r="N91" s="4" t="s">
        <v>325</v>
      </c>
      <c r="O91" s="4" t="s">
        <v>32</v>
      </c>
      <c r="P91" s="4" t="s">
        <v>33</v>
      </c>
      <c r="Q91" s="4">
        <v>0</v>
      </c>
      <c r="R91" s="7">
        <v>44733</v>
      </c>
      <c r="S91" s="6">
        <v>44749</v>
      </c>
      <c r="T91" s="4" t="s">
        <v>34</v>
      </c>
      <c r="U91" s="4">
        <v>-103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326</v>
      </c>
      <c r="B92" s="4" t="s">
        <v>26</v>
      </c>
      <c r="C92" s="4" t="s">
        <v>27</v>
      </c>
      <c r="D92" s="4" t="s">
        <v>79</v>
      </c>
      <c r="E92" s="4" t="s">
        <v>256</v>
      </c>
      <c r="F92" s="6">
        <v>44733</v>
      </c>
      <c r="G92" s="6">
        <v>44734</v>
      </c>
      <c r="H92" s="4">
        <v>1</v>
      </c>
      <c r="I92" s="4">
        <v>1</v>
      </c>
      <c r="J92" s="4">
        <v>1</v>
      </c>
      <c r="K92" s="4" t="s">
        <v>30</v>
      </c>
      <c r="L92" s="4">
        <v>96</v>
      </c>
      <c r="M92" s="4">
        <v>96</v>
      </c>
      <c r="N92" s="4" t="s">
        <v>327</v>
      </c>
      <c r="O92" s="4" t="s">
        <v>32</v>
      </c>
      <c r="P92" s="4" t="s">
        <v>33</v>
      </c>
      <c r="Q92" s="4">
        <v>0</v>
      </c>
      <c r="R92" s="7">
        <v>44733</v>
      </c>
      <c r="S92" s="6">
        <v>44749</v>
      </c>
      <c r="T92" s="4" t="s">
        <v>34</v>
      </c>
      <c r="U92" s="4">
        <v>96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328</v>
      </c>
      <c r="B93" s="4" t="s">
        <v>26</v>
      </c>
      <c r="C93" s="4" t="s">
        <v>27</v>
      </c>
      <c r="D93" s="4" t="s">
        <v>329</v>
      </c>
      <c r="E93" s="4" t="s">
        <v>104</v>
      </c>
      <c r="F93" s="6">
        <v>44733</v>
      </c>
      <c r="G93" s="6">
        <v>44734</v>
      </c>
      <c r="H93" s="4">
        <v>1</v>
      </c>
      <c r="I93" s="4">
        <v>1</v>
      </c>
      <c r="J93" s="4">
        <v>1</v>
      </c>
      <c r="K93" s="4" t="s">
        <v>30</v>
      </c>
      <c r="L93" s="4">
        <v>131</v>
      </c>
      <c r="M93" s="4">
        <v>131</v>
      </c>
      <c r="N93" s="4" t="s">
        <v>330</v>
      </c>
      <c r="O93" s="4" t="s">
        <v>32</v>
      </c>
      <c r="P93" s="4" t="s">
        <v>33</v>
      </c>
      <c r="Q93" s="4">
        <v>0</v>
      </c>
      <c r="R93" s="7">
        <v>44733</v>
      </c>
      <c r="S93" s="6">
        <v>44749</v>
      </c>
      <c r="T93" s="4" t="s">
        <v>34</v>
      </c>
      <c r="U93" s="4">
        <v>131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331</v>
      </c>
      <c r="B94" s="4" t="s">
        <v>26</v>
      </c>
      <c r="C94" s="4" t="s">
        <v>27</v>
      </c>
      <c r="D94" s="4" t="s">
        <v>332</v>
      </c>
      <c r="E94" s="4" t="s">
        <v>333</v>
      </c>
      <c r="F94" s="6">
        <v>44733</v>
      </c>
      <c r="G94" s="6">
        <v>44734</v>
      </c>
      <c r="H94" s="4">
        <v>1</v>
      </c>
      <c r="I94" s="4">
        <v>1</v>
      </c>
      <c r="J94" s="4">
        <v>1</v>
      </c>
      <c r="K94" s="4" t="s">
        <v>30</v>
      </c>
      <c r="L94" s="4">
        <v>507</v>
      </c>
      <c r="M94" s="4">
        <v>507</v>
      </c>
      <c r="N94" s="4" t="s">
        <v>334</v>
      </c>
      <c r="O94" s="4" t="s">
        <v>32</v>
      </c>
      <c r="P94" s="4" t="s">
        <v>33</v>
      </c>
      <c r="Q94" s="4">
        <v>0</v>
      </c>
      <c r="R94" s="7">
        <v>44733</v>
      </c>
      <c r="S94" s="6">
        <v>44749</v>
      </c>
      <c r="T94" s="4" t="s">
        <v>34</v>
      </c>
      <c r="U94" s="4">
        <v>507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335</v>
      </c>
      <c r="B95" s="4" t="s">
        <v>26</v>
      </c>
      <c r="C95" s="4" t="s">
        <v>27</v>
      </c>
      <c r="D95" s="4" t="s">
        <v>336</v>
      </c>
      <c r="E95" s="4" t="s">
        <v>337</v>
      </c>
      <c r="F95" s="6">
        <v>44733</v>
      </c>
      <c r="G95" s="6">
        <v>44734</v>
      </c>
      <c r="H95" s="4">
        <v>1</v>
      </c>
      <c r="I95" s="4">
        <v>1</v>
      </c>
      <c r="J95" s="4">
        <v>1</v>
      </c>
      <c r="K95" s="4" t="s">
        <v>30</v>
      </c>
      <c r="L95" s="4">
        <v>102</v>
      </c>
      <c r="M95" s="4">
        <v>102</v>
      </c>
      <c r="N95" s="4" t="s">
        <v>338</v>
      </c>
      <c r="O95" s="4" t="s">
        <v>32</v>
      </c>
      <c r="P95" s="4" t="s">
        <v>33</v>
      </c>
      <c r="Q95" s="4">
        <v>0</v>
      </c>
      <c r="R95" s="7">
        <v>44733</v>
      </c>
      <c r="S95" s="6">
        <v>44749</v>
      </c>
      <c r="T95" s="4" t="s">
        <v>34</v>
      </c>
      <c r="U95" s="4">
        <v>102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339</v>
      </c>
      <c r="B96" s="4" t="s">
        <v>26</v>
      </c>
      <c r="C96" s="4" t="s">
        <v>27</v>
      </c>
      <c r="D96" s="4" t="s">
        <v>340</v>
      </c>
      <c r="E96" s="4" t="s">
        <v>341</v>
      </c>
      <c r="F96" s="6">
        <v>44733</v>
      </c>
      <c r="G96" s="6">
        <v>44734</v>
      </c>
      <c r="H96" s="4">
        <v>1</v>
      </c>
      <c r="I96" s="4">
        <v>1</v>
      </c>
      <c r="J96" s="4">
        <v>1</v>
      </c>
      <c r="K96" s="4" t="s">
        <v>30</v>
      </c>
      <c r="L96" s="4">
        <v>216</v>
      </c>
      <c r="M96" s="4">
        <v>216</v>
      </c>
      <c r="N96" s="4" t="s">
        <v>342</v>
      </c>
      <c r="O96" s="4" t="s">
        <v>32</v>
      </c>
      <c r="P96" s="4" t="s">
        <v>33</v>
      </c>
      <c r="Q96" s="4">
        <v>0</v>
      </c>
      <c r="R96" s="7">
        <v>44733</v>
      </c>
      <c r="S96" s="6">
        <v>44749</v>
      </c>
      <c r="T96" s="4" t="s">
        <v>34</v>
      </c>
      <c r="U96" s="4">
        <v>216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343</v>
      </c>
      <c r="B97" s="4" t="s">
        <v>26</v>
      </c>
      <c r="C97" s="4" t="s">
        <v>27</v>
      </c>
      <c r="D97" s="4" t="s">
        <v>344</v>
      </c>
      <c r="E97" s="4" t="s">
        <v>345</v>
      </c>
      <c r="F97" s="6">
        <v>44733</v>
      </c>
      <c r="G97" s="6">
        <v>44734</v>
      </c>
      <c r="H97" s="4">
        <v>1</v>
      </c>
      <c r="I97" s="4">
        <v>1</v>
      </c>
      <c r="J97" s="4">
        <v>1</v>
      </c>
      <c r="K97" s="4" t="s">
        <v>30</v>
      </c>
      <c r="L97" s="4">
        <v>66</v>
      </c>
      <c r="M97" s="4">
        <v>66</v>
      </c>
      <c r="N97" s="4" t="s">
        <v>346</v>
      </c>
      <c r="O97" s="4" t="s">
        <v>32</v>
      </c>
      <c r="P97" s="4" t="s">
        <v>33</v>
      </c>
      <c r="Q97" s="4">
        <v>0</v>
      </c>
      <c r="R97" s="7">
        <v>44733</v>
      </c>
      <c r="S97" s="6">
        <v>44749</v>
      </c>
      <c r="T97" s="4" t="s">
        <v>34</v>
      </c>
      <c r="U97" s="4">
        <v>66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347</v>
      </c>
      <c r="B98" s="4" t="s">
        <v>26</v>
      </c>
      <c r="C98" s="4" t="s">
        <v>27</v>
      </c>
      <c r="D98" s="4" t="s">
        <v>348</v>
      </c>
      <c r="E98" s="4"/>
      <c r="F98" s="6">
        <v>44733</v>
      </c>
      <c r="G98" s="6">
        <v>44734</v>
      </c>
      <c r="H98" s="4">
        <v>0</v>
      </c>
      <c r="I98" s="4">
        <v>1</v>
      </c>
      <c r="J98" s="4">
        <v>0</v>
      </c>
      <c r="K98" s="4" t="s">
        <v>30</v>
      </c>
      <c r="L98" s="4">
        <v>94</v>
      </c>
      <c r="M98" s="4">
        <v>94</v>
      </c>
      <c r="N98" s="4"/>
      <c r="O98" s="4" t="s">
        <v>32</v>
      </c>
      <c r="P98" s="4" t="s">
        <v>33</v>
      </c>
      <c r="Q98" s="4">
        <v>0</v>
      </c>
      <c r="R98" s="7">
        <v>44733</v>
      </c>
      <c r="S98" s="6">
        <v>44749</v>
      </c>
      <c r="T98" s="4" t="s">
        <v>34</v>
      </c>
      <c r="U98" s="4">
        <v>94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347</v>
      </c>
      <c r="B99" s="4" t="s">
        <v>26</v>
      </c>
      <c r="C99" s="4" t="s">
        <v>37</v>
      </c>
      <c r="D99" s="4" t="s">
        <v>348</v>
      </c>
      <c r="E99" s="4"/>
      <c r="F99" s="6">
        <v>44733</v>
      </c>
      <c r="G99" s="6">
        <v>44734</v>
      </c>
      <c r="H99" s="4">
        <v>0</v>
      </c>
      <c r="I99" s="4">
        <v>1</v>
      </c>
      <c r="J99" s="4">
        <v>0</v>
      </c>
      <c r="K99" s="4" t="s">
        <v>30</v>
      </c>
      <c r="L99" s="4">
        <v>-94</v>
      </c>
      <c r="M99" s="4">
        <v>-94</v>
      </c>
      <c r="N99" s="4"/>
      <c r="O99" s="4" t="s">
        <v>32</v>
      </c>
      <c r="P99" s="4" t="s">
        <v>33</v>
      </c>
      <c r="Q99" s="4">
        <v>0</v>
      </c>
      <c r="R99" s="7">
        <v>44733</v>
      </c>
      <c r="S99" s="6">
        <v>44749</v>
      </c>
      <c r="T99" s="4" t="s">
        <v>34</v>
      </c>
      <c r="U99" s="4">
        <v>-94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349</v>
      </c>
      <c r="B100" s="4" t="s">
        <v>26</v>
      </c>
      <c r="C100" s="4" t="s">
        <v>27</v>
      </c>
      <c r="D100" s="4" t="s">
        <v>350</v>
      </c>
      <c r="E100" s="4" t="s">
        <v>351</v>
      </c>
      <c r="F100" s="6">
        <v>44733</v>
      </c>
      <c r="G100" s="6">
        <v>44734</v>
      </c>
      <c r="H100" s="4">
        <v>1</v>
      </c>
      <c r="I100" s="4">
        <v>1</v>
      </c>
      <c r="J100" s="4">
        <v>1</v>
      </c>
      <c r="K100" s="4" t="s">
        <v>30</v>
      </c>
      <c r="L100" s="4">
        <v>125</v>
      </c>
      <c r="M100" s="4">
        <v>125</v>
      </c>
      <c r="N100" s="4" t="s">
        <v>352</v>
      </c>
      <c r="O100" s="4" t="s">
        <v>32</v>
      </c>
      <c r="P100" s="4" t="s">
        <v>33</v>
      </c>
      <c r="Q100" s="4">
        <v>0</v>
      </c>
      <c r="R100" s="7">
        <v>44733</v>
      </c>
      <c r="S100" s="6">
        <v>44749</v>
      </c>
      <c r="T100" s="4" t="s">
        <v>34</v>
      </c>
      <c r="U100" s="4">
        <v>125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353</v>
      </c>
      <c r="B101" s="4" t="s">
        <v>26</v>
      </c>
      <c r="C101" s="4" t="s">
        <v>27</v>
      </c>
      <c r="D101" s="4" t="s">
        <v>354</v>
      </c>
      <c r="E101" s="4" t="s">
        <v>355</v>
      </c>
      <c r="F101" s="6">
        <v>44733</v>
      </c>
      <c r="G101" s="6">
        <v>44734</v>
      </c>
      <c r="H101" s="4">
        <v>1</v>
      </c>
      <c r="I101" s="4">
        <v>1</v>
      </c>
      <c r="J101" s="4">
        <v>1</v>
      </c>
      <c r="K101" s="4" t="s">
        <v>30</v>
      </c>
      <c r="L101" s="4">
        <v>110</v>
      </c>
      <c r="M101" s="4">
        <v>110</v>
      </c>
      <c r="N101" s="4" t="s">
        <v>356</v>
      </c>
      <c r="O101" s="4" t="s">
        <v>32</v>
      </c>
      <c r="P101" s="4" t="s">
        <v>33</v>
      </c>
      <c r="Q101" s="4">
        <v>0</v>
      </c>
      <c r="R101" s="7">
        <v>44733</v>
      </c>
      <c r="S101" s="6">
        <v>44749</v>
      </c>
      <c r="T101" s="4" t="s">
        <v>34</v>
      </c>
      <c r="U101" s="4">
        <v>110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357</v>
      </c>
      <c r="B102" s="4" t="s">
        <v>26</v>
      </c>
      <c r="C102" s="4" t="s">
        <v>27</v>
      </c>
      <c r="D102" s="4" t="s">
        <v>358</v>
      </c>
      <c r="E102" s="4" t="s">
        <v>359</v>
      </c>
      <c r="F102" s="6">
        <v>44733</v>
      </c>
      <c r="G102" s="6">
        <v>44734</v>
      </c>
      <c r="H102" s="4">
        <v>1</v>
      </c>
      <c r="I102" s="4">
        <v>1</v>
      </c>
      <c r="J102" s="4">
        <v>1</v>
      </c>
      <c r="K102" s="4" t="s">
        <v>30</v>
      </c>
      <c r="L102" s="4">
        <v>125</v>
      </c>
      <c r="M102" s="4">
        <v>125</v>
      </c>
      <c r="N102" s="4" t="s">
        <v>360</v>
      </c>
      <c r="O102" s="4" t="s">
        <v>32</v>
      </c>
      <c r="P102" s="4" t="s">
        <v>33</v>
      </c>
      <c r="Q102" s="4">
        <v>0</v>
      </c>
      <c r="R102" s="7">
        <v>44733</v>
      </c>
      <c r="S102" s="6">
        <v>44749</v>
      </c>
      <c r="T102" s="4" t="s">
        <v>34</v>
      </c>
      <c r="U102" s="4">
        <v>125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361</v>
      </c>
      <c r="B103" s="4" t="s">
        <v>26</v>
      </c>
      <c r="C103" s="4" t="s">
        <v>27</v>
      </c>
      <c r="D103" s="4" t="s">
        <v>362</v>
      </c>
      <c r="E103" s="4" t="s">
        <v>363</v>
      </c>
      <c r="F103" s="6">
        <v>44733</v>
      </c>
      <c r="G103" s="6">
        <v>44734</v>
      </c>
      <c r="H103" s="4">
        <v>1</v>
      </c>
      <c r="I103" s="4">
        <v>1</v>
      </c>
      <c r="J103" s="4">
        <v>1</v>
      </c>
      <c r="K103" s="4" t="s">
        <v>30</v>
      </c>
      <c r="L103" s="4">
        <v>144</v>
      </c>
      <c r="M103" s="4">
        <v>144</v>
      </c>
      <c r="N103" s="4" t="s">
        <v>364</v>
      </c>
      <c r="O103" s="4" t="s">
        <v>32</v>
      </c>
      <c r="P103" s="4" t="s">
        <v>33</v>
      </c>
      <c r="Q103" s="4">
        <v>0</v>
      </c>
      <c r="R103" s="7">
        <v>44733</v>
      </c>
      <c r="S103" s="6">
        <v>44749</v>
      </c>
      <c r="T103" s="4" t="s">
        <v>34</v>
      </c>
      <c r="U103" s="4">
        <v>144</v>
      </c>
      <c r="V103" s="4">
        <v>0</v>
      </c>
      <c r="W103" s="4">
        <v>0</v>
      </c>
      <c r="X103" s="4" t="s">
        <v>35</v>
      </c>
      <c r="Y103" s="4" t="s">
        <v>365</v>
      </c>
    </row>
    <row r="104" s="4" customFormat="1" spans="1:25">
      <c r="A104" s="4" t="s">
        <v>366</v>
      </c>
      <c r="B104" s="4" t="s">
        <v>26</v>
      </c>
      <c r="C104" s="4" t="s">
        <v>27</v>
      </c>
      <c r="D104" s="4" t="s">
        <v>367</v>
      </c>
      <c r="E104" s="4" t="s">
        <v>368</v>
      </c>
      <c r="F104" s="6">
        <v>44733</v>
      </c>
      <c r="G104" s="6">
        <v>44734</v>
      </c>
      <c r="H104" s="4">
        <v>1</v>
      </c>
      <c r="I104" s="4">
        <v>1</v>
      </c>
      <c r="J104" s="4">
        <v>1</v>
      </c>
      <c r="K104" s="4" t="s">
        <v>30</v>
      </c>
      <c r="L104" s="4">
        <v>103</v>
      </c>
      <c r="M104" s="4">
        <v>103</v>
      </c>
      <c r="N104" s="4" t="s">
        <v>369</v>
      </c>
      <c r="O104" s="4" t="s">
        <v>32</v>
      </c>
      <c r="P104" s="4" t="s">
        <v>33</v>
      </c>
      <c r="Q104" s="4">
        <v>0</v>
      </c>
      <c r="R104" s="7">
        <v>44733</v>
      </c>
      <c r="S104" s="6">
        <v>44749</v>
      </c>
      <c r="T104" s="4" t="s">
        <v>34</v>
      </c>
      <c r="U104" s="4">
        <v>103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370</v>
      </c>
      <c r="B105" s="4" t="s">
        <v>26</v>
      </c>
      <c r="C105" s="4" t="s">
        <v>27</v>
      </c>
      <c r="D105" s="4" t="s">
        <v>371</v>
      </c>
      <c r="E105" s="4" t="s">
        <v>372</v>
      </c>
      <c r="F105" s="6">
        <v>44733</v>
      </c>
      <c r="G105" s="6">
        <v>44734</v>
      </c>
      <c r="H105" s="4">
        <v>1</v>
      </c>
      <c r="I105" s="4">
        <v>1</v>
      </c>
      <c r="J105" s="4">
        <v>1</v>
      </c>
      <c r="K105" s="4" t="s">
        <v>30</v>
      </c>
      <c r="L105" s="4">
        <v>142</v>
      </c>
      <c r="M105" s="4">
        <v>142</v>
      </c>
      <c r="N105" s="4" t="s">
        <v>373</v>
      </c>
      <c r="O105" s="4" t="s">
        <v>32</v>
      </c>
      <c r="P105" s="4" t="s">
        <v>33</v>
      </c>
      <c r="Q105" s="4">
        <v>0</v>
      </c>
      <c r="R105" s="7">
        <v>44733</v>
      </c>
      <c r="S105" s="6">
        <v>44749</v>
      </c>
      <c r="T105" s="4" t="s">
        <v>34</v>
      </c>
      <c r="U105" s="4">
        <v>142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366</v>
      </c>
      <c r="B106" s="4" t="s">
        <v>26</v>
      </c>
      <c r="C106" s="4" t="s">
        <v>37</v>
      </c>
      <c r="D106" s="4" t="s">
        <v>367</v>
      </c>
      <c r="E106" s="4" t="s">
        <v>368</v>
      </c>
      <c r="F106" s="6">
        <v>44733</v>
      </c>
      <c r="G106" s="6">
        <v>44734</v>
      </c>
      <c r="H106" s="4">
        <v>1</v>
      </c>
      <c r="I106" s="4">
        <v>1</v>
      </c>
      <c r="J106" s="4">
        <v>1</v>
      </c>
      <c r="K106" s="4" t="s">
        <v>30</v>
      </c>
      <c r="L106" s="4">
        <v>-103</v>
      </c>
      <c r="M106" s="4">
        <v>-103</v>
      </c>
      <c r="N106" s="4" t="s">
        <v>369</v>
      </c>
      <c r="O106" s="4" t="s">
        <v>32</v>
      </c>
      <c r="P106" s="4" t="s">
        <v>33</v>
      </c>
      <c r="Q106" s="4">
        <v>0</v>
      </c>
      <c r="R106" s="7">
        <v>44733</v>
      </c>
      <c r="S106" s="6">
        <v>44749</v>
      </c>
      <c r="T106" s="4" t="s">
        <v>34</v>
      </c>
      <c r="U106" s="4">
        <v>-103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374</v>
      </c>
      <c r="B107" s="4" t="s">
        <v>26</v>
      </c>
      <c r="C107" s="4" t="s">
        <v>27</v>
      </c>
      <c r="D107" s="4" t="s">
        <v>375</v>
      </c>
      <c r="E107" s="4" t="s">
        <v>376</v>
      </c>
      <c r="F107" s="6">
        <v>44733</v>
      </c>
      <c r="G107" s="6">
        <v>44734</v>
      </c>
      <c r="H107" s="4">
        <v>1</v>
      </c>
      <c r="I107" s="4">
        <v>1</v>
      </c>
      <c r="J107" s="4">
        <v>1</v>
      </c>
      <c r="K107" s="4" t="s">
        <v>30</v>
      </c>
      <c r="L107" s="4">
        <v>72</v>
      </c>
      <c r="M107" s="4">
        <v>72</v>
      </c>
      <c r="N107" s="4" t="s">
        <v>377</v>
      </c>
      <c r="O107" s="4" t="s">
        <v>32</v>
      </c>
      <c r="P107" s="4" t="s">
        <v>33</v>
      </c>
      <c r="Q107" s="4">
        <v>0</v>
      </c>
      <c r="R107" s="7">
        <v>44733</v>
      </c>
      <c r="S107" s="6">
        <v>44749</v>
      </c>
      <c r="T107" s="4" t="s">
        <v>34</v>
      </c>
      <c r="U107" s="4">
        <v>72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378</v>
      </c>
      <c r="B108" s="4" t="s">
        <v>26</v>
      </c>
      <c r="C108" s="4" t="s">
        <v>27</v>
      </c>
      <c r="D108" s="4" t="s">
        <v>379</v>
      </c>
      <c r="E108" s="4" t="s">
        <v>345</v>
      </c>
      <c r="F108" s="6">
        <v>44733</v>
      </c>
      <c r="G108" s="6">
        <v>44734</v>
      </c>
      <c r="H108" s="4">
        <v>1</v>
      </c>
      <c r="I108" s="4">
        <v>1</v>
      </c>
      <c r="J108" s="4">
        <v>1</v>
      </c>
      <c r="K108" s="4" t="s">
        <v>30</v>
      </c>
      <c r="L108" s="4">
        <v>72</v>
      </c>
      <c r="M108" s="4">
        <v>72</v>
      </c>
      <c r="N108" s="4" t="s">
        <v>380</v>
      </c>
      <c r="O108" s="4" t="s">
        <v>32</v>
      </c>
      <c r="P108" s="4" t="s">
        <v>33</v>
      </c>
      <c r="Q108" s="4">
        <v>0</v>
      </c>
      <c r="R108" s="7">
        <v>44733</v>
      </c>
      <c r="S108" s="6">
        <v>44749</v>
      </c>
      <c r="T108" s="4" t="s">
        <v>34</v>
      </c>
      <c r="U108" s="4">
        <v>72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381</v>
      </c>
      <c r="B109" s="4" t="s">
        <v>26</v>
      </c>
      <c r="C109" s="4" t="s">
        <v>27</v>
      </c>
      <c r="D109" s="4" t="s">
        <v>88</v>
      </c>
      <c r="E109" s="4" t="s">
        <v>89</v>
      </c>
      <c r="F109" s="6">
        <v>44733</v>
      </c>
      <c r="G109" s="6">
        <v>44734</v>
      </c>
      <c r="H109" s="4">
        <v>1</v>
      </c>
      <c r="I109" s="4">
        <v>1</v>
      </c>
      <c r="J109" s="4">
        <v>1</v>
      </c>
      <c r="K109" s="4" t="s">
        <v>30</v>
      </c>
      <c r="L109" s="4">
        <v>408</v>
      </c>
      <c r="M109" s="4">
        <v>408</v>
      </c>
      <c r="N109" s="4" t="s">
        <v>382</v>
      </c>
      <c r="O109" s="4" t="s">
        <v>32</v>
      </c>
      <c r="P109" s="4" t="s">
        <v>33</v>
      </c>
      <c r="Q109" s="4">
        <v>0</v>
      </c>
      <c r="R109" s="7">
        <v>44733</v>
      </c>
      <c r="S109" s="6">
        <v>44749</v>
      </c>
      <c r="T109" s="4" t="s">
        <v>34</v>
      </c>
      <c r="U109" s="4">
        <v>408</v>
      </c>
      <c r="V109" s="4">
        <v>0</v>
      </c>
      <c r="W109" s="4">
        <v>0</v>
      </c>
      <c r="X109" s="4" t="s">
        <v>35</v>
      </c>
      <c r="Y109" s="4" t="s">
        <v>383</v>
      </c>
    </row>
    <row r="110" s="4" customFormat="1" spans="1:25">
      <c r="A110" s="4" t="s">
        <v>384</v>
      </c>
      <c r="B110" s="4" t="s">
        <v>26</v>
      </c>
      <c r="C110" s="4" t="s">
        <v>27</v>
      </c>
      <c r="D110" s="4" t="s">
        <v>385</v>
      </c>
      <c r="E110" s="4" t="s">
        <v>386</v>
      </c>
      <c r="F110" s="6">
        <v>44733</v>
      </c>
      <c r="G110" s="6">
        <v>44734</v>
      </c>
      <c r="H110" s="4">
        <v>1</v>
      </c>
      <c r="I110" s="4">
        <v>1</v>
      </c>
      <c r="J110" s="4">
        <v>1</v>
      </c>
      <c r="K110" s="4" t="s">
        <v>30</v>
      </c>
      <c r="L110" s="4">
        <v>1002</v>
      </c>
      <c r="M110" s="4">
        <v>1002</v>
      </c>
      <c r="N110" s="4" t="s">
        <v>387</v>
      </c>
      <c r="O110" s="4" t="s">
        <v>32</v>
      </c>
      <c r="P110" s="4" t="s">
        <v>33</v>
      </c>
      <c r="Q110" s="4">
        <v>0</v>
      </c>
      <c r="R110" s="7">
        <v>44733</v>
      </c>
      <c r="S110" s="6">
        <v>44749</v>
      </c>
      <c r="T110" s="4" t="s">
        <v>34</v>
      </c>
      <c r="U110" s="4">
        <v>1002</v>
      </c>
      <c r="V110" s="4">
        <v>0</v>
      </c>
      <c r="W110" s="4">
        <v>0</v>
      </c>
      <c r="X110" s="4" t="s">
        <v>35</v>
      </c>
      <c r="Y110" s="4" t="s">
        <v>388</v>
      </c>
    </row>
    <row r="111" s="4" customFormat="1" spans="1:25">
      <c r="A111" s="4" t="s">
        <v>389</v>
      </c>
      <c r="B111" s="4" t="s">
        <v>26</v>
      </c>
      <c r="C111" s="4" t="s">
        <v>27</v>
      </c>
      <c r="D111" s="4" t="s">
        <v>390</v>
      </c>
      <c r="E111" s="4" t="s">
        <v>391</v>
      </c>
      <c r="F111" s="6">
        <v>44733</v>
      </c>
      <c r="G111" s="6">
        <v>44734</v>
      </c>
      <c r="H111" s="4">
        <v>1</v>
      </c>
      <c r="I111" s="4">
        <v>1</v>
      </c>
      <c r="J111" s="4">
        <v>1</v>
      </c>
      <c r="K111" s="4" t="s">
        <v>30</v>
      </c>
      <c r="L111" s="4">
        <v>113</v>
      </c>
      <c r="M111" s="4">
        <v>113</v>
      </c>
      <c r="N111" s="4" t="s">
        <v>392</v>
      </c>
      <c r="O111" s="4" t="s">
        <v>32</v>
      </c>
      <c r="P111" s="4" t="s">
        <v>33</v>
      </c>
      <c r="Q111" s="4">
        <v>0</v>
      </c>
      <c r="R111" s="7">
        <v>44733</v>
      </c>
      <c r="S111" s="6">
        <v>44749</v>
      </c>
      <c r="T111" s="4" t="s">
        <v>34</v>
      </c>
      <c r="U111" s="4">
        <v>113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393</v>
      </c>
      <c r="B112" s="4" t="s">
        <v>26</v>
      </c>
      <c r="C112" s="4" t="s">
        <v>27</v>
      </c>
      <c r="D112" s="4" t="s">
        <v>379</v>
      </c>
      <c r="E112" s="4" t="s">
        <v>345</v>
      </c>
      <c r="F112" s="6">
        <v>44733</v>
      </c>
      <c r="G112" s="6">
        <v>44734</v>
      </c>
      <c r="H112" s="4">
        <v>1</v>
      </c>
      <c r="I112" s="4">
        <v>1</v>
      </c>
      <c r="J112" s="4">
        <v>1</v>
      </c>
      <c r="K112" s="4" t="s">
        <v>30</v>
      </c>
      <c r="L112" s="4">
        <v>72</v>
      </c>
      <c r="M112" s="4">
        <v>72</v>
      </c>
      <c r="N112" s="4" t="s">
        <v>394</v>
      </c>
      <c r="O112" s="4" t="s">
        <v>32</v>
      </c>
      <c r="P112" s="4" t="s">
        <v>33</v>
      </c>
      <c r="Q112" s="4">
        <v>0</v>
      </c>
      <c r="R112" s="7">
        <v>44733</v>
      </c>
      <c r="S112" s="6">
        <v>44749</v>
      </c>
      <c r="T112" s="4" t="s">
        <v>34</v>
      </c>
      <c r="U112" s="4">
        <v>72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395</v>
      </c>
      <c r="B113" s="4" t="s">
        <v>26</v>
      </c>
      <c r="C113" s="4" t="s">
        <v>27</v>
      </c>
      <c r="D113" s="4" t="s">
        <v>385</v>
      </c>
      <c r="E113" s="4" t="s">
        <v>386</v>
      </c>
      <c r="F113" s="6">
        <v>44733</v>
      </c>
      <c r="G113" s="6">
        <v>44734</v>
      </c>
      <c r="H113" s="4">
        <v>1</v>
      </c>
      <c r="I113" s="4">
        <v>1</v>
      </c>
      <c r="J113" s="4">
        <v>1</v>
      </c>
      <c r="K113" s="4" t="s">
        <v>30</v>
      </c>
      <c r="L113" s="4">
        <v>1002</v>
      </c>
      <c r="M113" s="4">
        <v>1002</v>
      </c>
      <c r="N113" s="4" t="s">
        <v>396</v>
      </c>
      <c r="O113" s="4" t="s">
        <v>32</v>
      </c>
      <c r="P113" s="4" t="s">
        <v>33</v>
      </c>
      <c r="Q113" s="4">
        <v>0</v>
      </c>
      <c r="R113" s="7">
        <v>44733</v>
      </c>
      <c r="S113" s="6">
        <v>44749</v>
      </c>
      <c r="T113" s="4" t="s">
        <v>34</v>
      </c>
      <c r="U113" s="4">
        <v>1002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397</v>
      </c>
      <c r="B114" s="4" t="s">
        <v>26</v>
      </c>
      <c r="C114" s="4" t="s">
        <v>27</v>
      </c>
      <c r="D114" s="4" t="s">
        <v>398</v>
      </c>
      <c r="E114" s="4" t="s">
        <v>219</v>
      </c>
      <c r="F114" s="6">
        <v>44733</v>
      </c>
      <c r="G114" s="6">
        <v>44734</v>
      </c>
      <c r="H114" s="4">
        <v>1</v>
      </c>
      <c r="I114" s="4">
        <v>1</v>
      </c>
      <c r="J114" s="4">
        <v>1</v>
      </c>
      <c r="K114" s="4" t="s">
        <v>30</v>
      </c>
      <c r="L114" s="4">
        <v>130</v>
      </c>
      <c r="M114" s="4">
        <v>130</v>
      </c>
      <c r="N114" s="4" t="s">
        <v>399</v>
      </c>
      <c r="O114" s="4" t="s">
        <v>32</v>
      </c>
      <c r="P114" s="4" t="s">
        <v>33</v>
      </c>
      <c r="Q114" s="4">
        <v>0</v>
      </c>
      <c r="R114" s="7">
        <v>44733</v>
      </c>
      <c r="S114" s="6">
        <v>44749</v>
      </c>
      <c r="T114" s="4" t="s">
        <v>34</v>
      </c>
      <c r="U114" s="4">
        <v>130</v>
      </c>
      <c r="V114" s="4">
        <v>0</v>
      </c>
      <c r="W114" s="4">
        <v>0</v>
      </c>
      <c r="X114" s="4" t="s">
        <v>35</v>
      </c>
      <c r="Y114" s="4" t="s">
        <v>400</v>
      </c>
    </row>
    <row r="115" s="4" customFormat="1" spans="1:25">
      <c r="A115" s="4" t="s">
        <v>401</v>
      </c>
      <c r="B115" s="4" t="s">
        <v>26</v>
      </c>
      <c r="C115" s="4" t="s">
        <v>27</v>
      </c>
      <c r="D115" s="4" t="s">
        <v>402</v>
      </c>
      <c r="E115" s="4" t="s">
        <v>403</v>
      </c>
      <c r="F115" s="6">
        <v>44733</v>
      </c>
      <c r="G115" s="6">
        <v>44734</v>
      </c>
      <c r="H115" s="4">
        <v>1</v>
      </c>
      <c r="I115" s="4">
        <v>1</v>
      </c>
      <c r="J115" s="4">
        <v>1</v>
      </c>
      <c r="K115" s="4" t="s">
        <v>30</v>
      </c>
      <c r="L115" s="4">
        <v>171</v>
      </c>
      <c r="M115" s="4">
        <v>171</v>
      </c>
      <c r="N115" s="4" t="s">
        <v>404</v>
      </c>
      <c r="O115" s="4" t="s">
        <v>32</v>
      </c>
      <c r="P115" s="4" t="s">
        <v>33</v>
      </c>
      <c r="Q115" s="4">
        <v>0</v>
      </c>
      <c r="R115" s="7">
        <v>44733</v>
      </c>
      <c r="S115" s="6">
        <v>44749</v>
      </c>
      <c r="T115" s="4" t="s">
        <v>34</v>
      </c>
      <c r="U115" s="4">
        <v>171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401</v>
      </c>
      <c r="B116" s="4" t="s">
        <v>26</v>
      </c>
      <c r="C116" s="4" t="s">
        <v>37</v>
      </c>
      <c r="D116" s="4" t="s">
        <v>402</v>
      </c>
      <c r="E116" s="4" t="s">
        <v>403</v>
      </c>
      <c r="F116" s="6">
        <v>44733</v>
      </c>
      <c r="G116" s="6">
        <v>44734</v>
      </c>
      <c r="H116" s="4">
        <v>1</v>
      </c>
      <c r="I116" s="4">
        <v>1</v>
      </c>
      <c r="J116" s="4">
        <v>1</v>
      </c>
      <c r="K116" s="4" t="s">
        <v>30</v>
      </c>
      <c r="L116" s="4">
        <v>-171</v>
      </c>
      <c r="M116" s="4">
        <v>-171</v>
      </c>
      <c r="N116" s="4" t="s">
        <v>404</v>
      </c>
      <c r="O116" s="4" t="s">
        <v>32</v>
      </c>
      <c r="P116" s="4" t="s">
        <v>33</v>
      </c>
      <c r="Q116" s="4">
        <v>0</v>
      </c>
      <c r="R116" s="7">
        <v>44733</v>
      </c>
      <c r="S116" s="6">
        <v>44749</v>
      </c>
      <c r="T116" s="4" t="s">
        <v>34</v>
      </c>
      <c r="U116" s="4">
        <v>-171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395</v>
      </c>
      <c r="B117" s="4" t="s">
        <v>26</v>
      </c>
      <c r="C117" s="4" t="s">
        <v>37</v>
      </c>
      <c r="D117" s="4" t="s">
        <v>385</v>
      </c>
      <c r="E117" s="4" t="s">
        <v>386</v>
      </c>
      <c r="F117" s="6">
        <v>44733</v>
      </c>
      <c r="G117" s="6">
        <v>44734</v>
      </c>
      <c r="H117" s="4">
        <v>1</v>
      </c>
      <c r="I117" s="4">
        <v>1</v>
      </c>
      <c r="J117" s="4">
        <v>1</v>
      </c>
      <c r="K117" s="4" t="s">
        <v>30</v>
      </c>
      <c r="L117" s="4">
        <v>-1002</v>
      </c>
      <c r="M117" s="4">
        <v>-1002</v>
      </c>
      <c r="N117" s="4" t="s">
        <v>396</v>
      </c>
      <c r="O117" s="4" t="s">
        <v>32</v>
      </c>
      <c r="P117" s="4" t="s">
        <v>33</v>
      </c>
      <c r="Q117" s="4">
        <v>0</v>
      </c>
      <c r="R117" s="7">
        <v>44733</v>
      </c>
      <c r="S117" s="6">
        <v>44749</v>
      </c>
      <c r="T117" s="4" t="s">
        <v>34</v>
      </c>
      <c r="U117" s="4">
        <v>-1002</v>
      </c>
      <c r="V117" s="4">
        <v>0</v>
      </c>
      <c r="W117" s="4">
        <v>0</v>
      </c>
      <c r="X117" s="4" t="s">
        <v>35</v>
      </c>
      <c r="Y11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6"/>
  <sheetViews>
    <sheetView tabSelected="1" topLeftCell="A84" workbookViewId="0">
      <selection activeCell="A105" sqref="A105:A106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405</v>
      </c>
    </row>
    <row r="2" s="4" customFormat="1" hidden="1" spans="1:9">
      <c r="A2" s="5">
        <v>18059889793</v>
      </c>
      <c r="B2" s="6">
        <v>44733</v>
      </c>
      <c r="C2" s="6">
        <v>44734</v>
      </c>
      <c r="D2" s="4">
        <v>0</v>
      </c>
      <c r="E2" s="4" t="str">
        <f>VLOOKUP(A2,HOP!A:L,12,0)</f>
        <v>0.00</v>
      </c>
      <c r="F2" s="4" t="str">
        <f>VLOOKUP(A2,HOP!A:C,3,0)</f>
        <v>2578054</v>
      </c>
      <c r="G2" s="4">
        <f>D2-E2</f>
        <v>0</v>
      </c>
      <c r="H2" s="4" t="str">
        <f>$H$1&amp;F2</f>
        <v>，2578054</v>
      </c>
      <c r="I2" s="4" t="str">
        <f>VLOOKUP(A2,HOP!A:U,21,0)</f>
        <v>直连</v>
      </c>
    </row>
    <row r="3" s="4" customFormat="1" spans="1:9">
      <c r="A3" s="5">
        <v>18061749545</v>
      </c>
      <c r="B3" s="6">
        <v>44733</v>
      </c>
      <c r="C3" s="6">
        <v>44734</v>
      </c>
      <c r="D3" s="4">
        <v>439</v>
      </c>
      <c r="E3" s="4" t="str">
        <f>VLOOKUP(A3,HOP!A:L,12,0)</f>
        <v>439.00</v>
      </c>
      <c r="F3" s="4" t="str">
        <f>VLOOKUP(A3,HOP!A:C,3,0)</f>
        <v>2578444</v>
      </c>
      <c r="G3" s="4">
        <f t="shared" ref="G3:G34" si="0">D3-E3</f>
        <v>0</v>
      </c>
      <c r="H3" s="4" t="str">
        <f t="shared" ref="H3:H34" si="1">$H$1&amp;F3</f>
        <v>，2578444</v>
      </c>
      <c r="I3" s="4" t="str">
        <f>VLOOKUP(A3,HOP!A:U,21,0)</f>
        <v>直连</v>
      </c>
    </row>
    <row r="4" s="4" customFormat="1" spans="1:9">
      <c r="A4" s="5">
        <v>18109036810</v>
      </c>
      <c r="B4" s="6">
        <v>44733</v>
      </c>
      <c r="C4" s="6">
        <v>44734</v>
      </c>
      <c r="D4" s="4">
        <v>171</v>
      </c>
      <c r="E4" s="4" t="str">
        <f>VLOOKUP(A4,HOP!A:L,12,0)</f>
        <v>171.00</v>
      </c>
      <c r="F4" s="4" t="str">
        <f>VLOOKUP(A4,HOP!A:C,3,0)</f>
        <v>2588975</v>
      </c>
      <c r="G4" s="4">
        <f t="shared" si="0"/>
        <v>0</v>
      </c>
      <c r="H4" s="4" t="str">
        <f t="shared" si="1"/>
        <v>，2588975</v>
      </c>
      <c r="I4" s="4" t="str">
        <f>VLOOKUP(A4,HOP!A:U,21,0)</f>
        <v>直连</v>
      </c>
    </row>
    <row r="5" s="4" customFormat="1" spans="1:9">
      <c r="A5" s="5">
        <v>18120420288</v>
      </c>
      <c r="B5" s="6">
        <v>44733</v>
      </c>
      <c r="C5" s="6">
        <v>44734</v>
      </c>
      <c r="D5" s="4">
        <v>177</v>
      </c>
      <c r="E5" s="4" t="str">
        <f>VLOOKUP(A5,HOP!A:L,12,0)</f>
        <v>177.00</v>
      </c>
      <c r="F5" s="4" t="str">
        <f>VLOOKUP(A5,HOP!A:C,3,0)</f>
        <v>2590722</v>
      </c>
      <c r="G5" s="4">
        <f t="shared" si="0"/>
        <v>0</v>
      </c>
      <c r="H5" s="4" t="str">
        <f t="shared" si="1"/>
        <v>，2590722</v>
      </c>
      <c r="I5" s="4" t="str">
        <f>VLOOKUP(A5,HOP!A:U,21,0)</f>
        <v>直连</v>
      </c>
    </row>
    <row r="6" s="4" customFormat="1" spans="1:9">
      <c r="A6" s="5">
        <v>18128946881</v>
      </c>
      <c r="B6" s="6">
        <v>44733</v>
      </c>
      <c r="C6" s="6">
        <v>44734</v>
      </c>
      <c r="D6" s="4">
        <v>285</v>
      </c>
      <c r="E6" s="4" t="str">
        <f>VLOOKUP(A6,HOP!A:L,12,0)</f>
        <v>285.00</v>
      </c>
      <c r="F6" s="4" t="str">
        <f>VLOOKUP(A6,HOP!A:C,3,0)</f>
        <v>2592654</v>
      </c>
      <c r="G6" s="4">
        <f t="shared" si="0"/>
        <v>0</v>
      </c>
      <c r="H6" s="4" t="str">
        <f t="shared" si="1"/>
        <v>，2592654</v>
      </c>
      <c r="I6" s="4" t="str">
        <f>VLOOKUP(A6,HOP!A:U,21,0)</f>
        <v>直连</v>
      </c>
    </row>
    <row r="7" s="4" customFormat="1" spans="1:9">
      <c r="A7" s="5">
        <v>18137166130</v>
      </c>
      <c r="B7" s="6">
        <v>44729</v>
      </c>
      <c r="C7" s="6">
        <v>44734</v>
      </c>
      <c r="D7" s="4">
        <v>655</v>
      </c>
      <c r="E7" s="4" t="str">
        <f>VLOOKUP(A7,HOP!A:L,12,0)</f>
        <v>655.00</v>
      </c>
      <c r="F7" s="4" t="str">
        <f>VLOOKUP(A7,HOP!A:C,3,0)</f>
        <v>2593804</v>
      </c>
      <c r="G7" s="4">
        <f t="shared" si="0"/>
        <v>0</v>
      </c>
      <c r="H7" s="4" t="str">
        <f t="shared" si="1"/>
        <v>，2593804</v>
      </c>
      <c r="I7" s="4" t="str">
        <f>VLOOKUP(A7,HOP!A:U,21,0)</f>
        <v>直连</v>
      </c>
    </row>
    <row r="8" s="4" customFormat="1" spans="1:9">
      <c r="A8" s="5">
        <v>18140597363</v>
      </c>
      <c r="B8" s="6">
        <v>44733</v>
      </c>
      <c r="C8" s="6">
        <v>44734</v>
      </c>
      <c r="D8" s="4">
        <v>194</v>
      </c>
      <c r="E8" s="4" t="str">
        <f>VLOOKUP(A8,HOP!A:L,12,0)</f>
        <v>194.00</v>
      </c>
      <c r="F8" s="4" t="str">
        <f>VLOOKUP(A8,HOP!A:C,3,0)</f>
        <v>2594121</v>
      </c>
      <c r="G8" s="4">
        <f t="shared" si="0"/>
        <v>0</v>
      </c>
      <c r="H8" s="4" t="str">
        <f t="shared" si="1"/>
        <v>，2594121</v>
      </c>
      <c r="I8" s="4" t="str">
        <f>VLOOKUP(A8,HOP!A:U,21,0)</f>
        <v>直连</v>
      </c>
    </row>
    <row r="9" s="4" customFormat="1" hidden="1" spans="1:9">
      <c r="A9" s="5">
        <v>18141294929</v>
      </c>
      <c r="B9" s="6">
        <v>44731</v>
      </c>
      <c r="C9" s="6">
        <v>44734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18141484228</v>
      </c>
      <c r="B10" s="6">
        <v>44731</v>
      </c>
      <c r="C10" s="6">
        <v>44734</v>
      </c>
      <c r="D10" s="4">
        <v>444</v>
      </c>
      <c r="E10" s="4" t="str">
        <f>VLOOKUP(A10,HOP!A:L,12,0)</f>
        <v>444.00</v>
      </c>
      <c r="F10" s="4" t="str">
        <f>VLOOKUP(A10,HOP!A:C,3,0)</f>
        <v>2594344</v>
      </c>
      <c r="G10" s="4">
        <f t="shared" si="0"/>
        <v>0</v>
      </c>
      <c r="H10" s="4" t="str">
        <f t="shared" si="1"/>
        <v>，2594344</v>
      </c>
      <c r="I10" s="4" t="str">
        <f>VLOOKUP(A10,HOP!A:U,21,0)</f>
        <v>直连</v>
      </c>
    </row>
    <row r="11" s="4" customFormat="1" spans="1:9">
      <c r="A11" s="5">
        <v>18147039283</v>
      </c>
      <c r="B11" s="6">
        <v>44733</v>
      </c>
      <c r="C11" s="6">
        <v>44734</v>
      </c>
      <c r="D11" s="4">
        <v>152</v>
      </c>
      <c r="E11" s="4" t="str">
        <f>VLOOKUP(A11,HOP!A:L,12,0)</f>
        <v>152.00</v>
      </c>
      <c r="F11" s="4" t="str">
        <f>VLOOKUP(A11,HOP!A:C,3,0)</f>
        <v>2595376</v>
      </c>
      <c r="G11" s="4">
        <f t="shared" si="0"/>
        <v>0</v>
      </c>
      <c r="H11" s="4" t="str">
        <f t="shared" si="1"/>
        <v>，2595376</v>
      </c>
      <c r="I11" s="4" t="str">
        <f>VLOOKUP(A11,HOP!A:U,21,0)</f>
        <v>直连</v>
      </c>
    </row>
    <row r="12" s="4" customFormat="1" spans="1:9">
      <c r="A12" s="5">
        <v>18149489725</v>
      </c>
      <c r="B12" s="6">
        <v>44731</v>
      </c>
      <c r="C12" s="6">
        <v>44734</v>
      </c>
      <c r="D12" s="4">
        <v>315</v>
      </c>
      <c r="E12" s="4" t="str">
        <f>VLOOKUP(A12,HOP!A:L,12,0)</f>
        <v>315.00</v>
      </c>
      <c r="F12" s="4" t="str">
        <f>VLOOKUP(A12,HOP!A:C,3,0)</f>
        <v>2595591</v>
      </c>
      <c r="G12" s="4">
        <f t="shared" si="0"/>
        <v>0</v>
      </c>
      <c r="H12" s="4" t="str">
        <f t="shared" si="1"/>
        <v>，2595591</v>
      </c>
      <c r="I12" s="4" t="str">
        <f>VLOOKUP(A12,HOP!A:U,21,0)</f>
        <v>直连</v>
      </c>
    </row>
    <row r="13" s="4" customFormat="1" spans="1:9">
      <c r="A13" s="5">
        <v>18151109499</v>
      </c>
      <c r="B13" s="6">
        <v>44731</v>
      </c>
      <c r="C13" s="6">
        <v>44734</v>
      </c>
      <c r="D13" s="4">
        <v>357</v>
      </c>
      <c r="E13" s="4" t="str">
        <f>VLOOKUP(A13,HOP!A:L,12,0)</f>
        <v>357.00</v>
      </c>
      <c r="F13" s="4" t="str">
        <f>VLOOKUP(A13,HOP!A:C,3,0)</f>
        <v>2595992</v>
      </c>
      <c r="G13" s="4">
        <f t="shared" si="0"/>
        <v>0</v>
      </c>
      <c r="H13" s="4" t="str">
        <f t="shared" si="1"/>
        <v>，2595992</v>
      </c>
      <c r="I13" s="4" t="str">
        <f>VLOOKUP(A13,HOP!A:U,21,0)</f>
        <v>直连</v>
      </c>
    </row>
    <row r="14" s="4" customFormat="1" hidden="1" spans="1:9">
      <c r="A14" s="5">
        <v>18155774102</v>
      </c>
      <c r="B14" s="6">
        <v>44732</v>
      </c>
      <c r="C14" s="6">
        <v>44734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18158215774</v>
      </c>
      <c r="B15" s="6">
        <v>44733</v>
      </c>
      <c r="C15" s="6">
        <v>44734</v>
      </c>
      <c r="D15" s="4">
        <v>259</v>
      </c>
      <c r="E15" s="4" t="str">
        <f>VLOOKUP(A15,HOP!A:L,12,0)</f>
        <v>259.00</v>
      </c>
      <c r="F15" s="4" t="str">
        <f>VLOOKUP(A15,HOP!A:C,3,0)</f>
        <v>2596829</v>
      </c>
      <c r="G15" s="4">
        <f t="shared" si="0"/>
        <v>0</v>
      </c>
      <c r="H15" s="4" t="str">
        <f t="shared" si="1"/>
        <v>，2596829</v>
      </c>
      <c r="I15" s="4" t="str">
        <f>VLOOKUP(A15,HOP!A:U,21,0)</f>
        <v>直连</v>
      </c>
    </row>
    <row r="16" s="4" customFormat="1" spans="1:9">
      <c r="A16" s="5">
        <v>18158337042</v>
      </c>
      <c r="B16" s="6">
        <v>44733</v>
      </c>
      <c r="C16" s="6">
        <v>44734</v>
      </c>
      <c r="D16" s="4">
        <v>644</v>
      </c>
      <c r="E16" s="4" t="str">
        <f>VLOOKUP(A16,HOP!A:L,12,0)</f>
        <v>644.00</v>
      </c>
      <c r="F16" s="4" t="str">
        <f>VLOOKUP(A16,HOP!A:C,3,0)</f>
        <v>2596850</v>
      </c>
      <c r="G16" s="4">
        <f t="shared" si="0"/>
        <v>0</v>
      </c>
      <c r="H16" s="4" t="str">
        <f t="shared" si="1"/>
        <v>，2596850</v>
      </c>
      <c r="I16" s="4" t="str">
        <f>VLOOKUP(A16,HOP!A:U,21,0)</f>
        <v>直连</v>
      </c>
    </row>
    <row r="17" s="4" customFormat="1" spans="1:9">
      <c r="A17" s="5">
        <v>18159120654</v>
      </c>
      <c r="B17" s="6">
        <v>44733</v>
      </c>
      <c r="C17" s="6">
        <v>44734</v>
      </c>
      <c r="D17" s="4">
        <v>300</v>
      </c>
      <c r="E17" s="4" t="str">
        <f>VLOOKUP(A17,HOP!A:L,12,0)</f>
        <v>300.00</v>
      </c>
      <c r="F17" s="4" t="str">
        <f>VLOOKUP(A17,HOP!A:C,3,0)</f>
        <v>2597049</v>
      </c>
      <c r="G17" s="4">
        <f t="shared" si="0"/>
        <v>0</v>
      </c>
      <c r="H17" s="4" t="str">
        <f t="shared" si="1"/>
        <v>，2597049</v>
      </c>
      <c r="I17" s="4" t="str">
        <f>VLOOKUP(A17,HOP!A:U,21,0)</f>
        <v>直连</v>
      </c>
    </row>
    <row r="18" s="4" customFormat="1" spans="1:9">
      <c r="A18" s="5">
        <v>18159618471</v>
      </c>
      <c r="B18" s="6">
        <v>44733</v>
      </c>
      <c r="C18" s="6">
        <v>44734</v>
      </c>
      <c r="D18" s="4">
        <v>111</v>
      </c>
      <c r="E18" s="4" t="str">
        <f>VLOOKUP(A18,HOP!A:L,12,0)</f>
        <v>111.00</v>
      </c>
      <c r="F18" s="4" t="str">
        <f>VLOOKUP(A18,HOP!A:C,3,0)</f>
        <v>2597152</v>
      </c>
      <c r="G18" s="4">
        <f t="shared" si="0"/>
        <v>0</v>
      </c>
      <c r="H18" s="4" t="str">
        <f t="shared" si="1"/>
        <v>，2597152</v>
      </c>
      <c r="I18" s="4" t="str">
        <f>VLOOKUP(A18,HOP!A:U,21,0)</f>
        <v>直连</v>
      </c>
    </row>
    <row r="19" s="4" customFormat="1" spans="1:9">
      <c r="A19" s="5">
        <v>18159698536</v>
      </c>
      <c r="B19" s="6">
        <v>44732</v>
      </c>
      <c r="C19" s="6">
        <v>44734</v>
      </c>
      <c r="D19" s="4">
        <v>206</v>
      </c>
      <c r="E19" s="4" t="str">
        <f>VLOOKUP(A19,HOP!A:L,12,0)</f>
        <v>206.00</v>
      </c>
      <c r="F19" s="4" t="str">
        <f>VLOOKUP(A19,HOP!A:C,3,0)</f>
        <v>2597172</v>
      </c>
      <c r="G19" s="4">
        <f t="shared" si="0"/>
        <v>0</v>
      </c>
      <c r="H19" s="4" t="str">
        <f t="shared" si="1"/>
        <v>，2597172</v>
      </c>
      <c r="I19" s="4" t="str">
        <f>VLOOKUP(A19,HOP!A:U,21,0)</f>
        <v>直连</v>
      </c>
    </row>
    <row r="20" s="4" customFormat="1" spans="1:9">
      <c r="A20" s="5">
        <v>18159839150</v>
      </c>
      <c r="B20" s="6">
        <v>44732</v>
      </c>
      <c r="C20" s="6">
        <v>44734</v>
      </c>
      <c r="D20" s="4">
        <v>570</v>
      </c>
      <c r="E20" s="4" t="str">
        <f>VLOOKUP(A20,HOP!A:L,12,0)</f>
        <v>570.00</v>
      </c>
      <c r="F20" s="4" t="str">
        <f>VLOOKUP(A20,HOP!A:C,3,0)</f>
        <v>2597218</v>
      </c>
      <c r="G20" s="4">
        <f t="shared" si="0"/>
        <v>0</v>
      </c>
      <c r="H20" s="4" t="str">
        <f t="shared" si="1"/>
        <v>，2597218</v>
      </c>
      <c r="I20" s="4" t="str">
        <f>VLOOKUP(A20,HOP!A:U,21,0)</f>
        <v>直连</v>
      </c>
    </row>
    <row r="21" s="4" customFormat="1" spans="1:9">
      <c r="A21" s="5">
        <v>18159895477</v>
      </c>
      <c r="B21" s="6">
        <v>44733</v>
      </c>
      <c r="C21" s="6">
        <v>44734</v>
      </c>
      <c r="D21" s="4">
        <v>299</v>
      </c>
      <c r="E21" s="4" t="str">
        <f>VLOOKUP(A21,HOP!A:L,12,0)</f>
        <v>299.00</v>
      </c>
      <c r="F21" s="4" t="str">
        <f>VLOOKUP(A21,HOP!A:C,3,0)</f>
        <v>2597240</v>
      </c>
      <c r="G21" s="4">
        <f t="shared" si="0"/>
        <v>0</v>
      </c>
      <c r="H21" s="4" t="str">
        <f t="shared" si="1"/>
        <v>，2597240</v>
      </c>
      <c r="I21" s="4" t="str">
        <f>VLOOKUP(A21,HOP!A:U,21,0)</f>
        <v>直连</v>
      </c>
    </row>
    <row r="22" s="4" customFormat="1" spans="1:9">
      <c r="A22" s="5">
        <v>18161937924</v>
      </c>
      <c r="B22" s="6">
        <v>44733</v>
      </c>
      <c r="C22" s="6">
        <v>44734</v>
      </c>
      <c r="D22" s="4">
        <v>164</v>
      </c>
      <c r="E22" s="4" t="str">
        <f>VLOOKUP(A22,HOP!A:L,12,0)</f>
        <v>164.00</v>
      </c>
      <c r="F22" s="4" t="str">
        <f>VLOOKUP(A22,HOP!A:C,3,0)</f>
        <v>2597316</v>
      </c>
      <c r="G22" s="4">
        <f t="shared" si="0"/>
        <v>0</v>
      </c>
      <c r="H22" s="4" t="str">
        <f t="shared" si="1"/>
        <v>，2597316</v>
      </c>
      <c r="I22" s="4" t="str">
        <f>VLOOKUP(A22,HOP!A:U,21,0)</f>
        <v>直连</v>
      </c>
    </row>
    <row r="23" s="4" customFormat="1" hidden="1" spans="1:9">
      <c r="A23" s="5">
        <v>18162408703</v>
      </c>
      <c r="B23" s="6">
        <v>44732</v>
      </c>
      <c r="C23" s="6">
        <v>44734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18163001429</v>
      </c>
      <c r="B24" s="6">
        <v>44732</v>
      </c>
      <c r="C24" s="6">
        <v>44734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18163993942</v>
      </c>
      <c r="B25" s="6">
        <v>44733</v>
      </c>
      <c r="C25" s="6">
        <v>44734</v>
      </c>
      <c r="D25" s="4">
        <v>298</v>
      </c>
      <c r="E25" s="4" t="str">
        <f>VLOOKUP(A25,HOP!A:L,12,0)</f>
        <v>298.00</v>
      </c>
      <c r="F25" s="4" t="str">
        <f>VLOOKUP(A25,HOP!A:C,3,0)</f>
        <v>2597629</v>
      </c>
      <c r="G25" s="4">
        <f t="shared" si="0"/>
        <v>0</v>
      </c>
      <c r="H25" s="4" t="str">
        <f t="shared" si="1"/>
        <v>，2597629</v>
      </c>
      <c r="I25" s="4" t="str">
        <f>VLOOKUP(A25,HOP!A:U,21,0)</f>
        <v>直连</v>
      </c>
    </row>
    <row r="26" s="4" customFormat="1" spans="1:9">
      <c r="A26" s="5">
        <v>18164071885</v>
      </c>
      <c r="B26" s="6">
        <v>44733</v>
      </c>
      <c r="C26" s="6">
        <v>44734</v>
      </c>
      <c r="D26" s="4">
        <v>154</v>
      </c>
      <c r="E26" s="4" t="str">
        <f>VLOOKUP(A26,HOP!A:L,12,0)</f>
        <v>154.00</v>
      </c>
      <c r="F26" s="4" t="str">
        <f>VLOOKUP(A26,HOP!A:C,3,0)</f>
        <v>2597642</v>
      </c>
      <c r="G26" s="4">
        <f t="shared" si="0"/>
        <v>0</v>
      </c>
      <c r="H26" s="4" t="str">
        <f t="shared" si="1"/>
        <v>，2597642</v>
      </c>
      <c r="I26" s="4" t="str">
        <f>VLOOKUP(A26,HOP!A:U,21,0)</f>
        <v>直连</v>
      </c>
    </row>
    <row r="27" s="4" customFormat="1" spans="1:9">
      <c r="A27" s="5">
        <v>18166960184</v>
      </c>
      <c r="B27" s="6">
        <v>44733</v>
      </c>
      <c r="C27" s="6">
        <v>44734</v>
      </c>
      <c r="D27" s="4">
        <v>328</v>
      </c>
      <c r="E27" s="4" t="str">
        <f>VLOOKUP(A27,HOP!A:L,12,0)</f>
        <v>328.00</v>
      </c>
      <c r="F27" s="4" t="str">
        <f>VLOOKUP(A27,HOP!A:C,3,0)</f>
        <v>2597775</v>
      </c>
      <c r="G27" s="4">
        <f t="shared" si="0"/>
        <v>0</v>
      </c>
      <c r="H27" s="4" t="str">
        <f t="shared" si="1"/>
        <v>，2597775</v>
      </c>
      <c r="I27" s="4" t="str">
        <f>VLOOKUP(A27,HOP!A:U,21,0)</f>
        <v>直连</v>
      </c>
    </row>
    <row r="28" s="4" customFormat="1" hidden="1" spans="1:9">
      <c r="A28" s="5">
        <v>18167226184</v>
      </c>
      <c r="B28" s="6">
        <v>44733</v>
      </c>
      <c r="C28" s="6">
        <v>44734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18167326715</v>
      </c>
      <c r="B29" s="6">
        <v>44733</v>
      </c>
      <c r="C29" s="6">
        <v>44734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18167439950</v>
      </c>
      <c r="B30" s="6">
        <v>44733</v>
      </c>
      <c r="C30" s="6">
        <v>44734</v>
      </c>
      <c r="D30" s="4">
        <v>265</v>
      </c>
      <c r="E30" s="4" t="str">
        <f>VLOOKUP(A30,HOP!A:L,12,0)</f>
        <v>265.00</v>
      </c>
      <c r="F30" s="4" t="str">
        <f>VLOOKUP(A30,HOP!A:C,3,0)</f>
        <v>2597940</v>
      </c>
      <c r="G30" s="4">
        <f t="shared" si="0"/>
        <v>0</v>
      </c>
      <c r="H30" s="4" t="str">
        <f t="shared" si="1"/>
        <v>，2597940</v>
      </c>
      <c r="I30" s="4" t="str">
        <f>VLOOKUP(A30,HOP!A:U,21,0)</f>
        <v>直连</v>
      </c>
    </row>
    <row r="31" s="4" customFormat="1" hidden="1" spans="1:9">
      <c r="A31" s="5">
        <v>18167448501</v>
      </c>
      <c r="B31" s="6">
        <v>44733</v>
      </c>
      <c r="C31" s="6">
        <v>44734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9">
      <c r="A32" s="5">
        <v>18167491253</v>
      </c>
      <c r="B32" s="6">
        <v>44733</v>
      </c>
      <c r="C32" s="6">
        <v>44734</v>
      </c>
      <c r="D32" s="4">
        <v>96</v>
      </c>
      <c r="E32" s="4" t="str">
        <f>VLOOKUP(A32,HOP!A:L,12,0)</f>
        <v>96.00</v>
      </c>
      <c r="F32" s="4" t="str">
        <f>VLOOKUP(A32,HOP!A:C,3,0)</f>
        <v>2597952</v>
      </c>
      <c r="G32" s="4">
        <f t="shared" si="0"/>
        <v>0</v>
      </c>
      <c r="H32" s="4" t="str">
        <f t="shared" si="1"/>
        <v>，2597952</v>
      </c>
      <c r="I32" s="4" t="str">
        <f>VLOOKUP(A32,HOP!A:U,21,0)</f>
        <v>直连</v>
      </c>
    </row>
    <row r="33" s="4" customFormat="1" spans="1:9">
      <c r="A33" s="5">
        <v>18167548612</v>
      </c>
      <c r="B33" s="6">
        <v>44733</v>
      </c>
      <c r="C33" s="6">
        <v>44734</v>
      </c>
      <c r="D33" s="4">
        <v>621</v>
      </c>
      <c r="E33" s="4" t="str">
        <f>VLOOKUP(A33,HOP!A:L,12,0)</f>
        <v>621.00</v>
      </c>
      <c r="F33" s="4" t="str">
        <f>VLOOKUP(A33,HOP!A:C,3,0)</f>
        <v>2597972</v>
      </c>
      <c r="G33" s="4">
        <f t="shared" si="0"/>
        <v>0</v>
      </c>
      <c r="H33" s="4" t="str">
        <f t="shared" si="1"/>
        <v>，2597972</v>
      </c>
      <c r="I33" s="4" t="str">
        <f>VLOOKUP(A33,HOP!A:U,21,0)</f>
        <v>直连</v>
      </c>
    </row>
    <row r="34" s="4" customFormat="1" spans="1:9">
      <c r="A34" s="5">
        <v>18167565299</v>
      </c>
      <c r="B34" s="6">
        <v>44733</v>
      </c>
      <c r="C34" s="6">
        <v>44734</v>
      </c>
      <c r="D34" s="4">
        <v>94</v>
      </c>
      <c r="E34" s="4" t="str">
        <f>VLOOKUP(A34,HOP!A:L,12,0)</f>
        <v>94.00</v>
      </c>
      <c r="F34" s="4" t="str">
        <f>VLOOKUP(A34,HOP!A:C,3,0)</f>
        <v>2597976</v>
      </c>
      <c r="G34" s="4">
        <f t="shared" si="0"/>
        <v>0</v>
      </c>
      <c r="H34" s="4" t="str">
        <f t="shared" si="1"/>
        <v>，2597976</v>
      </c>
      <c r="I34" s="4" t="str">
        <f>VLOOKUP(A34,HOP!A:U,21,0)</f>
        <v>直连</v>
      </c>
    </row>
    <row r="35" s="4" customFormat="1" spans="1:9">
      <c r="A35" s="5">
        <v>18167580886</v>
      </c>
      <c r="B35" s="6">
        <v>44733</v>
      </c>
      <c r="C35" s="6">
        <v>44734</v>
      </c>
      <c r="D35" s="4">
        <v>442</v>
      </c>
      <c r="E35" s="4" t="str">
        <f>VLOOKUP(A35,HOP!A:L,12,0)</f>
        <v>442.00</v>
      </c>
      <c r="F35" s="4" t="str">
        <f>VLOOKUP(A35,HOP!A:C,3,0)</f>
        <v>2597981</v>
      </c>
      <c r="G35" s="4">
        <f t="shared" ref="G35:G66" si="2">D35-E35</f>
        <v>0</v>
      </c>
      <c r="H35" s="4" t="str">
        <f t="shared" ref="H35:H66" si="3">$H$1&amp;F35</f>
        <v>，2597981</v>
      </c>
      <c r="I35" s="4" t="str">
        <f>VLOOKUP(A35,HOP!A:U,21,0)</f>
        <v>直连</v>
      </c>
    </row>
    <row r="36" s="4" customFormat="1" spans="1:9">
      <c r="A36" s="5">
        <v>18167604613</v>
      </c>
      <c r="B36" s="6">
        <v>44733</v>
      </c>
      <c r="C36" s="6">
        <v>44734</v>
      </c>
      <c r="D36" s="4">
        <v>137</v>
      </c>
      <c r="E36" s="4" t="str">
        <f>VLOOKUP(A36,HOP!A:L,12,0)</f>
        <v>137.00</v>
      </c>
      <c r="F36" s="4" t="str">
        <f>VLOOKUP(A36,HOP!A:C,3,0)</f>
        <v>2597990</v>
      </c>
      <c r="G36" s="4">
        <f t="shared" si="2"/>
        <v>0</v>
      </c>
      <c r="H36" s="4" t="str">
        <f t="shared" si="3"/>
        <v>，2597990</v>
      </c>
      <c r="I36" s="4" t="str">
        <f>VLOOKUP(A36,HOP!A:U,21,0)</f>
        <v>直连</v>
      </c>
    </row>
    <row r="37" s="4" customFormat="1" hidden="1" spans="1:9">
      <c r="A37" s="5">
        <v>18167660751</v>
      </c>
      <c r="B37" s="6">
        <v>44733</v>
      </c>
      <c r="C37" s="6">
        <v>44734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spans="1:9">
      <c r="A38" s="5">
        <v>18167808696</v>
      </c>
      <c r="B38" s="6">
        <v>44733</v>
      </c>
      <c r="C38" s="6">
        <v>44734</v>
      </c>
      <c r="D38" s="4">
        <v>69</v>
      </c>
      <c r="E38" s="4" t="str">
        <f>VLOOKUP(A38,HOP!A:L,12,0)</f>
        <v>69.00</v>
      </c>
      <c r="F38" s="4" t="str">
        <f>VLOOKUP(A38,HOP!A:C,3,0)</f>
        <v>2598022</v>
      </c>
      <c r="G38" s="4">
        <f t="shared" si="2"/>
        <v>0</v>
      </c>
      <c r="H38" s="4" t="str">
        <f t="shared" si="3"/>
        <v>，2598022</v>
      </c>
      <c r="I38" s="4" t="str">
        <f>VLOOKUP(A38,HOP!A:U,21,0)</f>
        <v>直连</v>
      </c>
    </row>
    <row r="39" s="4" customFormat="1" spans="1:9">
      <c r="A39" s="5">
        <v>18167823037</v>
      </c>
      <c r="B39" s="6">
        <v>44733</v>
      </c>
      <c r="C39" s="6">
        <v>44734</v>
      </c>
      <c r="D39" s="4">
        <v>541</v>
      </c>
      <c r="E39" s="4" t="str">
        <f>VLOOKUP(A39,HOP!A:L,12,0)</f>
        <v>541.00</v>
      </c>
      <c r="F39" s="4" t="str">
        <f>VLOOKUP(A39,HOP!A:C,3,0)</f>
        <v>2598030</v>
      </c>
      <c r="G39" s="4">
        <f t="shared" si="2"/>
        <v>0</v>
      </c>
      <c r="H39" s="4" t="str">
        <f t="shared" si="3"/>
        <v>，2598030</v>
      </c>
      <c r="I39" s="4" t="str">
        <f>VLOOKUP(A39,HOP!A:U,21,0)</f>
        <v>直连</v>
      </c>
    </row>
    <row r="40" s="4" customFormat="1" spans="1:9">
      <c r="A40" s="5">
        <v>18167843032</v>
      </c>
      <c r="B40" s="6">
        <v>44733</v>
      </c>
      <c r="C40" s="6">
        <v>44734</v>
      </c>
      <c r="D40" s="4">
        <v>215</v>
      </c>
      <c r="E40" s="4" t="str">
        <f>VLOOKUP(A40,HOP!A:L,12,0)</f>
        <v>215.00</v>
      </c>
      <c r="F40" s="4" t="str">
        <f>VLOOKUP(A40,HOP!A:C,3,0)</f>
        <v>2598034</v>
      </c>
      <c r="G40" s="4">
        <f t="shared" si="2"/>
        <v>0</v>
      </c>
      <c r="H40" s="4" t="str">
        <f t="shared" si="3"/>
        <v>，2598034</v>
      </c>
      <c r="I40" s="4" t="str">
        <f>VLOOKUP(A40,HOP!A:U,21,0)</f>
        <v>直连</v>
      </c>
    </row>
    <row r="41" s="4" customFormat="1" spans="1:9">
      <c r="A41" s="5">
        <v>18167869600</v>
      </c>
      <c r="B41" s="6">
        <v>44733</v>
      </c>
      <c r="C41" s="6">
        <v>44734</v>
      </c>
      <c r="D41" s="4">
        <v>182</v>
      </c>
      <c r="E41" s="4" t="str">
        <f>VLOOKUP(A41,HOP!A:L,12,0)</f>
        <v>182.00</v>
      </c>
      <c r="F41" s="4" t="str">
        <f>VLOOKUP(A41,HOP!A:C,3,0)</f>
        <v>2598041</v>
      </c>
      <c r="G41" s="4">
        <f t="shared" si="2"/>
        <v>0</v>
      </c>
      <c r="H41" s="4" t="str">
        <f t="shared" si="3"/>
        <v>，2598041</v>
      </c>
      <c r="I41" s="4" t="str">
        <f>VLOOKUP(A41,HOP!A:U,21,0)</f>
        <v>直连</v>
      </c>
    </row>
    <row r="42" s="4" customFormat="1" spans="1:9">
      <c r="A42" s="5">
        <v>18167959807</v>
      </c>
      <c r="B42" s="6">
        <v>44733</v>
      </c>
      <c r="C42" s="6">
        <v>44734</v>
      </c>
      <c r="D42" s="4">
        <v>107</v>
      </c>
      <c r="E42" s="4" t="str">
        <f>VLOOKUP(A42,HOP!A:L,12,0)</f>
        <v>107.00</v>
      </c>
      <c r="F42" s="4" t="str">
        <f>VLOOKUP(A42,HOP!A:C,3,0)</f>
        <v>2598064</v>
      </c>
      <c r="G42" s="4">
        <f t="shared" si="2"/>
        <v>0</v>
      </c>
      <c r="H42" s="4" t="str">
        <f t="shared" si="3"/>
        <v>，2598064</v>
      </c>
      <c r="I42" s="4" t="str">
        <f>VLOOKUP(A42,HOP!A:U,21,0)</f>
        <v>直连</v>
      </c>
    </row>
    <row r="43" s="4" customFormat="1" spans="1:9">
      <c r="A43" s="5">
        <v>18168188312</v>
      </c>
      <c r="B43" s="6">
        <v>44733</v>
      </c>
      <c r="C43" s="6">
        <v>44734</v>
      </c>
      <c r="D43" s="4">
        <v>96</v>
      </c>
      <c r="E43" s="4" t="str">
        <f>VLOOKUP(A43,HOP!A:L,12,0)</f>
        <v>96.00</v>
      </c>
      <c r="F43" s="4" t="str">
        <f>VLOOKUP(A43,HOP!A:C,3,0)</f>
        <v>2598130</v>
      </c>
      <c r="G43" s="4">
        <f t="shared" si="2"/>
        <v>0</v>
      </c>
      <c r="H43" s="4" t="str">
        <f t="shared" si="3"/>
        <v>，2598130</v>
      </c>
      <c r="I43" s="4" t="str">
        <f>VLOOKUP(A43,HOP!A:U,21,0)</f>
        <v>直连</v>
      </c>
    </row>
    <row r="44" s="4" customFormat="1" spans="1:9">
      <c r="A44" s="5">
        <v>18168197932</v>
      </c>
      <c r="B44" s="6">
        <v>44733</v>
      </c>
      <c r="C44" s="6">
        <v>44734</v>
      </c>
      <c r="D44" s="4">
        <v>95</v>
      </c>
      <c r="E44" s="4" t="str">
        <f>VLOOKUP(A44,HOP!A:L,12,0)</f>
        <v>95.00</v>
      </c>
      <c r="F44" s="4" t="str">
        <f>VLOOKUP(A44,HOP!A:C,3,0)</f>
        <v>2598136</v>
      </c>
      <c r="G44" s="4">
        <f t="shared" si="2"/>
        <v>0</v>
      </c>
      <c r="H44" s="4" t="str">
        <f t="shared" si="3"/>
        <v>，2598136</v>
      </c>
      <c r="I44" s="4" t="str">
        <f>VLOOKUP(A44,HOP!A:U,21,0)</f>
        <v>直连</v>
      </c>
    </row>
    <row r="45" s="4" customFormat="1" spans="1:9">
      <c r="A45" s="5">
        <v>18168243562</v>
      </c>
      <c r="B45" s="6">
        <v>44733</v>
      </c>
      <c r="C45" s="6">
        <v>44734</v>
      </c>
      <c r="D45" s="4">
        <v>120</v>
      </c>
      <c r="E45" s="4" t="str">
        <f>VLOOKUP(A45,HOP!A:L,12,0)</f>
        <v>120.00</v>
      </c>
      <c r="F45" s="4" t="str">
        <f>VLOOKUP(A45,HOP!A:C,3,0)</f>
        <v>2598140</v>
      </c>
      <c r="G45" s="4">
        <f t="shared" si="2"/>
        <v>0</v>
      </c>
      <c r="H45" s="4" t="str">
        <f t="shared" si="3"/>
        <v>，2598140</v>
      </c>
      <c r="I45" s="4" t="str">
        <f>VLOOKUP(A45,HOP!A:U,21,0)</f>
        <v>直连</v>
      </c>
    </row>
    <row r="46" s="4" customFormat="1" spans="1:9">
      <c r="A46" s="5">
        <v>18168349717</v>
      </c>
      <c r="B46" s="6">
        <v>44733</v>
      </c>
      <c r="C46" s="6">
        <v>44734</v>
      </c>
      <c r="D46" s="4">
        <v>94</v>
      </c>
      <c r="E46" s="4" t="str">
        <f>VLOOKUP(A46,HOP!A:L,12,0)</f>
        <v>94.00</v>
      </c>
      <c r="F46" s="4" t="str">
        <f>VLOOKUP(A46,HOP!A:C,3,0)</f>
        <v>2598155</v>
      </c>
      <c r="G46" s="4">
        <f t="shared" si="2"/>
        <v>0</v>
      </c>
      <c r="H46" s="4" t="str">
        <f t="shared" si="3"/>
        <v>，2598155</v>
      </c>
      <c r="I46" s="4" t="str">
        <f>VLOOKUP(A46,HOP!A:U,21,0)</f>
        <v>直连</v>
      </c>
    </row>
    <row r="47" s="4" customFormat="1" spans="1:9">
      <c r="A47" s="5">
        <v>18168354141</v>
      </c>
      <c r="B47" s="6">
        <v>44733</v>
      </c>
      <c r="C47" s="6">
        <v>44734</v>
      </c>
      <c r="D47" s="4">
        <v>274</v>
      </c>
      <c r="E47" s="4" t="str">
        <f>VLOOKUP(A47,HOP!A:L,12,0)</f>
        <v>274.00</v>
      </c>
      <c r="F47" s="4" t="str">
        <f>VLOOKUP(A47,HOP!A:C,3,0)</f>
        <v>2598156</v>
      </c>
      <c r="G47" s="4">
        <f t="shared" si="2"/>
        <v>0</v>
      </c>
      <c r="H47" s="4" t="str">
        <f t="shared" si="3"/>
        <v>，2598156</v>
      </c>
      <c r="I47" s="4" t="str">
        <f>VLOOKUP(A47,HOP!A:U,21,0)</f>
        <v>直连</v>
      </c>
    </row>
    <row r="48" s="4" customFormat="1" spans="1:9">
      <c r="A48" s="5">
        <v>18168393230</v>
      </c>
      <c r="B48" s="6">
        <v>44733</v>
      </c>
      <c r="C48" s="6">
        <v>44734</v>
      </c>
      <c r="D48" s="4">
        <v>143</v>
      </c>
      <c r="E48" s="4" t="str">
        <f>VLOOKUP(A48,HOP!A:L,12,0)</f>
        <v>143.00</v>
      </c>
      <c r="F48" s="4" t="str">
        <f>VLOOKUP(A48,HOP!A:C,3,0)</f>
        <v>2598161</v>
      </c>
      <c r="G48" s="4">
        <f t="shared" si="2"/>
        <v>0</v>
      </c>
      <c r="H48" s="4" t="str">
        <f t="shared" si="3"/>
        <v>，2598161</v>
      </c>
      <c r="I48" s="4" t="str">
        <f>VLOOKUP(A48,HOP!A:U,21,0)</f>
        <v>直连</v>
      </c>
    </row>
    <row r="49" s="4" customFormat="1" spans="1:9">
      <c r="A49" s="5">
        <v>18168401373</v>
      </c>
      <c r="B49" s="6">
        <v>44733</v>
      </c>
      <c r="C49" s="6">
        <v>44734</v>
      </c>
      <c r="D49" s="4">
        <v>73</v>
      </c>
      <c r="E49" s="4" t="str">
        <f>VLOOKUP(A49,HOP!A:L,12,0)</f>
        <v>73.00</v>
      </c>
      <c r="F49" s="4" t="str">
        <f>VLOOKUP(A49,HOP!A:C,3,0)</f>
        <v>2598163</v>
      </c>
      <c r="G49" s="4">
        <f t="shared" si="2"/>
        <v>0</v>
      </c>
      <c r="H49" s="4" t="str">
        <f t="shared" si="3"/>
        <v>，2598163</v>
      </c>
      <c r="I49" s="4" t="str">
        <f>VLOOKUP(A49,HOP!A:U,21,0)</f>
        <v>直连</v>
      </c>
    </row>
    <row r="50" s="4" customFormat="1" spans="1:9">
      <c r="A50" s="5">
        <v>18168417329</v>
      </c>
      <c r="B50" s="6">
        <v>44733</v>
      </c>
      <c r="C50" s="6">
        <v>44734</v>
      </c>
      <c r="D50" s="4">
        <v>621</v>
      </c>
      <c r="E50" s="4" t="str">
        <f>VLOOKUP(A50,HOP!A:L,12,0)</f>
        <v>621.00</v>
      </c>
      <c r="F50" s="4" t="str">
        <f>VLOOKUP(A50,HOP!A:C,3,0)</f>
        <v>2598166</v>
      </c>
      <c r="G50" s="4">
        <f t="shared" si="2"/>
        <v>0</v>
      </c>
      <c r="H50" s="4" t="str">
        <f t="shared" si="3"/>
        <v>，2598166</v>
      </c>
      <c r="I50" s="4" t="str">
        <f>VLOOKUP(A50,HOP!A:U,21,0)</f>
        <v>直连</v>
      </c>
    </row>
    <row r="51" s="4" customFormat="1" spans="1:9">
      <c r="A51" s="5">
        <v>18168494993</v>
      </c>
      <c r="B51" s="6">
        <v>44733</v>
      </c>
      <c r="C51" s="6">
        <v>44734</v>
      </c>
      <c r="D51" s="4">
        <v>229</v>
      </c>
      <c r="E51" s="4" t="str">
        <f>VLOOKUP(A51,HOP!A:L,12,0)</f>
        <v>229.00</v>
      </c>
      <c r="F51" s="4" t="str">
        <f>VLOOKUP(A51,HOP!A:C,3,0)</f>
        <v>2598177</v>
      </c>
      <c r="G51" s="4">
        <f t="shared" si="2"/>
        <v>0</v>
      </c>
      <c r="H51" s="4" t="str">
        <f t="shared" si="3"/>
        <v>，2598177</v>
      </c>
      <c r="I51" s="4" t="str">
        <f>VLOOKUP(A51,HOP!A:U,21,0)</f>
        <v>直连</v>
      </c>
    </row>
    <row r="52" s="4" customFormat="1" hidden="1" spans="1:9">
      <c r="A52" s="5">
        <v>18168548140</v>
      </c>
      <c r="B52" s="6">
        <v>44733</v>
      </c>
      <c r="C52" s="6">
        <v>44734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spans="1:9">
      <c r="A53" s="5">
        <v>18168662767</v>
      </c>
      <c r="B53" s="6">
        <v>44733</v>
      </c>
      <c r="C53" s="6">
        <v>44734</v>
      </c>
      <c r="D53" s="4">
        <v>221</v>
      </c>
      <c r="E53" s="4" t="str">
        <f>VLOOKUP(A53,HOP!A:L,12,0)</f>
        <v>221.00</v>
      </c>
      <c r="F53" s="4" t="str">
        <f>VLOOKUP(A53,HOP!A:C,3,0)</f>
        <v>2598208</v>
      </c>
      <c r="G53" s="4">
        <f t="shared" si="2"/>
        <v>0</v>
      </c>
      <c r="H53" s="4" t="str">
        <f t="shared" si="3"/>
        <v>，2598208</v>
      </c>
      <c r="I53" s="4" t="str">
        <f>VLOOKUP(A53,HOP!A:U,21,0)</f>
        <v>直连</v>
      </c>
    </row>
    <row r="54" s="4" customFormat="1" spans="1:9">
      <c r="A54" s="5">
        <v>18168687336</v>
      </c>
      <c r="B54" s="6">
        <v>44733</v>
      </c>
      <c r="C54" s="6">
        <v>44734</v>
      </c>
      <c r="D54" s="4">
        <v>176</v>
      </c>
      <c r="E54" s="4" t="str">
        <f>VLOOKUP(A54,HOP!A:L,12,0)</f>
        <v>176.00</v>
      </c>
      <c r="F54" s="4" t="str">
        <f>VLOOKUP(A54,HOP!A:C,3,0)</f>
        <v>2598213</v>
      </c>
      <c r="G54" s="4">
        <f t="shared" si="2"/>
        <v>0</v>
      </c>
      <c r="H54" s="4" t="str">
        <f t="shared" si="3"/>
        <v>，2598213</v>
      </c>
      <c r="I54" s="4" t="str">
        <f>VLOOKUP(A54,HOP!A:U,21,0)</f>
        <v>直连</v>
      </c>
    </row>
    <row r="55" s="4" customFormat="1" hidden="1" spans="1:9">
      <c r="A55" s="5">
        <v>18168692884</v>
      </c>
      <c r="B55" s="6">
        <v>44733</v>
      </c>
      <c r="C55" s="6">
        <v>44734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spans="1:9">
      <c r="A56" s="5">
        <v>18168760599</v>
      </c>
      <c r="B56" s="6">
        <v>44733</v>
      </c>
      <c r="C56" s="6">
        <v>44734</v>
      </c>
      <c r="D56" s="4">
        <v>103</v>
      </c>
      <c r="E56" s="4" t="str">
        <f>VLOOKUP(A56,HOP!A:L,12,0)</f>
        <v>103.00</v>
      </c>
      <c r="F56" s="4" t="str">
        <f>VLOOKUP(A56,HOP!A:C,3,0)</f>
        <v>2598225</v>
      </c>
      <c r="G56" s="4">
        <f t="shared" si="2"/>
        <v>0</v>
      </c>
      <c r="H56" s="4" t="str">
        <f t="shared" si="3"/>
        <v>，2598225</v>
      </c>
      <c r="I56" s="4" t="str">
        <f>VLOOKUP(A56,HOP!A:U,21,0)</f>
        <v>直连</v>
      </c>
    </row>
    <row r="57" s="4" customFormat="1" spans="1:9">
      <c r="A57" s="5">
        <v>18168765700</v>
      </c>
      <c r="B57" s="6">
        <v>44733</v>
      </c>
      <c r="C57" s="6">
        <v>44734</v>
      </c>
      <c r="D57" s="4">
        <v>95</v>
      </c>
      <c r="E57" s="4" t="str">
        <f>VLOOKUP(A57,HOP!A:L,12,0)</f>
        <v>95.00</v>
      </c>
      <c r="F57" s="4" t="str">
        <f>VLOOKUP(A57,HOP!A:C,3,0)</f>
        <v>2598228</v>
      </c>
      <c r="G57" s="4">
        <f t="shared" si="2"/>
        <v>0</v>
      </c>
      <c r="H57" s="4" t="str">
        <f t="shared" si="3"/>
        <v>，2598228</v>
      </c>
      <c r="I57" s="4" t="str">
        <f>VLOOKUP(A57,HOP!A:U,21,0)</f>
        <v>直连</v>
      </c>
    </row>
    <row r="58" s="4" customFormat="1" spans="1:9">
      <c r="A58" s="5">
        <v>18168784240</v>
      </c>
      <c r="B58" s="6">
        <v>44733</v>
      </c>
      <c r="C58" s="6">
        <v>44734</v>
      </c>
      <c r="D58" s="4">
        <v>228</v>
      </c>
      <c r="E58" s="4" t="str">
        <f>VLOOKUP(A58,HOP!A:L,12,0)</f>
        <v>228.00</v>
      </c>
      <c r="F58" s="4" t="str">
        <f>VLOOKUP(A58,HOP!A:C,3,0)</f>
        <v>2598238</v>
      </c>
      <c r="G58" s="4">
        <f t="shared" si="2"/>
        <v>0</v>
      </c>
      <c r="H58" s="4" t="str">
        <f t="shared" si="3"/>
        <v>，2598238</v>
      </c>
      <c r="I58" s="4" t="str">
        <f>VLOOKUP(A58,HOP!A:U,21,0)</f>
        <v>直连</v>
      </c>
    </row>
    <row r="59" s="4" customFormat="1" spans="1:9">
      <c r="A59" s="5">
        <v>18168798284</v>
      </c>
      <c r="B59" s="6">
        <v>44733</v>
      </c>
      <c r="C59" s="6">
        <v>44734</v>
      </c>
      <c r="D59" s="4">
        <v>106</v>
      </c>
      <c r="E59" s="4" t="str">
        <f>VLOOKUP(A59,HOP!A:L,12,0)</f>
        <v>106.00</v>
      </c>
      <c r="F59" s="4" t="str">
        <f>VLOOKUP(A59,HOP!A:C,3,0)</f>
        <v>2598241</v>
      </c>
      <c r="G59" s="4">
        <f t="shared" si="2"/>
        <v>0</v>
      </c>
      <c r="H59" s="4" t="str">
        <f t="shared" si="3"/>
        <v>，2598241</v>
      </c>
      <c r="I59" s="4" t="str">
        <f>VLOOKUP(A59,HOP!A:U,21,0)</f>
        <v>直连</v>
      </c>
    </row>
    <row r="60" s="4" customFormat="1" spans="1:9">
      <c r="A60" s="5">
        <v>18168823031</v>
      </c>
      <c r="B60" s="6">
        <v>44733</v>
      </c>
      <c r="C60" s="6">
        <v>44734</v>
      </c>
      <c r="D60" s="4">
        <v>202</v>
      </c>
      <c r="E60" s="4" t="str">
        <f>VLOOKUP(A60,HOP!A:L,12,0)</f>
        <v>202.00</v>
      </c>
      <c r="F60" s="4" t="str">
        <f>VLOOKUP(A60,HOP!A:C,3,0)</f>
        <v>2598247</v>
      </c>
      <c r="G60" s="4">
        <f t="shared" si="2"/>
        <v>0</v>
      </c>
      <c r="H60" s="4" t="str">
        <f t="shared" si="3"/>
        <v>，2598247</v>
      </c>
      <c r="I60" s="4" t="str">
        <f>VLOOKUP(A60,HOP!A:U,21,0)</f>
        <v>直连</v>
      </c>
    </row>
    <row r="61" s="4" customFormat="1" spans="1:9">
      <c r="A61" s="5">
        <v>18169017553</v>
      </c>
      <c r="B61" s="6">
        <v>44733</v>
      </c>
      <c r="C61" s="6">
        <v>44734</v>
      </c>
      <c r="D61" s="4">
        <v>545</v>
      </c>
      <c r="E61" s="4" t="str">
        <f>VLOOKUP(A61,HOP!A:L,12,0)</f>
        <v>545.00</v>
      </c>
      <c r="F61" s="4" t="str">
        <f>VLOOKUP(A61,HOP!A:C,3,0)</f>
        <v>2598284</v>
      </c>
      <c r="G61" s="4">
        <f t="shared" si="2"/>
        <v>0</v>
      </c>
      <c r="H61" s="4" t="str">
        <f t="shared" si="3"/>
        <v>，2598284</v>
      </c>
      <c r="I61" s="4" t="str">
        <f>VLOOKUP(A61,HOP!A:U,21,0)</f>
        <v>直连</v>
      </c>
    </row>
    <row r="62" s="4" customFormat="1" spans="1:9">
      <c r="A62" s="5">
        <v>18171458763</v>
      </c>
      <c r="B62" s="6">
        <v>44733</v>
      </c>
      <c r="C62" s="6">
        <v>44734</v>
      </c>
      <c r="D62" s="4">
        <v>158</v>
      </c>
      <c r="E62" s="4" t="str">
        <f>VLOOKUP(A62,HOP!A:L,12,0)</f>
        <v>158.00</v>
      </c>
      <c r="F62" s="4" t="str">
        <f>VLOOKUP(A62,HOP!A:C,3,0)</f>
        <v>2598403</v>
      </c>
      <c r="G62" s="4">
        <f t="shared" si="2"/>
        <v>0</v>
      </c>
      <c r="H62" s="4" t="str">
        <f t="shared" si="3"/>
        <v>，2598403</v>
      </c>
      <c r="I62" s="4" t="str">
        <f>VLOOKUP(A62,HOP!A:U,21,0)</f>
        <v>直连</v>
      </c>
    </row>
    <row r="63" s="4" customFormat="1" spans="1:9">
      <c r="A63" s="5">
        <v>18171516232</v>
      </c>
      <c r="B63" s="6">
        <v>44733</v>
      </c>
      <c r="C63" s="6">
        <v>44734</v>
      </c>
      <c r="D63" s="4">
        <v>192</v>
      </c>
      <c r="E63" s="4" t="str">
        <f>VLOOKUP(A63,HOP!A:L,12,0)</f>
        <v>192.00</v>
      </c>
      <c r="F63" s="4" t="str">
        <f>VLOOKUP(A63,HOP!A:C,3,0)</f>
        <v>2598407</v>
      </c>
      <c r="G63" s="4">
        <f t="shared" si="2"/>
        <v>0</v>
      </c>
      <c r="H63" s="4" t="str">
        <f t="shared" si="3"/>
        <v>，2598407</v>
      </c>
      <c r="I63" s="4" t="str">
        <f>VLOOKUP(A63,HOP!A:U,21,0)</f>
        <v>直连</v>
      </c>
    </row>
    <row r="64" s="4" customFormat="1" spans="1:9">
      <c r="A64" s="5">
        <v>18171566563</v>
      </c>
      <c r="B64" s="6">
        <v>44733</v>
      </c>
      <c r="C64" s="6">
        <v>44734</v>
      </c>
      <c r="D64" s="4">
        <v>109</v>
      </c>
      <c r="E64" s="4" t="str">
        <f>VLOOKUP(A64,HOP!A:L,12,0)</f>
        <v>109.00</v>
      </c>
      <c r="F64" s="4" t="str">
        <f>VLOOKUP(A64,HOP!A:C,3,0)</f>
        <v>2598411</v>
      </c>
      <c r="G64" s="4">
        <f t="shared" si="2"/>
        <v>0</v>
      </c>
      <c r="H64" s="4" t="str">
        <f t="shared" si="3"/>
        <v>，2598411</v>
      </c>
      <c r="I64" s="4" t="str">
        <f>VLOOKUP(A64,HOP!A:U,21,0)</f>
        <v>直连</v>
      </c>
    </row>
    <row r="65" s="4" customFormat="1" spans="1:9">
      <c r="A65" s="5">
        <v>18171847408</v>
      </c>
      <c r="B65" s="6">
        <v>44733</v>
      </c>
      <c r="C65" s="6">
        <v>44734</v>
      </c>
      <c r="D65" s="4">
        <v>109</v>
      </c>
      <c r="E65" s="4" t="str">
        <f>VLOOKUP(A65,HOP!A:L,12,0)</f>
        <v>109.00</v>
      </c>
      <c r="F65" s="4" t="str">
        <f>VLOOKUP(A65,HOP!A:C,3,0)</f>
        <v>2598443</v>
      </c>
      <c r="G65" s="4">
        <f t="shared" si="2"/>
        <v>0</v>
      </c>
      <c r="H65" s="4" t="str">
        <f t="shared" si="3"/>
        <v>，2598443</v>
      </c>
      <c r="I65" s="4" t="str">
        <f>VLOOKUP(A65,HOP!A:U,21,0)</f>
        <v>直连</v>
      </c>
    </row>
    <row r="66" s="4" customFormat="1" spans="1:9">
      <c r="A66" s="5">
        <v>18171887878</v>
      </c>
      <c r="B66" s="6">
        <v>44733</v>
      </c>
      <c r="C66" s="6">
        <v>44734</v>
      </c>
      <c r="D66" s="4">
        <v>130</v>
      </c>
      <c r="E66" s="4" t="str">
        <f>VLOOKUP(A66,HOP!A:L,12,0)</f>
        <v>130.00</v>
      </c>
      <c r="F66" s="4" t="str">
        <f>VLOOKUP(A66,HOP!A:C,3,0)</f>
        <v>2598453</v>
      </c>
      <c r="G66" s="4">
        <f t="shared" si="2"/>
        <v>0</v>
      </c>
      <c r="H66" s="4" t="str">
        <f t="shared" si="3"/>
        <v>，2598453</v>
      </c>
      <c r="I66" s="4" t="str">
        <f>VLOOKUP(A66,HOP!A:U,21,0)</f>
        <v>直连</v>
      </c>
    </row>
    <row r="67" s="4" customFormat="1" spans="1:9">
      <c r="A67" s="5">
        <v>18171962354</v>
      </c>
      <c r="B67" s="6">
        <v>44733</v>
      </c>
      <c r="C67" s="6">
        <v>44734</v>
      </c>
      <c r="D67" s="4">
        <v>273</v>
      </c>
      <c r="E67" s="4" t="str">
        <f>VLOOKUP(A67,HOP!A:L,12,0)</f>
        <v>273.00</v>
      </c>
      <c r="F67" s="4" t="str">
        <f>VLOOKUP(A67,HOP!A:C,3,0)</f>
        <v>2598467</v>
      </c>
      <c r="G67" s="4">
        <f t="shared" ref="G67:G98" si="4">D67-E67</f>
        <v>0</v>
      </c>
      <c r="H67" s="4" t="str">
        <f t="shared" ref="H67:H98" si="5">$H$1&amp;F67</f>
        <v>，2598467</v>
      </c>
      <c r="I67" s="4" t="str">
        <f>VLOOKUP(A67,HOP!A:U,21,0)</f>
        <v>直连</v>
      </c>
    </row>
    <row r="68" s="4" customFormat="1" spans="1:9">
      <c r="A68" s="5">
        <v>18172029838</v>
      </c>
      <c r="B68" s="6">
        <v>44733</v>
      </c>
      <c r="C68" s="6">
        <v>44734</v>
      </c>
      <c r="D68" s="4">
        <v>94</v>
      </c>
      <c r="E68" s="4" t="str">
        <f>VLOOKUP(A68,HOP!A:L,12,0)</f>
        <v>94.00</v>
      </c>
      <c r="F68" s="4" t="str">
        <f>VLOOKUP(A68,HOP!A:C,3,0)</f>
        <v>2598476</v>
      </c>
      <c r="G68" s="4">
        <f t="shared" si="4"/>
        <v>0</v>
      </c>
      <c r="H68" s="4" t="str">
        <f t="shared" si="5"/>
        <v>，2598476</v>
      </c>
      <c r="I68" s="4" t="str">
        <f>VLOOKUP(A68,HOP!A:U,21,0)</f>
        <v>直连</v>
      </c>
    </row>
    <row r="69" s="4" customFormat="1" spans="1:9">
      <c r="A69" s="5">
        <v>18172063150</v>
      </c>
      <c r="B69" s="6">
        <v>44733</v>
      </c>
      <c r="C69" s="6">
        <v>44734</v>
      </c>
      <c r="D69" s="4">
        <v>135</v>
      </c>
      <c r="E69" s="4" t="str">
        <f>VLOOKUP(A69,HOP!A:L,12,0)</f>
        <v>135.00</v>
      </c>
      <c r="F69" s="4" t="str">
        <f>VLOOKUP(A69,HOP!A:C,3,0)</f>
        <v>2598482</v>
      </c>
      <c r="G69" s="4">
        <f t="shared" si="4"/>
        <v>0</v>
      </c>
      <c r="H69" s="4" t="str">
        <f t="shared" si="5"/>
        <v>，2598482</v>
      </c>
      <c r="I69" s="4" t="str">
        <f>VLOOKUP(A69,HOP!A:U,21,0)</f>
        <v>直连</v>
      </c>
    </row>
    <row r="70" s="4" customFormat="1" hidden="1" spans="1:9">
      <c r="A70" s="5">
        <v>18172118454</v>
      </c>
      <c r="B70" s="6">
        <v>44733</v>
      </c>
      <c r="C70" s="6">
        <v>44734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spans="1:9">
      <c r="A71" s="5">
        <v>18172054045</v>
      </c>
      <c r="B71" s="6">
        <v>44733</v>
      </c>
      <c r="C71" s="6">
        <v>44734</v>
      </c>
      <c r="D71" s="4">
        <v>93</v>
      </c>
      <c r="E71" s="4" t="str">
        <f>VLOOKUP(A71,HOP!A:L,12,0)</f>
        <v>93.00</v>
      </c>
      <c r="F71" s="4" t="str">
        <f>VLOOKUP(A71,HOP!A:C,3,0)</f>
        <v>2598499</v>
      </c>
      <c r="G71" s="4">
        <f t="shared" si="4"/>
        <v>0</v>
      </c>
      <c r="H71" s="4" t="str">
        <f t="shared" si="5"/>
        <v>，2598499</v>
      </c>
      <c r="I71" s="4" t="str">
        <f>VLOOKUP(A71,HOP!A:U,21,0)</f>
        <v>直连</v>
      </c>
    </row>
    <row r="72" s="4" customFormat="1" hidden="1" spans="1:9">
      <c r="A72" s="5">
        <v>18172191673</v>
      </c>
      <c r="B72" s="6">
        <v>44733</v>
      </c>
      <c r="C72" s="6">
        <v>44734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4"/>
        <v>#N/A</v>
      </c>
      <c r="H72" s="4" t="e">
        <f t="shared" si="5"/>
        <v>#N/A</v>
      </c>
      <c r="I72" s="4" t="e">
        <f>VLOOKUP(A72,HOP!A:U,21,0)</f>
        <v>#N/A</v>
      </c>
    </row>
    <row r="73" s="4" customFormat="1" hidden="1" spans="1:9">
      <c r="A73" s="5">
        <v>18172199989</v>
      </c>
      <c r="B73" s="6">
        <v>44733</v>
      </c>
      <c r="C73" s="6">
        <v>44734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VLOOKUP(A73,HOP!A:U,21,0)</f>
        <v>#N/A</v>
      </c>
    </row>
    <row r="74" s="4" customFormat="1" spans="1:9">
      <c r="A74" s="5">
        <v>18172305828</v>
      </c>
      <c r="B74" s="6">
        <v>44733</v>
      </c>
      <c r="C74" s="6">
        <v>44734</v>
      </c>
      <c r="D74" s="4">
        <v>118</v>
      </c>
      <c r="E74" s="4" t="str">
        <f>VLOOKUP(A74,HOP!A:L,12,0)</f>
        <v>118.00</v>
      </c>
      <c r="F74" s="4" t="str">
        <f>VLOOKUP(A74,HOP!A:C,3,0)</f>
        <v>2598513</v>
      </c>
      <c r="G74" s="4">
        <f t="shared" si="4"/>
        <v>0</v>
      </c>
      <c r="H74" s="4" t="str">
        <f t="shared" si="5"/>
        <v>，2598513</v>
      </c>
      <c r="I74" s="4" t="str">
        <f>VLOOKUP(A74,HOP!A:U,21,0)</f>
        <v>直连</v>
      </c>
    </row>
    <row r="75" s="4" customFormat="1" spans="1:9">
      <c r="A75" s="5">
        <v>18172418731</v>
      </c>
      <c r="B75" s="6">
        <v>44733</v>
      </c>
      <c r="C75" s="6">
        <v>44734</v>
      </c>
      <c r="D75" s="4">
        <v>120</v>
      </c>
      <c r="E75" s="4" t="str">
        <f>VLOOKUP(A75,HOP!A:L,12,0)</f>
        <v>120.00</v>
      </c>
      <c r="F75" s="4" t="str">
        <f>VLOOKUP(A75,HOP!A:C,3,0)</f>
        <v>2598532</v>
      </c>
      <c r="G75" s="4">
        <f t="shared" si="4"/>
        <v>0</v>
      </c>
      <c r="H75" s="4" t="str">
        <f t="shared" si="5"/>
        <v>，2598532</v>
      </c>
      <c r="I75" s="4" t="str">
        <f>VLOOKUP(A75,HOP!A:U,21,0)</f>
        <v>直连</v>
      </c>
    </row>
    <row r="76" s="4" customFormat="1" hidden="1" spans="1:9">
      <c r="A76" s="5">
        <v>18172456926</v>
      </c>
      <c r="B76" s="6">
        <v>44733</v>
      </c>
      <c r="C76" s="6">
        <v>44734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VLOOKUP(A76,HOP!A:U,21,0)</f>
        <v>#N/A</v>
      </c>
    </row>
    <row r="77" s="4" customFormat="1" spans="1:9">
      <c r="A77" s="5">
        <v>18172539924</v>
      </c>
      <c r="B77" s="6">
        <v>44733</v>
      </c>
      <c r="C77" s="6">
        <v>44734</v>
      </c>
      <c r="D77" s="4">
        <v>96</v>
      </c>
      <c r="E77" s="4" t="str">
        <f>VLOOKUP(A77,HOP!A:L,12,0)</f>
        <v>96.00</v>
      </c>
      <c r="F77" s="4" t="str">
        <f>VLOOKUP(A77,HOP!A:C,3,0)</f>
        <v>2598559</v>
      </c>
      <c r="G77" s="4">
        <f t="shared" si="4"/>
        <v>0</v>
      </c>
      <c r="H77" s="4" t="str">
        <f t="shared" si="5"/>
        <v>，2598559</v>
      </c>
      <c r="I77" s="4" t="str">
        <f>VLOOKUP(A77,HOP!A:U,21,0)</f>
        <v>直连</v>
      </c>
    </row>
    <row r="78" s="4" customFormat="1" spans="1:9">
      <c r="A78" s="5">
        <v>18172634337</v>
      </c>
      <c r="B78" s="6">
        <v>44733</v>
      </c>
      <c r="C78" s="6">
        <v>44734</v>
      </c>
      <c r="D78" s="4">
        <v>131</v>
      </c>
      <c r="E78" s="4" t="str">
        <f>VLOOKUP(A78,HOP!A:L,12,0)</f>
        <v>131.00</v>
      </c>
      <c r="F78" s="4" t="str">
        <f>VLOOKUP(A78,HOP!A:C,3,0)</f>
        <v>2598571</v>
      </c>
      <c r="G78" s="4">
        <f t="shared" si="4"/>
        <v>0</v>
      </c>
      <c r="H78" s="4" t="str">
        <f t="shared" si="5"/>
        <v>，2598571</v>
      </c>
      <c r="I78" s="4" t="str">
        <f>VLOOKUP(A78,HOP!A:U,21,0)</f>
        <v>直连</v>
      </c>
    </row>
    <row r="79" s="4" customFormat="1" spans="1:9">
      <c r="A79" s="5">
        <v>18172707426</v>
      </c>
      <c r="B79" s="6">
        <v>44733</v>
      </c>
      <c r="C79" s="6">
        <v>44734</v>
      </c>
      <c r="D79" s="4">
        <v>507</v>
      </c>
      <c r="E79" s="4" t="str">
        <f>VLOOKUP(A79,HOP!A:L,12,0)</f>
        <v>507.00</v>
      </c>
      <c r="F79" s="4" t="str">
        <f>VLOOKUP(A79,HOP!A:C,3,0)</f>
        <v>2598579</v>
      </c>
      <c r="G79" s="4">
        <f t="shared" si="4"/>
        <v>0</v>
      </c>
      <c r="H79" s="4" t="str">
        <f t="shared" si="5"/>
        <v>，2598579</v>
      </c>
      <c r="I79" s="4" t="str">
        <f>VLOOKUP(A79,HOP!A:U,21,0)</f>
        <v>直连</v>
      </c>
    </row>
    <row r="80" s="4" customFormat="1" spans="1:9">
      <c r="A80" s="5">
        <v>18172784186</v>
      </c>
      <c r="B80" s="6">
        <v>44733</v>
      </c>
      <c r="C80" s="6">
        <v>44734</v>
      </c>
      <c r="D80" s="4">
        <v>102</v>
      </c>
      <c r="E80" s="4" t="str">
        <f>VLOOKUP(A80,HOP!A:L,12,0)</f>
        <v>102.00</v>
      </c>
      <c r="F80" s="4" t="str">
        <f>VLOOKUP(A80,HOP!A:C,3,0)</f>
        <v>2598591</v>
      </c>
      <c r="G80" s="4">
        <f t="shared" si="4"/>
        <v>0</v>
      </c>
      <c r="H80" s="4" t="str">
        <f t="shared" si="5"/>
        <v>，2598591</v>
      </c>
      <c r="I80" s="4" t="str">
        <f>VLOOKUP(A80,HOP!A:U,21,0)</f>
        <v>直连</v>
      </c>
    </row>
    <row r="81" s="4" customFormat="1" spans="1:9">
      <c r="A81" s="5">
        <v>18172876403</v>
      </c>
      <c r="B81" s="6">
        <v>44733</v>
      </c>
      <c r="C81" s="6">
        <v>44734</v>
      </c>
      <c r="D81" s="4">
        <v>216</v>
      </c>
      <c r="E81" s="4" t="str">
        <f>VLOOKUP(A81,HOP!A:L,12,0)</f>
        <v>216.00</v>
      </c>
      <c r="F81" s="4" t="str">
        <f>VLOOKUP(A81,HOP!A:C,3,0)</f>
        <v>2598601</v>
      </c>
      <c r="G81" s="4">
        <f t="shared" si="4"/>
        <v>0</v>
      </c>
      <c r="H81" s="4" t="str">
        <f t="shared" si="5"/>
        <v>，2598601</v>
      </c>
      <c r="I81" s="4" t="str">
        <f>VLOOKUP(A81,HOP!A:U,21,0)</f>
        <v>直连</v>
      </c>
    </row>
    <row r="82" s="4" customFormat="1" spans="1:9">
      <c r="A82" s="5">
        <v>18173050210</v>
      </c>
      <c r="B82" s="6">
        <v>44733</v>
      </c>
      <c r="C82" s="6">
        <v>44734</v>
      </c>
      <c r="D82" s="4">
        <v>66</v>
      </c>
      <c r="E82" s="4" t="str">
        <f>VLOOKUP(A82,HOP!A:L,12,0)</f>
        <v>66.00</v>
      </c>
      <c r="F82" s="4" t="str">
        <f>VLOOKUP(A82,HOP!A:C,3,0)</f>
        <v>2598624</v>
      </c>
      <c r="G82" s="4">
        <f t="shared" si="4"/>
        <v>0</v>
      </c>
      <c r="H82" s="4" t="str">
        <f t="shared" si="5"/>
        <v>，2598624</v>
      </c>
      <c r="I82" s="4" t="str">
        <f>VLOOKUP(A82,HOP!A:U,21,0)</f>
        <v>直连</v>
      </c>
    </row>
    <row r="83" s="4" customFormat="1" hidden="1" spans="1:9">
      <c r="A83" s="5">
        <v>18173066901</v>
      </c>
      <c r="B83" s="6">
        <v>44733</v>
      </c>
      <c r="C83" s="6">
        <v>44734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VLOOKUP(A83,HOP!A:U,21,0)</f>
        <v>#N/A</v>
      </c>
    </row>
    <row r="84" s="4" customFormat="1" spans="1:9">
      <c r="A84" s="5">
        <v>18173207986</v>
      </c>
      <c r="B84" s="6">
        <v>44733</v>
      </c>
      <c r="C84" s="6">
        <v>44734</v>
      </c>
      <c r="D84" s="4">
        <v>125</v>
      </c>
      <c r="E84" s="4" t="str">
        <f>VLOOKUP(A84,HOP!A:L,12,0)</f>
        <v>125.00</v>
      </c>
      <c r="F84" s="4" t="str">
        <f>VLOOKUP(A84,HOP!A:C,3,0)</f>
        <v>2598642</v>
      </c>
      <c r="G84" s="4">
        <f t="shared" si="4"/>
        <v>0</v>
      </c>
      <c r="H84" s="4" t="str">
        <f t="shared" si="5"/>
        <v>，2598642</v>
      </c>
      <c r="I84" s="4" t="str">
        <f>VLOOKUP(A84,HOP!A:U,21,0)</f>
        <v>直连</v>
      </c>
    </row>
    <row r="85" s="4" customFormat="1" spans="1:9">
      <c r="A85" s="5">
        <v>18173213581</v>
      </c>
      <c r="B85" s="6">
        <v>44733</v>
      </c>
      <c r="C85" s="6">
        <v>44734</v>
      </c>
      <c r="D85" s="4">
        <v>110</v>
      </c>
      <c r="E85" s="4" t="str">
        <f>VLOOKUP(A85,HOP!A:L,12,0)</f>
        <v>110.00</v>
      </c>
      <c r="F85" s="4" t="str">
        <f>VLOOKUP(A85,HOP!A:C,3,0)</f>
        <v>2598643</v>
      </c>
      <c r="G85" s="4">
        <f t="shared" si="4"/>
        <v>0</v>
      </c>
      <c r="H85" s="4" t="str">
        <f t="shared" si="5"/>
        <v>，2598643</v>
      </c>
      <c r="I85" s="4" t="str">
        <f>VLOOKUP(A85,HOP!A:U,21,0)</f>
        <v>直连</v>
      </c>
    </row>
    <row r="86" s="4" customFormat="1" spans="1:9">
      <c r="A86" s="5">
        <v>18173227672</v>
      </c>
      <c r="B86" s="6">
        <v>44733</v>
      </c>
      <c r="C86" s="6">
        <v>44734</v>
      </c>
      <c r="D86" s="4">
        <v>125</v>
      </c>
      <c r="E86" s="4" t="str">
        <f>VLOOKUP(A86,HOP!A:L,12,0)</f>
        <v>125.00</v>
      </c>
      <c r="F86" s="4" t="str">
        <f>VLOOKUP(A86,HOP!A:C,3,0)</f>
        <v>2598645</v>
      </c>
      <c r="G86" s="4">
        <f t="shared" si="4"/>
        <v>0</v>
      </c>
      <c r="H86" s="4" t="str">
        <f t="shared" si="5"/>
        <v>，2598645</v>
      </c>
      <c r="I86" s="4" t="str">
        <f>VLOOKUP(A86,HOP!A:U,21,0)</f>
        <v>直连</v>
      </c>
    </row>
    <row r="87" s="4" customFormat="1" spans="1:9">
      <c r="A87" s="5">
        <v>18173324912</v>
      </c>
      <c r="B87" s="6">
        <v>44733</v>
      </c>
      <c r="C87" s="6">
        <v>44734</v>
      </c>
      <c r="D87" s="4">
        <v>144</v>
      </c>
      <c r="E87" s="4" t="str">
        <f>VLOOKUP(A87,HOP!A:L,12,0)</f>
        <v>144.00</v>
      </c>
      <c r="F87" s="4" t="str">
        <f>VLOOKUP(A87,HOP!A:C,3,0)</f>
        <v>2598666</v>
      </c>
      <c r="G87" s="4">
        <f t="shared" si="4"/>
        <v>0</v>
      </c>
      <c r="H87" s="4" t="str">
        <f t="shared" si="5"/>
        <v>，2598666</v>
      </c>
      <c r="I87" s="4" t="str">
        <f>VLOOKUP(A87,HOP!A:U,21,0)</f>
        <v>直连</v>
      </c>
    </row>
    <row r="88" s="4" customFormat="1" hidden="1" spans="1:9">
      <c r="A88" s="5">
        <v>18173327175</v>
      </c>
      <c r="B88" s="6">
        <v>44733</v>
      </c>
      <c r="C88" s="6">
        <v>44734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spans="1:9">
      <c r="A89" s="5">
        <v>18173360097</v>
      </c>
      <c r="B89" s="6">
        <v>44733</v>
      </c>
      <c r="C89" s="6">
        <v>44734</v>
      </c>
      <c r="D89" s="4">
        <v>142</v>
      </c>
      <c r="E89" s="4" t="str">
        <f>VLOOKUP(A89,HOP!A:L,12,0)</f>
        <v>142.00</v>
      </c>
      <c r="F89" s="4" t="str">
        <f>VLOOKUP(A89,HOP!A:C,3,0)</f>
        <v>2598673</v>
      </c>
      <c r="G89" s="4">
        <f t="shared" si="4"/>
        <v>0</v>
      </c>
      <c r="H89" s="4" t="str">
        <f t="shared" si="5"/>
        <v>，2598673</v>
      </c>
      <c r="I89" s="4" t="str">
        <f>VLOOKUP(A89,HOP!A:U,21,0)</f>
        <v>直连</v>
      </c>
    </row>
    <row r="90" s="4" customFormat="1" spans="1:9">
      <c r="A90" s="5">
        <v>18173430502</v>
      </c>
      <c r="B90" s="6">
        <v>44733</v>
      </c>
      <c r="C90" s="6">
        <v>44734</v>
      </c>
      <c r="D90" s="4">
        <v>72</v>
      </c>
      <c r="E90" s="4" t="str">
        <f>VLOOKUP(A90,HOP!A:L,12,0)</f>
        <v>72.00</v>
      </c>
      <c r="F90" s="4" t="str">
        <f>VLOOKUP(A90,HOP!A:C,3,0)</f>
        <v>2598687</v>
      </c>
      <c r="G90" s="4">
        <f t="shared" si="4"/>
        <v>0</v>
      </c>
      <c r="H90" s="4" t="str">
        <f t="shared" si="5"/>
        <v>，2598687</v>
      </c>
      <c r="I90" s="4" t="str">
        <f>VLOOKUP(A90,HOP!A:U,21,0)</f>
        <v>直连</v>
      </c>
    </row>
    <row r="91" s="4" customFormat="1" spans="1:9">
      <c r="A91" s="5">
        <v>18173441350</v>
      </c>
      <c r="B91" s="6">
        <v>44733</v>
      </c>
      <c r="C91" s="6">
        <v>44734</v>
      </c>
      <c r="D91" s="4">
        <v>72</v>
      </c>
      <c r="E91" s="4" t="str">
        <f>VLOOKUP(A91,HOP!A:L,12,0)</f>
        <v>72.00</v>
      </c>
      <c r="F91" s="4" t="str">
        <f>VLOOKUP(A91,HOP!A:C,3,0)</f>
        <v>2598689</v>
      </c>
      <c r="G91" s="4">
        <f t="shared" si="4"/>
        <v>0</v>
      </c>
      <c r="H91" s="4" t="str">
        <f t="shared" si="5"/>
        <v>，2598689</v>
      </c>
      <c r="I91" s="4" t="str">
        <f>VLOOKUP(A91,HOP!A:U,21,0)</f>
        <v>直连</v>
      </c>
    </row>
    <row r="92" s="4" customFormat="1" spans="1:9">
      <c r="A92" s="5">
        <v>18173502554</v>
      </c>
      <c r="B92" s="6">
        <v>44733</v>
      </c>
      <c r="C92" s="6">
        <v>44734</v>
      </c>
      <c r="D92" s="4">
        <v>408</v>
      </c>
      <c r="E92" s="4" t="str">
        <f>VLOOKUP(A92,HOP!A:L,12,0)</f>
        <v>408.00</v>
      </c>
      <c r="F92" s="4" t="str">
        <f>VLOOKUP(A92,HOP!A:C,3,0)</f>
        <v>2598699</v>
      </c>
      <c r="G92" s="4">
        <f t="shared" si="4"/>
        <v>0</v>
      </c>
      <c r="H92" s="4" t="str">
        <f t="shared" si="5"/>
        <v>，2598699</v>
      </c>
      <c r="I92" s="4" t="str">
        <f>VLOOKUP(A92,HOP!A:U,21,0)</f>
        <v>直连</v>
      </c>
    </row>
    <row r="93" s="4" customFormat="1" spans="1:9">
      <c r="A93" s="5">
        <v>18173638858</v>
      </c>
      <c r="B93" s="6">
        <v>44733</v>
      </c>
      <c r="C93" s="6">
        <v>44734</v>
      </c>
      <c r="D93" s="4">
        <v>1002</v>
      </c>
      <c r="E93" s="4" t="str">
        <f>VLOOKUP(A93,HOP!A:L,12,0)</f>
        <v>1002.00</v>
      </c>
      <c r="F93" s="4" t="str">
        <f>VLOOKUP(A93,HOP!A:C,3,0)</f>
        <v>2598731</v>
      </c>
      <c r="G93" s="4">
        <f t="shared" si="4"/>
        <v>0</v>
      </c>
      <c r="H93" s="4" t="str">
        <f t="shared" si="5"/>
        <v>，2598731</v>
      </c>
      <c r="I93" s="4" t="str">
        <f>VLOOKUP(A93,HOP!A:U,21,0)</f>
        <v>直连</v>
      </c>
    </row>
    <row r="94" s="4" customFormat="1" spans="1:9">
      <c r="A94" s="5">
        <v>18173654319</v>
      </c>
      <c r="B94" s="6">
        <v>44733</v>
      </c>
      <c r="C94" s="6">
        <v>44734</v>
      </c>
      <c r="D94" s="4">
        <v>113</v>
      </c>
      <c r="E94" s="4" t="str">
        <f>VLOOKUP(A94,HOP!A:L,12,0)</f>
        <v>113.00</v>
      </c>
      <c r="F94" s="4" t="str">
        <f>VLOOKUP(A94,HOP!A:C,3,0)</f>
        <v>2598734</v>
      </c>
      <c r="G94" s="4">
        <f t="shared" si="4"/>
        <v>0</v>
      </c>
      <c r="H94" s="4" t="str">
        <f t="shared" si="5"/>
        <v>，2598734</v>
      </c>
      <c r="I94" s="4" t="str">
        <f>VLOOKUP(A94,HOP!A:U,21,0)</f>
        <v>直连</v>
      </c>
    </row>
    <row r="95" s="4" customFormat="1" spans="1:9">
      <c r="A95" s="5">
        <v>18173686724</v>
      </c>
      <c r="B95" s="6">
        <v>44733</v>
      </c>
      <c r="C95" s="6">
        <v>44734</v>
      </c>
      <c r="D95" s="4">
        <v>72</v>
      </c>
      <c r="E95" s="4" t="str">
        <f>VLOOKUP(A95,HOP!A:L,12,0)</f>
        <v>72.00</v>
      </c>
      <c r="F95" s="4" t="str">
        <f>VLOOKUP(A95,HOP!A:C,3,0)</f>
        <v>2598745</v>
      </c>
      <c r="G95" s="4">
        <f t="shared" si="4"/>
        <v>0</v>
      </c>
      <c r="H95" s="4" t="str">
        <f t="shared" si="5"/>
        <v>，2598745</v>
      </c>
      <c r="I95" s="4" t="str">
        <f>VLOOKUP(A95,HOP!A:U,21,0)</f>
        <v>直连</v>
      </c>
    </row>
    <row r="96" s="4" customFormat="1" hidden="1" spans="1:9">
      <c r="A96" s="5">
        <v>18173733766</v>
      </c>
      <c r="B96" s="6">
        <v>44733</v>
      </c>
      <c r="C96" s="6">
        <v>44734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spans="1:9">
      <c r="A97" s="5">
        <v>18173798159</v>
      </c>
      <c r="B97" s="6">
        <v>44733</v>
      </c>
      <c r="C97" s="6">
        <v>44734</v>
      </c>
      <c r="D97" s="4">
        <v>130</v>
      </c>
      <c r="E97" s="4" t="str">
        <f>VLOOKUP(A97,HOP!A:L,12,0)</f>
        <v>130.00</v>
      </c>
      <c r="F97" s="4" t="str">
        <f>VLOOKUP(A97,HOP!A:C,3,0)</f>
        <v>2598769</v>
      </c>
      <c r="G97" s="4">
        <f t="shared" si="4"/>
        <v>0</v>
      </c>
      <c r="H97" s="4" t="str">
        <f t="shared" si="5"/>
        <v>，2598769</v>
      </c>
      <c r="I97" s="4" t="str">
        <f>VLOOKUP(A97,HOP!A:U,21,0)</f>
        <v>直连</v>
      </c>
    </row>
    <row r="98" s="4" customFormat="1" hidden="1" spans="1:9">
      <c r="A98" s="5">
        <v>18173826943</v>
      </c>
      <c r="B98" s="6">
        <v>44733</v>
      </c>
      <c r="C98" s="6">
        <v>44734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100" spans="4:4">
      <c r="D100" s="4">
        <f>SUM(D2:D99)</f>
        <v>17876</v>
      </c>
    </row>
    <row r="101" spans="4:4">
      <c r="D101" s="4" t="s">
        <v>406</v>
      </c>
    </row>
    <row r="105" spans="1:1">
      <c r="A105" s="4" t="s">
        <v>407</v>
      </c>
    </row>
    <row r="106" spans="1:1">
      <c r="A106" s="4" t="s">
        <v>408</v>
      </c>
    </row>
  </sheetData>
  <autoFilter ref="A1:X98">
    <filterColumn colId="3">
      <filters>
        <filter val="300"/>
        <filter val="102"/>
        <filter val="202"/>
        <filter val="1002"/>
        <filter val="103"/>
        <filter val="106"/>
        <filter val="206"/>
        <filter val="107"/>
        <filter val="507"/>
        <filter val="408"/>
        <filter val="109"/>
        <filter val="110"/>
        <filter val="111"/>
        <filter val="113"/>
        <filter val="215"/>
        <filter val="315"/>
        <filter val="216"/>
        <filter val="118"/>
        <filter val="120"/>
        <filter val="221"/>
        <filter val="621"/>
        <filter val="125"/>
        <filter val="228"/>
        <filter val="328"/>
        <filter val="229"/>
        <filter val="130"/>
        <filter val="131"/>
        <filter val="135"/>
        <filter val="137"/>
        <filter val="439"/>
        <filter val="541"/>
        <filter val="142"/>
        <filter val="442"/>
        <filter val="143"/>
        <filter val="144"/>
        <filter val="444"/>
        <filter val="644"/>
        <filter val="545"/>
        <filter val="152"/>
        <filter val="154"/>
        <filter val="655"/>
        <filter val="357"/>
        <filter val="158"/>
        <filter val="259"/>
        <filter val="164"/>
        <filter val="265"/>
        <filter val="66"/>
        <filter val="69"/>
        <filter val="570"/>
        <filter val="171"/>
        <filter val="72"/>
        <filter val="73"/>
        <filter val="273"/>
        <filter val="274"/>
        <filter val="176"/>
        <filter val="177"/>
        <filter val="182"/>
        <filter val="285"/>
        <filter val="192"/>
        <filter val="93"/>
        <filter val="94"/>
        <filter val="194"/>
        <filter val="95"/>
        <filter val="96"/>
        <filter val="298"/>
        <filter val="2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409</v>
      </c>
      <c r="B1" s="2" t="s">
        <v>410</v>
      </c>
      <c r="C1" s="2" t="s">
        <v>411</v>
      </c>
      <c r="D1" s="2" t="s">
        <v>412</v>
      </c>
      <c r="E1" s="2" t="s">
        <v>13</v>
      </c>
      <c r="F1" s="2" t="s">
        <v>5</v>
      </c>
      <c r="G1" s="2" t="s">
        <v>6</v>
      </c>
      <c r="H1" s="2" t="s">
        <v>413</v>
      </c>
      <c r="I1" s="2" t="s">
        <v>414</v>
      </c>
      <c r="J1" s="2" t="s">
        <v>415</v>
      </c>
      <c r="K1" s="2" t="s">
        <v>416</v>
      </c>
      <c r="L1" s="2" t="s">
        <v>417</v>
      </c>
      <c r="M1" s="2" t="s">
        <v>418</v>
      </c>
      <c r="N1" s="2" t="s">
        <v>419</v>
      </c>
      <c r="O1" s="2" t="s">
        <v>420</v>
      </c>
      <c r="P1" s="2" t="s">
        <v>421</v>
      </c>
      <c r="Q1" s="2" t="s">
        <v>422</v>
      </c>
      <c r="R1" s="2" t="s">
        <v>423</v>
      </c>
      <c r="S1" s="2" t="s">
        <v>424</v>
      </c>
      <c r="T1" s="2" t="s">
        <v>425</v>
      </c>
      <c r="U1" s="2" t="s">
        <v>426</v>
      </c>
    </row>
    <row r="2" s="1" customFormat="1" spans="1:21">
      <c r="A2" s="3">
        <v>18173798159</v>
      </c>
      <c r="B2" s="1" t="s">
        <v>427</v>
      </c>
      <c r="C2" s="1" t="s">
        <v>428</v>
      </c>
      <c r="D2" s="1" t="s">
        <v>429</v>
      </c>
      <c r="E2" s="1" t="s">
        <v>399</v>
      </c>
      <c r="F2" s="1" t="s">
        <v>427</v>
      </c>
      <c r="G2" s="1" t="s">
        <v>430</v>
      </c>
      <c r="H2" s="1" t="s">
        <v>431</v>
      </c>
      <c r="I2" s="1" t="s">
        <v>432</v>
      </c>
      <c r="J2" s="1" t="s">
        <v>433</v>
      </c>
      <c r="K2" s="1" t="s">
        <v>432</v>
      </c>
      <c r="L2" s="1" t="s">
        <v>432</v>
      </c>
      <c r="M2" s="1" t="s">
        <v>434</v>
      </c>
      <c r="N2" s="1" t="s">
        <v>434</v>
      </c>
      <c r="O2" s="1" t="s">
        <v>435</v>
      </c>
      <c r="P2" s="1" t="s">
        <v>436</v>
      </c>
      <c r="Q2" s="1" t="s">
        <v>437</v>
      </c>
      <c r="R2" s="1" t="s">
        <v>438</v>
      </c>
      <c r="S2" s="1" t="s">
        <v>439</v>
      </c>
      <c r="T2" s="1" t="s">
        <v>440</v>
      </c>
      <c r="U2" s="1" t="s">
        <v>441</v>
      </c>
    </row>
    <row r="3" s="1" customFormat="1" spans="1:21">
      <c r="A3" s="3">
        <v>18173686724</v>
      </c>
      <c r="B3" s="1" t="s">
        <v>427</v>
      </c>
      <c r="C3" s="1" t="s">
        <v>442</v>
      </c>
      <c r="D3" s="1" t="s">
        <v>443</v>
      </c>
      <c r="E3" s="1" t="s">
        <v>394</v>
      </c>
      <c r="F3" s="1" t="s">
        <v>427</v>
      </c>
      <c r="G3" s="1" t="s">
        <v>430</v>
      </c>
      <c r="H3" s="1" t="s">
        <v>431</v>
      </c>
      <c r="I3" s="1" t="s">
        <v>444</v>
      </c>
      <c r="J3" s="1" t="s">
        <v>433</v>
      </c>
      <c r="K3" s="1" t="s">
        <v>444</v>
      </c>
      <c r="L3" s="1" t="s">
        <v>444</v>
      </c>
      <c r="M3" s="1" t="s">
        <v>434</v>
      </c>
      <c r="N3" s="1" t="s">
        <v>434</v>
      </c>
      <c r="O3" s="1" t="s">
        <v>435</v>
      </c>
      <c r="P3" s="1" t="s">
        <v>436</v>
      </c>
      <c r="Q3" s="1" t="s">
        <v>437</v>
      </c>
      <c r="R3" s="1" t="s">
        <v>445</v>
      </c>
      <c r="S3" s="1" t="s">
        <v>439</v>
      </c>
      <c r="T3" s="1" t="s">
        <v>440</v>
      </c>
      <c r="U3" s="1" t="s">
        <v>441</v>
      </c>
    </row>
    <row r="4" s="1" customFormat="1" spans="1:21">
      <c r="A4" s="3">
        <v>18173654319</v>
      </c>
      <c r="B4" s="1" t="s">
        <v>427</v>
      </c>
      <c r="C4" s="1" t="s">
        <v>446</v>
      </c>
      <c r="D4" s="1" t="s">
        <v>447</v>
      </c>
      <c r="E4" s="1" t="s">
        <v>392</v>
      </c>
      <c r="F4" s="1" t="s">
        <v>427</v>
      </c>
      <c r="G4" s="1" t="s">
        <v>430</v>
      </c>
      <c r="H4" s="1" t="s">
        <v>431</v>
      </c>
      <c r="I4" s="1" t="s">
        <v>448</v>
      </c>
      <c r="J4" s="1" t="s">
        <v>433</v>
      </c>
      <c r="K4" s="1" t="s">
        <v>448</v>
      </c>
      <c r="L4" s="1" t="s">
        <v>448</v>
      </c>
      <c r="M4" s="1" t="s">
        <v>434</v>
      </c>
      <c r="N4" s="1" t="s">
        <v>434</v>
      </c>
      <c r="O4" s="1" t="s">
        <v>435</v>
      </c>
      <c r="P4" s="1" t="s">
        <v>436</v>
      </c>
      <c r="Q4" s="1" t="s">
        <v>437</v>
      </c>
      <c r="R4" s="1" t="s">
        <v>449</v>
      </c>
      <c r="S4" s="1" t="s">
        <v>439</v>
      </c>
      <c r="T4" s="1" t="s">
        <v>440</v>
      </c>
      <c r="U4" s="1" t="s">
        <v>441</v>
      </c>
    </row>
    <row r="5" s="1" customFormat="1" spans="1:21">
      <c r="A5" s="3">
        <v>18173638858</v>
      </c>
      <c r="B5" s="1" t="s">
        <v>427</v>
      </c>
      <c r="C5" s="1" t="s">
        <v>450</v>
      </c>
      <c r="D5" s="1" t="s">
        <v>451</v>
      </c>
      <c r="E5" s="1" t="s">
        <v>452</v>
      </c>
      <c r="F5" s="1" t="s">
        <v>427</v>
      </c>
      <c r="G5" s="1" t="s">
        <v>430</v>
      </c>
      <c r="H5" s="1" t="s">
        <v>431</v>
      </c>
      <c r="I5" s="1" t="s">
        <v>453</v>
      </c>
      <c r="J5" s="1" t="s">
        <v>433</v>
      </c>
      <c r="K5" s="1" t="s">
        <v>453</v>
      </c>
      <c r="L5" s="1" t="s">
        <v>453</v>
      </c>
      <c r="M5" s="1" t="s">
        <v>434</v>
      </c>
      <c r="N5" s="1" t="s">
        <v>434</v>
      </c>
      <c r="O5" s="1" t="s">
        <v>435</v>
      </c>
      <c r="P5" s="1" t="s">
        <v>436</v>
      </c>
      <c r="Q5" s="1" t="s">
        <v>437</v>
      </c>
      <c r="R5" s="1" t="s">
        <v>454</v>
      </c>
      <c r="S5" s="1" t="s">
        <v>439</v>
      </c>
      <c r="T5" s="1" t="s">
        <v>440</v>
      </c>
      <c r="U5" s="1" t="s">
        <v>441</v>
      </c>
    </row>
    <row r="6" s="1" customFormat="1" spans="1:21">
      <c r="A6" s="3">
        <v>18173502554</v>
      </c>
      <c r="B6" s="1" t="s">
        <v>427</v>
      </c>
      <c r="C6" s="1" t="s">
        <v>455</v>
      </c>
      <c r="D6" s="1" t="s">
        <v>456</v>
      </c>
      <c r="E6" s="1" t="s">
        <v>457</v>
      </c>
      <c r="F6" s="1" t="s">
        <v>427</v>
      </c>
      <c r="G6" s="1" t="s">
        <v>430</v>
      </c>
      <c r="H6" s="1" t="s">
        <v>431</v>
      </c>
      <c r="I6" s="1" t="s">
        <v>458</v>
      </c>
      <c r="J6" s="1" t="s">
        <v>433</v>
      </c>
      <c r="K6" s="1" t="s">
        <v>458</v>
      </c>
      <c r="L6" s="1" t="s">
        <v>458</v>
      </c>
      <c r="M6" s="1" t="s">
        <v>434</v>
      </c>
      <c r="N6" s="1" t="s">
        <v>434</v>
      </c>
      <c r="O6" s="1" t="s">
        <v>435</v>
      </c>
      <c r="P6" s="1" t="s">
        <v>436</v>
      </c>
      <c r="Q6" s="1" t="s">
        <v>437</v>
      </c>
      <c r="R6" s="1" t="s">
        <v>459</v>
      </c>
      <c r="S6" s="1" t="s">
        <v>439</v>
      </c>
      <c r="T6" s="1" t="s">
        <v>440</v>
      </c>
      <c r="U6" s="1" t="s">
        <v>441</v>
      </c>
    </row>
    <row r="7" s="1" customFormat="1" spans="1:21">
      <c r="A7" s="3">
        <v>18173441350</v>
      </c>
      <c r="B7" s="1" t="s">
        <v>427</v>
      </c>
      <c r="C7" s="1" t="s">
        <v>460</v>
      </c>
      <c r="D7" s="1" t="s">
        <v>443</v>
      </c>
      <c r="E7" s="1" t="s">
        <v>380</v>
      </c>
      <c r="F7" s="1" t="s">
        <v>427</v>
      </c>
      <c r="G7" s="1" t="s">
        <v>430</v>
      </c>
      <c r="H7" s="1" t="s">
        <v>431</v>
      </c>
      <c r="I7" s="1" t="s">
        <v>444</v>
      </c>
      <c r="J7" s="1" t="s">
        <v>433</v>
      </c>
      <c r="K7" s="1" t="s">
        <v>444</v>
      </c>
      <c r="L7" s="1" t="s">
        <v>444</v>
      </c>
      <c r="M7" s="1" t="s">
        <v>434</v>
      </c>
      <c r="N7" s="1" t="s">
        <v>434</v>
      </c>
      <c r="O7" s="1" t="s">
        <v>435</v>
      </c>
      <c r="P7" s="1" t="s">
        <v>436</v>
      </c>
      <c r="Q7" s="1" t="s">
        <v>437</v>
      </c>
      <c r="R7" s="1" t="s">
        <v>461</v>
      </c>
      <c r="S7" s="1" t="s">
        <v>439</v>
      </c>
      <c r="T7" s="1" t="s">
        <v>440</v>
      </c>
      <c r="U7" s="1" t="s">
        <v>441</v>
      </c>
    </row>
    <row r="8" s="1" customFormat="1" spans="1:21">
      <c r="A8" s="3">
        <v>18173430502</v>
      </c>
      <c r="B8" s="1" t="s">
        <v>427</v>
      </c>
      <c r="C8" s="1" t="s">
        <v>462</v>
      </c>
      <c r="D8" s="1" t="s">
        <v>463</v>
      </c>
      <c r="E8" s="1" t="s">
        <v>377</v>
      </c>
      <c r="F8" s="1" t="s">
        <v>427</v>
      </c>
      <c r="G8" s="1" t="s">
        <v>430</v>
      </c>
      <c r="H8" s="1" t="s">
        <v>431</v>
      </c>
      <c r="I8" s="1" t="s">
        <v>444</v>
      </c>
      <c r="J8" s="1" t="s">
        <v>433</v>
      </c>
      <c r="K8" s="1" t="s">
        <v>444</v>
      </c>
      <c r="L8" s="1" t="s">
        <v>444</v>
      </c>
      <c r="M8" s="1" t="s">
        <v>434</v>
      </c>
      <c r="N8" s="1" t="s">
        <v>434</v>
      </c>
      <c r="O8" s="1" t="s">
        <v>435</v>
      </c>
      <c r="P8" s="1" t="s">
        <v>436</v>
      </c>
      <c r="Q8" s="1" t="s">
        <v>437</v>
      </c>
      <c r="R8" s="1" t="s">
        <v>464</v>
      </c>
      <c r="S8" s="1" t="s">
        <v>439</v>
      </c>
      <c r="T8" s="1" t="s">
        <v>440</v>
      </c>
      <c r="U8" s="1" t="s">
        <v>441</v>
      </c>
    </row>
    <row r="9" s="1" customFormat="1" spans="1:21">
      <c r="A9" s="3">
        <v>18173360097</v>
      </c>
      <c r="B9" s="1" t="s">
        <v>427</v>
      </c>
      <c r="C9" s="1" t="s">
        <v>465</v>
      </c>
      <c r="D9" s="1" t="s">
        <v>466</v>
      </c>
      <c r="E9" s="1" t="s">
        <v>373</v>
      </c>
      <c r="F9" s="1" t="s">
        <v>427</v>
      </c>
      <c r="G9" s="1" t="s">
        <v>430</v>
      </c>
      <c r="H9" s="1" t="s">
        <v>431</v>
      </c>
      <c r="I9" s="1" t="s">
        <v>467</v>
      </c>
      <c r="J9" s="1" t="s">
        <v>433</v>
      </c>
      <c r="K9" s="1" t="s">
        <v>467</v>
      </c>
      <c r="L9" s="1" t="s">
        <v>467</v>
      </c>
      <c r="M9" s="1" t="s">
        <v>434</v>
      </c>
      <c r="N9" s="1" t="s">
        <v>434</v>
      </c>
      <c r="O9" s="1" t="s">
        <v>435</v>
      </c>
      <c r="P9" s="1" t="s">
        <v>436</v>
      </c>
      <c r="Q9" s="1" t="s">
        <v>437</v>
      </c>
      <c r="R9" s="1" t="s">
        <v>468</v>
      </c>
      <c r="S9" s="1" t="s">
        <v>439</v>
      </c>
      <c r="T9" s="1" t="s">
        <v>440</v>
      </c>
      <c r="U9" s="1" t="s">
        <v>441</v>
      </c>
    </row>
    <row r="10" s="1" customFormat="1" spans="1:21">
      <c r="A10" s="3">
        <v>18173324912</v>
      </c>
      <c r="B10" s="1" t="s">
        <v>427</v>
      </c>
      <c r="C10" s="1" t="s">
        <v>469</v>
      </c>
      <c r="D10" s="1" t="s">
        <v>470</v>
      </c>
      <c r="E10" s="1" t="s">
        <v>364</v>
      </c>
      <c r="F10" s="1" t="s">
        <v>427</v>
      </c>
      <c r="G10" s="1" t="s">
        <v>430</v>
      </c>
      <c r="H10" s="1" t="s">
        <v>431</v>
      </c>
      <c r="I10" s="1" t="s">
        <v>471</v>
      </c>
      <c r="J10" s="1" t="s">
        <v>433</v>
      </c>
      <c r="K10" s="1" t="s">
        <v>471</v>
      </c>
      <c r="L10" s="1" t="s">
        <v>471</v>
      </c>
      <c r="M10" s="1" t="s">
        <v>434</v>
      </c>
      <c r="N10" s="1" t="s">
        <v>434</v>
      </c>
      <c r="O10" s="1" t="s">
        <v>435</v>
      </c>
      <c r="P10" s="1" t="s">
        <v>436</v>
      </c>
      <c r="Q10" s="1" t="s">
        <v>437</v>
      </c>
      <c r="R10" s="1" t="s">
        <v>472</v>
      </c>
      <c r="S10" s="1" t="s">
        <v>439</v>
      </c>
      <c r="T10" s="1" t="s">
        <v>440</v>
      </c>
      <c r="U10" s="1" t="s">
        <v>441</v>
      </c>
    </row>
    <row r="11" s="1" customFormat="1" spans="1:21">
      <c r="A11" s="3">
        <v>18173227672</v>
      </c>
      <c r="B11" s="1" t="s">
        <v>427</v>
      </c>
      <c r="C11" s="1" t="s">
        <v>473</v>
      </c>
      <c r="D11" s="1" t="s">
        <v>474</v>
      </c>
      <c r="E11" s="1" t="s">
        <v>360</v>
      </c>
      <c r="F11" s="1" t="s">
        <v>427</v>
      </c>
      <c r="G11" s="1" t="s">
        <v>430</v>
      </c>
      <c r="H11" s="1" t="s">
        <v>431</v>
      </c>
      <c r="I11" s="1" t="s">
        <v>475</v>
      </c>
      <c r="J11" s="1" t="s">
        <v>433</v>
      </c>
      <c r="K11" s="1" t="s">
        <v>475</v>
      </c>
      <c r="L11" s="1" t="s">
        <v>475</v>
      </c>
      <c r="M11" s="1" t="s">
        <v>434</v>
      </c>
      <c r="N11" s="1" t="s">
        <v>434</v>
      </c>
      <c r="O11" s="1" t="s">
        <v>435</v>
      </c>
      <c r="P11" s="1" t="s">
        <v>436</v>
      </c>
      <c r="Q11" s="1" t="s">
        <v>437</v>
      </c>
      <c r="R11" s="1" t="s">
        <v>476</v>
      </c>
      <c r="S11" s="1" t="s">
        <v>439</v>
      </c>
      <c r="T11" s="1" t="s">
        <v>440</v>
      </c>
      <c r="U11" s="1" t="s">
        <v>441</v>
      </c>
    </row>
    <row r="12" s="1" customFormat="1" spans="1:21">
      <c r="A12" s="3">
        <v>18173213581</v>
      </c>
      <c r="B12" s="1" t="s">
        <v>427</v>
      </c>
      <c r="C12" s="1" t="s">
        <v>477</v>
      </c>
      <c r="D12" s="1" t="s">
        <v>478</v>
      </c>
      <c r="E12" s="1" t="s">
        <v>356</v>
      </c>
      <c r="F12" s="1" t="s">
        <v>427</v>
      </c>
      <c r="G12" s="1" t="s">
        <v>430</v>
      </c>
      <c r="H12" s="1" t="s">
        <v>431</v>
      </c>
      <c r="I12" s="1" t="s">
        <v>479</v>
      </c>
      <c r="J12" s="1" t="s">
        <v>433</v>
      </c>
      <c r="K12" s="1" t="s">
        <v>479</v>
      </c>
      <c r="L12" s="1" t="s">
        <v>479</v>
      </c>
      <c r="M12" s="1" t="s">
        <v>434</v>
      </c>
      <c r="N12" s="1" t="s">
        <v>434</v>
      </c>
      <c r="O12" s="1" t="s">
        <v>435</v>
      </c>
      <c r="P12" s="1" t="s">
        <v>436</v>
      </c>
      <c r="Q12" s="1" t="s">
        <v>437</v>
      </c>
      <c r="R12" s="1" t="s">
        <v>480</v>
      </c>
      <c r="S12" s="1" t="s">
        <v>439</v>
      </c>
      <c r="T12" s="1" t="s">
        <v>440</v>
      </c>
      <c r="U12" s="1" t="s">
        <v>441</v>
      </c>
    </row>
    <row r="13" s="1" customFormat="1" spans="1:21">
      <c r="A13" s="3">
        <v>18173207986</v>
      </c>
      <c r="B13" s="1" t="s">
        <v>427</v>
      </c>
      <c r="C13" s="1" t="s">
        <v>481</v>
      </c>
      <c r="D13" s="1" t="s">
        <v>482</v>
      </c>
      <c r="E13" s="1" t="s">
        <v>352</v>
      </c>
      <c r="F13" s="1" t="s">
        <v>427</v>
      </c>
      <c r="G13" s="1" t="s">
        <v>430</v>
      </c>
      <c r="H13" s="1" t="s">
        <v>431</v>
      </c>
      <c r="I13" s="1" t="s">
        <v>475</v>
      </c>
      <c r="J13" s="1" t="s">
        <v>433</v>
      </c>
      <c r="K13" s="1" t="s">
        <v>475</v>
      </c>
      <c r="L13" s="1" t="s">
        <v>475</v>
      </c>
      <c r="M13" s="1" t="s">
        <v>434</v>
      </c>
      <c r="N13" s="1" t="s">
        <v>434</v>
      </c>
      <c r="O13" s="1" t="s">
        <v>435</v>
      </c>
      <c r="P13" s="1" t="s">
        <v>436</v>
      </c>
      <c r="Q13" s="1" t="s">
        <v>437</v>
      </c>
      <c r="R13" s="1" t="s">
        <v>483</v>
      </c>
      <c r="S13" s="1" t="s">
        <v>439</v>
      </c>
      <c r="T13" s="1" t="s">
        <v>440</v>
      </c>
      <c r="U13" s="1" t="s">
        <v>441</v>
      </c>
    </row>
    <row r="14" s="1" customFormat="1" spans="1:21">
      <c r="A14" s="3">
        <v>18173050210</v>
      </c>
      <c r="B14" s="1" t="s">
        <v>427</v>
      </c>
      <c r="C14" s="1" t="s">
        <v>484</v>
      </c>
      <c r="D14" s="1" t="s">
        <v>485</v>
      </c>
      <c r="E14" s="1" t="s">
        <v>346</v>
      </c>
      <c r="F14" s="1" t="s">
        <v>427</v>
      </c>
      <c r="G14" s="1" t="s">
        <v>430</v>
      </c>
      <c r="H14" s="1" t="s">
        <v>431</v>
      </c>
      <c r="I14" s="1" t="s">
        <v>486</v>
      </c>
      <c r="J14" s="1" t="s">
        <v>433</v>
      </c>
      <c r="K14" s="1" t="s">
        <v>486</v>
      </c>
      <c r="L14" s="1" t="s">
        <v>486</v>
      </c>
      <c r="M14" s="1" t="s">
        <v>434</v>
      </c>
      <c r="N14" s="1" t="s">
        <v>434</v>
      </c>
      <c r="O14" s="1" t="s">
        <v>435</v>
      </c>
      <c r="P14" s="1" t="s">
        <v>436</v>
      </c>
      <c r="Q14" s="1" t="s">
        <v>437</v>
      </c>
      <c r="R14" s="1" t="s">
        <v>487</v>
      </c>
      <c r="S14" s="1" t="s">
        <v>439</v>
      </c>
      <c r="T14" s="1" t="s">
        <v>440</v>
      </c>
      <c r="U14" s="1" t="s">
        <v>441</v>
      </c>
    </row>
    <row r="15" s="1" customFormat="1" spans="1:21">
      <c r="A15" s="3">
        <v>18172876403</v>
      </c>
      <c r="B15" s="1" t="s">
        <v>427</v>
      </c>
      <c r="C15" s="1" t="s">
        <v>488</v>
      </c>
      <c r="D15" s="1" t="s">
        <v>489</v>
      </c>
      <c r="E15" s="1" t="s">
        <v>342</v>
      </c>
      <c r="F15" s="1" t="s">
        <v>427</v>
      </c>
      <c r="G15" s="1" t="s">
        <v>430</v>
      </c>
      <c r="H15" s="1" t="s">
        <v>431</v>
      </c>
      <c r="I15" s="1" t="s">
        <v>490</v>
      </c>
      <c r="J15" s="1" t="s">
        <v>433</v>
      </c>
      <c r="K15" s="1" t="s">
        <v>490</v>
      </c>
      <c r="L15" s="1" t="s">
        <v>490</v>
      </c>
      <c r="M15" s="1" t="s">
        <v>434</v>
      </c>
      <c r="N15" s="1" t="s">
        <v>434</v>
      </c>
      <c r="O15" s="1" t="s">
        <v>435</v>
      </c>
      <c r="P15" s="1" t="s">
        <v>436</v>
      </c>
      <c r="Q15" s="1" t="s">
        <v>437</v>
      </c>
      <c r="R15" s="1" t="s">
        <v>491</v>
      </c>
      <c r="S15" s="1" t="s">
        <v>439</v>
      </c>
      <c r="T15" s="1" t="s">
        <v>440</v>
      </c>
      <c r="U15" s="1" t="s">
        <v>441</v>
      </c>
    </row>
    <row r="16" s="1" customFormat="1" spans="1:21">
      <c r="A16" s="3">
        <v>18172784186</v>
      </c>
      <c r="B16" s="1" t="s">
        <v>427</v>
      </c>
      <c r="C16" s="1" t="s">
        <v>492</v>
      </c>
      <c r="D16" s="1" t="s">
        <v>493</v>
      </c>
      <c r="E16" s="1" t="s">
        <v>338</v>
      </c>
      <c r="F16" s="1" t="s">
        <v>427</v>
      </c>
      <c r="G16" s="1" t="s">
        <v>430</v>
      </c>
      <c r="H16" s="1" t="s">
        <v>431</v>
      </c>
      <c r="I16" s="1" t="s">
        <v>494</v>
      </c>
      <c r="J16" s="1" t="s">
        <v>433</v>
      </c>
      <c r="K16" s="1" t="s">
        <v>494</v>
      </c>
      <c r="L16" s="1" t="s">
        <v>494</v>
      </c>
      <c r="M16" s="1" t="s">
        <v>434</v>
      </c>
      <c r="N16" s="1" t="s">
        <v>434</v>
      </c>
      <c r="O16" s="1" t="s">
        <v>435</v>
      </c>
      <c r="P16" s="1" t="s">
        <v>436</v>
      </c>
      <c r="Q16" s="1" t="s">
        <v>437</v>
      </c>
      <c r="R16" s="1" t="s">
        <v>495</v>
      </c>
      <c r="S16" s="1" t="s">
        <v>439</v>
      </c>
      <c r="T16" s="1" t="s">
        <v>440</v>
      </c>
      <c r="U16" s="1" t="s">
        <v>441</v>
      </c>
    </row>
    <row r="17" s="1" customFormat="1" spans="1:21">
      <c r="A17" s="3">
        <v>18172707426</v>
      </c>
      <c r="B17" s="1" t="s">
        <v>427</v>
      </c>
      <c r="C17" s="1" t="s">
        <v>496</v>
      </c>
      <c r="D17" s="1" t="s">
        <v>497</v>
      </c>
      <c r="E17" s="1" t="s">
        <v>498</v>
      </c>
      <c r="F17" s="1" t="s">
        <v>427</v>
      </c>
      <c r="G17" s="1" t="s">
        <v>430</v>
      </c>
      <c r="H17" s="1" t="s">
        <v>431</v>
      </c>
      <c r="I17" s="1" t="s">
        <v>499</v>
      </c>
      <c r="J17" s="1" t="s">
        <v>433</v>
      </c>
      <c r="K17" s="1" t="s">
        <v>499</v>
      </c>
      <c r="L17" s="1" t="s">
        <v>499</v>
      </c>
      <c r="M17" s="1" t="s">
        <v>434</v>
      </c>
      <c r="N17" s="1" t="s">
        <v>434</v>
      </c>
      <c r="O17" s="1" t="s">
        <v>435</v>
      </c>
      <c r="P17" s="1" t="s">
        <v>436</v>
      </c>
      <c r="Q17" s="1" t="s">
        <v>437</v>
      </c>
      <c r="R17" s="1" t="s">
        <v>500</v>
      </c>
      <c r="S17" s="1" t="s">
        <v>439</v>
      </c>
      <c r="T17" s="1" t="s">
        <v>440</v>
      </c>
      <c r="U17" s="1" t="s">
        <v>441</v>
      </c>
    </row>
    <row r="18" s="1" customFormat="1" spans="1:21">
      <c r="A18" s="3">
        <v>18172634337</v>
      </c>
      <c r="B18" s="1" t="s">
        <v>427</v>
      </c>
      <c r="C18" s="1" t="s">
        <v>501</v>
      </c>
      <c r="D18" s="1" t="s">
        <v>502</v>
      </c>
      <c r="E18" s="1" t="s">
        <v>330</v>
      </c>
      <c r="F18" s="1" t="s">
        <v>427</v>
      </c>
      <c r="G18" s="1" t="s">
        <v>430</v>
      </c>
      <c r="H18" s="1" t="s">
        <v>431</v>
      </c>
      <c r="I18" s="1" t="s">
        <v>503</v>
      </c>
      <c r="J18" s="1" t="s">
        <v>433</v>
      </c>
      <c r="K18" s="1" t="s">
        <v>503</v>
      </c>
      <c r="L18" s="1" t="s">
        <v>503</v>
      </c>
      <c r="M18" s="1" t="s">
        <v>434</v>
      </c>
      <c r="N18" s="1" t="s">
        <v>434</v>
      </c>
      <c r="O18" s="1" t="s">
        <v>435</v>
      </c>
      <c r="P18" s="1" t="s">
        <v>436</v>
      </c>
      <c r="Q18" s="1" t="s">
        <v>437</v>
      </c>
      <c r="R18" s="1" t="s">
        <v>504</v>
      </c>
      <c r="S18" s="1" t="s">
        <v>439</v>
      </c>
      <c r="T18" s="1" t="s">
        <v>440</v>
      </c>
      <c r="U18" s="1" t="s">
        <v>441</v>
      </c>
    </row>
    <row r="19" s="1" customFormat="1" spans="1:21">
      <c r="A19" s="3">
        <v>18172539924</v>
      </c>
      <c r="B19" s="1" t="s">
        <v>427</v>
      </c>
      <c r="C19" s="1" t="s">
        <v>505</v>
      </c>
      <c r="D19" s="1" t="s">
        <v>506</v>
      </c>
      <c r="E19" s="1" t="s">
        <v>327</v>
      </c>
      <c r="F19" s="1" t="s">
        <v>427</v>
      </c>
      <c r="G19" s="1" t="s">
        <v>430</v>
      </c>
      <c r="H19" s="1" t="s">
        <v>431</v>
      </c>
      <c r="I19" s="1" t="s">
        <v>507</v>
      </c>
      <c r="J19" s="1" t="s">
        <v>433</v>
      </c>
      <c r="K19" s="1" t="s">
        <v>507</v>
      </c>
      <c r="L19" s="1" t="s">
        <v>507</v>
      </c>
      <c r="M19" s="1" t="s">
        <v>434</v>
      </c>
      <c r="N19" s="1" t="s">
        <v>434</v>
      </c>
      <c r="O19" s="1" t="s">
        <v>435</v>
      </c>
      <c r="P19" s="1" t="s">
        <v>436</v>
      </c>
      <c r="Q19" s="1" t="s">
        <v>437</v>
      </c>
      <c r="R19" s="1" t="s">
        <v>508</v>
      </c>
      <c r="S19" s="1" t="s">
        <v>439</v>
      </c>
      <c r="T19" s="1" t="s">
        <v>440</v>
      </c>
      <c r="U19" s="1" t="s">
        <v>441</v>
      </c>
    </row>
    <row r="20" s="1" customFormat="1" spans="1:21">
      <c r="A20" s="3">
        <v>18172418731</v>
      </c>
      <c r="B20" s="1" t="s">
        <v>427</v>
      </c>
      <c r="C20" s="1" t="s">
        <v>509</v>
      </c>
      <c r="D20" s="1" t="s">
        <v>510</v>
      </c>
      <c r="E20" s="1" t="s">
        <v>321</v>
      </c>
      <c r="F20" s="1" t="s">
        <v>427</v>
      </c>
      <c r="G20" s="1" t="s">
        <v>430</v>
      </c>
      <c r="H20" s="1" t="s">
        <v>431</v>
      </c>
      <c r="I20" s="1" t="s">
        <v>511</v>
      </c>
      <c r="J20" s="1" t="s">
        <v>433</v>
      </c>
      <c r="K20" s="1" t="s">
        <v>511</v>
      </c>
      <c r="L20" s="1" t="s">
        <v>511</v>
      </c>
      <c r="M20" s="1" t="s">
        <v>434</v>
      </c>
      <c r="N20" s="1" t="s">
        <v>434</v>
      </c>
      <c r="O20" s="1" t="s">
        <v>435</v>
      </c>
      <c r="P20" s="1" t="s">
        <v>436</v>
      </c>
      <c r="Q20" s="1" t="s">
        <v>437</v>
      </c>
      <c r="R20" s="1" t="s">
        <v>512</v>
      </c>
      <c r="S20" s="1" t="s">
        <v>439</v>
      </c>
      <c r="T20" s="1" t="s">
        <v>440</v>
      </c>
      <c r="U20" s="1" t="s">
        <v>441</v>
      </c>
    </row>
    <row r="21" s="1" customFormat="1" spans="1:21">
      <c r="A21" s="3">
        <v>18172305828</v>
      </c>
      <c r="B21" s="1" t="s">
        <v>427</v>
      </c>
      <c r="C21" s="1" t="s">
        <v>513</v>
      </c>
      <c r="D21" s="1" t="s">
        <v>514</v>
      </c>
      <c r="E21" s="1" t="s">
        <v>317</v>
      </c>
      <c r="F21" s="1" t="s">
        <v>427</v>
      </c>
      <c r="G21" s="1" t="s">
        <v>430</v>
      </c>
      <c r="H21" s="1" t="s">
        <v>431</v>
      </c>
      <c r="I21" s="1" t="s">
        <v>515</v>
      </c>
      <c r="J21" s="1" t="s">
        <v>433</v>
      </c>
      <c r="K21" s="1" t="s">
        <v>515</v>
      </c>
      <c r="L21" s="1" t="s">
        <v>515</v>
      </c>
      <c r="M21" s="1" t="s">
        <v>434</v>
      </c>
      <c r="N21" s="1" t="s">
        <v>434</v>
      </c>
      <c r="O21" s="1" t="s">
        <v>435</v>
      </c>
      <c r="P21" s="1" t="s">
        <v>436</v>
      </c>
      <c r="Q21" s="1" t="s">
        <v>437</v>
      </c>
      <c r="R21" s="1" t="s">
        <v>516</v>
      </c>
      <c r="S21" s="1" t="s">
        <v>439</v>
      </c>
      <c r="T21" s="1" t="s">
        <v>440</v>
      </c>
      <c r="U21" s="1" t="s">
        <v>441</v>
      </c>
    </row>
    <row r="22" s="1" customFormat="1" spans="1:21">
      <c r="A22" s="3">
        <v>18172054045</v>
      </c>
      <c r="B22" s="1" t="s">
        <v>427</v>
      </c>
      <c r="C22" s="1" t="s">
        <v>517</v>
      </c>
      <c r="D22" s="1" t="s">
        <v>518</v>
      </c>
      <c r="E22" s="1" t="s">
        <v>310</v>
      </c>
      <c r="F22" s="1" t="s">
        <v>427</v>
      </c>
      <c r="G22" s="1" t="s">
        <v>430</v>
      </c>
      <c r="H22" s="1" t="s">
        <v>431</v>
      </c>
      <c r="I22" s="1" t="s">
        <v>519</v>
      </c>
      <c r="J22" s="1" t="s">
        <v>433</v>
      </c>
      <c r="K22" s="1" t="s">
        <v>519</v>
      </c>
      <c r="L22" s="1" t="s">
        <v>519</v>
      </c>
      <c r="M22" s="1" t="s">
        <v>434</v>
      </c>
      <c r="N22" s="1" t="s">
        <v>434</v>
      </c>
      <c r="O22" s="1" t="s">
        <v>435</v>
      </c>
      <c r="P22" s="1" t="s">
        <v>436</v>
      </c>
      <c r="Q22" s="1" t="s">
        <v>437</v>
      </c>
      <c r="R22" s="1" t="s">
        <v>520</v>
      </c>
      <c r="S22" s="1" t="s">
        <v>439</v>
      </c>
      <c r="T22" s="1" t="s">
        <v>440</v>
      </c>
      <c r="U22" s="1" t="s">
        <v>441</v>
      </c>
    </row>
    <row r="23" s="1" customFormat="1" spans="1:21">
      <c r="A23" s="3">
        <v>18172063150</v>
      </c>
      <c r="B23" s="1" t="s">
        <v>427</v>
      </c>
      <c r="C23" s="1" t="s">
        <v>521</v>
      </c>
      <c r="D23" s="1" t="s">
        <v>522</v>
      </c>
      <c r="E23" s="1" t="s">
        <v>302</v>
      </c>
      <c r="F23" s="1" t="s">
        <v>427</v>
      </c>
      <c r="G23" s="1" t="s">
        <v>430</v>
      </c>
      <c r="H23" s="1" t="s">
        <v>431</v>
      </c>
      <c r="I23" s="1" t="s">
        <v>523</v>
      </c>
      <c r="J23" s="1" t="s">
        <v>433</v>
      </c>
      <c r="K23" s="1" t="s">
        <v>523</v>
      </c>
      <c r="L23" s="1" t="s">
        <v>523</v>
      </c>
      <c r="M23" s="1" t="s">
        <v>434</v>
      </c>
      <c r="N23" s="1" t="s">
        <v>434</v>
      </c>
      <c r="O23" s="1" t="s">
        <v>435</v>
      </c>
      <c r="P23" s="1" t="s">
        <v>436</v>
      </c>
      <c r="Q23" s="1" t="s">
        <v>437</v>
      </c>
      <c r="R23" s="1" t="s">
        <v>524</v>
      </c>
      <c r="S23" s="1" t="s">
        <v>439</v>
      </c>
      <c r="T23" s="1" t="s">
        <v>440</v>
      </c>
      <c r="U23" s="1" t="s">
        <v>441</v>
      </c>
    </row>
    <row r="24" s="1" customFormat="1" spans="1:21">
      <c r="A24" s="3">
        <v>18172029838</v>
      </c>
      <c r="B24" s="1" t="s">
        <v>427</v>
      </c>
      <c r="C24" s="1" t="s">
        <v>525</v>
      </c>
      <c r="D24" s="1" t="s">
        <v>526</v>
      </c>
      <c r="E24" s="1" t="s">
        <v>298</v>
      </c>
      <c r="F24" s="1" t="s">
        <v>427</v>
      </c>
      <c r="G24" s="1" t="s">
        <v>430</v>
      </c>
      <c r="H24" s="1" t="s">
        <v>431</v>
      </c>
      <c r="I24" s="1" t="s">
        <v>527</v>
      </c>
      <c r="J24" s="1" t="s">
        <v>433</v>
      </c>
      <c r="K24" s="1" t="s">
        <v>527</v>
      </c>
      <c r="L24" s="1" t="s">
        <v>527</v>
      </c>
      <c r="M24" s="1" t="s">
        <v>434</v>
      </c>
      <c r="N24" s="1" t="s">
        <v>434</v>
      </c>
      <c r="O24" s="1" t="s">
        <v>435</v>
      </c>
      <c r="P24" s="1" t="s">
        <v>436</v>
      </c>
      <c r="Q24" s="1" t="s">
        <v>437</v>
      </c>
      <c r="R24" s="1" t="s">
        <v>528</v>
      </c>
      <c r="S24" s="1" t="s">
        <v>439</v>
      </c>
      <c r="T24" s="1" t="s">
        <v>440</v>
      </c>
      <c r="U24" s="1" t="s">
        <v>441</v>
      </c>
    </row>
    <row r="25" s="1" customFormat="1" spans="1:21">
      <c r="A25" s="3">
        <v>18171962354</v>
      </c>
      <c r="B25" s="1" t="s">
        <v>427</v>
      </c>
      <c r="C25" s="1" t="s">
        <v>529</v>
      </c>
      <c r="D25" s="1" t="s">
        <v>530</v>
      </c>
      <c r="E25" s="1" t="s">
        <v>294</v>
      </c>
      <c r="F25" s="1" t="s">
        <v>427</v>
      </c>
      <c r="G25" s="1" t="s">
        <v>430</v>
      </c>
      <c r="H25" s="1" t="s">
        <v>431</v>
      </c>
      <c r="I25" s="1" t="s">
        <v>531</v>
      </c>
      <c r="J25" s="1" t="s">
        <v>433</v>
      </c>
      <c r="K25" s="1" t="s">
        <v>531</v>
      </c>
      <c r="L25" s="1" t="s">
        <v>531</v>
      </c>
      <c r="M25" s="1" t="s">
        <v>434</v>
      </c>
      <c r="N25" s="1" t="s">
        <v>434</v>
      </c>
      <c r="O25" s="1" t="s">
        <v>435</v>
      </c>
      <c r="P25" s="1" t="s">
        <v>436</v>
      </c>
      <c r="Q25" s="1" t="s">
        <v>437</v>
      </c>
      <c r="R25" s="1" t="s">
        <v>532</v>
      </c>
      <c r="S25" s="1" t="s">
        <v>439</v>
      </c>
      <c r="T25" s="1" t="s">
        <v>440</v>
      </c>
      <c r="U25" s="1" t="s">
        <v>441</v>
      </c>
    </row>
    <row r="26" s="1" customFormat="1" spans="1:21">
      <c r="A26" s="3">
        <v>18171887878</v>
      </c>
      <c r="B26" s="1" t="s">
        <v>427</v>
      </c>
      <c r="C26" s="1" t="s">
        <v>533</v>
      </c>
      <c r="D26" s="1" t="s">
        <v>534</v>
      </c>
      <c r="E26" s="1" t="s">
        <v>289</v>
      </c>
      <c r="F26" s="1" t="s">
        <v>427</v>
      </c>
      <c r="G26" s="1" t="s">
        <v>430</v>
      </c>
      <c r="H26" s="1" t="s">
        <v>431</v>
      </c>
      <c r="I26" s="1" t="s">
        <v>432</v>
      </c>
      <c r="J26" s="1" t="s">
        <v>433</v>
      </c>
      <c r="K26" s="1" t="s">
        <v>432</v>
      </c>
      <c r="L26" s="1" t="s">
        <v>432</v>
      </c>
      <c r="M26" s="1" t="s">
        <v>434</v>
      </c>
      <c r="N26" s="1" t="s">
        <v>434</v>
      </c>
      <c r="O26" s="1" t="s">
        <v>435</v>
      </c>
      <c r="P26" s="1" t="s">
        <v>436</v>
      </c>
      <c r="Q26" s="1" t="s">
        <v>437</v>
      </c>
      <c r="R26" s="1" t="s">
        <v>535</v>
      </c>
      <c r="S26" s="1" t="s">
        <v>439</v>
      </c>
      <c r="T26" s="1" t="s">
        <v>440</v>
      </c>
      <c r="U26" s="1" t="s">
        <v>441</v>
      </c>
    </row>
    <row r="27" s="1" customFormat="1" spans="1:21">
      <c r="A27" s="3">
        <v>18169017553</v>
      </c>
      <c r="B27" s="1" t="s">
        <v>427</v>
      </c>
      <c r="C27" s="1" t="s">
        <v>536</v>
      </c>
      <c r="D27" s="1" t="s">
        <v>537</v>
      </c>
      <c r="E27" s="1" t="s">
        <v>538</v>
      </c>
      <c r="F27" s="1" t="s">
        <v>427</v>
      </c>
      <c r="G27" s="1" t="s">
        <v>430</v>
      </c>
      <c r="H27" s="1" t="s">
        <v>431</v>
      </c>
      <c r="I27" s="1" t="s">
        <v>539</v>
      </c>
      <c r="J27" s="1" t="s">
        <v>433</v>
      </c>
      <c r="K27" s="1" t="s">
        <v>539</v>
      </c>
      <c r="L27" s="1" t="s">
        <v>539</v>
      </c>
      <c r="M27" s="1" t="s">
        <v>434</v>
      </c>
      <c r="N27" s="1" t="s">
        <v>434</v>
      </c>
      <c r="O27" s="1" t="s">
        <v>435</v>
      </c>
      <c r="P27" s="1" t="s">
        <v>436</v>
      </c>
      <c r="Q27" s="1" t="s">
        <v>437</v>
      </c>
      <c r="R27" s="1" t="s">
        <v>540</v>
      </c>
      <c r="S27" s="1" t="s">
        <v>439</v>
      </c>
      <c r="T27" s="1" t="s">
        <v>440</v>
      </c>
      <c r="U27" s="1" t="s">
        <v>441</v>
      </c>
    </row>
    <row r="28" s="1" customFormat="1" spans="1:21">
      <c r="A28" s="3">
        <v>18167823037</v>
      </c>
      <c r="B28" s="1" t="s">
        <v>427</v>
      </c>
      <c r="C28" s="1" t="s">
        <v>541</v>
      </c>
      <c r="D28" s="1" t="s">
        <v>542</v>
      </c>
      <c r="E28" s="1" t="s">
        <v>543</v>
      </c>
      <c r="F28" s="1" t="s">
        <v>427</v>
      </c>
      <c r="G28" s="1" t="s">
        <v>430</v>
      </c>
      <c r="H28" s="1" t="s">
        <v>431</v>
      </c>
      <c r="I28" s="1" t="s">
        <v>544</v>
      </c>
      <c r="J28" s="1" t="s">
        <v>433</v>
      </c>
      <c r="K28" s="1" t="s">
        <v>544</v>
      </c>
      <c r="L28" s="1" t="s">
        <v>544</v>
      </c>
      <c r="M28" s="1" t="s">
        <v>434</v>
      </c>
      <c r="N28" s="1" t="s">
        <v>434</v>
      </c>
      <c r="O28" s="1" t="s">
        <v>435</v>
      </c>
      <c r="P28" s="1" t="s">
        <v>436</v>
      </c>
      <c r="Q28" s="1" t="s">
        <v>437</v>
      </c>
      <c r="R28" s="1" t="s">
        <v>545</v>
      </c>
      <c r="S28" s="1" t="s">
        <v>439</v>
      </c>
      <c r="T28" s="1" t="s">
        <v>440</v>
      </c>
      <c r="U28" s="1" t="s">
        <v>441</v>
      </c>
    </row>
    <row r="29" s="1" customFormat="1" spans="1:21">
      <c r="A29" s="3">
        <v>18158215774</v>
      </c>
      <c r="B29" s="1" t="s">
        <v>546</v>
      </c>
      <c r="C29" s="1" t="s">
        <v>547</v>
      </c>
      <c r="D29" s="1" t="s">
        <v>456</v>
      </c>
      <c r="E29" s="1" t="s">
        <v>548</v>
      </c>
      <c r="F29" s="1" t="s">
        <v>427</v>
      </c>
      <c r="G29" s="1" t="s">
        <v>430</v>
      </c>
      <c r="H29" s="1" t="s">
        <v>431</v>
      </c>
      <c r="I29" s="1" t="s">
        <v>549</v>
      </c>
      <c r="J29" s="1" t="s">
        <v>433</v>
      </c>
      <c r="K29" s="1" t="s">
        <v>549</v>
      </c>
      <c r="L29" s="1" t="s">
        <v>549</v>
      </c>
      <c r="M29" s="1" t="s">
        <v>434</v>
      </c>
      <c r="N29" s="1" t="s">
        <v>434</v>
      </c>
      <c r="O29" s="1" t="s">
        <v>435</v>
      </c>
      <c r="P29" s="1" t="s">
        <v>436</v>
      </c>
      <c r="Q29" s="1" t="s">
        <v>437</v>
      </c>
      <c r="R29" s="1" t="s">
        <v>550</v>
      </c>
      <c r="S29" s="1" t="s">
        <v>439</v>
      </c>
      <c r="T29" s="1" t="s">
        <v>440</v>
      </c>
      <c r="U29" s="1" t="s">
        <v>441</v>
      </c>
    </row>
    <row r="30" s="1" customFormat="1" spans="1:21">
      <c r="A30" s="3">
        <v>18159895477</v>
      </c>
      <c r="B30" s="1" t="s">
        <v>551</v>
      </c>
      <c r="C30" s="1" t="s">
        <v>552</v>
      </c>
      <c r="D30" s="1" t="s">
        <v>553</v>
      </c>
      <c r="E30" s="1" t="s">
        <v>554</v>
      </c>
      <c r="F30" s="1" t="s">
        <v>427</v>
      </c>
      <c r="G30" s="1" t="s">
        <v>430</v>
      </c>
      <c r="H30" s="1" t="s">
        <v>431</v>
      </c>
      <c r="I30" s="1" t="s">
        <v>555</v>
      </c>
      <c r="J30" s="1" t="s">
        <v>433</v>
      </c>
      <c r="K30" s="1" t="s">
        <v>555</v>
      </c>
      <c r="L30" s="1" t="s">
        <v>555</v>
      </c>
      <c r="M30" s="1" t="s">
        <v>434</v>
      </c>
      <c r="N30" s="1" t="s">
        <v>434</v>
      </c>
      <c r="O30" s="1" t="s">
        <v>435</v>
      </c>
      <c r="P30" s="1" t="s">
        <v>436</v>
      </c>
      <c r="Q30" s="1" t="s">
        <v>437</v>
      </c>
      <c r="R30" s="1" t="s">
        <v>556</v>
      </c>
      <c r="S30" s="1" t="s">
        <v>439</v>
      </c>
      <c r="T30" s="1" t="s">
        <v>440</v>
      </c>
      <c r="U30" s="1" t="s">
        <v>441</v>
      </c>
    </row>
    <row r="31" s="1" customFormat="1" spans="1:21">
      <c r="A31" s="3">
        <v>18167548612</v>
      </c>
      <c r="B31" s="1" t="s">
        <v>427</v>
      </c>
      <c r="C31" s="1" t="s">
        <v>557</v>
      </c>
      <c r="D31" s="1" t="s">
        <v>558</v>
      </c>
      <c r="E31" s="1" t="s">
        <v>559</v>
      </c>
      <c r="F31" s="1" t="s">
        <v>427</v>
      </c>
      <c r="G31" s="1" t="s">
        <v>430</v>
      </c>
      <c r="H31" s="1" t="s">
        <v>431</v>
      </c>
      <c r="I31" s="1" t="s">
        <v>560</v>
      </c>
      <c r="J31" s="1" t="s">
        <v>433</v>
      </c>
      <c r="K31" s="1" t="s">
        <v>560</v>
      </c>
      <c r="L31" s="1" t="s">
        <v>560</v>
      </c>
      <c r="M31" s="1" t="s">
        <v>434</v>
      </c>
      <c r="N31" s="1" t="s">
        <v>434</v>
      </c>
      <c r="O31" s="1" t="s">
        <v>435</v>
      </c>
      <c r="P31" s="1" t="s">
        <v>436</v>
      </c>
      <c r="Q31" s="1" t="s">
        <v>437</v>
      </c>
      <c r="R31" s="1" t="s">
        <v>561</v>
      </c>
      <c r="S31" s="1" t="s">
        <v>439</v>
      </c>
      <c r="T31" s="1" t="s">
        <v>440</v>
      </c>
      <c r="U31" s="1" t="s">
        <v>441</v>
      </c>
    </row>
    <row r="32" s="1" customFormat="1" spans="1:21">
      <c r="A32" s="3">
        <v>18168417329</v>
      </c>
      <c r="B32" s="1" t="s">
        <v>427</v>
      </c>
      <c r="C32" s="1" t="s">
        <v>562</v>
      </c>
      <c r="D32" s="1" t="s">
        <v>558</v>
      </c>
      <c r="E32" s="1" t="s">
        <v>563</v>
      </c>
      <c r="F32" s="1" t="s">
        <v>427</v>
      </c>
      <c r="G32" s="1" t="s">
        <v>430</v>
      </c>
      <c r="H32" s="1" t="s">
        <v>431</v>
      </c>
      <c r="I32" s="1" t="s">
        <v>560</v>
      </c>
      <c r="J32" s="1" t="s">
        <v>433</v>
      </c>
      <c r="K32" s="1" t="s">
        <v>560</v>
      </c>
      <c r="L32" s="1" t="s">
        <v>560</v>
      </c>
      <c r="M32" s="1" t="s">
        <v>434</v>
      </c>
      <c r="N32" s="1" t="s">
        <v>434</v>
      </c>
      <c r="O32" s="1" t="s">
        <v>435</v>
      </c>
      <c r="P32" s="1" t="s">
        <v>436</v>
      </c>
      <c r="Q32" s="1" t="s">
        <v>437</v>
      </c>
      <c r="R32" s="1" t="s">
        <v>564</v>
      </c>
      <c r="S32" s="1" t="s">
        <v>439</v>
      </c>
      <c r="T32" s="1" t="s">
        <v>440</v>
      </c>
      <c r="U32" s="1" t="s">
        <v>441</v>
      </c>
    </row>
    <row r="33" s="1" customFormat="1" spans="1:21">
      <c r="A33" s="3">
        <v>18158337042</v>
      </c>
      <c r="B33" s="1" t="s">
        <v>546</v>
      </c>
      <c r="C33" s="1" t="s">
        <v>565</v>
      </c>
      <c r="D33" s="1" t="s">
        <v>566</v>
      </c>
      <c r="E33" s="1" t="s">
        <v>567</v>
      </c>
      <c r="F33" s="1" t="s">
        <v>427</v>
      </c>
      <c r="G33" s="1" t="s">
        <v>430</v>
      </c>
      <c r="H33" s="1" t="s">
        <v>431</v>
      </c>
      <c r="I33" s="1" t="s">
        <v>568</v>
      </c>
      <c r="J33" s="1" t="s">
        <v>433</v>
      </c>
      <c r="K33" s="1" t="s">
        <v>568</v>
      </c>
      <c r="L33" s="1" t="s">
        <v>568</v>
      </c>
      <c r="M33" s="1" t="s">
        <v>434</v>
      </c>
      <c r="N33" s="1" t="s">
        <v>434</v>
      </c>
      <c r="O33" s="1" t="s">
        <v>435</v>
      </c>
      <c r="P33" s="1" t="s">
        <v>436</v>
      </c>
      <c r="Q33" s="1" t="s">
        <v>437</v>
      </c>
      <c r="R33" s="1" t="s">
        <v>569</v>
      </c>
      <c r="S33" s="1" t="s">
        <v>439</v>
      </c>
      <c r="T33" s="1" t="s">
        <v>440</v>
      </c>
      <c r="U33" s="1" t="s">
        <v>441</v>
      </c>
    </row>
    <row r="34" s="1" customFormat="1" spans="1:21">
      <c r="A34" s="3">
        <v>18164071885</v>
      </c>
      <c r="B34" s="1" t="s">
        <v>551</v>
      </c>
      <c r="C34" s="1" t="s">
        <v>570</v>
      </c>
      <c r="D34" s="1" t="s">
        <v>571</v>
      </c>
      <c r="E34" s="1" t="s">
        <v>572</v>
      </c>
      <c r="F34" s="1" t="s">
        <v>427</v>
      </c>
      <c r="G34" s="1" t="s">
        <v>430</v>
      </c>
      <c r="H34" s="1" t="s">
        <v>431</v>
      </c>
      <c r="I34" s="1" t="s">
        <v>573</v>
      </c>
      <c r="J34" s="1" t="s">
        <v>433</v>
      </c>
      <c r="K34" s="1" t="s">
        <v>573</v>
      </c>
      <c r="L34" s="1" t="s">
        <v>573</v>
      </c>
      <c r="M34" s="1" t="s">
        <v>434</v>
      </c>
      <c r="N34" s="1" t="s">
        <v>434</v>
      </c>
      <c r="O34" s="1" t="s">
        <v>435</v>
      </c>
      <c r="P34" s="1" t="s">
        <v>436</v>
      </c>
      <c r="Q34" s="1" t="s">
        <v>437</v>
      </c>
      <c r="R34" s="1" t="s">
        <v>574</v>
      </c>
      <c r="S34" s="1" t="s">
        <v>439</v>
      </c>
      <c r="T34" s="1" t="s">
        <v>440</v>
      </c>
      <c r="U34" s="1" t="s">
        <v>441</v>
      </c>
    </row>
    <row r="35" s="1" customFormat="1" spans="1:21">
      <c r="A35" s="3">
        <v>18166960184</v>
      </c>
      <c r="B35" s="1" t="s">
        <v>427</v>
      </c>
      <c r="C35" s="1" t="s">
        <v>575</v>
      </c>
      <c r="D35" s="1" t="s">
        <v>576</v>
      </c>
      <c r="E35" s="1" t="s">
        <v>577</v>
      </c>
      <c r="F35" s="1" t="s">
        <v>427</v>
      </c>
      <c r="G35" s="1" t="s">
        <v>430</v>
      </c>
      <c r="H35" s="1" t="s">
        <v>431</v>
      </c>
      <c r="I35" s="1" t="s">
        <v>578</v>
      </c>
      <c r="J35" s="1" t="s">
        <v>433</v>
      </c>
      <c r="K35" s="1" t="s">
        <v>578</v>
      </c>
      <c r="L35" s="1" t="s">
        <v>578</v>
      </c>
      <c r="M35" s="1" t="s">
        <v>434</v>
      </c>
      <c r="N35" s="1" t="s">
        <v>434</v>
      </c>
      <c r="O35" s="1" t="s">
        <v>435</v>
      </c>
      <c r="P35" s="1" t="s">
        <v>436</v>
      </c>
      <c r="Q35" s="1" t="s">
        <v>437</v>
      </c>
      <c r="R35" s="1" t="s">
        <v>579</v>
      </c>
      <c r="S35" s="1" t="s">
        <v>439</v>
      </c>
      <c r="T35" s="1" t="s">
        <v>440</v>
      </c>
      <c r="U35" s="1" t="s">
        <v>441</v>
      </c>
    </row>
    <row r="36" s="1" customFormat="1" spans="1:21">
      <c r="A36" s="3">
        <v>18128946881</v>
      </c>
      <c r="B36" s="1" t="s">
        <v>580</v>
      </c>
      <c r="C36" s="1" t="s">
        <v>581</v>
      </c>
      <c r="D36" s="1" t="s">
        <v>582</v>
      </c>
      <c r="E36" s="1" t="s">
        <v>54</v>
      </c>
      <c r="F36" s="1" t="s">
        <v>427</v>
      </c>
      <c r="G36" s="1" t="s">
        <v>430</v>
      </c>
      <c r="H36" s="1" t="s">
        <v>431</v>
      </c>
      <c r="I36" s="1" t="s">
        <v>583</v>
      </c>
      <c r="J36" s="1" t="s">
        <v>433</v>
      </c>
      <c r="K36" s="1" t="s">
        <v>583</v>
      </c>
      <c r="L36" s="1" t="s">
        <v>583</v>
      </c>
      <c r="M36" s="1" t="s">
        <v>434</v>
      </c>
      <c r="N36" s="1" t="s">
        <v>434</v>
      </c>
      <c r="O36" s="1" t="s">
        <v>435</v>
      </c>
      <c r="P36" s="1" t="s">
        <v>436</v>
      </c>
      <c r="Q36" s="1" t="s">
        <v>437</v>
      </c>
      <c r="R36" s="1" t="s">
        <v>584</v>
      </c>
      <c r="S36" s="1" t="s">
        <v>439</v>
      </c>
      <c r="T36" s="1" t="s">
        <v>440</v>
      </c>
      <c r="U36" s="1" t="s">
        <v>441</v>
      </c>
    </row>
    <row r="37" s="1" customFormat="1" spans="1:21">
      <c r="A37" s="3">
        <v>18168662767</v>
      </c>
      <c r="B37" s="1" t="s">
        <v>427</v>
      </c>
      <c r="C37" s="1" t="s">
        <v>585</v>
      </c>
      <c r="D37" s="1" t="s">
        <v>586</v>
      </c>
      <c r="E37" s="1" t="s">
        <v>241</v>
      </c>
      <c r="F37" s="1" t="s">
        <v>427</v>
      </c>
      <c r="G37" s="1" t="s">
        <v>430</v>
      </c>
      <c r="H37" s="1" t="s">
        <v>431</v>
      </c>
      <c r="I37" s="1" t="s">
        <v>587</v>
      </c>
      <c r="J37" s="1" t="s">
        <v>433</v>
      </c>
      <c r="K37" s="1" t="s">
        <v>587</v>
      </c>
      <c r="L37" s="1" t="s">
        <v>587</v>
      </c>
      <c r="M37" s="1" t="s">
        <v>434</v>
      </c>
      <c r="N37" s="1" t="s">
        <v>434</v>
      </c>
      <c r="O37" s="1" t="s">
        <v>435</v>
      </c>
      <c r="P37" s="1" t="s">
        <v>436</v>
      </c>
      <c r="Q37" s="1" t="s">
        <v>437</v>
      </c>
      <c r="R37" s="1" t="s">
        <v>588</v>
      </c>
      <c r="S37" s="1" t="s">
        <v>439</v>
      </c>
      <c r="T37" s="1" t="s">
        <v>440</v>
      </c>
      <c r="U37" s="1" t="s">
        <v>441</v>
      </c>
    </row>
    <row r="38" s="1" customFormat="1" spans="1:21">
      <c r="A38" s="3">
        <v>18167869600</v>
      </c>
      <c r="B38" s="1" t="s">
        <v>427</v>
      </c>
      <c r="C38" s="1" t="s">
        <v>589</v>
      </c>
      <c r="D38" s="1" t="s">
        <v>590</v>
      </c>
      <c r="E38" s="1" t="s">
        <v>197</v>
      </c>
      <c r="F38" s="1" t="s">
        <v>427</v>
      </c>
      <c r="G38" s="1" t="s">
        <v>430</v>
      </c>
      <c r="H38" s="1" t="s">
        <v>431</v>
      </c>
      <c r="I38" s="1" t="s">
        <v>591</v>
      </c>
      <c r="J38" s="1" t="s">
        <v>433</v>
      </c>
      <c r="K38" s="1" t="s">
        <v>591</v>
      </c>
      <c r="L38" s="1" t="s">
        <v>591</v>
      </c>
      <c r="M38" s="1" t="s">
        <v>434</v>
      </c>
      <c r="N38" s="1" t="s">
        <v>434</v>
      </c>
      <c r="O38" s="1" t="s">
        <v>435</v>
      </c>
      <c r="P38" s="1" t="s">
        <v>436</v>
      </c>
      <c r="Q38" s="1" t="s">
        <v>437</v>
      </c>
      <c r="R38" s="1" t="s">
        <v>592</v>
      </c>
      <c r="S38" s="1" t="s">
        <v>439</v>
      </c>
      <c r="T38" s="1" t="s">
        <v>440</v>
      </c>
      <c r="U38" s="1" t="s">
        <v>441</v>
      </c>
    </row>
    <row r="39" s="1" customFormat="1" spans="1:21">
      <c r="A39" s="3">
        <v>18167565299</v>
      </c>
      <c r="B39" s="1" t="s">
        <v>427</v>
      </c>
      <c r="C39" s="1" t="s">
        <v>593</v>
      </c>
      <c r="D39" s="1" t="s">
        <v>594</v>
      </c>
      <c r="E39" s="1" t="s">
        <v>595</v>
      </c>
      <c r="F39" s="1" t="s">
        <v>427</v>
      </c>
      <c r="G39" s="1" t="s">
        <v>430</v>
      </c>
      <c r="H39" s="1" t="s">
        <v>431</v>
      </c>
      <c r="I39" s="1" t="s">
        <v>527</v>
      </c>
      <c r="J39" s="1" t="s">
        <v>433</v>
      </c>
      <c r="K39" s="1" t="s">
        <v>527</v>
      </c>
      <c r="L39" s="1" t="s">
        <v>527</v>
      </c>
      <c r="M39" s="1" t="s">
        <v>434</v>
      </c>
      <c r="N39" s="1" t="s">
        <v>434</v>
      </c>
      <c r="O39" s="1" t="s">
        <v>435</v>
      </c>
      <c r="P39" s="1" t="s">
        <v>436</v>
      </c>
      <c r="Q39" s="1" t="s">
        <v>437</v>
      </c>
      <c r="R39" s="1" t="s">
        <v>596</v>
      </c>
      <c r="S39" s="1" t="s">
        <v>439</v>
      </c>
      <c r="T39" s="1" t="s">
        <v>440</v>
      </c>
      <c r="U39" s="1" t="s">
        <v>441</v>
      </c>
    </row>
    <row r="40" s="1" customFormat="1" spans="1:21">
      <c r="A40" s="3">
        <v>18159120654</v>
      </c>
      <c r="B40" s="1" t="s">
        <v>551</v>
      </c>
      <c r="C40" s="1" t="s">
        <v>597</v>
      </c>
      <c r="D40" s="1" t="s">
        <v>598</v>
      </c>
      <c r="E40" s="1" t="s">
        <v>100</v>
      </c>
      <c r="F40" s="1" t="s">
        <v>427</v>
      </c>
      <c r="G40" s="1" t="s">
        <v>430</v>
      </c>
      <c r="H40" s="1" t="s">
        <v>431</v>
      </c>
      <c r="I40" s="1" t="s">
        <v>599</v>
      </c>
      <c r="J40" s="1" t="s">
        <v>433</v>
      </c>
      <c r="K40" s="1" t="s">
        <v>599</v>
      </c>
      <c r="L40" s="1" t="s">
        <v>599</v>
      </c>
      <c r="M40" s="1" t="s">
        <v>434</v>
      </c>
      <c r="N40" s="1" t="s">
        <v>434</v>
      </c>
      <c r="O40" s="1" t="s">
        <v>435</v>
      </c>
      <c r="P40" s="1" t="s">
        <v>436</v>
      </c>
      <c r="Q40" s="1" t="s">
        <v>437</v>
      </c>
      <c r="R40" s="1" t="s">
        <v>600</v>
      </c>
      <c r="S40" s="1" t="s">
        <v>439</v>
      </c>
      <c r="T40" s="1" t="s">
        <v>440</v>
      </c>
      <c r="U40" s="1" t="s">
        <v>441</v>
      </c>
    </row>
    <row r="41" s="1" customFormat="1" spans="1:21">
      <c r="A41" s="3">
        <v>18171458763</v>
      </c>
      <c r="B41" s="1" t="s">
        <v>427</v>
      </c>
      <c r="C41" s="1" t="s">
        <v>601</v>
      </c>
      <c r="D41" s="1" t="s">
        <v>602</v>
      </c>
      <c r="E41" s="1" t="s">
        <v>275</v>
      </c>
      <c r="F41" s="1" t="s">
        <v>427</v>
      </c>
      <c r="G41" s="1" t="s">
        <v>430</v>
      </c>
      <c r="H41" s="1" t="s">
        <v>431</v>
      </c>
      <c r="I41" s="1" t="s">
        <v>603</v>
      </c>
      <c r="J41" s="1" t="s">
        <v>433</v>
      </c>
      <c r="K41" s="1" t="s">
        <v>603</v>
      </c>
      <c r="L41" s="1" t="s">
        <v>603</v>
      </c>
      <c r="M41" s="1" t="s">
        <v>434</v>
      </c>
      <c r="N41" s="1" t="s">
        <v>434</v>
      </c>
      <c r="O41" s="1" t="s">
        <v>435</v>
      </c>
      <c r="P41" s="1" t="s">
        <v>436</v>
      </c>
      <c r="Q41" s="1" t="s">
        <v>437</v>
      </c>
      <c r="R41" s="1" t="s">
        <v>604</v>
      </c>
      <c r="S41" s="1" t="s">
        <v>439</v>
      </c>
      <c r="T41" s="1" t="s">
        <v>440</v>
      </c>
      <c r="U41" s="1" t="s">
        <v>441</v>
      </c>
    </row>
    <row r="42" s="1" customFormat="1" spans="1:21">
      <c r="A42" s="3">
        <v>18167843032</v>
      </c>
      <c r="B42" s="1" t="s">
        <v>427</v>
      </c>
      <c r="C42" s="1" t="s">
        <v>605</v>
      </c>
      <c r="D42" s="1" t="s">
        <v>606</v>
      </c>
      <c r="E42" s="1" t="s">
        <v>193</v>
      </c>
      <c r="F42" s="1" t="s">
        <v>427</v>
      </c>
      <c r="G42" s="1" t="s">
        <v>430</v>
      </c>
      <c r="H42" s="1" t="s">
        <v>431</v>
      </c>
      <c r="I42" s="1" t="s">
        <v>607</v>
      </c>
      <c r="J42" s="1" t="s">
        <v>433</v>
      </c>
      <c r="K42" s="1" t="s">
        <v>607</v>
      </c>
      <c r="L42" s="1" t="s">
        <v>607</v>
      </c>
      <c r="M42" s="1" t="s">
        <v>434</v>
      </c>
      <c r="N42" s="1" t="s">
        <v>434</v>
      </c>
      <c r="O42" s="1" t="s">
        <v>435</v>
      </c>
      <c r="P42" s="1" t="s">
        <v>436</v>
      </c>
      <c r="Q42" s="1" t="s">
        <v>437</v>
      </c>
      <c r="R42" s="1" t="s">
        <v>608</v>
      </c>
      <c r="S42" s="1" t="s">
        <v>439</v>
      </c>
      <c r="T42" s="1" t="s">
        <v>440</v>
      </c>
      <c r="U42" s="1" t="s">
        <v>441</v>
      </c>
    </row>
    <row r="43" s="1" customFormat="1" spans="1:21">
      <c r="A43" s="3">
        <v>18161937924</v>
      </c>
      <c r="B43" s="1" t="s">
        <v>551</v>
      </c>
      <c r="C43" s="1" t="s">
        <v>609</v>
      </c>
      <c r="D43" s="1" t="s">
        <v>610</v>
      </c>
      <c r="E43" s="1" t="s">
        <v>121</v>
      </c>
      <c r="F43" s="1" t="s">
        <v>427</v>
      </c>
      <c r="G43" s="1" t="s">
        <v>430</v>
      </c>
      <c r="H43" s="1" t="s">
        <v>431</v>
      </c>
      <c r="I43" s="1" t="s">
        <v>611</v>
      </c>
      <c r="J43" s="1" t="s">
        <v>433</v>
      </c>
      <c r="K43" s="1" t="s">
        <v>611</v>
      </c>
      <c r="L43" s="1" t="s">
        <v>611</v>
      </c>
      <c r="M43" s="1" t="s">
        <v>434</v>
      </c>
      <c r="N43" s="1" t="s">
        <v>434</v>
      </c>
      <c r="O43" s="1" t="s">
        <v>435</v>
      </c>
      <c r="P43" s="1" t="s">
        <v>436</v>
      </c>
      <c r="Q43" s="1" t="s">
        <v>437</v>
      </c>
      <c r="R43" s="1" t="s">
        <v>612</v>
      </c>
      <c r="S43" s="1" t="s">
        <v>439</v>
      </c>
      <c r="T43" s="1" t="s">
        <v>440</v>
      </c>
      <c r="U43" s="1" t="s">
        <v>441</v>
      </c>
    </row>
    <row r="44" s="1" customFormat="1" spans="1:21">
      <c r="A44" s="3">
        <v>18171847408</v>
      </c>
      <c r="B44" s="1" t="s">
        <v>427</v>
      </c>
      <c r="C44" s="1" t="s">
        <v>613</v>
      </c>
      <c r="D44" s="1" t="s">
        <v>614</v>
      </c>
      <c r="E44" s="1" t="s">
        <v>285</v>
      </c>
      <c r="F44" s="1" t="s">
        <v>427</v>
      </c>
      <c r="G44" s="1" t="s">
        <v>430</v>
      </c>
      <c r="H44" s="1" t="s">
        <v>431</v>
      </c>
      <c r="I44" s="1" t="s">
        <v>615</v>
      </c>
      <c r="J44" s="1" t="s">
        <v>433</v>
      </c>
      <c r="K44" s="1" t="s">
        <v>615</v>
      </c>
      <c r="L44" s="1" t="s">
        <v>615</v>
      </c>
      <c r="M44" s="1" t="s">
        <v>434</v>
      </c>
      <c r="N44" s="1" t="s">
        <v>434</v>
      </c>
      <c r="O44" s="1" t="s">
        <v>435</v>
      </c>
      <c r="P44" s="1" t="s">
        <v>436</v>
      </c>
      <c r="Q44" s="1" t="s">
        <v>437</v>
      </c>
      <c r="R44" s="1" t="s">
        <v>616</v>
      </c>
      <c r="S44" s="1" t="s">
        <v>439</v>
      </c>
      <c r="T44" s="1" t="s">
        <v>440</v>
      </c>
      <c r="U44" s="1" t="s">
        <v>441</v>
      </c>
    </row>
    <row r="45" s="1" customFormat="1" spans="1:21">
      <c r="A45" s="3">
        <v>18171566563</v>
      </c>
      <c r="B45" s="1" t="s">
        <v>427</v>
      </c>
      <c r="C45" s="1" t="s">
        <v>617</v>
      </c>
      <c r="D45" s="1" t="s">
        <v>614</v>
      </c>
      <c r="E45" s="1" t="s">
        <v>283</v>
      </c>
      <c r="F45" s="1" t="s">
        <v>427</v>
      </c>
      <c r="G45" s="1" t="s">
        <v>430</v>
      </c>
      <c r="H45" s="1" t="s">
        <v>431</v>
      </c>
      <c r="I45" s="1" t="s">
        <v>615</v>
      </c>
      <c r="J45" s="1" t="s">
        <v>433</v>
      </c>
      <c r="K45" s="1" t="s">
        <v>615</v>
      </c>
      <c r="L45" s="1" t="s">
        <v>615</v>
      </c>
      <c r="M45" s="1" t="s">
        <v>434</v>
      </c>
      <c r="N45" s="1" t="s">
        <v>434</v>
      </c>
      <c r="O45" s="1" t="s">
        <v>435</v>
      </c>
      <c r="P45" s="1" t="s">
        <v>436</v>
      </c>
      <c r="Q45" s="1" t="s">
        <v>437</v>
      </c>
      <c r="R45" s="1" t="s">
        <v>618</v>
      </c>
      <c r="S45" s="1" t="s">
        <v>439</v>
      </c>
      <c r="T45" s="1" t="s">
        <v>440</v>
      </c>
      <c r="U45" s="1" t="s">
        <v>441</v>
      </c>
    </row>
    <row r="46" s="1" customFormat="1" spans="1:21">
      <c r="A46" s="3">
        <v>18163993942</v>
      </c>
      <c r="B46" s="1" t="s">
        <v>551</v>
      </c>
      <c r="C46" s="1" t="s">
        <v>619</v>
      </c>
      <c r="D46" s="1" t="s">
        <v>620</v>
      </c>
      <c r="E46" s="1" t="s">
        <v>133</v>
      </c>
      <c r="F46" s="1" t="s">
        <v>427</v>
      </c>
      <c r="G46" s="1" t="s">
        <v>430</v>
      </c>
      <c r="H46" s="1" t="s">
        <v>431</v>
      </c>
      <c r="I46" s="1" t="s">
        <v>621</v>
      </c>
      <c r="J46" s="1" t="s">
        <v>433</v>
      </c>
      <c r="K46" s="1" t="s">
        <v>621</v>
      </c>
      <c r="L46" s="1" t="s">
        <v>621</v>
      </c>
      <c r="M46" s="1" t="s">
        <v>434</v>
      </c>
      <c r="N46" s="1" t="s">
        <v>434</v>
      </c>
      <c r="O46" s="1" t="s">
        <v>435</v>
      </c>
      <c r="P46" s="1" t="s">
        <v>436</v>
      </c>
      <c r="Q46" s="1" t="s">
        <v>437</v>
      </c>
      <c r="R46" s="1" t="s">
        <v>622</v>
      </c>
      <c r="S46" s="1" t="s">
        <v>439</v>
      </c>
      <c r="T46" s="1" t="s">
        <v>440</v>
      </c>
      <c r="U46" s="1" t="s">
        <v>441</v>
      </c>
    </row>
    <row r="47" s="1" customFormat="1" spans="1:21">
      <c r="A47" s="3">
        <v>18168349717</v>
      </c>
      <c r="B47" s="1" t="s">
        <v>427</v>
      </c>
      <c r="C47" s="1" t="s">
        <v>623</v>
      </c>
      <c r="D47" s="1" t="s">
        <v>624</v>
      </c>
      <c r="E47" s="1" t="s">
        <v>216</v>
      </c>
      <c r="F47" s="1" t="s">
        <v>427</v>
      </c>
      <c r="G47" s="1" t="s">
        <v>430</v>
      </c>
      <c r="H47" s="1" t="s">
        <v>431</v>
      </c>
      <c r="I47" s="1" t="s">
        <v>527</v>
      </c>
      <c r="J47" s="1" t="s">
        <v>433</v>
      </c>
      <c r="K47" s="1" t="s">
        <v>527</v>
      </c>
      <c r="L47" s="1" t="s">
        <v>527</v>
      </c>
      <c r="M47" s="1" t="s">
        <v>434</v>
      </c>
      <c r="N47" s="1" t="s">
        <v>434</v>
      </c>
      <c r="O47" s="1" t="s">
        <v>435</v>
      </c>
      <c r="P47" s="1" t="s">
        <v>436</v>
      </c>
      <c r="Q47" s="1" t="s">
        <v>437</v>
      </c>
      <c r="R47" s="1" t="s">
        <v>625</v>
      </c>
      <c r="S47" s="1" t="s">
        <v>439</v>
      </c>
      <c r="T47" s="1" t="s">
        <v>440</v>
      </c>
      <c r="U47" s="1" t="s">
        <v>441</v>
      </c>
    </row>
    <row r="48" s="1" customFormat="1" spans="1:21">
      <c r="A48" s="3">
        <v>18168197932</v>
      </c>
      <c r="B48" s="1" t="s">
        <v>427</v>
      </c>
      <c r="C48" s="1" t="s">
        <v>626</v>
      </c>
      <c r="D48" s="1" t="s">
        <v>627</v>
      </c>
      <c r="E48" s="1" t="s">
        <v>208</v>
      </c>
      <c r="F48" s="1" t="s">
        <v>427</v>
      </c>
      <c r="G48" s="1" t="s">
        <v>430</v>
      </c>
      <c r="H48" s="1" t="s">
        <v>431</v>
      </c>
      <c r="I48" s="1" t="s">
        <v>628</v>
      </c>
      <c r="J48" s="1" t="s">
        <v>433</v>
      </c>
      <c r="K48" s="1" t="s">
        <v>628</v>
      </c>
      <c r="L48" s="1" t="s">
        <v>628</v>
      </c>
      <c r="M48" s="1" t="s">
        <v>434</v>
      </c>
      <c r="N48" s="1" t="s">
        <v>434</v>
      </c>
      <c r="O48" s="1" t="s">
        <v>435</v>
      </c>
      <c r="P48" s="1" t="s">
        <v>436</v>
      </c>
      <c r="Q48" s="1" t="s">
        <v>437</v>
      </c>
      <c r="R48" s="1" t="s">
        <v>629</v>
      </c>
      <c r="S48" s="1" t="s">
        <v>439</v>
      </c>
      <c r="T48" s="1" t="s">
        <v>440</v>
      </c>
      <c r="U48" s="1" t="s">
        <v>441</v>
      </c>
    </row>
    <row r="49" s="1" customFormat="1" spans="1:21">
      <c r="A49" s="3">
        <v>18141484228</v>
      </c>
      <c r="B49" s="1" t="s">
        <v>630</v>
      </c>
      <c r="C49" s="1" t="s">
        <v>631</v>
      </c>
      <c r="D49" s="1" t="s">
        <v>632</v>
      </c>
      <c r="E49" s="1" t="s">
        <v>70</v>
      </c>
      <c r="F49" s="1" t="s">
        <v>546</v>
      </c>
      <c r="G49" s="1" t="s">
        <v>430</v>
      </c>
      <c r="H49" s="1" t="s">
        <v>431</v>
      </c>
      <c r="I49" s="1" t="s">
        <v>633</v>
      </c>
      <c r="J49" s="1" t="s">
        <v>433</v>
      </c>
      <c r="K49" s="1" t="s">
        <v>633</v>
      </c>
      <c r="L49" s="1" t="s">
        <v>633</v>
      </c>
      <c r="M49" s="1" t="s">
        <v>434</v>
      </c>
      <c r="N49" s="1" t="s">
        <v>434</v>
      </c>
      <c r="O49" s="1" t="s">
        <v>435</v>
      </c>
      <c r="P49" s="1" t="s">
        <v>436</v>
      </c>
      <c r="Q49" s="1" t="s">
        <v>437</v>
      </c>
      <c r="R49" s="1" t="s">
        <v>634</v>
      </c>
      <c r="S49" s="1" t="s">
        <v>439</v>
      </c>
      <c r="T49" s="1" t="s">
        <v>440</v>
      </c>
      <c r="U49" s="1" t="s">
        <v>441</v>
      </c>
    </row>
    <row r="50" s="1" customFormat="1" spans="1:21">
      <c r="A50" s="3">
        <v>18168687336</v>
      </c>
      <c r="B50" s="1" t="s">
        <v>427</v>
      </c>
      <c r="C50" s="1" t="s">
        <v>635</v>
      </c>
      <c r="D50" s="1" t="s">
        <v>636</v>
      </c>
      <c r="E50" s="1" t="s">
        <v>245</v>
      </c>
      <c r="F50" s="1" t="s">
        <v>427</v>
      </c>
      <c r="G50" s="1" t="s">
        <v>430</v>
      </c>
      <c r="H50" s="1" t="s">
        <v>431</v>
      </c>
      <c r="I50" s="1" t="s">
        <v>637</v>
      </c>
      <c r="J50" s="1" t="s">
        <v>433</v>
      </c>
      <c r="K50" s="1" t="s">
        <v>637</v>
      </c>
      <c r="L50" s="1" t="s">
        <v>637</v>
      </c>
      <c r="M50" s="1" t="s">
        <v>434</v>
      </c>
      <c r="N50" s="1" t="s">
        <v>434</v>
      </c>
      <c r="O50" s="1" t="s">
        <v>435</v>
      </c>
      <c r="P50" s="1" t="s">
        <v>436</v>
      </c>
      <c r="Q50" s="1" t="s">
        <v>437</v>
      </c>
      <c r="R50" s="1" t="s">
        <v>638</v>
      </c>
      <c r="S50" s="1" t="s">
        <v>439</v>
      </c>
      <c r="T50" s="1" t="s">
        <v>440</v>
      </c>
      <c r="U50" s="1" t="s">
        <v>441</v>
      </c>
    </row>
    <row r="51" s="1" customFormat="1" spans="1:21">
      <c r="A51" s="3">
        <v>18159698536</v>
      </c>
      <c r="B51" s="1" t="s">
        <v>551</v>
      </c>
      <c r="C51" s="1" t="s">
        <v>639</v>
      </c>
      <c r="D51" s="1" t="s">
        <v>640</v>
      </c>
      <c r="E51" s="1" t="s">
        <v>109</v>
      </c>
      <c r="F51" s="1" t="s">
        <v>551</v>
      </c>
      <c r="G51" s="1" t="s">
        <v>430</v>
      </c>
      <c r="H51" s="1" t="s">
        <v>431</v>
      </c>
      <c r="I51" s="1" t="s">
        <v>641</v>
      </c>
      <c r="J51" s="1" t="s">
        <v>433</v>
      </c>
      <c r="K51" s="1" t="s">
        <v>641</v>
      </c>
      <c r="L51" s="1" t="s">
        <v>641</v>
      </c>
      <c r="M51" s="1" t="s">
        <v>434</v>
      </c>
      <c r="N51" s="1" t="s">
        <v>434</v>
      </c>
      <c r="O51" s="1" t="s">
        <v>435</v>
      </c>
      <c r="P51" s="1" t="s">
        <v>436</v>
      </c>
      <c r="Q51" s="1" t="s">
        <v>437</v>
      </c>
      <c r="R51" s="1" t="s">
        <v>642</v>
      </c>
      <c r="S51" s="1" t="s">
        <v>439</v>
      </c>
      <c r="T51" s="1" t="s">
        <v>440</v>
      </c>
      <c r="U51" s="1" t="s">
        <v>441</v>
      </c>
    </row>
    <row r="52" s="1" customFormat="1" spans="1:21">
      <c r="A52" s="3">
        <v>18137166130</v>
      </c>
      <c r="B52" s="1" t="s">
        <v>630</v>
      </c>
      <c r="C52" s="1" t="s">
        <v>643</v>
      </c>
      <c r="D52" s="1" t="s">
        <v>644</v>
      </c>
      <c r="E52" s="1" t="s">
        <v>58</v>
      </c>
      <c r="F52" s="1" t="s">
        <v>630</v>
      </c>
      <c r="G52" s="1" t="s">
        <v>430</v>
      </c>
      <c r="H52" s="1" t="s">
        <v>431</v>
      </c>
      <c r="I52" s="1" t="s">
        <v>645</v>
      </c>
      <c r="J52" s="1" t="s">
        <v>433</v>
      </c>
      <c r="K52" s="1" t="s">
        <v>645</v>
      </c>
      <c r="L52" s="1" t="s">
        <v>645</v>
      </c>
      <c r="M52" s="1" t="s">
        <v>434</v>
      </c>
      <c r="N52" s="1" t="s">
        <v>434</v>
      </c>
      <c r="O52" s="1" t="s">
        <v>435</v>
      </c>
      <c r="P52" s="1" t="s">
        <v>436</v>
      </c>
      <c r="Q52" s="1" t="s">
        <v>437</v>
      </c>
      <c r="R52" s="1" t="s">
        <v>646</v>
      </c>
      <c r="S52" s="1" t="s">
        <v>439</v>
      </c>
      <c r="T52" s="1" t="s">
        <v>440</v>
      </c>
      <c r="U52" s="1" t="s">
        <v>441</v>
      </c>
    </row>
    <row r="53" s="1" customFormat="1" spans="1:21">
      <c r="A53" s="3">
        <v>18168401373</v>
      </c>
      <c r="B53" s="1" t="s">
        <v>427</v>
      </c>
      <c r="C53" s="1" t="s">
        <v>647</v>
      </c>
      <c r="D53" s="1" t="s">
        <v>648</v>
      </c>
      <c r="E53" s="1" t="s">
        <v>229</v>
      </c>
      <c r="F53" s="1" t="s">
        <v>427</v>
      </c>
      <c r="G53" s="1" t="s">
        <v>430</v>
      </c>
      <c r="H53" s="1" t="s">
        <v>431</v>
      </c>
      <c r="I53" s="1" t="s">
        <v>649</v>
      </c>
      <c r="J53" s="1" t="s">
        <v>433</v>
      </c>
      <c r="K53" s="1" t="s">
        <v>649</v>
      </c>
      <c r="L53" s="1" t="s">
        <v>649</v>
      </c>
      <c r="M53" s="1" t="s">
        <v>434</v>
      </c>
      <c r="N53" s="1" t="s">
        <v>434</v>
      </c>
      <c r="O53" s="1" t="s">
        <v>435</v>
      </c>
      <c r="P53" s="1" t="s">
        <v>436</v>
      </c>
      <c r="Q53" s="1" t="s">
        <v>437</v>
      </c>
      <c r="R53" s="1" t="s">
        <v>650</v>
      </c>
      <c r="S53" s="1" t="s">
        <v>439</v>
      </c>
      <c r="T53" s="1" t="s">
        <v>440</v>
      </c>
      <c r="U53" s="1" t="s">
        <v>441</v>
      </c>
    </row>
    <row r="54" s="1" customFormat="1" spans="1:21">
      <c r="A54" s="3">
        <v>18159618471</v>
      </c>
      <c r="B54" s="1" t="s">
        <v>551</v>
      </c>
      <c r="C54" s="1" t="s">
        <v>651</v>
      </c>
      <c r="D54" s="1" t="s">
        <v>652</v>
      </c>
      <c r="E54" s="1" t="s">
        <v>105</v>
      </c>
      <c r="F54" s="1" t="s">
        <v>427</v>
      </c>
      <c r="G54" s="1" t="s">
        <v>430</v>
      </c>
      <c r="H54" s="1" t="s">
        <v>431</v>
      </c>
      <c r="I54" s="1" t="s">
        <v>653</v>
      </c>
      <c r="J54" s="1" t="s">
        <v>433</v>
      </c>
      <c r="K54" s="1" t="s">
        <v>653</v>
      </c>
      <c r="L54" s="1" t="s">
        <v>653</v>
      </c>
      <c r="M54" s="1" t="s">
        <v>434</v>
      </c>
      <c r="N54" s="1" t="s">
        <v>434</v>
      </c>
      <c r="O54" s="1" t="s">
        <v>435</v>
      </c>
      <c r="P54" s="1" t="s">
        <v>436</v>
      </c>
      <c r="Q54" s="1" t="s">
        <v>437</v>
      </c>
      <c r="R54" s="1" t="s">
        <v>654</v>
      </c>
      <c r="S54" s="1" t="s">
        <v>439</v>
      </c>
      <c r="T54" s="1" t="s">
        <v>440</v>
      </c>
      <c r="U54" s="1" t="s">
        <v>441</v>
      </c>
    </row>
    <row r="55" s="1" customFormat="1" spans="1:21">
      <c r="A55" s="3">
        <v>18159839150</v>
      </c>
      <c r="B55" s="1" t="s">
        <v>551</v>
      </c>
      <c r="C55" s="1" t="s">
        <v>655</v>
      </c>
      <c r="D55" s="1" t="s">
        <v>656</v>
      </c>
      <c r="E55" s="1" t="s">
        <v>113</v>
      </c>
      <c r="F55" s="1" t="s">
        <v>551</v>
      </c>
      <c r="G55" s="1" t="s">
        <v>430</v>
      </c>
      <c r="H55" s="1" t="s">
        <v>431</v>
      </c>
      <c r="I55" s="1" t="s">
        <v>657</v>
      </c>
      <c r="J55" s="1" t="s">
        <v>433</v>
      </c>
      <c r="K55" s="1" t="s">
        <v>657</v>
      </c>
      <c r="L55" s="1" t="s">
        <v>657</v>
      </c>
      <c r="M55" s="1" t="s">
        <v>434</v>
      </c>
      <c r="N55" s="1" t="s">
        <v>434</v>
      </c>
      <c r="O55" s="1" t="s">
        <v>435</v>
      </c>
      <c r="P55" s="1" t="s">
        <v>436</v>
      </c>
      <c r="Q55" s="1" t="s">
        <v>437</v>
      </c>
      <c r="R55" s="1" t="s">
        <v>658</v>
      </c>
      <c r="S55" s="1" t="s">
        <v>439</v>
      </c>
      <c r="T55" s="1" t="s">
        <v>440</v>
      </c>
      <c r="U55" s="1" t="s">
        <v>441</v>
      </c>
    </row>
    <row r="56" s="1" customFormat="1" spans="1:21">
      <c r="A56" s="3">
        <v>18167439950</v>
      </c>
      <c r="B56" s="1" t="s">
        <v>427</v>
      </c>
      <c r="C56" s="1" t="s">
        <v>659</v>
      </c>
      <c r="D56" s="1" t="s">
        <v>660</v>
      </c>
      <c r="E56" s="1" t="s">
        <v>154</v>
      </c>
      <c r="F56" s="1" t="s">
        <v>427</v>
      </c>
      <c r="G56" s="1" t="s">
        <v>430</v>
      </c>
      <c r="H56" s="1" t="s">
        <v>431</v>
      </c>
      <c r="I56" s="1" t="s">
        <v>661</v>
      </c>
      <c r="J56" s="1" t="s">
        <v>433</v>
      </c>
      <c r="K56" s="1" t="s">
        <v>661</v>
      </c>
      <c r="L56" s="1" t="s">
        <v>661</v>
      </c>
      <c r="M56" s="1" t="s">
        <v>434</v>
      </c>
      <c r="N56" s="1" t="s">
        <v>434</v>
      </c>
      <c r="O56" s="1" t="s">
        <v>435</v>
      </c>
      <c r="P56" s="1" t="s">
        <v>436</v>
      </c>
      <c r="Q56" s="1" t="s">
        <v>437</v>
      </c>
      <c r="R56" s="1" t="s">
        <v>662</v>
      </c>
      <c r="S56" s="1" t="s">
        <v>439</v>
      </c>
      <c r="T56" s="1" t="s">
        <v>440</v>
      </c>
      <c r="U56" s="1" t="s">
        <v>441</v>
      </c>
    </row>
    <row r="57" s="1" customFormat="1" spans="1:21">
      <c r="A57" s="3">
        <v>18171516232</v>
      </c>
      <c r="B57" s="1" t="s">
        <v>427</v>
      </c>
      <c r="C57" s="1" t="s">
        <v>663</v>
      </c>
      <c r="D57" s="1" t="s">
        <v>664</v>
      </c>
      <c r="E57" s="1" t="s">
        <v>279</v>
      </c>
      <c r="F57" s="1" t="s">
        <v>427</v>
      </c>
      <c r="G57" s="1" t="s">
        <v>430</v>
      </c>
      <c r="H57" s="1" t="s">
        <v>431</v>
      </c>
      <c r="I57" s="1" t="s">
        <v>665</v>
      </c>
      <c r="J57" s="1" t="s">
        <v>433</v>
      </c>
      <c r="K57" s="1" t="s">
        <v>665</v>
      </c>
      <c r="L57" s="1" t="s">
        <v>665</v>
      </c>
      <c r="M57" s="1" t="s">
        <v>434</v>
      </c>
      <c r="N57" s="1" t="s">
        <v>434</v>
      </c>
      <c r="O57" s="1" t="s">
        <v>435</v>
      </c>
      <c r="P57" s="1" t="s">
        <v>436</v>
      </c>
      <c r="Q57" s="1" t="s">
        <v>437</v>
      </c>
      <c r="R57" s="1" t="s">
        <v>666</v>
      </c>
      <c r="S57" s="1" t="s">
        <v>439</v>
      </c>
      <c r="T57" s="1" t="s">
        <v>440</v>
      </c>
      <c r="U57" s="1" t="s">
        <v>441</v>
      </c>
    </row>
    <row r="58" s="1" customFormat="1" spans="1:21">
      <c r="A58" s="3">
        <v>18168354141</v>
      </c>
      <c r="B58" s="1" t="s">
        <v>427</v>
      </c>
      <c r="C58" s="1" t="s">
        <v>667</v>
      </c>
      <c r="D58" s="1" t="s">
        <v>668</v>
      </c>
      <c r="E58" s="1" t="s">
        <v>220</v>
      </c>
      <c r="F58" s="1" t="s">
        <v>427</v>
      </c>
      <c r="G58" s="1" t="s">
        <v>430</v>
      </c>
      <c r="H58" s="1" t="s">
        <v>431</v>
      </c>
      <c r="I58" s="1" t="s">
        <v>669</v>
      </c>
      <c r="J58" s="1" t="s">
        <v>433</v>
      </c>
      <c r="K58" s="1" t="s">
        <v>669</v>
      </c>
      <c r="L58" s="1" t="s">
        <v>669</v>
      </c>
      <c r="M58" s="1" t="s">
        <v>434</v>
      </c>
      <c r="N58" s="1" t="s">
        <v>434</v>
      </c>
      <c r="O58" s="1" t="s">
        <v>435</v>
      </c>
      <c r="P58" s="1" t="s">
        <v>436</v>
      </c>
      <c r="Q58" s="1" t="s">
        <v>437</v>
      </c>
      <c r="R58" s="1" t="s">
        <v>670</v>
      </c>
      <c r="S58" s="1" t="s">
        <v>439</v>
      </c>
      <c r="T58" s="1" t="s">
        <v>440</v>
      </c>
      <c r="U58" s="1" t="s">
        <v>441</v>
      </c>
    </row>
    <row r="59" s="1" customFormat="1" spans="1:21">
      <c r="A59" s="3">
        <v>18167580886</v>
      </c>
      <c r="B59" s="1" t="s">
        <v>427</v>
      </c>
      <c r="C59" s="1" t="s">
        <v>671</v>
      </c>
      <c r="D59" s="1" t="s">
        <v>672</v>
      </c>
      <c r="E59" s="1" t="s">
        <v>172</v>
      </c>
      <c r="F59" s="1" t="s">
        <v>427</v>
      </c>
      <c r="G59" s="1" t="s">
        <v>430</v>
      </c>
      <c r="H59" s="1" t="s">
        <v>431</v>
      </c>
      <c r="I59" s="1" t="s">
        <v>673</v>
      </c>
      <c r="J59" s="1" t="s">
        <v>433</v>
      </c>
      <c r="K59" s="1" t="s">
        <v>673</v>
      </c>
      <c r="L59" s="1" t="s">
        <v>673</v>
      </c>
      <c r="M59" s="1" t="s">
        <v>434</v>
      </c>
      <c r="N59" s="1" t="s">
        <v>434</v>
      </c>
      <c r="O59" s="1" t="s">
        <v>435</v>
      </c>
      <c r="P59" s="1" t="s">
        <v>436</v>
      </c>
      <c r="Q59" s="1" t="s">
        <v>437</v>
      </c>
      <c r="R59" s="1" t="s">
        <v>674</v>
      </c>
      <c r="S59" s="1" t="s">
        <v>439</v>
      </c>
      <c r="T59" s="1" t="s">
        <v>440</v>
      </c>
      <c r="U59" s="1" t="s">
        <v>441</v>
      </c>
    </row>
    <row r="60" s="1" customFormat="1" spans="1:21">
      <c r="A60" s="3">
        <v>18168823031</v>
      </c>
      <c r="B60" s="1" t="s">
        <v>427</v>
      </c>
      <c r="C60" s="1" t="s">
        <v>675</v>
      </c>
      <c r="D60" s="1" t="s">
        <v>676</v>
      </c>
      <c r="E60" s="1" t="s">
        <v>268</v>
      </c>
      <c r="F60" s="1" t="s">
        <v>427</v>
      </c>
      <c r="G60" s="1" t="s">
        <v>430</v>
      </c>
      <c r="H60" s="1" t="s">
        <v>431</v>
      </c>
      <c r="I60" s="1" t="s">
        <v>677</v>
      </c>
      <c r="J60" s="1" t="s">
        <v>433</v>
      </c>
      <c r="K60" s="1" t="s">
        <v>677</v>
      </c>
      <c r="L60" s="1" t="s">
        <v>677</v>
      </c>
      <c r="M60" s="1" t="s">
        <v>434</v>
      </c>
      <c r="N60" s="1" t="s">
        <v>434</v>
      </c>
      <c r="O60" s="1" t="s">
        <v>435</v>
      </c>
      <c r="P60" s="1" t="s">
        <v>436</v>
      </c>
      <c r="Q60" s="1" t="s">
        <v>437</v>
      </c>
      <c r="R60" s="1" t="s">
        <v>678</v>
      </c>
      <c r="S60" s="1" t="s">
        <v>439</v>
      </c>
      <c r="T60" s="1" t="s">
        <v>440</v>
      </c>
      <c r="U60" s="1" t="s">
        <v>441</v>
      </c>
    </row>
    <row r="61" s="1" customFormat="1" spans="1:21">
      <c r="A61" s="3">
        <v>18167491253</v>
      </c>
      <c r="B61" s="1" t="s">
        <v>427</v>
      </c>
      <c r="C61" s="1" t="s">
        <v>679</v>
      </c>
      <c r="D61" s="1" t="s">
        <v>680</v>
      </c>
      <c r="E61" s="1" t="s">
        <v>161</v>
      </c>
      <c r="F61" s="1" t="s">
        <v>427</v>
      </c>
      <c r="G61" s="1" t="s">
        <v>430</v>
      </c>
      <c r="H61" s="1" t="s">
        <v>431</v>
      </c>
      <c r="I61" s="1" t="s">
        <v>507</v>
      </c>
      <c r="J61" s="1" t="s">
        <v>433</v>
      </c>
      <c r="K61" s="1" t="s">
        <v>507</v>
      </c>
      <c r="L61" s="1" t="s">
        <v>507</v>
      </c>
      <c r="M61" s="1" t="s">
        <v>434</v>
      </c>
      <c r="N61" s="1" t="s">
        <v>434</v>
      </c>
      <c r="O61" s="1" t="s">
        <v>435</v>
      </c>
      <c r="P61" s="1" t="s">
        <v>436</v>
      </c>
      <c r="Q61" s="1" t="s">
        <v>437</v>
      </c>
      <c r="R61" s="1" t="s">
        <v>681</v>
      </c>
      <c r="S61" s="1" t="s">
        <v>439</v>
      </c>
      <c r="T61" s="1" t="s">
        <v>440</v>
      </c>
      <c r="U61" s="1" t="s">
        <v>441</v>
      </c>
    </row>
    <row r="62" s="1" customFormat="1" spans="1:21">
      <c r="A62" s="3">
        <v>18168393230</v>
      </c>
      <c r="B62" s="1" t="s">
        <v>427</v>
      </c>
      <c r="C62" s="1" t="s">
        <v>682</v>
      </c>
      <c r="D62" s="1" t="s">
        <v>683</v>
      </c>
      <c r="E62" s="1" t="s">
        <v>224</v>
      </c>
      <c r="F62" s="1" t="s">
        <v>427</v>
      </c>
      <c r="G62" s="1" t="s">
        <v>430</v>
      </c>
      <c r="H62" s="1" t="s">
        <v>431</v>
      </c>
      <c r="I62" s="1" t="s">
        <v>684</v>
      </c>
      <c r="J62" s="1" t="s">
        <v>433</v>
      </c>
      <c r="K62" s="1" t="s">
        <v>684</v>
      </c>
      <c r="L62" s="1" t="s">
        <v>684</v>
      </c>
      <c r="M62" s="1" t="s">
        <v>434</v>
      </c>
      <c r="N62" s="1" t="s">
        <v>434</v>
      </c>
      <c r="O62" s="1" t="s">
        <v>435</v>
      </c>
      <c r="P62" s="1" t="s">
        <v>436</v>
      </c>
      <c r="Q62" s="1" t="s">
        <v>437</v>
      </c>
      <c r="R62" s="1" t="s">
        <v>685</v>
      </c>
      <c r="S62" s="1" t="s">
        <v>439</v>
      </c>
      <c r="T62" s="1" t="s">
        <v>440</v>
      </c>
      <c r="U62" s="1" t="s">
        <v>441</v>
      </c>
    </row>
    <row r="63" s="1" customFormat="1" spans="1:21">
      <c r="A63" s="3">
        <v>18149489725</v>
      </c>
      <c r="B63" s="1" t="s">
        <v>686</v>
      </c>
      <c r="C63" s="1" t="s">
        <v>687</v>
      </c>
      <c r="D63" s="1" t="s">
        <v>688</v>
      </c>
      <c r="E63" s="1" t="s">
        <v>689</v>
      </c>
      <c r="F63" s="1" t="s">
        <v>546</v>
      </c>
      <c r="G63" s="1" t="s">
        <v>430</v>
      </c>
      <c r="H63" s="1" t="s">
        <v>431</v>
      </c>
      <c r="I63" s="1" t="s">
        <v>690</v>
      </c>
      <c r="J63" s="1" t="s">
        <v>433</v>
      </c>
      <c r="K63" s="1" t="s">
        <v>690</v>
      </c>
      <c r="L63" s="1" t="s">
        <v>690</v>
      </c>
      <c r="M63" s="1" t="s">
        <v>434</v>
      </c>
      <c r="N63" s="1" t="s">
        <v>434</v>
      </c>
      <c r="O63" s="1" t="s">
        <v>435</v>
      </c>
      <c r="P63" s="1" t="s">
        <v>436</v>
      </c>
      <c r="Q63" s="1" t="s">
        <v>437</v>
      </c>
      <c r="R63" s="1" t="s">
        <v>691</v>
      </c>
      <c r="S63" s="1" t="s">
        <v>439</v>
      </c>
      <c r="T63" s="1" t="s">
        <v>440</v>
      </c>
      <c r="U63" s="1" t="s">
        <v>441</v>
      </c>
    </row>
    <row r="64" s="1" customFormat="1" spans="1:21">
      <c r="A64" s="3">
        <v>18168798284</v>
      </c>
      <c r="B64" s="1" t="s">
        <v>427</v>
      </c>
      <c r="C64" s="1" t="s">
        <v>692</v>
      </c>
      <c r="D64" s="1" t="s">
        <v>693</v>
      </c>
      <c r="E64" s="1" t="s">
        <v>264</v>
      </c>
      <c r="F64" s="1" t="s">
        <v>427</v>
      </c>
      <c r="G64" s="1" t="s">
        <v>430</v>
      </c>
      <c r="H64" s="1" t="s">
        <v>431</v>
      </c>
      <c r="I64" s="1" t="s">
        <v>694</v>
      </c>
      <c r="J64" s="1" t="s">
        <v>433</v>
      </c>
      <c r="K64" s="1" t="s">
        <v>694</v>
      </c>
      <c r="L64" s="1" t="s">
        <v>694</v>
      </c>
      <c r="M64" s="1" t="s">
        <v>434</v>
      </c>
      <c r="N64" s="1" t="s">
        <v>434</v>
      </c>
      <c r="O64" s="1" t="s">
        <v>435</v>
      </c>
      <c r="P64" s="1" t="s">
        <v>436</v>
      </c>
      <c r="Q64" s="1" t="s">
        <v>437</v>
      </c>
      <c r="R64" s="1" t="s">
        <v>695</v>
      </c>
      <c r="S64" s="1" t="s">
        <v>439</v>
      </c>
      <c r="T64" s="1" t="s">
        <v>440</v>
      </c>
      <c r="U64" s="1" t="s">
        <v>441</v>
      </c>
    </row>
    <row r="65" s="1" customFormat="1" spans="1:21">
      <c r="A65" s="3">
        <v>18167959807</v>
      </c>
      <c r="B65" s="1" t="s">
        <v>427</v>
      </c>
      <c r="C65" s="1" t="s">
        <v>696</v>
      </c>
      <c r="D65" s="1" t="s">
        <v>697</v>
      </c>
      <c r="E65" s="1" t="s">
        <v>200</v>
      </c>
      <c r="F65" s="1" t="s">
        <v>427</v>
      </c>
      <c r="G65" s="1" t="s">
        <v>430</v>
      </c>
      <c r="H65" s="1" t="s">
        <v>431</v>
      </c>
      <c r="I65" s="1" t="s">
        <v>698</v>
      </c>
      <c r="J65" s="1" t="s">
        <v>433</v>
      </c>
      <c r="K65" s="1" t="s">
        <v>698</v>
      </c>
      <c r="L65" s="1" t="s">
        <v>698</v>
      </c>
      <c r="M65" s="1" t="s">
        <v>434</v>
      </c>
      <c r="N65" s="1" t="s">
        <v>434</v>
      </c>
      <c r="O65" s="1" t="s">
        <v>435</v>
      </c>
      <c r="P65" s="1" t="s">
        <v>436</v>
      </c>
      <c r="Q65" s="1" t="s">
        <v>437</v>
      </c>
      <c r="R65" s="1" t="s">
        <v>699</v>
      </c>
      <c r="S65" s="1" t="s">
        <v>439</v>
      </c>
      <c r="T65" s="1" t="s">
        <v>440</v>
      </c>
      <c r="U65" s="1" t="s">
        <v>441</v>
      </c>
    </row>
    <row r="66" s="1" customFormat="1" spans="1:21">
      <c r="A66" s="3">
        <v>18168494993</v>
      </c>
      <c r="B66" s="1" t="s">
        <v>427</v>
      </c>
      <c r="C66" s="1" t="s">
        <v>700</v>
      </c>
      <c r="D66" s="1" t="s">
        <v>701</v>
      </c>
      <c r="E66" s="1" t="s">
        <v>702</v>
      </c>
      <c r="F66" s="1" t="s">
        <v>427</v>
      </c>
      <c r="G66" s="1" t="s">
        <v>430</v>
      </c>
      <c r="H66" s="1" t="s">
        <v>431</v>
      </c>
      <c r="I66" s="1" t="s">
        <v>703</v>
      </c>
      <c r="J66" s="1" t="s">
        <v>433</v>
      </c>
      <c r="K66" s="1" t="s">
        <v>703</v>
      </c>
      <c r="L66" s="1" t="s">
        <v>703</v>
      </c>
      <c r="M66" s="1" t="s">
        <v>434</v>
      </c>
      <c r="N66" s="1" t="s">
        <v>434</v>
      </c>
      <c r="O66" s="1" t="s">
        <v>435</v>
      </c>
      <c r="P66" s="1" t="s">
        <v>436</v>
      </c>
      <c r="Q66" s="1" t="s">
        <v>437</v>
      </c>
      <c r="R66" s="1" t="s">
        <v>704</v>
      </c>
      <c r="S66" s="1" t="s">
        <v>439</v>
      </c>
      <c r="T66" s="1" t="s">
        <v>440</v>
      </c>
      <c r="U66" s="1" t="s">
        <v>441</v>
      </c>
    </row>
    <row r="67" s="1" customFormat="1" spans="1:21">
      <c r="A67" s="3">
        <v>18168765700</v>
      </c>
      <c r="B67" s="1" t="s">
        <v>427</v>
      </c>
      <c r="C67" s="1" t="s">
        <v>705</v>
      </c>
      <c r="D67" s="1" t="s">
        <v>506</v>
      </c>
      <c r="E67" s="1" t="s">
        <v>257</v>
      </c>
      <c r="F67" s="1" t="s">
        <v>427</v>
      </c>
      <c r="G67" s="1" t="s">
        <v>430</v>
      </c>
      <c r="H67" s="1" t="s">
        <v>431</v>
      </c>
      <c r="I67" s="1" t="s">
        <v>628</v>
      </c>
      <c r="J67" s="1" t="s">
        <v>433</v>
      </c>
      <c r="K67" s="1" t="s">
        <v>628</v>
      </c>
      <c r="L67" s="1" t="s">
        <v>628</v>
      </c>
      <c r="M67" s="1" t="s">
        <v>434</v>
      </c>
      <c r="N67" s="1" t="s">
        <v>434</v>
      </c>
      <c r="O67" s="1" t="s">
        <v>435</v>
      </c>
      <c r="P67" s="1" t="s">
        <v>436</v>
      </c>
      <c r="Q67" s="1" t="s">
        <v>437</v>
      </c>
      <c r="R67" s="1" t="s">
        <v>706</v>
      </c>
      <c r="S67" s="1" t="s">
        <v>439</v>
      </c>
      <c r="T67" s="1" t="s">
        <v>440</v>
      </c>
      <c r="U67" s="1" t="s">
        <v>441</v>
      </c>
    </row>
    <row r="68" s="1" customFormat="1" spans="1:21">
      <c r="A68" s="3">
        <v>18151109499</v>
      </c>
      <c r="B68" s="1" t="s">
        <v>686</v>
      </c>
      <c r="C68" s="1" t="s">
        <v>707</v>
      </c>
      <c r="D68" s="1" t="s">
        <v>506</v>
      </c>
      <c r="E68" s="1" t="s">
        <v>81</v>
      </c>
      <c r="F68" s="1" t="s">
        <v>546</v>
      </c>
      <c r="G68" s="1" t="s">
        <v>430</v>
      </c>
      <c r="H68" s="1" t="s">
        <v>431</v>
      </c>
      <c r="I68" s="1" t="s">
        <v>708</v>
      </c>
      <c r="J68" s="1" t="s">
        <v>433</v>
      </c>
      <c r="K68" s="1" t="s">
        <v>708</v>
      </c>
      <c r="L68" s="1" t="s">
        <v>708</v>
      </c>
      <c r="M68" s="1" t="s">
        <v>434</v>
      </c>
      <c r="N68" s="1" t="s">
        <v>434</v>
      </c>
      <c r="O68" s="1" t="s">
        <v>435</v>
      </c>
      <c r="P68" s="1" t="s">
        <v>436</v>
      </c>
      <c r="Q68" s="1" t="s">
        <v>437</v>
      </c>
      <c r="R68" s="1" t="s">
        <v>709</v>
      </c>
      <c r="S68" s="1" t="s">
        <v>439</v>
      </c>
      <c r="T68" s="1" t="s">
        <v>440</v>
      </c>
      <c r="U68" s="1" t="s">
        <v>441</v>
      </c>
    </row>
    <row r="69" s="1" customFormat="1" spans="1:21">
      <c r="A69" s="3">
        <v>18168188312</v>
      </c>
      <c r="B69" s="1" t="s">
        <v>427</v>
      </c>
      <c r="C69" s="1" t="s">
        <v>710</v>
      </c>
      <c r="D69" s="1" t="s">
        <v>711</v>
      </c>
      <c r="E69" s="1" t="s">
        <v>204</v>
      </c>
      <c r="F69" s="1" t="s">
        <v>427</v>
      </c>
      <c r="G69" s="1" t="s">
        <v>430</v>
      </c>
      <c r="H69" s="1" t="s">
        <v>431</v>
      </c>
      <c r="I69" s="1" t="s">
        <v>507</v>
      </c>
      <c r="J69" s="1" t="s">
        <v>433</v>
      </c>
      <c r="K69" s="1" t="s">
        <v>507</v>
      </c>
      <c r="L69" s="1" t="s">
        <v>507</v>
      </c>
      <c r="M69" s="1" t="s">
        <v>434</v>
      </c>
      <c r="N69" s="1" t="s">
        <v>434</v>
      </c>
      <c r="O69" s="1" t="s">
        <v>435</v>
      </c>
      <c r="P69" s="1" t="s">
        <v>436</v>
      </c>
      <c r="Q69" s="1" t="s">
        <v>437</v>
      </c>
      <c r="R69" s="1" t="s">
        <v>712</v>
      </c>
      <c r="S69" s="1" t="s">
        <v>439</v>
      </c>
      <c r="T69" s="1" t="s">
        <v>440</v>
      </c>
      <c r="U69" s="1" t="s">
        <v>441</v>
      </c>
    </row>
    <row r="70" s="1" customFormat="1" spans="1:21">
      <c r="A70" s="3">
        <v>18167604613</v>
      </c>
      <c r="B70" s="1" t="s">
        <v>427</v>
      </c>
      <c r="C70" s="1" t="s">
        <v>713</v>
      </c>
      <c r="D70" s="1" t="s">
        <v>714</v>
      </c>
      <c r="E70" s="1" t="s">
        <v>177</v>
      </c>
      <c r="F70" s="1" t="s">
        <v>427</v>
      </c>
      <c r="G70" s="1" t="s">
        <v>430</v>
      </c>
      <c r="H70" s="1" t="s">
        <v>431</v>
      </c>
      <c r="I70" s="1" t="s">
        <v>715</v>
      </c>
      <c r="J70" s="1" t="s">
        <v>433</v>
      </c>
      <c r="K70" s="1" t="s">
        <v>715</v>
      </c>
      <c r="L70" s="1" t="s">
        <v>715</v>
      </c>
      <c r="M70" s="1" t="s">
        <v>434</v>
      </c>
      <c r="N70" s="1" t="s">
        <v>434</v>
      </c>
      <c r="O70" s="1" t="s">
        <v>435</v>
      </c>
      <c r="P70" s="1" t="s">
        <v>436</v>
      </c>
      <c r="Q70" s="1" t="s">
        <v>437</v>
      </c>
      <c r="R70" s="1" t="s">
        <v>716</v>
      </c>
      <c r="S70" s="1" t="s">
        <v>439</v>
      </c>
      <c r="T70" s="1" t="s">
        <v>440</v>
      </c>
      <c r="U70" s="1" t="s">
        <v>441</v>
      </c>
    </row>
    <row r="71" s="1" customFormat="1" spans="1:21">
      <c r="A71" s="3">
        <v>18168243562</v>
      </c>
      <c r="B71" s="1" t="s">
        <v>427</v>
      </c>
      <c r="C71" s="1" t="s">
        <v>717</v>
      </c>
      <c r="D71" s="1" t="s">
        <v>718</v>
      </c>
      <c r="E71" s="1" t="s">
        <v>212</v>
      </c>
      <c r="F71" s="1" t="s">
        <v>427</v>
      </c>
      <c r="G71" s="1" t="s">
        <v>430</v>
      </c>
      <c r="H71" s="1" t="s">
        <v>431</v>
      </c>
      <c r="I71" s="1" t="s">
        <v>511</v>
      </c>
      <c r="J71" s="1" t="s">
        <v>433</v>
      </c>
      <c r="K71" s="1" t="s">
        <v>511</v>
      </c>
      <c r="L71" s="1" t="s">
        <v>511</v>
      </c>
      <c r="M71" s="1" t="s">
        <v>434</v>
      </c>
      <c r="N71" s="1" t="s">
        <v>434</v>
      </c>
      <c r="O71" s="1" t="s">
        <v>435</v>
      </c>
      <c r="P71" s="1" t="s">
        <v>436</v>
      </c>
      <c r="Q71" s="1" t="s">
        <v>437</v>
      </c>
      <c r="R71" s="1" t="s">
        <v>719</v>
      </c>
      <c r="S71" s="1" t="s">
        <v>439</v>
      </c>
      <c r="T71" s="1" t="s">
        <v>440</v>
      </c>
      <c r="U71" s="1" t="s">
        <v>441</v>
      </c>
    </row>
    <row r="72" s="1" customFormat="1" spans="1:21">
      <c r="A72" s="3">
        <v>18168760599</v>
      </c>
      <c r="B72" s="1" t="s">
        <v>427</v>
      </c>
      <c r="C72" s="1" t="s">
        <v>720</v>
      </c>
      <c r="D72" s="1" t="s">
        <v>721</v>
      </c>
      <c r="E72" s="1" t="s">
        <v>254</v>
      </c>
      <c r="F72" s="1" t="s">
        <v>427</v>
      </c>
      <c r="G72" s="1" t="s">
        <v>430</v>
      </c>
      <c r="H72" s="1" t="s">
        <v>431</v>
      </c>
      <c r="I72" s="1" t="s">
        <v>722</v>
      </c>
      <c r="J72" s="1" t="s">
        <v>433</v>
      </c>
      <c r="K72" s="1" t="s">
        <v>722</v>
      </c>
      <c r="L72" s="1" t="s">
        <v>722</v>
      </c>
      <c r="M72" s="1" t="s">
        <v>434</v>
      </c>
      <c r="N72" s="1" t="s">
        <v>434</v>
      </c>
      <c r="O72" s="1" t="s">
        <v>435</v>
      </c>
      <c r="P72" s="1" t="s">
        <v>436</v>
      </c>
      <c r="Q72" s="1" t="s">
        <v>437</v>
      </c>
      <c r="R72" s="1" t="s">
        <v>723</v>
      </c>
      <c r="S72" s="1" t="s">
        <v>439</v>
      </c>
      <c r="T72" s="1" t="s">
        <v>440</v>
      </c>
      <c r="U72" s="1" t="s">
        <v>441</v>
      </c>
    </row>
    <row r="73" s="1" customFormat="1" spans="1:21">
      <c r="A73" s="3">
        <v>18168784240</v>
      </c>
      <c r="B73" s="1" t="s">
        <v>427</v>
      </c>
      <c r="C73" s="1" t="s">
        <v>724</v>
      </c>
      <c r="D73" s="1" t="s">
        <v>725</v>
      </c>
      <c r="E73" s="1" t="s">
        <v>260</v>
      </c>
      <c r="F73" s="1" t="s">
        <v>427</v>
      </c>
      <c r="G73" s="1" t="s">
        <v>430</v>
      </c>
      <c r="H73" s="1" t="s">
        <v>431</v>
      </c>
      <c r="I73" s="1" t="s">
        <v>726</v>
      </c>
      <c r="J73" s="1" t="s">
        <v>433</v>
      </c>
      <c r="K73" s="1" t="s">
        <v>726</v>
      </c>
      <c r="L73" s="1" t="s">
        <v>726</v>
      </c>
      <c r="M73" s="1" t="s">
        <v>434</v>
      </c>
      <c r="N73" s="1" t="s">
        <v>434</v>
      </c>
      <c r="O73" s="1" t="s">
        <v>435</v>
      </c>
      <c r="P73" s="1" t="s">
        <v>436</v>
      </c>
      <c r="Q73" s="1" t="s">
        <v>437</v>
      </c>
      <c r="R73" s="1" t="s">
        <v>727</v>
      </c>
      <c r="S73" s="1" t="s">
        <v>439</v>
      </c>
      <c r="T73" s="1" t="s">
        <v>440</v>
      </c>
      <c r="U73" s="1" t="s">
        <v>441</v>
      </c>
    </row>
    <row r="74" s="1" customFormat="1" spans="1:21">
      <c r="A74" s="3">
        <v>18147039283</v>
      </c>
      <c r="B74" s="1" t="s">
        <v>686</v>
      </c>
      <c r="C74" s="1" t="s">
        <v>728</v>
      </c>
      <c r="D74" s="1" t="s">
        <v>729</v>
      </c>
      <c r="E74" s="1" t="s">
        <v>74</v>
      </c>
      <c r="F74" s="1" t="s">
        <v>427</v>
      </c>
      <c r="G74" s="1" t="s">
        <v>430</v>
      </c>
      <c r="H74" s="1" t="s">
        <v>431</v>
      </c>
      <c r="I74" s="1" t="s">
        <v>730</v>
      </c>
      <c r="J74" s="1" t="s">
        <v>433</v>
      </c>
      <c r="K74" s="1" t="s">
        <v>730</v>
      </c>
      <c r="L74" s="1" t="s">
        <v>730</v>
      </c>
      <c r="M74" s="1" t="s">
        <v>434</v>
      </c>
      <c r="N74" s="1" t="s">
        <v>434</v>
      </c>
      <c r="O74" s="1" t="s">
        <v>435</v>
      </c>
      <c r="P74" s="1" t="s">
        <v>436</v>
      </c>
      <c r="Q74" s="1" t="s">
        <v>437</v>
      </c>
      <c r="R74" s="1" t="s">
        <v>731</v>
      </c>
      <c r="S74" s="1" t="s">
        <v>439</v>
      </c>
      <c r="T74" s="1" t="s">
        <v>440</v>
      </c>
      <c r="U74" s="1" t="s">
        <v>441</v>
      </c>
    </row>
    <row r="75" s="1" customFormat="1" spans="1:21">
      <c r="A75" s="3">
        <v>18167808696</v>
      </c>
      <c r="B75" s="1" t="s">
        <v>427</v>
      </c>
      <c r="C75" s="1" t="s">
        <v>732</v>
      </c>
      <c r="D75" s="1" t="s">
        <v>733</v>
      </c>
      <c r="E75" s="1" t="s">
        <v>185</v>
      </c>
      <c r="F75" s="1" t="s">
        <v>427</v>
      </c>
      <c r="G75" s="1" t="s">
        <v>430</v>
      </c>
      <c r="H75" s="1" t="s">
        <v>431</v>
      </c>
      <c r="I75" s="1" t="s">
        <v>734</v>
      </c>
      <c r="J75" s="1" t="s">
        <v>433</v>
      </c>
      <c r="K75" s="1" t="s">
        <v>734</v>
      </c>
      <c r="L75" s="1" t="s">
        <v>734</v>
      </c>
      <c r="M75" s="1" t="s">
        <v>434</v>
      </c>
      <c r="N75" s="1" t="s">
        <v>434</v>
      </c>
      <c r="O75" s="1" t="s">
        <v>435</v>
      </c>
      <c r="P75" s="1" t="s">
        <v>436</v>
      </c>
      <c r="Q75" s="1" t="s">
        <v>437</v>
      </c>
      <c r="R75" s="1" t="s">
        <v>735</v>
      </c>
      <c r="S75" s="1" t="s">
        <v>439</v>
      </c>
      <c r="T75" s="1" t="s">
        <v>440</v>
      </c>
      <c r="U75" s="1" t="s">
        <v>441</v>
      </c>
    </row>
    <row r="76" s="1" customFormat="1" spans="1:21">
      <c r="A76" s="3">
        <v>18140597363</v>
      </c>
      <c r="B76" s="1" t="s">
        <v>630</v>
      </c>
      <c r="C76" s="1" t="s">
        <v>736</v>
      </c>
      <c r="D76" s="1" t="s">
        <v>737</v>
      </c>
      <c r="E76" s="1" t="s">
        <v>62</v>
      </c>
      <c r="F76" s="1" t="s">
        <v>427</v>
      </c>
      <c r="G76" s="1" t="s">
        <v>430</v>
      </c>
      <c r="H76" s="1" t="s">
        <v>431</v>
      </c>
      <c r="I76" s="1" t="s">
        <v>738</v>
      </c>
      <c r="J76" s="1" t="s">
        <v>433</v>
      </c>
      <c r="K76" s="1" t="s">
        <v>738</v>
      </c>
      <c r="L76" s="1" t="s">
        <v>738</v>
      </c>
      <c r="M76" s="1" t="s">
        <v>434</v>
      </c>
      <c r="N76" s="1" t="s">
        <v>434</v>
      </c>
      <c r="O76" s="1" t="s">
        <v>435</v>
      </c>
      <c r="P76" s="1" t="s">
        <v>436</v>
      </c>
      <c r="Q76" s="1" t="s">
        <v>437</v>
      </c>
      <c r="R76" s="1" t="s">
        <v>739</v>
      </c>
      <c r="S76" s="1" t="s">
        <v>439</v>
      </c>
      <c r="T76" s="1" t="s">
        <v>440</v>
      </c>
      <c r="U76" s="1" t="s">
        <v>441</v>
      </c>
    </row>
    <row r="77" s="1" customFormat="1" spans="1:21">
      <c r="A77" s="3">
        <v>18061749545</v>
      </c>
      <c r="B77" s="1" t="s">
        <v>740</v>
      </c>
      <c r="C77" s="1" t="s">
        <v>741</v>
      </c>
      <c r="D77" s="1" t="s">
        <v>537</v>
      </c>
      <c r="E77" s="1" t="s">
        <v>742</v>
      </c>
      <c r="F77" s="1" t="s">
        <v>427</v>
      </c>
      <c r="G77" s="1" t="s">
        <v>430</v>
      </c>
      <c r="H77" s="1" t="s">
        <v>431</v>
      </c>
      <c r="I77" s="1" t="s">
        <v>743</v>
      </c>
      <c r="J77" s="1" t="s">
        <v>433</v>
      </c>
      <c r="K77" s="1" t="s">
        <v>743</v>
      </c>
      <c r="L77" s="1" t="s">
        <v>743</v>
      </c>
      <c r="M77" s="1" t="s">
        <v>434</v>
      </c>
      <c r="N77" s="1" t="s">
        <v>434</v>
      </c>
      <c r="O77" s="1" t="s">
        <v>435</v>
      </c>
      <c r="P77" s="1" t="s">
        <v>436</v>
      </c>
      <c r="Q77" s="1" t="s">
        <v>437</v>
      </c>
      <c r="R77" s="1" t="s">
        <v>744</v>
      </c>
      <c r="S77" s="1" t="s">
        <v>439</v>
      </c>
      <c r="T77" s="1" t="s">
        <v>440</v>
      </c>
      <c r="U77" s="1" t="s">
        <v>441</v>
      </c>
    </row>
    <row r="78" s="1" customFormat="1" spans="1:21">
      <c r="A78" s="3">
        <v>18059889793</v>
      </c>
      <c r="B78" s="1" t="s">
        <v>740</v>
      </c>
      <c r="C78" s="1" t="s">
        <v>745</v>
      </c>
      <c r="D78" s="1" t="s">
        <v>746</v>
      </c>
      <c r="E78" s="1" t="s">
        <v>747</v>
      </c>
      <c r="F78" s="1" t="s">
        <v>427</v>
      </c>
      <c r="G78" s="1" t="s">
        <v>430</v>
      </c>
      <c r="H78" s="1" t="s">
        <v>431</v>
      </c>
      <c r="I78" s="1" t="s">
        <v>435</v>
      </c>
      <c r="J78" s="1" t="s">
        <v>433</v>
      </c>
      <c r="K78" s="1" t="s">
        <v>435</v>
      </c>
      <c r="L78" s="1" t="s">
        <v>435</v>
      </c>
      <c r="M78" s="1" t="s">
        <v>434</v>
      </c>
      <c r="N78" s="1" t="s">
        <v>434</v>
      </c>
      <c r="O78" s="1" t="s">
        <v>435</v>
      </c>
      <c r="P78" s="1" t="s">
        <v>436</v>
      </c>
      <c r="Q78" s="1" t="s">
        <v>437</v>
      </c>
      <c r="R78" s="1" t="s">
        <v>748</v>
      </c>
      <c r="S78" s="1" t="s">
        <v>439</v>
      </c>
      <c r="T78" s="1" t="s">
        <v>440</v>
      </c>
      <c r="U78" s="1" t="s">
        <v>441</v>
      </c>
    </row>
    <row r="79" s="1" customFormat="1" spans="1:21">
      <c r="A79" s="3">
        <v>18120420288</v>
      </c>
      <c r="B79" s="1" t="s">
        <v>749</v>
      </c>
      <c r="C79" s="1" t="s">
        <v>750</v>
      </c>
      <c r="D79" s="1" t="s">
        <v>751</v>
      </c>
      <c r="E79" s="1" t="s">
        <v>50</v>
      </c>
      <c r="F79" s="1" t="s">
        <v>427</v>
      </c>
      <c r="G79" s="1" t="s">
        <v>430</v>
      </c>
      <c r="H79" s="1" t="s">
        <v>431</v>
      </c>
      <c r="I79" s="1" t="s">
        <v>752</v>
      </c>
      <c r="J79" s="1" t="s">
        <v>433</v>
      </c>
      <c r="K79" s="1" t="s">
        <v>752</v>
      </c>
      <c r="L79" s="1" t="s">
        <v>752</v>
      </c>
      <c r="M79" s="1" t="s">
        <v>434</v>
      </c>
      <c r="N79" s="1" t="s">
        <v>434</v>
      </c>
      <c r="O79" s="1" t="s">
        <v>435</v>
      </c>
      <c r="P79" s="1" t="s">
        <v>436</v>
      </c>
      <c r="Q79" s="1" t="s">
        <v>437</v>
      </c>
      <c r="R79" s="1" t="s">
        <v>753</v>
      </c>
      <c r="S79" s="1" t="s">
        <v>439</v>
      </c>
      <c r="T79" s="1" t="s">
        <v>440</v>
      </c>
      <c r="U79" s="1" t="s">
        <v>441</v>
      </c>
    </row>
    <row r="80" s="1" customFormat="1" spans="1:21">
      <c r="A80" s="3">
        <v>18109036810</v>
      </c>
      <c r="B80" s="1" t="s">
        <v>754</v>
      </c>
      <c r="C80" s="1" t="s">
        <v>755</v>
      </c>
      <c r="D80" s="1" t="s">
        <v>756</v>
      </c>
      <c r="E80" s="1" t="s">
        <v>45</v>
      </c>
      <c r="F80" s="1" t="s">
        <v>427</v>
      </c>
      <c r="G80" s="1" t="s">
        <v>430</v>
      </c>
      <c r="H80" s="1" t="s">
        <v>431</v>
      </c>
      <c r="I80" s="1" t="s">
        <v>757</v>
      </c>
      <c r="J80" s="1" t="s">
        <v>433</v>
      </c>
      <c r="K80" s="1" t="s">
        <v>757</v>
      </c>
      <c r="L80" s="1" t="s">
        <v>757</v>
      </c>
      <c r="M80" s="1" t="s">
        <v>434</v>
      </c>
      <c r="N80" s="1" t="s">
        <v>434</v>
      </c>
      <c r="O80" s="1" t="s">
        <v>435</v>
      </c>
      <c r="P80" s="1" t="s">
        <v>436</v>
      </c>
      <c r="Q80" s="1" t="s">
        <v>437</v>
      </c>
      <c r="R80" s="1" t="s">
        <v>758</v>
      </c>
      <c r="S80" s="1" t="s">
        <v>439</v>
      </c>
      <c r="T80" s="1" t="s">
        <v>440</v>
      </c>
      <c r="U80" s="1" t="s">
        <v>441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2022-07-07T01:23:20Z</dcterms:created>
  <dcterms:modified xsi:type="dcterms:W3CDTF">2022-07-07T01:29:40Z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43456CD2765F4AF7817A2CC0E7D59F36</vt:lpwstr>
  </property>
  <property fmtid="{D5CDD505-2E9C-101B-9397-08002B2CF9AE}" pid="3" name="KSOProductBuildVer">
    <vt:lpwstr>2052-11.1.0.11830</vt:lpwstr>
  </property>
</Properties>
</file>