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<sst xmlns="http://schemas.openxmlformats.org/spreadsheetml/2006/main" count="3663" uniqueCount="877">
  <si>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</si>
  <si>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</si>
  <si>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</si>
  <si>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</si>
  <si>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</si>
  <si>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</si>
  <si>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</si>
  <si>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</si>
  <si>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</si>
  <si>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</si>
  <si>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</si>
  <si>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</si>
  <si>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</si>
  <si>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</si>
  <si>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</si>
  <si>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</si>
  <si>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</si>
  <si>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</si>
  <si>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</si>
  <si>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</si>
  <si>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</si>
  <si>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</si>
  <si>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</si>
  <si>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</si>
  <si>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</si>
  <si>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18081030897	</t>
  </si>
  <si>
    <t>Ctrip</t>
  </si>
  <si>
    <t>正常</t>
  </si>
  <si>
    <t>[嘉义市]嘉义HOTEL HI新民店(Hotel Hi – Xinmin)(80942313)</t>
  </si>
  <si>
    <t>标准房&lt;2人入住&gt;</t>
  </si>
  <si>
    <t>CNY</t>
  </si>
  <si>
    <t>HSU/WEITUNG</t>
  </si>
  <si>
    <t>CA13744220708CNY</t>
  </si>
  <si>
    <t>未提现</t>
  </si>
  <si>
    <t>携程开票</t>
  </si>
  <si>
    <t xml:space="preserve">	</t>
  </si>
  <si>
    <t xml:space="preserve">18087443154	</t>
  </si>
  <si>
    <t>[广州]广州大荣酒店（广州体育学院东站地铁站店）(83901930)</t>
  </si>
  <si>
    <t>标准双床房&lt;2人入住&gt;</t>
  </si>
  <si>
    <t>王惠</t>
  </si>
  <si>
    <t xml:space="preserve">711089736	</t>
  </si>
  <si>
    <t xml:space="preserve">18087448260	</t>
  </si>
  <si>
    <t>李圆</t>
  </si>
  <si>
    <t xml:space="preserve">711089880	</t>
  </si>
  <si>
    <t xml:space="preserve">18087933682	</t>
  </si>
  <si>
    <t>[广州]喜运服务公寓(广州琶洲保利世贸店)(93869911)</t>
  </si>
  <si>
    <t>豪华双床房&lt;2人入住&gt;</t>
  </si>
  <si>
    <t>邓松林,张学</t>
  </si>
  <si>
    <t xml:space="preserve">1744	</t>
  </si>
  <si>
    <t xml:space="preserve">18102967342	</t>
  </si>
  <si>
    <t>[合肥]汉庭酒店(合肥火车南站望湖店)(93878267)</t>
  </si>
  <si>
    <t>高级大床房&lt;2人入住&gt;</t>
  </si>
  <si>
    <t>唐军</t>
  </si>
  <si>
    <t xml:space="preserve">R2300003087752387001	</t>
  </si>
  <si>
    <t xml:space="preserve">18115319162	</t>
  </si>
  <si>
    <t>[南京]贝壳酒店(南京市雨花台区梅山镇汪海步行街店)(80251147)</t>
  </si>
  <si>
    <t>双床房&lt;2人入住&gt;</t>
  </si>
  <si>
    <t>李千雄</t>
  </si>
  <si>
    <t xml:space="preserve">(GRT)76859905;	</t>
  </si>
  <si>
    <t xml:space="preserve">18118633844	</t>
  </si>
  <si>
    <t>[高雄]高雄中央公园英迪格酒店(Hotel Indigo Kaohsiung Central Park)(80941614)</t>
  </si>
  <si>
    <t>城景高级大床房&lt;2人入住&gt;</t>
  </si>
  <si>
    <t>HUANG/YINGYI</t>
  </si>
  <si>
    <t xml:space="preserve">25628199	</t>
  </si>
  <si>
    <t xml:space="preserve">18119152869	</t>
  </si>
  <si>
    <t>[新竹]新竹烟波大饭店-湖滨本馆(Lakeshore Hotel)(82340362)</t>
  </si>
  <si>
    <t>经典一大床房&lt;2人入住&gt;</t>
  </si>
  <si>
    <t>CHEN/MEIJIAO</t>
  </si>
  <si>
    <t xml:space="preserve">EXP-1959599571	</t>
  </si>
  <si>
    <t xml:space="preserve">18127546937	</t>
  </si>
  <si>
    <t>[安庆]贝壳酒店(安庆迎江区人民路步行街店)(80249574)</t>
  </si>
  <si>
    <t>时尚大床房&lt;2人入住&gt;</t>
  </si>
  <si>
    <t>王旸</t>
  </si>
  <si>
    <t xml:space="preserve">(GRT)76904508;	</t>
  </si>
  <si>
    <t xml:space="preserve">18128560081	</t>
  </si>
  <si>
    <t>TSAI/PEIFEN</t>
  </si>
  <si>
    <t xml:space="preserve">2592550	</t>
  </si>
  <si>
    <t xml:space="preserve">18136000804	</t>
  </si>
  <si>
    <t>[台南]台南长悦旅栈(Changyu Hotel)(80941476)</t>
  </si>
  <si>
    <t>高悦豪华客房&lt;2人入住&gt;&lt;早餐&gt;</t>
  </si>
  <si>
    <t>HSUEH/CHINHUI</t>
  </si>
  <si>
    <t xml:space="preserve">18137722248	</t>
  </si>
  <si>
    <t>[苏州]汉庭酒店(苏州东环路店)(80250129)</t>
  </si>
  <si>
    <t>大床房&lt;2人入住&gt;</t>
  </si>
  <si>
    <t>徐子炜</t>
  </si>
  <si>
    <t xml:space="preserve">R2150211088176807001	</t>
  </si>
  <si>
    <t xml:space="preserve">18138490780	</t>
  </si>
  <si>
    <t>[遵义]遵义遵投丽呈睿轩酒店(94920901)</t>
  </si>
  <si>
    <t>精品大床房&lt;2人入住&gt;</t>
  </si>
  <si>
    <t>张蔚</t>
  </si>
  <si>
    <t xml:space="preserve">2957813	</t>
  </si>
  <si>
    <t xml:space="preserve">18141417483	</t>
  </si>
  <si>
    <t>[郑州]汉庭酒店(郑州紫荆山城东路店)(93870264)</t>
  </si>
  <si>
    <t>零压高级大床房&lt;2人入住&gt;</t>
  </si>
  <si>
    <t>王潇娅</t>
  </si>
  <si>
    <t xml:space="preserve">R4500041088196292001	</t>
  </si>
  <si>
    <t xml:space="preserve">18159113023	</t>
  </si>
  <si>
    <t>[宜昌]宜昌虹桥国际大酒店(94915693)</t>
  </si>
  <si>
    <t>至尊大床房&lt;2人入住&gt;&lt;早餐&gt;</t>
  </si>
  <si>
    <t>裴洪奇</t>
  </si>
  <si>
    <t>取消</t>
  </si>
  <si>
    <t xml:space="preserve">18159498506	</t>
  </si>
  <si>
    <t>[长沙]长沙星诚驿栈(92787043)</t>
  </si>
  <si>
    <t>豪华大床房&lt;2人入住&gt;</t>
  </si>
  <si>
    <t>郭飞龙</t>
  </si>
  <si>
    <t xml:space="preserve">18159740383	</t>
  </si>
  <si>
    <t>[杭州]布丁酒店(杭州浙大紫金港店)(92778924)</t>
  </si>
  <si>
    <t>大床房C&lt;2人入住&gt;</t>
  </si>
  <si>
    <t>曹毅</t>
  </si>
  <si>
    <t xml:space="preserve">18161667190	</t>
  </si>
  <si>
    <t>[慈溪]慈溪杭州湾海底温泉酒店(94916929)</t>
  </si>
  <si>
    <t>会议楼高级双床房&lt;2人入住&gt;&lt;早餐&gt;</t>
  </si>
  <si>
    <t>谢腾</t>
  </si>
  <si>
    <t xml:space="preserve">18162972974	</t>
  </si>
  <si>
    <t>[广州]总统大酒店(广州天河岗顶店)(83900903)</t>
  </si>
  <si>
    <t>行政大床房&lt;2人入住&gt;&lt;早餐&gt;</t>
  </si>
  <si>
    <t>高昱明</t>
  </si>
  <si>
    <t xml:space="preserve">18163376034	</t>
  </si>
  <si>
    <t>[香港]香港憙酒店(Xi Hotel)(93872753)</t>
  </si>
  <si>
    <t>KONG/CHI TO</t>
  </si>
  <si>
    <t xml:space="preserve">18167473114	</t>
  </si>
  <si>
    <t>[广州]莱客精品公寓（广州中山医东山口地铁站店）(85538967)</t>
  </si>
  <si>
    <t>薰衣草豪华双人房&lt;2人入住&gt;</t>
  </si>
  <si>
    <t>吴安娜</t>
  </si>
  <si>
    <t xml:space="preserve">18169111096	</t>
  </si>
  <si>
    <t>[三亚]格林豪泰(三亚和平街情人桥店)(93870791)</t>
  </si>
  <si>
    <t>1.5米大床房&lt;2人入住&gt;</t>
  </si>
  <si>
    <t>姜涛</t>
  </si>
  <si>
    <t xml:space="preserve">(GRT)77045654;	</t>
  </si>
  <si>
    <t xml:space="preserve">18171795812	</t>
  </si>
  <si>
    <t>[台北]品格子旅店(台北西门馆)(Inn Cube Ximen)(80942260)</t>
  </si>
  <si>
    <t>双床房, 公共浴室&lt;2人入住&gt;</t>
  </si>
  <si>
    <t>HSIEH/CHENG CHIH</t>
  </si>
  <si>
    <t xml:space="preserve">761528	</t>
  </si>
  <si>
    <t xml:space="preserve">18171917340	</t>
  </si>
  <si>
    <t>[广州]城市之光精品公寓(广州西塱地铁站店)(94909008)</t>
  </si>
  <si>
    <t>臻享双床房&lt;2人入住&gt;</t>
  </si>
  <si>
    <t>刘显峰</t>
  </si>
  <si>
    <t xml:space="preserve">18173642598	</t>
  </si>
  <si>
    <t>[青岛]青岛凯越旅馆(68615080)</t>
  </si>
  <si>
    <t>a 轮房大床房&lt;2人入住&gt;&lt;早餐&gt;</t>
  </si>
  <si>
    <t>陈杨丽丹</t>
  </si>
  <si>
    <t xml:space="preserve">18174190386	</t>
  </si>
  <si>
    <t>[null](94915656)</t>
  </si>
  <si>
    <t xml:space="preserve">18174198044	</t>
  </si>
  <si>
    <t>[重庆]重庆谊家优品酒店(91300654)</t>
  </si>
  <si>
    <t>优品普通单间&lt;2人入住&gt;</t>
  </si>
  <si>
    <t>戴正浩</t>
  </si>
  <si>
    <t xml:space="preserve">18174207533	</t>
  </si>
  <si>
    <t>[成都]成都希悦精品酒店(94910410)</t>
  </si>
  <si>
    <t>商务大床房&lt;2人入住&gt;</t>
  </si>
  <si>
    <t>何虎</t>
  </si>
  <si>
    <t xml:space="preserve">18174235222	</t>
  </si>
  <si>
    <t>[重庆]重庆帝蔓精品酒店(92778983)</t>
  </si>
  <si>
    <t>阳光大床房&lt;2人入住&gt;</t>
  </si>
  <si>
    <t>张波,杨高伟</t>
  </si>
  <si>
    <t xml:space="preserve">18174238715	</t>
  </si>
  <si>
    <t>[焦作]昆仑乐居酒店(焦作高铁站店)(92127658)</t>
  </si>
  <si>
    <t>特惠标准间&lt;2人入住&gt;</t>
  </si>
  <si>
    <t>刘佳林</t>
  </si>
  <si>
    <t xml:space="preserve">18174240087	</t>
  </si>
  <si>
    <t>[成都]西姆轻奢成都天府广场酒店(92778528)</t>
  </si>
  <si>
    <t>商务大床房&lt;2人入住&gt;&lt;早餐&gt;</t>
  </si>
  <si>
    <t>游琴</t>
  </si>
  <si>
    <t xml:space="preserve">18176059432	</t>
  </si>
  <si>
    <t>[成都]成都怡园假日酒店(92779230)</t>
  </si>
  <si>
    <t>精品大床间&lt;2人入住&gt;</t>
  </si>
  <si>
    <t>陈亚东</t>
  </si>
  <si>
    <t xml:space="preserve">18176061271	</t>
  </si>
  <si>
    <t>[广州]广州海翔优品酒店(新市黄石西路店)(88989216)</t>
  </si>
  <si>
    <t>经济大床房&lt;2人入住&gt;</t>
  </si>
  <si>
    <t>罗海漩</t>
  </si>
  <si>
    <t xml:space="preserve">18176370184	</t>
  </si>
  <si>
    <t>[香港]马哥孛罗香港酒店(Marco Polo Hongkong Hotel)(76478785)</t>
  </si>
  <si>
    <t>高级客房&lt;2人入住&gt;</t>
  </si>
  <si>
    <t>Liu/Sin Ting</t>
  </si>
  <si>
    <t xml:space="preserve">7068439	</t>
  </si>
  <si>
    <t xml:space="preserve">18176401614	</t>
  </si>
  <si>
    <t>立平</t>
  </si>
  <si>
    <t xml:space="preserve">18176423600	</t>
  </si>
  <si>
    <t>[铜仁]铜仁温州国际酒店(92128172)</t>
  </si>
  <si>
    <t>标准间&lt;2人入住&gt;</t>
  </si>
  <si>
    <t>晋波</t>
  </si>
  <si>
    <t xml:space="preserve">18176507852	</t>
  </si>
  <si>
    <t>[深圳]好优客酒店(深圳坪山比亚迪店)(91299720)</t>
  </si>
  <si>
    <t>雅致大床房&lt;2人入住&gt;</t>
  </si>
  <si>
    <t>杜家园</t>
  </si>
  <si>
    <t xml:space="preserve">18176544147	</t>
  </si>
  <si>
    <t>[重庆]凯若酒店(重庆状元碑轻轨站店)(92779327)</t>
  </si>
  <si>
    <t>香樟颐心大床房&lt;2人入住&gt;</t>
  </si>
  <si>
    <t>斯洋梅</t>
  </si>
  <si>
    <t xml:space="preserve">18176680888	</t>
  </si>
  <si>
    <t>[兰州]兰州金诚假日宾馆(94915595)</t>
  </si>
  <si>
    <t>特惠大床房&lt;2人入住&gt;</t>
  </si>
  <si>
    <t>朱俊臣</t>
  </si>
  <si>
    <t xml:space="preserve">18176829774	</t>
  </si>
  <si>
    <t>[深圳]城市连锁酒店(深圳国际会展中心店)(94914411)</t>
  </si>
  <si>
    <t>温馨迷你房(无窗)&lt;2人入住&gt;</t>
  </si>
  <si>
    <t>鲁鹏伟</t>
  </si>
  <si>
    <t xml:space="preserve">18176837093	</t>
  </si>
  <si>
    <t>王沙沙</t>
  </si>
  <si>
    <t xml:space="preserve">18176897955	</t>
  </si>
  <si>
    <t>花季主题单床房&lt;2人入住&gt;</t>
  </si>
  <si>
    <t>古安明</t>
  </si>
  <si>
    <t xml:space="preserve">18176902365	</t>
  </si>
  <si>
    <t>[常州]贝壳酒店(常州西太湖夏溪花木市场店)(80895305)</t>
  </si>
  <si>
    <t>时尚高级双床房&lt;2人入住&gt;</t>
  </si>
  <si>
    <t>成丽丽</t>
  </si>
  <si>
    <t xml:space="preserve">(GRT)77066264;	</t>
  </si>
  <si>
    <t xml:space="preserve">18176902028	</t>
  </si>
  <si>
    <t>[盱眙]格林豪泰(淮安盱眙皇家花苑店)(83901455)</t>
  </si>
  <si>
    <t>张雪锋</t>
  </si>
  <si>
    <t xml:space="preserve">(GRT)77066262;	</t>
  </si>
  <si>
    <t xml:space="preserve">18176976788	</t>
  </si>
  <si>
    <t>[西安]卡帝亚酒店(西安高铁北站行政中心店)(94910896)</t>
  </si>
  <si>
    <t>高级大床房&lt;2人入住&gt;&lt;早餐&gt;</t>
  </si>
  <si>
    <t>李治国</t>
  </si>
  <si>
    <t xml:space="preserve">18177030826	</t>
  </si>
  <si>
    <t>[南京]维也纳酒店(南京溧水开发区机场路店)(80896203)</t>
  </si>
  <si>
    <t>高级双床房&lt;2人入住&gt;</t>
  </si>
  <si>
    <t>李杨婷</t>
  </si>
  <si>
    <t xml:space="preserve">18177101899	</t>
  </si>
  <si>
    <t>[石家庄]禧棠酒店(石家庄铁道大学店)(94916426)</t>
  </si>
  <si>
    <t>寿·舒享榻榻米套房&lt;2人入住&gt;</t>
  </si>
  <si>
    <t>王昊</t>
  </si>
  <si>
    <t xml:space="preserve">18177106190	</t>
  </si>
  <si>
    <t>[武汉]OYO武汉欣天鑫酒店(85540135)</t>
  </si>
  <si>
    <t>单人间&lt;2人入住&gt;</t>
  </si>
  <si>
    <t>谭晶</t>
  </si>
  <si>
    <t xml:space="preserve">18176980203	</t>
  </si>
  <si>
    <t>[长治]潮漫酒店（长治城隍庙步行街店）(94916444)</t>
  </si>
  <si>
    <t>品质大床房（无窗）&lt;2人入住&gt;</t>
  </si>
  <si>
    <t>郑瑞明</t>
  </si>
  <si>
    <t xml:space="preserve">18177162396	</t>
  </si>
  <si>
    <t>[临沂]格林豪泰智选酒店(临沂大学城店)(80249511)</t>
  </si>
  <si>
    <t>杨海东</t>
  </si>
  <si>
    <t xml:space="preserve">(GRT)77067744;	</t>
  </si>
  <si>
    <t xml:space="preserve">18177247215	</t>
  </si>
  <si>
    <t>[巢湖]格林豪泰(巢湖天巢广场万达店)(83900150)</t>
  </si>
  <si>
    <t>李旭东</t>
  </si>
  <si>
    <t xml:space="preserve">(GRT)77068263;	</t>
  </si>
  <si>
    <t xml:space="preserve">18177272986	</t>
  </si>
  <si>
    <t>[佛山]兰特酒店(佛山祖庙地铁站店)(91299793)</t>
  </si>
  <si>
    <t>特惠大床房（无窗）&lt;2人入住&gt;</t>
  </si>
  <si>
    <t>姚姚</t>
  </si>
  <si>
    <t xml:space="preserve">18177343998	</t>
  </si>
  <si>
    <t>[佛山]大城小住酒店（佛山顺德清晖园步行街店）(94916215)</t>
  </si>
  <si>
    <t>标准地中海双床间&lt;2人入住&gt;</t>
  </si>
  <si>
    <t>唐畅铭</t>
  </si>
  <si>
    <t xml:space="preserve">18177528957	</t>
  </si>
  <si>
    <t>[宁城]宁城桔子时尚宾馆(92125255)</t>
  </si>
  <si>
    <t>王旭东</t>
  </si>
  <si>
    <t xml:space="preserve">18177543163	</t>
  </si>
  <si>
    <t>[赣州]赣州舒心精品酒店(92493782)</t>
  </si>
  <si>
    <t>曾绍明</t>
  </si>
  <si>
    <t xml:space="preserve">18177566939	</t>
  </si>
  <si>
    <t>[百色]百色果果时尚酒店(94911123)</t>
  </si>
  <si>
    <t>标准单人间&lt;2人入住&gt;</t>
  </si>
  <si>
    <t>何鑫源</t>
  </si>
  <si>
    <t xml:space="preserve">18177577340	</t>
  </si>
  <si>
    <t>陈标</t>
  </si>
  <si>
    <t xml:space="preserve">18177577968	</t>
  </si>
  <si>
    <t>[鹰潭]骏怡连锁酒店(鹰潭火车站店)(81209452)</t>
  </si>
  <si>
    <t>江祖志</t>
  </si>
  <si>
    <t xml:space="preserve">(THK)YD05906220622125534344;	</t>
  </si>
  <si>
    <t xml:space="preserve">18177590391	</t>
  </si>
  <si>
    <t>[临洮]临洮华城大酒店(87974337)</t>
  </si>
  <si>
    <t>特惠房&lt;2人入住&gt;&lt;早餐&gt;</t>
  </si>
  <si>
    <t>周怀萍</t>
  </si>
  <si>
    <t xml:space="preserve">18177683661	</t>
  </si>
  <si>
    <t>[温州]温州皇悦精品酒店(88228093)</t>
  </si>
  <si>
    <t>精品大床房&lt;2人入住&gt;&lt;早餐&gt;</t>
  </si>
  <si>
    <t>王俊</t>
  </si>
  <si>
    <t xml:space="preserve">18177816264	</t>
  </si>
  <si>
    <t>[广州]OYO广州市金泰酒店(92787584)</t>
  </si>
  <si>
    <t>郑晓娟</t>
  </si>
  <si>
    <t xml:space="preserve">18177958634	</t>
  </si>
  <si>
    <t>[佛山]维尔斯酒店（佛山官窑大道店）(85539670)</t>
  </si>
  <si>
    <t>迷你房&lt;2人入住&gt;</t>
  </si>
  <si>
    <t>焦聪</t>
  </si>
  <si>
    <t xml:space="preserve">18178000479	</t>
  </si>
  <si>
    <t>[成都]成都禾晨花园酒店(94908967)</t>
  </si>
  <si>
    <t>禾晨花园大床房&lt;2人入住&gt;</t>
  </si>
  <si>
    <t>王杰</t>
  </si>
  <si>
    <t xml:space="preserve">18178038356	</t>
  </si>
  <si>
    <t>庄启权</t>
  </si>
  <si>
    <t xml:space="preserve">18178069582	</t>
  </si>
  <si>
    <t>[深圳]深圳深都快捷酒店(94912891)</t>
  </si>
  <si>
    <t>特惠房&lt;2人入住&gt;</t>
  </si>
  <si>
    <t>蓝君泽</t>
  </si>
  <si>
    <t xml:space="preserve">18178087306	</t>
  </si>
  <si>
    <t>[null](94916202)</t>
  </si>
  <si>
    <t xml:space="preserve">18178075984	</t>
  </si>
  <si>
    <t>[广州]广州恒雄商务宾馆(91108682)</t>
  </si>
  <si>
    <t>浪漫圆床房&lt;2人入住&gt;</t>
  </si>
  <si>
    <t>卢俊芳</t>
  </si>
  <si>
    <t xml:space="preserve">18178319024	</t>
  </si>
  <si>
    <t>[广州]雅园宾馆（广州梅花园地铁站店）(94909110)</t>
  </si>
  <si>
    <t>豪华单人房&lt;2人入住&gt;</t>
  </si>
  <si>
    <t>赵东方</t>
  </si>
  <si>
    <t xml:space="preserve">18178374139	</t>
  </si>
  <si>
    <t>[南安]南安大酒店(94913501)</t>
  </si>
  <si>
    <t>黄凯艺</t>
  </si>
  <si>
    <t xml:space="preserve">18178479663	</t>
  </si>
  <si>
    <t>[null](94913484)</t>
  </si>
  <si>
    <t xml:space="preserve">18178520949	</t>
  </si>
  <si>
    <t>[null](94909168)</t>
  </si>
  <si>
    <t xml:space="preserve">18178580745	</t>
  </si>
  <si>
    <t>[郑州]金梧桐酒店(郑州人民医院地铁站店)(92787270)</t>
  </si>
  <si>
    <t>商务标准间&lt;2人入住&gt;</t>
  </si>
  <si>
    <t>张明清</t>
  </si>
  <si>
    <t xml:space="preserve">18178689426	</t>
  </si>
  <si>
    <t>[深圳]深圳英伦时代公寓(94914528)</t>
  </si>
  <si>
    <t>精选大床房&lt;2人入住&gt;</t>
  </si>
  <si>
    <t>陈小江</t>
  </si>
  <si>
    <t xml:space="preserve">18178687642	</t>
  </si>
  <si>
    <t>[重庆]重庆星座酒店(92787373)</t>
  </si>
  <si>
    <t>休闲时光机麻房&lt;2人入住&gt;</t>
  </si>
  <si>
    <t>冉波</t>
  </si>
  <si>
    <t xml:space="preserve">18178736327	</t>
  </si>
  <si>
    <t>[北海]北海悦澜庭海景酒店（北海老街店）(94915093)</t>
  </si>
  <si>
    <t>城景双人房&lt;2人入住&gt;&lt;早餐&gt;</t>
  </si>
  <si>
    <t>王丹</t>
  </si>
  <si>
    <t xml:space="preserve">18178751616	</t>
  </si>
  <si>
    <t>[广元]格林豪泰(广元高铁站店)(92124348)</t>
  </si>
  <si>
    <t>郑舒萍</t>
  </si>
  <si>
    <t xml:space="preserve">(GRT)77077095;	</t>
  </si>
  <si>
    <t xml:space="preserve">18178759961	</t>
  </si>
  <si>
    <t>[成都]成都美之星商务酒店(91301901)</t>
  </si>
  <si>
    <t>刘兴伍</t>
  </si>
  <si>
    <t xml:space="preserve">18178840480	</t>
  </si>
  <si>
    <t>[香河]贝壳酒店(香河刘宋镇店)(80247793)</t>
  </si>
  <si>
    <t>时尚双床房&lt;2人入住&gt;</t>
  </si>
  <si>
    <t>赵新燕</t>
  </si>
  <si>
    <t xml:space="preserve">(GRT)77077638;	</t>
  </si>
  <si>
    <t xml:space="preserve">18178843298	</t>
  </si>
  <si>
    <t>[崇州]崇州畅风酒店(94917613)</t>
  </si>
  <si>
    <t>陈小刚</t>
  </si>
  <si>
    <t xml:space="preserve">18178852045	</t>
  </si>
  <si>
    <t>[成都]山萌酒店（中华名城文化体育中心店)(92787069)</t>
  </si>
  <si>
    <t>现代大圆床房&lt;2人入住&gt;&lt;早餐&gt;</t>
  </si>
  <si>
    <t>郑秀妍</t>
  </si>
  <si>
    <t xml:space="preserve">18178898319	</t>
  </si>
  <si>
    <t>[昆明]昆明快七连锁酒店(94914254)</t>
  </si>
  <si>
    <t>优享大床房(无窗)&lt;2人入住&gt;</t>
  </si>
  <si>
    <t>尤韬淞</t>
  </si>
  <si>
    <t xml:space="preserve">18179004168	</t>
  </si>
  <si>
    <t>雅韵双床房&lt;2人入住&gt;</t>
  </si>
  <si>
    <t>周艳姣</t>
  </si>
  <si>
    <t xml:space="preserve">18179048187	</t>
  </si>
  <si>
    <t>[北京]派酒店(北京南站右安门店)(94916744)</t>
  </si>
  <si>
    <t>毛宁</t>
  </si>
  <si>
    <t xml:space="preserve">18179075493	</t>
  </si>
  <si>
    <t>[广州]广州科珠商务公寓(94910796)</t>
  </si>
  <si>
    <t>管通</t>
  </si>
  <si>
    <t xml:space="preserve">18179146588	</t>
  </si>
  <si>
    <t>[兴国]兴国黄隆顺品禄园酒店(94914449)</t>
  </si>
  <si>
    <t>贵宾楼标准大床房&lt;2人入住&gt;</t>
  </si>
  <si>
    <t>赵强强</t>
  </si>
  <si>
    <t xml:space="preserve">18179163551	</t>
  </si>
  <si>
    <t>[兰州]兰州恒胜宾馆(88620598)</t>
  </si>
  <si>
    <t>优享双床房&lt;2人入住&gt;</t>
  </si>
  <si>
    <t>海刚</t>
  </si>
  <si>
    <t xml:space="preserve">18179184854	</t>
  </si>
  <si>
    <t>[成都]成都年鸿商务酒店(92785324)</t>
  </si>
  <si>
    <t>舒适单间&lt;2人入住&gt;</t>
  </si>
  <si>
    <t>徐海峰</t>
  </si>
  <si>
    <t xml:space="preserve">18179183589	</t>
  </si>
  <si>
    <t>[阳江]阳江十八子饭店(94910254)</t>
  </si>
  <si>
    <t>雅逸·轻奢智能双床房&lt;2人入住&gt;&lt;早餐&gt;</t>
  </si>
  <si>
    <t>成东荣</t>
  </si>
  <si>
    <t xml:space="preserve">18179191283	</t>
  </si>
  <si>
    <t>[null](92782862)</t>
  </si>
  <si>
    <t xml:space="preserve">18181016941	</t>
  </si>
  <si>
    <t>[贵阳]贵阳中铁酒店(88634057)</t>
  </si>
  <si>
    <t>惠选大床房&lt;2人入住&gt;</t>
  </si>
  <si>
    <t>文孟星</t>
  </si>
  <si>
    <t xml:space="preserve">18181023492	</t>
  </si>
  <si>
    <t>[重庆]布丁酒店(重庆两路口地铁站儿童医院店)(91300260)</t>
  </si>
  <si>
    <t>特价大床房A&lt;2人入住&gt;</t>
  </si>
  <si>
    <t>宋子怡</t>
  </si>
  <si>
    <t xml:space="preserve">18181397236	</t>
  </si>
  <si>
    <t>[香港]香港菲律宾旅馆(Philippine Hostel)(80243707)</t>
  </si>
  <si>
    <t>双人间&lt;2人入住&gt;</t>
  </si>
  <si>
    <t>Rai/Sayal</t>
  </si>
  <si>
    <t xml:space="preserve">18181404807	</t>
  </si>
  <si>
    <t>[石首]城市便捷酒店（石首东方大道店）(94917541)</t>
  </si>
  <si>
    <t>曾国呼</t>
  </si>
  <si>
    <t xml:space="preserve">18181424047	</t>
  </si>
  <si>
    <t>[开封]开封希雅酒店(94917821)</t>
  </si>
  <si>
    <t>李成</t>
  </si>
  <si>
    <t xml:space="preserve">18181434112	</t>
  </si>
  <si>
    <t>雷泳臻</t>
  </si>
  <si>
    <t xml:space="preserve">18181445677	</t>
  </si>
  <si>
    <t>梁飞</t>
  </si>
  <si>
    <t xml:space="preserve">18181463646	</t>
  </si>
  <si>
    <t xml:space="preserve">18181484618	</t>
  </si>
  <si>
    <t>[北海]北海金昌开元名都大酒店(94919047)</t>
  </si>
  <si>
    <t>高级海景大床房&lt;2人入住&gt;&lt;早餐&gt;</t>
  </si>
  <si>
    <t>安小旭</t>
  </si>
  <si>
    <t xml:space="preserve">18181527004	</t>
  </si>
  <si>
    <t>[单县]格林豪泰(单县浙江商贸城店)(80245977)</t>
  </si>
  <si>
    <t>杨德盟</t>
  </si>
  <si>
    <t xml:space="preserve">(GRT)77082777;	</t>
  </si>
  <si>
    <t xml:space="preserve">18181610319	</t>
  </si>
  <si>
    <t>[成都]速8酒店(成都温江海峡两岸产业园店)(91108866)</t>
  </si>
  <si>
    <t>多吉邓珠</t>
  </si>
  <si>
    <t xml:space="preserve">18181671986	</t>
  </si>
  <si>
    <t>[南宁]天龙湾曼悦酒店(南宁武鸣店)(91108400)</t>
  </si>
  <si>
    <t>郭军</t>
  </si>
  <si>
    <t xml:space="preserve">18181773677	</t>
  </si>
  <si>
    <t>金丹</t>
  </si>
  <si>
    <t xml:space="preserve">18181976179	</t>
  </si>
  <si>
    <t>[普洱]普洱豪城大酒店(94908652)</t>
  </si>
  <si>
    <t>特惠双床房&lt;2人入住&gt;</t>
  </si>
  <si>
    <t>陈恩</t>
  </si>
  <si>
    <t xml:space="preserve">18181975989	</t>
  </si>
  <si>
    <t>张胤</t>
  </si>
  <si>
    <t xml:space="preserve">18182073550	</t>
  </si>
  <si>
    <t>[广州]广州星辰酒店（潭村地铁站店）(92778905)</t>
  </si>
  <si>
    <t>标准大床房&lt;2人入住&gt;</t>
  </si>
  <si>
    <t>温家富</t>
  </si>
  <si>
    <t xml:space="preserve">18182096395	</t>
  </si>
  <si>
    <t>[桂林]临桂大酒店(桂林火车站店)(85539470)</t>
  </si>
  <si>
    <t>向雄川</t>
  </si>
  <si>
    <t xml:space="preserve">18182113963	</t>
  </si>
  <si>
    <t>[南京]南京汇城酒店(92777952)</t>
  </si>
  <si>
    <t>张伟业</t>
  </si>
  <si>
    <t xml:space="preserve">18182164996	</t>
  </si>
  <si>
    <t>[台南]台南台糖长荣酒店(Evergreen Plaza Hotel Tainan)(82340190)</t>
  </si>
  <si>
    <t>Liao/Shiowmei</t>
  </si>
  <si>
    <t xml:space="preserve">R2214016	</t>
  </si>
  <si>
    <t xml:space="preserve">18182356978	</t>
  </si>
  <si>
    <t>[百色]百色莱斯特大酒店(85538903)</t>
  </si>
  <si>
    <t>标准单人房&lt;2人入住&gt;</t>
  </si>
  <si>
    <t>苏佳琳</t>
  </si>
  <si>
    <t xml:space="preserve">18182462980	</t>
  </si>
  <si>
    <t>[合肥]格林豪泰酒店(合肥三联学院安大馨苑校区地铁站店)(82341237)</t>
  </si>
  <si>
    <t>杨旭</t>
  </si>
  <si>
    <t xml:space="preserve">(GRT)77087651;	</t>
  </si>
  <si>
    <t xml:space="preserve">18182469158	</t>
  </si>
  <si>
    <t>[固安]固安希尔顿欢朋酒店(94916217)</t>
  </si>
  <si>
    <t>舒适大床房&lt;2人入住&gt;&lt;早餐&gt;</t>
  </si>
  <si>
    <t>李伟</t>
  </si>
  <si>
    <t xml:space="preserve">18182476898	</t>
  </si>
  <si>
    <t>[重庆]重庆新晨商务酒店(92779851)</t>
  </si>
  <si>
    <t>邹取根</t>
  </si>
  <si>
    <t xml:space="preserve">18182536770	</t>
  </si>
  <si>
    <t xml:space="preserve">18182588339	</t>
  </si>
  <si>
    <t>钟众</t>
  </si>
  <si>
    <t xml:space="preserve">18182601543	</t>
  </si>
  <si>
    <t>1.8米高级大床房&lt;2人入住&gt;</t>
  </si>
  <si>
    <t>王程</t>
  </si>
  <si>
    <t xml:space="preserve">(GRT)77088315;	</t>
  </si>
  <si>
    <t xml:space="preserve">18182684667	</t>
  </si>
  <si>
    <t>徐东文</t>
  </si>
  <si>
    <t xml:space="preserve">18182698316	</t>
  </si>
  <si>
    <t>刘军明</t>
  </si>
  <si>
    <t xml:space="preserve">(GRT)77088712;	</t>
  </si>
  <si>
    <t>，</t>
  </si>
  <si>
    <t>直连</t>
  </si>
  <si>
    <t xml:space="preserve"> 24873 CNY</t>
  </si>
  <si>
    <t>A220708094847481</t>
  </si>
  <si>
    <t>总计：24873元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</si>
  <si>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</si>
  <si>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</si>
  <si>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</si>
  <si>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</si>
  <si>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</si>
  <si>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</si>
  <si>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</si>
  <si>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</si>
  <si>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</si>
  <si>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</si>
  <si>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</si>
  <si>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</si>
  <si>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</si>
  <si>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</si>
  <si>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</si>
  <si>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</si>
  <si>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</si>
  <si>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</si>
  <si>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2022-06-22</t>
  </si>
  <si>
    <t>2599861</t>
  </si>
  <si>
    <t>格林豪泰(广元高铁站店)</t>
  </si>
  <si>
    <t>2022-06-23</t>
  </si>
  <si>
    <t>退房日月结</t>
  </si>
  <si>
    <t>151.00</t>
  </si>
  <si>
    <t>RMB</t>
  </si>
  <si>
    <t>0</t>
  </si>
  <si>
    <t>0.00</t>
  </si>
  <si>
    <t>携程汇登国内直连</t>
  </si>
  <si>
    <t>01.011264</t>
  </si>
  <si>
    <t>2022-06-22 23:23:30</t>
  </si>
  <si>
    <t>否</t>
  </si>
  <si>
    <t>广州汇登信息科技有限公司</t>
  </si>
  <si>
    <t>2599855</t>
  </si>
  <si>
    <t>广州海翔优品酒店(新市黄石西路店)</t>
  </si>
  <si>
    <t>96.00</t>
  </si>
  <si>
    <t>2022-06-22 23:21:23</t>
  </si>
  <si>
    <t>2599841</t>
  </si>
  <si>
    <t>2022-06-22 23:01:43</t>
  </si>
  <si>
    <t>2599838</t>
  </si>
  <si>
    <t>2022-06-22 23:00:48</t>
  </si>
  <si>
    <t>2599831</t>
  </si>
  <si>
    <t>怡莱连锁酒店(武汉王家湾店)</t>
  </si>
  <si>
    <t>陈谦</t>
  </si>
  <si>
    <t>94.00</t>
  </si>
  <si>
    <t>2022-06-22 22:48:37</t>
  </si>
  <si>
    <t>2599813</t>
  </si>
  <si>
    <t>重庆新晨商务酒店</t>
  </si>
  <si>
    <t>123.00</t>
  </si>
  <si>
    <t>2022-06-22 22:36:53</t>
  </si>
  <si>
    <t>2599812</t>
  </si>
  <si>
    <t>固安希尔顿欢朋酒店</t>
  </si>
  <si>
    <t>362.00</t>
  </si>
  <si>
    <t>2022-06-22 22:34:07</t>
  </si>
  <si>
    <t>2599810</t>
  </si>
  <si>
    <t>格林豪泰酒店(合肥三联学院安大馨苑校区地铁站店)</t>
  </si>
  <si>
    <t>169.00</t>
  </si>
  <si>
    <t>2022-06-22 22:33:00</t>
  </si>
  <si>
    <t>2599785</t>
  </si>
  <si>
    <t>百色莱斯特大酒店</t>
  </si>
  <si>
    <t>155.00</t>
  </si>
  <si>
    <t>2022-06-22 22:13:26</t>
  </si>
  <si>
    <t>2599754</t>
  </si>
  <si>
    <t>台南台糖长荣酒店</t>
  </si>
  <si>
    <t>Liao Shiowmei</t>
  </si>
  <si>
    <t>567.00</t>
  </si>
  <si>
    <t>2022-06-22 21:37:14</t>
  </si>
  <si>
    <t>2599742</t>
  </si>
  <si>
    <t>南京汇城酒店</t>
  </si>
  <si>
    <t>129.00</t>
  </si>
  <si>
    <t>2022-06-22 21:26:56</t>
  </si>
  <si>
    <t>2599737</t>
  </si>
  <si>
    <t>桂林临桂大酒店</t>
  </si>
  <si>
    <t>66.00</t>
  </si>
  <si>
    <t>2022-06-22 21:23:45</t>
  </si>
  <si>
    <t>2599732</t>
  </si>
  <si>
    <t>广州星辰酒店</t>
  </si>
  <si>
    <t>117.00</t>
  </si>
  <si>
    <t>2022-06-22 21:19:09</t>
  </si>
  <si>
    <t>2599722</t>
  </si>
  <si>
    <t>崇州畅风酒店</t>
  </si>
  <si>
    <t>104.00</t>
  </si>
  <si>
    <t>2022-06-22 21:01:43</t>
  </si>
  <si>
    <t>2599720</t>
  </si>
  <si>
    <t>普洱豪城大酒店</t>
  </si>
  <si>
    <t>161.00</t>
  </si>
  <si>
    <t>2022-06-22 21:01:16</t>
  </si>
  <si>
    <t>2599694</t>
  </si>
  <si>
    <t>天龙湾曼悦酒店(南宁武鸣店)</t>
  </si>
  <si>
    <t>210.00</t>
  </si>
  <si>
    <t>2022-06-22 20:23:36</t>
  </si>
  <si>
    <t>2599676</t>
  </si>
  <si>
    <t>2022-06-22 20:04:05</t>
  </si>
  <si>
    <t>2599662</t>
  </si>
  <si>
    <t>速8酒店(成都温江海峡两岸产业园店)</t>
  </si>
  <si>
    <t>121.00</t>
  </si>
  <si>
    <t>2022-06-22 19:52:17</t>
  </si>
  <si>
    <t>2599649</t>
  </si>
  <si>
    <t>格林豪泰商务酒店（单县浙江商贸城店）</t>
  </si>
  <si>
    <t>128.00</t>
  </si>
  <si>
    <t>2022-06-22 19:36:01</t>
  </si>
  <si>
    <t>2599642</t>
  </si>
  <si>
    <t>北海金昌开元名都大酒店</t>
  </si>
  <si>
    <t>657.00</t>
  </si>
  <si>
    <t>2022-06-22 19:47:36</t>
  </si>
  <si>
    <t>2599636</t>
  </si>
  <si>
    <t>开封希雅酒店</t>
  </si>
  <si>
    <t>184.00</t>
  </si>
  <si>
    <t>2022-06-22 19:28:40</t>
  </si>
  <si>
    <t>2599635</t>
  </si>
  <si>
    <t>2022-06-22 19:20:47</t>
  </si>
  <si>
    <t>2599633</t>
  </si>
  <si>
    <t>2022-06-22 19:20:49</t>
  </si>
  <si>
    <t>2599628</t>
  </si>
  <si>
    <t>城市便捷酒店(石首东方大道店)</t>
  </si>
  <si>
    <t>2022-06-22 19:29:47</t>
  </si>
  <si>
    <t>2599024</t>
  </si>
  <si>
    <t>马哥孛罗香港酒店</t>
  </si>
  <si>
    <t>Liu Sin Ting</t>
  </si>
  <si>
    <t>564.00</t>
  </si>
  <si>
    <t>2022-06-22 09:11:16</t>
  </si>
  <si>
    <t>2599627</t>
  </si>
  <si>
    <t>香港菲律宾旅馆</t>
  </si>
  <si>
    <t>Rai Sayal</t>
  </si>
  <si>
    <t>91.00</t>
  </si>
  <si>
    <t>2022-06-22 19:13:31</t>
  </si>
  <si>
    <t>2599156</t>
  </si>
  <si>
    <t>卡帝亚酒店(西安高铁北站行政中心店)</t>
  </si>
  <si>
    <t>145.00</t>
  </si>
  <si>
    <t>2022-06-22 11:12:53</t>
  </si>
  <si>
    <t>2599556</t>
  </si>
  <si>
    <t>广州科珠商务公寓</t>
  </si>
  <si>
    <t>199.00</t>
  </si>
  <si>
    <t>2022-06-22 17:55:05</t>
  </si>
  <si>
    <t>2599540</t>
  </si>
  <si>
    <t>总统大酒店(广州天河岗顶店)</t>
  </si>
  <si>
    <t>298.00</t>
  </si>
  <si>
    <t>2022-06-22 17:44:42</t>
  </si>
  <si>
    <t>2599267</t>
  </si>
  <si>
    <t>成都希悦精品酒店</t>
  </si>
  <si>
    <t>207.00</t>
  </si>
  <si>
    <t>2022-06-22 12:57:05</t>
  </si>
  <si>
    <t>2599550</t>
  </si>
  <si>
    <t>派酒店（北京南站右安门店）</t>
  </si>
  <si>
    <t>142.00</t>
  </si>
  <si>
    <t>2022-06-22 17:49:16</t>
  </si>
  <si>
    <t>2599256</t>
  </si>
  <si>
    <t>赣州舒心精品酒店</t>
  </si>
  <si>
    <t>54.00</t>
  </si>
  <si>
    <t>2022-06-22 12:49:40</t>
  </si>
  <si>
    <t>2599143</t>
  </si>
  <si>
    <t>格林豪泰酒店（皇家花苑店）</t>
  </si>
  <si>
    <t>144.00</t>
  </si>
  <si>
    <t>2022-06-22 10:58:22</t>
  </si>
  <si>
    <t>2599433</t>
  </si>
  <si>
    <t>蓝莲花酒店</t>
  </si>
  <si>
    <t>高林</t>
  </si>
  <si>
    <t>2022-06-22 15:58:13</t>
  </si>
  <si>
    <t>2599594</t>
  </si>
  <si>
    <t>布丁酒店(重庆两路口地铁站儿童医院店)</t>
  </si>
  <si>
    <t>62.00</t>
  </si>
  <si>
    <t>2022-06-22 18:41:07</t>
  </si>
  <si>
    <t>2599082</t>
  </si>
  <si>
    <t>兰州金诚假日宾馆</t>
  </si>
  <si>
    <t>113.00</t>
  </si>
  <si>
    <t>2022-06-22 10:12:19</t>
  </si>
  <si>
    <t>2599141</t>
  </si>
  <si>
    <t>广州尚客精品公寓</t>
  </si>
  <si>
    <t>168.00</t>
  </si>
  <si>
    <t>2022-06-22 10:58:06</t>
  </si>
  <si>
    <t>2599218</t>
  </si>
  <si>
    <t>佛山大城小住酒店</t>
  </si>
  <si>
    <t>124.00</t>
  </si>
  <si>
    <t>2022-06-22 12:17:02</t>
  </si>
  <si>
    <t>2599336</t>
  </si>
  <si>
    <t>2022-06-22 14:18:36</t>
  </si>
  <si>
    <t>2599179</t>
  </si>
  <si>
    <t>禧棠酒店(石家庄铁道大学店)</t>
  </si>
  <si>
    <t>222.00</t>
  </si>
  <si>
    <t>2022-06-22 11:35:29</t>
  </si>
  <si>
    <t>2599263</t>
  </si>
  <si>
    <t>百色果果时尚酒店</t>
  </si>
  <si>
    <t>81.00</t>
  </si>
  <si>
    <t>2022-06-22 12:53:43</t>
  </si>
  <si>
    <t>2599253</t>
  </si>
  <si>
    <t>桔子宾馆</t>
  </si>
  <si>
    <t>2022-06-22 12:47:26</t>
  </si>
  <si>
    <t>2599299</t>
  </si>
  <si>
    <t>广州市金泰酒店</t>
  </si>
  <si>
    <t>134.00</t>
  </si>
  <si>
    <t>2022-06-22 13:36:42</t>
  </si>
  <si>
    <t>2599461</t>
  </si>
  <si>
    <t>重庆星座酒店</t>
  </si>
  <si>
    <t>185.00</t>
  </si>
  <si>
    <t>2022-06-22 16:30:09</t>
  </si>
  <si>
    <t>2599460</t>
  </si>
  <si>
    <t>深圳英伦时代公寓</t>
  </si>
  <si>
    <t>143.00</t>
  </si>
  <si>
    <t>2022-06-22 16:29:36</t>
  </si>
  <si>
    <t>2599191</t>
  </si>
  <si>
    <t>格林豪泰智选酒店(临沂大学城店)</t>
  </si>
  <si>
    <t>2022-06-22 11:45:25</t>
  </si>
  <si>
    <t>2599127</t>
  </si>
  <si>
    <t>成都怡园假日酒店</t>
  </si>
  <si>
    <t>103.00</t>
  </si>
  <si>
    <t>2022-06-22 10:45:29</t>
  </si>
  <si>
    <t>2599332</t>
  </si>
  <si>
    <t>佛山维尔斯酒店</t>
  </si>
  <si>
    <t>100.00</t>
  </si>
  <si>
    <t>2022-06-22 14:03:25</t>
  </si>
  <si>
    <t>2599268</t>
  </si>
  <si>
    <t>骏怡连锁酒店(鹰潭火车站店)</t>
  </si>
  <si>
    <t>99.00</t>
  </si>
  <si>
    <t>2022-06-22 12:55:37</t>
  </si>
  <si>
    <t>2599478</t>
  </si>
  <si>
    <t>成都美之星商务酒店</t>
  </si>
  <si>
    <t>101.00</t>
  </si>
  <si>
    <t>2022-06-22 16:55:11</t>
  </si>
  <si>
    <t>2599027</t>
  </si>
  <si>
    <t>慈溪杭州湾海底温泉酒店</t>
  </si>
  <si>
    <t>285.00</t>
  </si>
  <si>
    <t>2022-06-22 09:13:58</t>
  </si>
  <si>
    <t>2599475</t>
  </si>
  <si>
    <t>2022-06-22 16:41:16</t>
  </si>
  <si>
    <t>2599572</t>
  </si>
  <si>
    <t>兴国黄隆顺品禄园酒店</t>
  </si>
  <si>
    <t>215.00</t>
  </si>
  <si>
    <t>2022-06-22 18:13:43</t>
  </si>
  <si>
    <t>2598988</t>
  </si>
  <si>
    <t>2022-06-22 08:28:36</t>
  </si>
  <si>
    <t>2599204</t>
  </si>
  <si>
    <t>格林豪泰(巢湖天巢广场万达店)</t>
  </si>
  <si>
    <t>152.00</t>
  </si>
  <si>
    <t>2022-06-22 11:59:55</t>
  </si>
  <si>
    <t>2599424</t>
  </si>
  <si>
    <t>丽景大酒店(松桃亦爱精品连锁店)</t>
  </si>
  <si>
    <t>龙周媚</t>
  </si>
  <si>
    <t>77.00</t>
  </si>
  <si>
    <t>2022-06-22 15:50:39</t>
  </si>
  <si>
    <t>2599335</t>
  </si>
  <si>
    <t>成都禾晨花园酒店</t>
  </si>
  <si>
    <t>2022-06-22 14:13:03</t>
  </si>
  <si>
    <t>2599392</t>
  </si>
  <si>
    <t>广州雅园宾馆</t>
  </si>
  <si>
    <t>131.00</t>
  </si>
  <si>
    <t>2022-06-22 15:15:52</t>
  </si>
  <si>
    <t>2599055</t>
  </si>
  <si>
    <t>凯若酒店(重庆状元碑轻轨站店)</t>
  </si>
  <si>
    <t>2022-06-22 09:41:58</t>
  </si>
  <si>
    <t>2599126</t>
  </si>
  <si>
    <t>城市连锁酒店(深圳国际会展中心店)</t>
  </si>
  <si>
    <t>107.00</t>
  </si>
  <si>
    <t>2022-06-22 10:43:56</t>
  </si>
  <si>
    <t>2599581</t>
  </si>
  <si>
    <t>成都年鸿商务酒店</t>
  </si>
  <si>
    <t>86.00</t>
  </si>
  <si>
    <t>2022-06-22 18:27:51</t>
  </si>
  <si>
    <t>2599583</t>
  </si>
  <si>
    <t>阳江十八子饭店</t>
  </si>
  <si>
    <t>165.00</t>
  </si>
  <si>
    <t>2022-06-22 18:27:12</t>
  </si>
  <si>
    <t>2599585</t>
  </si>
  <si>
    <t>曹千</t>
  </si>
  <si>
    <t>2022-06-22 18:28:54</t>
  </si>
  <si>
    <t>2599271</t>
  </si>
  <si>
    <t>临洮华城大酒店</t>
  </si>
  <si>
    <t>2022-06-22 12:57:48</t>
  </si>
  <si>
    <t>2599442</t>
  </si>
  <si>
    <t>金梧桐酒店(郑州人民医院地铁站店)</t>
  </si>
  <si>
    <t>2022-06-22 16:09:04</t>
  </si>
  <si>
    <t>2599501</t>
  </si>
  <si>
    <t>2022-06-22 17:01:52</t>
  </si>
  <si>
    <t>2599515</t>
  </si>
  <si>
    <t>昆明快七连锁酒店</t>
  </si>
  <si>
    <t>82.00</t>
  </si>
  <si>
    <t>2022-06-22 17:13:28</t>
  </si>
  <si>
    <t>2599144</t>
  </si>
  <si>
    <t>贝壳酒店(常州西太湖夏溪花木市场店)</t>
  </si>
  <si>
    <t>127.00</t>
  </si>
  <si>
    <t>2022-06-22 10:58:25</t>
  </si>
  <si>
    <t>2599285</t>
  </si>
  <si>
    <t>温州皇悦精品酒店</t>
  </si>
  <si>
    <t>2022-06-22 13:13:25</t>
  </si>
  <si>
    <t>2599344</t>
  </si>
  <si>
    <t>黎平湖畔大酒店</t>
  </si>
  <si>
    <t>陈虎</t>
  </si>
  <si>
    <t>2022-06-22 14:28:33</t>
  </si>
  <si>
    <t>2599498</t>
  </si>
  <si>
    <t>贝壳酒店(香河刘宋镇店)</t>
  </si>
  <si>
    <t>118.00</t>
  </si>
  <si>
    <t>2022-06-22 16:59:50</t>
  </si>
  <si>
    <t>2599187</t>
  </si>
  <si>
    <t>潮漫酒店（长治城隍庙步行街店）</t>
  </si>
  <si>
    <t>212.00</t>
  </si>
  <si>
    <t>2022-06-22 11:41:38</t>
  </si>
  <si>
    <t>2022-06-14</t>
  </si>
  <si>
    <t>2590296</t>
  </si>
  <si>
    <t>高雄中央公园英迪格酒店</t>
  </si>
  <si>
    <t>HUANG YINGYI</t>
  </si>
  <si>
    <t>2022-06-21</t>
  </si>
  <si>
    <t>1738.00</t>
  </si>
  <si>
    <t>2022-06-14 16:33:57</t>
  </si>
  <si>
    <t>2022-06-17</t>
  </si>
  <si>
    <t>2593519</t>
  </si>
  <si>
    <t>台南长悦旅栈</t>
  </si>
  <si>
    <t>HSUEH CHINHUI</t>
  </si>
  <si>
    <t>447.00</t>
  </si>
  <si>
    <t>2022-06-17 04:55:59</t>
  </si>
  <si>
    <t>2022-06-15</t>
  </si>
  <si>
    <t>2591729</t>
  </si>
  <si>
    <t>喜运服务公寓(广州琶洲保利世贸店)（原广州保利世贸公寓店)</t>
  </si>
  <si>
    <t>2022-06-19</t>
  </si>
  <si>
    <t>2022-06-15 17:54:50</t>
  </si>
  <si>
    <t>直采</t>
  </si>
  <si>
    <t>2022-06-10</t>
  </si>
  <si>
    <t>2584679</t>
  </si>
  <si>
    <t>2702.00</t>
  </si>
  <si>
    <t>2702</t>
  </si>
  <si>
    <t>2022-07-05 14:28:33</t>
  </si>
  <si>
    <t>2598439</t>
  </si>
  <si>
    <t>品格子旅店(台北西门馆)</t>
  </si>
  <si>
    <t>HSIEH CHENG CHIH</t>
  </si>
  <si>
    <t>112.00</t>
  </si>
  <si>
    <t>2022-06-21 17:55:49</t>
  </si>
  <si>
    <t>2590396</t>
  </si>
  <si>
    <t>新竹烟波大饭店-湖滨本馆</t>
  </si>
  <si>
    <t>CHEN MEIJIAO</t>
  </si>
  <si>
    <t>552.00</t>
  </si>
  <si>
    <t>2022-06-14 17:57:26</t>
  </si>
  <si>
    <t>2022-06-09</t>
  </si>
  <si>
    <t>2582872</t>
  </si>
  <si>
    <t>嘉义HOTEL HI新民店</t>
  </si>
  <si>
    <t>HSU WEITUNG</t>
  </si>
  <si>
    <t>662.00</t>
  </si>
  <si>
    <t>2022-06-09 17:54:35</t>
  </si>
  <si>
    <t>2022-06-16</t>
  </si>
  <si>
    <t>2592550</t>
  </si>
  <si>
    <t>TSAI PEIFEN</t>
  </si>
  <si>
    <t>327.00</t>
  </si>
  <si>
    <t>2022-06-16 10:34:42</t>
  </si>
  <si>
    <t>2022-06-20</t>
  </si>
  <si>
    <t>2597460</t>
  </si>
  <si>
    <t>978.99</t>
  </si>
  <si>
    <t>2022-06-20 17:10:20</t>
  </si>
  <si>
    <t>2584498</t>
  </si>
  <si>
    <t>广州大荣酒店</t>
  </si>
  <si>
    <t>866.00</t>
  </si>
  <si>
    <t>2022-06-10 15:21:20</t>
  </si>
  <si>
    <t>2584496</t>
  </si>
  <si>
    <t>2022-06-10 15:21:00</t>
  </si>
  <si>
    <t>2598947</t>
  </si>
  <si>
    <t>2022-06-22 07:00:37</t>
  </si>
  <si>
    <t>2597949</t>
  </si>
  <si>
    <t>486.00</t>
  </si>
  <si>
    <t>2022-06-21 09:38:37</t>
  </si>
  <si>
    <t>2593903</t>
  </si>
  <si>
    <t>汉庭（苏州东环路店）</t>
  </si>
  <si>
    <t>141.00</t>
  </si>
  <si>
    <t>2022-06-17 13:33:32</t>
  </si>
  <si>
    <t>2598324</t>
  </si>
  <si>
    <t>格林豪泰(三亚和平街情人桥店)</t>
  </si>
  <si>
    <t>202.00</t>
  </si>
  <si>
    <t>2022-06-21 15:52:37</t>
  </si>
  <si>
    <t>2598970</t>
  </si>
  <si>
    <t>昆仑乐居酒店(焦作东方红广场店)</t>
  </si>
  <si>
    <t>136.00</t>
  </si>
  <si>
    <t>2022-06-22 07:47:59</t>
  </si>
  <si>
    <t>2598969</t>
  </si>
  <si>
    <t>重庆帝蔓精品酒店</t>
  </si>
  <si>
    <t>192.00</t>
  </si>
  <si>
    <t>2022-06-22 07:46:01</t>
  </si>
  <si>
    <t>2597192</t>
  </si>
  <si>
    <t>布丁酒店（杭州浙大紫金港校区二店）</t>
  </si>
  <si>
    <t>345.00</t>
  </si>
  <si>
    <t>2022-06-20 11:33:51</t>
  </si>
  <si>
    <t>2598987</t>
  </si>
  <si>
    <t>2022-06-22 08:28:19</t>
  </si>
  <si>
    <t>2592173</t>
  </si>
  <si>
    <t>贝壳酒店(安庆迎江区人民路步行街店)</t>
  </si>
  <si>
    <t>333.00</t>
  </si>
  <si>
    <t>2022-06-16 00:12:56</t>
  </si>
  <si>
    <t>2598730</t>
  </si>
  <si>
    <t>青岛凯越旅馆</t>
  </si>
  <si>
    <t>258.00</t>
  </si>
  <si>
    <t>2022-06-21 22:43:15</t>
  </si>
  <si>
    <t>2594323</t>
  </si>
  <si>
    <t>汉庭酒店(郑州城东路店)</t>
  </si>
  <si>
    <t>348.00</t>
  </si>
  <si>
    <t>2022-06-17 18:58:16</t>
  </si>
  <si>
    <t>2022-06-12</t>
  </si>
  <si>
    <t>2587761</t>
  </si>
  <si>
    <t>汉庭酒店(合肥火车南站望湖店)</t>
  </si>
  <si>
    <t>231.00</t>
  </si>
  <si>
    <t>2022-06-12 15:39:51</t>
  </si>
  <si>
    <t>2589987</t>
  </si>
  <si>
    <t>贝壳南京市雨花台区梅山镇汪海步行街酒店</t>
  </si>
  <si>
    <t>660.00</t>
  </si>
  <si>
    <t>2022-06-14 12:08:42</t>
  </si>
  <si>
    <t>2598937</t>
  </si>
  <si>
    <t>重庆谊家优品酒店</t>
  </si>
  <si>
    <t>2022-06-22 06:33:16</t>
  </si>
  <si>
    <t>2598459</t>
  </si>
  <si>
    <t>城市之光精品公寓(广州西塱地铁站店)</t>
  </si>
  <si>
    <t>177.00</t>
  </si>
  <si>
    <t>2022-06-21 18:10:14</t>
  </si>
  <si>
    <t>2598929</t>
  </si>
  <si>
    <t>兰州茉莉印象酒店</t>
  </si>
  <si>
    <t>于鹏</t>
  </si>
  <si>
    <t>102.00</t>
  </si>
  <si>
    <t>2022-06-22 06:10:53</t>
  </si>
  <si>
    <t>2597168</t>
  </si>
  <si>
    <t>长沙星诚驿栈</t>
  </si>
  <si>
    <t>339.00</t>
  </si>
  <si>
    <t>2022-06-20 11:17:49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</si>
</sst>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44733</v>
      </c>
      <c r="G2" s="6">
        <v>44735</v>
      </c>
      <c r="H2" s="4">
        <v>1</v>
      </c>
      <c r="I2" s="4">
        <v>2</v>
      </c>
      <c r="J2" s="4">
        <v>2</v>
      </c>
      <c r="K2" s="4" t="s">
        <v>30</v>
      </c>
      <c r="L2" s="4">
        <v>662</v>
      </c>
      <c r="M2" s="4">
        <v>662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44750</v>
      </c>
      <c r="T2" s="4" t="s">
        <v>34</v>
      </c>
      <c r="U2" s="4">
        <v>662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44731</v>
      </c>
      <c r="G3" s="6">
        <v>44735</v>
      </c>
      <c r="H3" s="4">
        <v>1</v>
      </c>
      <c r="I3" s="4">
        <v>4</v>
      </c>
      <c r="J3" s="4">
        <v>4</v>
      </c>
      <c r="K3" s="4" t="s">
        <v>30</v>
      </c>
      <c r="L3" s="4">
        <v>866</v>
      </c>
      <c r="M3" s="4">
        <v>866</v>
      </c>
      <c r="N3" s="4" t="s">
        <v>39</v>
      </c>
      <c r="O3" s="4" t="s">
        <v>32</v>
      </c>
      <c r="P3" s="4" t="s">
        <v>33</v>
      </c>
      <c r="Q3" s="4">
        <v>0</v>
      </c>
      <c r="R3" s="7">
        <v>44722</v>
      </c>
      <c r="S3" s="6">
        <v>44750</v>
      </c>
      <c r="T3" s="4" t="s">
        <v>34</v>
      </c>
      <c r="U3" s="4">
        <v>866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44731</v>
      </c>
      <c r="G4" s="6">
        <v>44735</v>
      </c>
      <c r="H4" s="4">
        <v>1</v>
      </c>
      <c r="I4" s="4">
        <v>4</v>
      </c>
      <c r="J4" s="4">
        <v>4</v>
      </c>
      <c r="K4" s="4" t="s">
        <v>30</v>
      </c>
      <c r="L4" s="4">
        <v>866</v>
      </c>
      <c r="M4" s="4">
        <v>866</v>
      </c>
      <c r="N4" s="4" t="s">
        <v>42</v>
      </c>
      <c r="O4" s="4" t="s">
        <v>32</v>
      </c>
      <c r="P4" s="4" t="s">
        <v>33</v>
      </c>
      <c r="Q4" s="4">
        <v>0</v>
      </c>
      <c r="R4" s="7">
        <v>44722</v>
      </c>
      <c r="S4" s="6">
        <v>44750</v>
      </c>
      <c r="T4" s="4" t="s">
        <v>34</v>
      </c>
      <c r="U4" s="4">
        <v>866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44731</v>
      </c>
      <c r="G5" s="6">
        <v>44735</v>
      </c>
      <c r="H5" s="4">
        <v>2</v>
      </c>
      <c r="I5" s="4">
        <v>4</v>
      </c>
      <c r="J5" s="4">
        <v>8</v>
      </c>
      <c r="K5" s="4" t="s">
        <v>30</v>
      </c>
      <c r="L5" s="4">
        <v>2702</v>
      </c>
      <c r="M5" s="4">
        <v>2702</v>
      </c>
      <c r="N5" s="4" t="s">
        <v>47</v>
      </c>
      <c r="O5" s="4" t="s">
        <v>32</v>
      </c>
      <c r="P5" s="4" t="s">
        <v>33</v>
      </c>
      <c r="Q5" s="4">
        <v>0</v>
      </c>
      <c r="R5" s="7">
        <v>44722</v>
      </c>
      <c r="S5" s="6">
        <v>44750</v>
      </c>
      <c r="T5" s="4" t="s">
        <v>34</v>
      </c>
      <c r="U5" s="4">
        <v>2702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44734</v>
      </c>
      <c r="G6" s="6">
        <v>44735</v>
      </c>
      <c r="H6" s="4">
        <v>1</v>
      </c>
      <c r="I6" s="4">
        <v>1</v>
      </c>
      <c r="J6" s="4">
        <v>1</v>
      </c>
      <c r="K6" s="4" t="s">
        <v>30</v>
      </c>
      <c r="L6" s="4">
        <v>231</v>
      </c>
      <c r="M6" s="4">
        <v>231</v>
      </c>
      <c r="N6" s="4" t="s">
        <v>52</v>
      </c>
      <c r="O6" s="4" t="s">
        <v>32</v>
      </c>
      <c r="P6" s="4" t="s">
        <v>33</v>
      </c>
      <c r="Q6" s="4">
        <v>0</v>
      </c>
      <c r="R6" s="7">
        <v>44724</v>
      </c>
      <c r="S6" s="6">
        <v>44750</v>
      </c>
      <c r="T6" s="4" t="s">
        <v>34</v>
      </c>
      <c r="U6" s="4">
        <v>231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44731</v>
      </c>
      <c r="G7" s="6">
        <v>44735</v>
      </c>
      <c r="H7" s="4">
        <v>1</v>
      </c>
      <c r="I7" s="4">
        <v>4</v>
      </c>
      <c r="J7" s="4">
        <v>4</v>
      </c>
      <c r="K7" s="4" t="s">
        <v>30</v>
      </c>
      <c r="L7" s="4">
        <v>660</v>
      </c>
      <c r="M7" s="4">
        <v>660</v>
      </c>
      <c r="N7" s="4" t="s">
        <v>57</v>
      </c>
      <c r="O7" s="4" t="s">
        <v>32</v>
      </c>
      <c r="P7" s="4" t="s">
        <v>33</v>
      </c>
      <c r="Q7" s="4">
        <v>0</v>
      </c>
      <c r="R7" s="7">
        <v>44726</v>
      </c>
      <c r="S7" s="6">
        <v>44750</v>
      </c>
      <c r="T7" s="4" t="s">
        <v>34</v>
      </c>
      <c r="U7" s="4">
        <v>660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44733</v>
      </c>
      <c r="G8" s="6">
        <v>44735</v>
      </c>
      <c r="H8" s="4">
        <v>1</v>
      </c>
      <c r="I8" s="4">
        <v>2</v>
      </c>
      <c r="J8" s="4">
        <v>2</v>
      </c>
      <c r="K8" s="4" t="s">
        <v>30</v>
      </c>
      <c r="L8" s="4">
        <v>1738</v>
      </c>
      <c r="M8" s="4">
        <v>1738</v>
      </c>
      <c r="N8" s="4" t="s">
        <v>62</v>
      </c>
      <c r="O8" s="4" t="s">
        <v>32</v>
      </c>
      <c r="P8" s="4" t="s">
        <v>33</v>
      </c>
      <c r="Q8" s="4">
        <v>0</v>
      </c>
      <c r="R8" s="7">
        <v>44726</v>
      </c>
      <c r="S8" s="6">
        <v>44750</v>
      </c>
      <c r="T8" s="4" t="s">
        <v>34</v>
      </c>
      <c r="U8" s="4">
        <v>1738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44734</v>
      </c>
      <c r="G9" s="6">
        <v>44735</v>
      </c>
      <c r="H9" s="4">
        <v>1</v>
      </c>
      <c r="I9" s="4">
        <v>1</v>
      </c>
      <c r="J9" s="4">
        <v>1</v>
      </c>
      <c r="K9" s="4" t="s">
        <v>30</v>
      </c>
      <c r="L9" s="4">
        <v>552</v>
      </c>
      <c r="M9" s="4">
        <v>552</v>
      </c>
      <c r="N9" s="4" t="s">
        <v>67</v>
      </c>
      <c r="O9" s="4" t="s">
        <v>32</v>
      </c>
      <c r="P9" s="4" t="s">
        <v>33</v>
      </c>
      <c r="Q9" s="4">
        <v>0</v>
      </c>
      <c r="R9" s="7">
        <v>44726</v>
      </c>
      <c r="S9" s="6">
        <v>44750</v>
      </c>
      <c r="T9" s="4" t="s">
        <v>34</v>
      </c>
      <c r="U9" s="4">
        <v>552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44732</v>
      </c>
      <c r="G10" s="6">
        <v>44735</v>
      </c>
      <c r="H10" s="4">
        <v>1</v>
      </c>
      <c r="I10" s="4">
        <v>3</v>
      </c>
      <c r="J10" s="4">
        <v>3</v>
      </c>
      <c r="K10" s="4" t="s">
        <v>30</v>
      </c>
      <c r="L10" s="4">
        <v>333</v>
      </c>
      <c r="M10" s="4">
        <v>333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44728</v>
      </c>
      <c r="S10" s="6">
        <v>44750</v>
      </c>
      <c r="T10" s="4" t="s">
        <v>34</v>
      </c>
      <c r="U10" s="4">
        <v>333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44734</v>
      </c>
      <c r="G11" s="6">
        <v>44735</v>
      </c>
      <c r="H11" s="4">
        <v>1</v>
      </c>
      <c r="I11" s="4">
        <v>1</v>
      </c>
      <c r="J11" s="4">
        <v>1</v>
      </c>
      <c r="K11" s="4" t="s">
        <v>30</v>
      </c>
      <c r="L11" s="4">
        <v>327</v>
      </c>
      <c r="M11" s="4">
        <v>327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44728</v>
      </c>
      <c r="S11" s="6">
        <v>44750</v>
      </c>
      <c r="T11" s="4" t="s">
        <v>34</v>
      </c>
      <c r="U11" s="4">
        <v>327</v>
      </c>
      <c r="V11" s="4">
        <v>0</v>
      </c>
      <c r="W11" s="4">
        <v>0</v>
      </c>
      <c r="X11" s="4" t="s">
        <v>76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44734</v>
      </c>
      <c r="G12" s="6">
        <v>44735</v>
      </c>
      <c r="H12" s="4">
        <v>1</v>
      </c>
      <c r="I12" s="4">
        <v>1</v>
      </c>
      <c r="J12" s="4">
        <v>1</v>
      </c>
      <c r="K12" s="4" t="s">
        <v>30</v>
      </c>
      <c r="L12" s="4">
        <v>447</v>
      </c>
      <c r="M12" s="4">
        <v>447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44729</v>
      </c>
      <c r="S12" s="6">
        <v>44750</v>
      </c>
      <c r="T12" s="4" t="s">
        <v>34</v>
      </c>
      <c r="U12" s="4">
        <v>447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44734</v>
      </c>
      <c r="G13" s="6">
        <v>44735</v>
      </c>
      <c r="H13" s="4">
        <v>1</v>
      </c>
      <c r="I13" s="4">
        <v>1</v>
      </c>
      <c r="J13" s="4">
        <v>1</v>
      </c>
      <c r="K13" s="4" t="s">
        <v>30</v>
      </c>
      <c r="L13" s="4">
        <v>141</v>
      </c>
      <c r="M13" s="4">
        <v>141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44729</v>
      </c>
      <c r="S13" s="6">
        <v>44750</v>
      </c>
      <c r="T13" s="4" t="s">
        <v>34</v>
      </c>
      <c r="U13" s="4">
        <v>141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44734</v>
      </c>
      <c r="G14" s="6">
        <v>44735</v>
      </c>
      <c r="H14" s="4">
        <v>1</v>
      </c>
      <c r="I14" s="4">
        <v>1</v>
      </c>
      <c r="J14" s="4">
        <v>1</v>
      </c>
      <c r="K14" s="4" t="s">
        <v>30</v>
      </c>
      <c r="L14" s="4">
        <v>167</v>
      </c>
      <c r="M14" s="4">
        <v>167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44729</v>
      </c>
      <c r="S14" s="6">
        <v>44750</v>
      </c>
      <c r="T14" s="4" t="s">
        <v>34</v>
      </c>
      <c r="U14" s="4">
        <v>167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44733</v>
      </c>
      <c r="G15" s="6">
        <v>44735</v>
      </c>
      <c r="H15" s="4">
        <v>1</v>
      </c>
      <c r="I15" s="4">
        <v>2</v>
      </c>
      <c r="J15" s="4">
        <v>2</v>
      </c>
      <c r="K15" s="4" t="s">
        <v>30</v>
      </c>
      <c r="L15" s="4">
        <v>348</v>
      </c>
      <c r="M15" s="4">
        <v>348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44729</v>
      </c>
      <c r="S15" s="6">
        <v>44750</v>
      </c>
      <c r="T15" s="4" t="s">
        <v>34</v>
      </c>
      <c r="U15" s="4">
        <v>348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44734</v>
      </c>
      <c r="G16" s="6">
        <v>44735</v>
      </c>
      <c r="H16" s="4">
        <v>1</v>
      </c>
      <c r="I16" s="4">
        <v>1</v>
      </c>
      <c r="J16" s="4">
        <v>1</v>
      </c>
      <c r="K16" s="4" t="s">
        <v>30</v>
      </c>
      <c r="L16" s="4">
        <v>300</v>
      </c>
      <c r="M16" s="4">
        <v>300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44732</v>
      </c>
      <c r="S16" s="6">
        <v>44750</v>
      </c>
      <c r="T16" s="4" t="s">
        <v>34</v>
      </c>
      <c r="U16" s="4">
        <v>300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100</v>
      </c>
      <c r="D17" s="4" t="s">
        <v>97</v>
      </c>
      <c r="E17" s="4" t="s">
        <v>98</v>
      </c>
      <c r="F17" s="6">
        <v>44734</v>
      </c>
      <c r="G17" s="6">
        <v>44735</v>
      </c>
      <c r="H17" s="4">
        <v>1</v>
      </c>
      <c r="I17" s="4">
        <v>1</v>
      </c>
      <c r="J17" s="4">
        <v>1</v>
      </c>
      <c r="K17" s="4" t="s">
        <v>30</v>
      </c>
      <c r="L17" s="4">
        <v>-300</v>
      </c>
      <c r="M17" s="4">
        <v>-300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44732</v>
      </c>
      <c r="S17" s="6">
        <v>44750</v>
      </c>
      <c r="T17" s="4" t="s">
        <v>34</v>
      </c>
      <c r="U17" s="4">
        <v>-300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100</v>
      </c>
      <c r="D18" s="4" t="s">
        <v>87</v>
      </c>
      <c r="E18" s="4" t="s">
        <v>88</v>
      </c>
      <c r="F18" s="6">
        <v>44734</v>
      </c>
      <c r="G18" s="6">
        <v>44735</v>
      </c>
      <c r="H18" s="4">
        <v>1</v>
      </c>
      <c r="I18" s="4">
        <v>1</v>
      </c>
      <c r="J18" s="4">
        <v>1</v>
      </c>
      <c r="K18" s="4" t="s">
        <v>30</v>
      </c>
      <c r="L18" s="4">
        <v>-167</v>
      </c>
      <c r="M18" s="4">
        <v>-167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44750</v>
      </c>
      <c r="T18" s="4" t="s">
        <v>34</v>
      </c>
      <c r="U18" s="4">
        <v>-167</v>
      </c>
      <c r="V18" s="4">
        <v>0</v>
      </c>
      <c r="W18" s="4">
        <v>0</v>
      </c>
      <c r="X18" s="4" t="s">
        <v>35</v>
      </c>
      <c r="Y18" s="4" t="s">
        <v>90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44732</v>
      </c>
      <c r="G19" s="6">
        <v>44735</v>
      </c>
      <c r="H19" s="4">
        <v>1</v>
      </c>
      <c r="I19" s="4">
        <v>3</v>
      </c>
      <c r="J19" s="4">
        <v>3</v>
      </c>
      <c r="K19" s="4" t="s">
        <v>30</v>
      </c>
      <c r="L19" s="4">
        <v>339</v>
      </c>
      <c r="M19" s="4">
        <v>339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44732</v>
      </c>
      <c r="S19" s="6">
        <v>44750</v>
      </c>
      <c r="T19" s="4" t="s">
        <v>34</v>
      </c>
      <c r="U19" s="4">
        <v>339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44732</v>
      </c>
      <c r="G20" s="6">
        <v>44735</v>
      </c>
      <c r="H20" s="4">
        <v>1</v>
      </c>
      <c r="I20" s="4">
        <v>3</v>
      </c>
      <c r="J20" s="4">
        <v>3</v>
      </c>
      <c r="K20" s="4" t="s">
        <v>30</v>
      </c>
      <c r="L20" s="4">
        <v>345</v>
      </c>
      <c r="M20" s="4">
        <v>345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44732</v>
      </c>
      <c r="S20" s="6">
        <v>44750</v>
      </c>
      <c r="T20" s="4" t="s">
        <v>34</v>
      </c>
      <c r="U20" s="4">
        <v>345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44732</v>
      </c>
      <c r="G21" s="6">
        <v>44735</v>
      </c>
      <c r="H21" s="4">
        <v>1</v>
      </c>
      <c r="I21" s="4">
        <v>3</v>
      </c>
      <c r="J21" s="4">
        <v>3</v>
      </c>
      <c r="K21" s="4" t="s">
        <v>30</v>
      </c>
      <c r="L21" s="4">
        <v>855</v>
      </c>
      <c r="M21" s="4">
        <v>855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44732</v>
      </c>
      <c r="S21" s="6">
        <v>44750</v>
      </c>
      <c r="T21" s="4" t="s">
        <v>34</v>
      </c>
      <c r="U21" s="4">
        <v>855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44732</v>
      </c>
      <c r="G22" s="6">
        <v>44735</v>
      </c>
      <c r="H22" s="4">
        <v>1</v>
      </c>
      <c r="I22" s="4">
        <v>3</v>
      </c>
      <c r="J22" s="4">
        <v>3</v>
      </c>
      <c r="K22" s="4" t="s">
        <v>30</v>
      </c>
      <c r="L22" s="4">
        <v>979</v>
      </c>
      <c r="M22" s="4">
        <v>979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44732</v>
      </c>
      <c r="S22" s="6">
        <v>44750</v>
      </c>
      <c r="T22" s="4" t="s">
        <v>34</v>
      </c>
      <c r="U22" s="4">
        <v>979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103</v>
      </c>
      <c r="F23" s="6">
        <v>44734</v>
      </c>
      <c r="G23" s="6">
        <v>44735</v>
      </c>
      <c r="H23" s="4">
        <v>1</v>
      </c>
      <c r="I23" s="4">
        <v>1</v>
      </c>
      <c r="J23" s="4">
        <v>1</v>
      </c>
      <c r="K23" s="4" t="s">
        <v>30</v>
      </c>
      <c r="L23" s="4">
        <v>467</v>
      </c>
      <c r="M23" s="4">
        <v>467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44732</v>
      </c>
      <c r="S23" s="6">
        <v>44750</v>
      </c>
      <c r="T23" s="4" t="s">
        <v>34</v>
      </c>
      <c r="U23" s="4">
        <v>467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109</v>
      </c>
      <c r="B24" s="4" t="s">
        <v>26</v>
      </c>
      <c r="C24" s="4" t="s">
        <v>100</v>
      </c>
      <c r="D24" s="4" t="s">
        <v>110</v>
      </c>
      <c r="E24" s="4" t="s">
        <v>111</v>
      </c>
      <c r="F24" s="6">
        <v>44732</v>
      </c>
      <c r="G24" s="6">
        <v>44735</v>
      </c>
      <c r="H24" s="4">
        <v>1</v>
      </c>
      <c r="I24" s="4">
        <v>3</v>
      </c>
      <c r="J24" s="4">
        <v>3</v>
      </c>
      <c r="K24" s="4" t="s">
        <v>30</v>
      </c>
      <c r="L24" s="4">
        <v>-855</v>
      </c>
      <c r="M24" s="4">
        <v>-855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44732</v>
      </c>
      <c r="S24" s="6">
        <v>44750</v>
      </c>
      <c r="T24" s="4" t="s">
        <v>34</v>
      </c>
      <c r="U24" s="4">
        <v>-855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117</v>
      </c>
      <c r="B25" s="4" t="s">
        <v>26</v>
      </c>
      <c r="C25" s="4" t="s">
        <v>100</v>
      </c>
      <c r="D25" s="4" t="s">
        <v>118</v>
      </c>
      <c r="E25" s="4" t="s">
        <v>103</v>
      </c>
      <c r="F25" s="6">
        <v>44734</v>
      </c>
      <c r="G25" s="6">
        <v>44735</v>
      </c>
      <c r="H25" s="4">
        <v>1</v>
      </c>
      <c r="I25" s="4">
        <v>1</v>
      </c>
      <c r="J25" s="4">
        <v>1</v>
      </c>
      <c r="K25" s="4" t="s">
        <v>30</v>
      </c>
      <c r="L25" s="4">
        <v>-467</v>
      </c>
      <c r="M25" s="4">
        <v>-467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44732</v>
      </c>
      <c r="S25" s="6">
        <v>44750</v>
      </c>
      <c r="T25" s="4" t="s">
        <v>34</v>
      </c>
      <c r="U25" s="4">
        <v>-467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44733</v>
      </c>
      <c r="G26" s="6">
        <v>44735</v>
      </c>
      <c r="H26" s="4">
        <v>1</v>
      </c>
      <c r="I26" s="4">
        <v>2</v>
      </c>
      <c r="J26" s="4">
        <v>2</v>
      </c>
      <c r="K26" s="4" t="s">
        <v>30</v>
      </c>
      <c r="L26" s="4">
        <v>486</v>
      </c>
      <c r="M26" s="4">
        <v>486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44733</v>
      </c>
      <c r="S26" s="6">
        <v>44750</v>
      </c>
      <c r="T26" s="4" t="s">
        <v>34</v>
      </c>
      <c r="U26" s="4">
        <v>486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44733</v>
      </c>
      <c r="G27" s="6">
        <v>44735</v>
      </c>
      <c r="H27" s="4">
        <v>1</v>
      </c>
      <c r="I27" s="4">
        <v>2</v>
      </c>
      <c r="J27" s="4">
        <v>2</v>
      </c>
      <c r="K27" s="4" t="s">
        <v>30</v>
      </c>
      <c r="L27" s="4">
        <v>202</v>
      </c>
      <c r="M27" s="4">
        <v>202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44733</v>
      </c>
      <c r="S27" s="6">
        <v>44750</v>
      </c>
      <c r="T27" s="4" t="s">
        <v>34</v>
      </c>
      <c r="U27" s="4">
        <v>202</v>
      </c>
      <c r="V27" s="4">
        <v>0</v>
      </c>
      <c r="W27" s="4">
        <v>0</v>
      </c>
      <c r="X27" s="4" t="s">
        <v>35</v>
      </c>
      <c r="Y27" s="4" t="s">
        <v>128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44734</v>
      </c>
      <c r="G28" s="6">
        <v>44735</v>
      </c>
      <c r="H28" s="4">
        <v>1</v>
      </c>
      <c r="I28" s="4">
        <v>1</v>
      </c>
      <c r="J28" s="4">
        <v>1</v>
      </c>
      <c r="K28" s="4" t="s">
        <v>30</v>
      </c>
      <c r="L28" s="4">
        <v>112</v>
      </c>
      <c r="M28" s="4">
        <v>112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44733</v>
      </c>
      <c r="S28" s="6">
        <v>44750</v>
      </c>
      <c r="T28" s="4" t="s">
        <v>34</v>
      </c>
      <c r="U28" s="4">
        <v>112</v>
      </c>
      <c r="V28" s="4">
        <v>0</v>
      </c>
      <c r="W28" s="4">
        <v>0</v>
      </c>
      <c r="X28" s="4" t="s">
        <v>35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44734</v>
      </c>
      <c r="G29" s="6">
        <v>44735</v>
      </c>
      <c r="H29" s="4">
        <v>1</v>
      </c>
      <c r="I29" s="4">
        <v>1</v>
      </c>
      <c r="J29" s="4">
        <v>1</v>
      </c>
      <c r="K29" s="4" t="s">
        <v>30</v>
      </c>
      <c r="L29" s="4">
        <v>177</v>
      </c>
      <c r="M29" s="4">
        <v>177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44733</v>
      </c>
      <c r="S29" s="6">
        <v>44750</v>
      </c>
      <c r="T29" s="4" t="s">
        <v>34</v>
      </c>
      <c r="U29" s="4">
        <v>177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44734</v>
      </c>
      <c r="G30" s="6">
        <v>44735</v>
      </c>
      <c r="H30" s="4">
        <v>1</v>
      </c>
      <c r="I30" s="4">
        <v>1</v>
      </c>
      <c r="J30" s="4">
        <v>1</v>
      </c>
      <c r="K30" s="4" t="s">
        <v>30</v>
      </c>
      <c r="L30" s="4">
        <v>258</v>
      </c>
      <c r="M30" s="4">
        <v>258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44733</v>
      </c>
      <c r="S30" s="6">
        <v>44750</v>
      </c>
      <c r="T30" s="4" t="s">
        <v>34</v>
      </c>
      <c r="U30" s="4">
        <v>258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/>
      <c r="F31" s="6">
        <v>44734</v>
      </c>
      <c r="G31" s="6">
        <v>44735</v>
      </c>
      <c r="H31" s="4">
        <v>0</v>
      </c>
      <c r="I31" s="4">
        <v>1</v>
      </c>
      <c r="J31" s="4">
        <v>0</v>
      </c>
      <c r="K31" s="4" t="s">
        <v>30</v>
      </c>
      <c r="L31" s="4">
        <v>102</v>
      </c>
      <c r="M31" s="4">
        <v>102</v>
      </c>
      <c r="N31" s="4"/>
      <c r="O31" s="4" t="s">
        <v>32</v>
      </c>
      <c r="P31" s="4" t="s">
        <v>33</v>
      </c>
      <c r="Q31" s="4">
        <v>0</v>
      </c>
      <c r="R31" s="7">
        <v>44734</v>
      </c>
      <c r="S31" s="6">
        <v>44750</v>
      </c>
      <c r="T31" s="4" t="s">
        <v>34</v>
      </c>
      <c r="U31" s="4">
        <v>102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144</v>
      </c>
      <c r="B32" s="4" t="s">
        <v>26</v>
      </c>
      <c r="C32" s="4" t="s">
        <v>27</v>
      </c>
      <c r="D32" s="4" t="s">
        <v>145</v>
      </c>
      <c r="E32" s="4" t="s">
        <v>146</v>
      </c>
      <c r="F32" s="6">
        <v>44734</v>
      </c>
      <c r="G32" s="6">
        <v>44735</v>
      </c>
      <c r="H32" s="4">
        <v>1</v>
      </c>
      <c r="I32" s="4">
        <v>1</v>
      </c>
      <c r="J32" s="4">
        <v>1</v>
      </c>
      <c r="K32" s="4" t="s">
        <v>30</v>
      </c>
      <c r="L32" s="4">
        <v>77</v>
      </c>
      <c r="M32" s="4">
        <v>77</v>
      </c>
      <c r="N32" s="4" t="s">
        <v>147</v>
      </c>
      <c r="O32" s="4" t="s">
        <v>32</v>
      </c>
      <c r="P32" s="4" t="s">
        <v>33</v>
      </c>
      <c r="Q32" s="4">
        <v>0</v>
      </c>
      <c r="R32" s="7">
        <v>44734</v>
      </c>
      <c r="S32" s="6">
        <v>44750</v>
      </c>
      <c r="T32" s="4" t="s">
        <v>34</v>
      </c>
      <c r="U32" s="4">
        <v>77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149</v>
      </c>
      <c r="E33" s="4" t="s">
        <v>150</v>
      </c>
      <c r="F33" s="6">
        <v>44734</v>
      </c>
      <c r="G33" s="6">
        <v>44735</v>
      </c>
      <c r="H33" s="4">
        <v>1</v>
      </c>
      <c r="I33" s="4">
        <v>1</v>
      </c>
      <c r="J33" s="4">
        <v>1</v>
      </c>
      <c r="K33" s="4" t="s">
        <v>30</v>
      </c>
      <c r="L33" s="4">
        <v>207</v>
      </c>
      <c r="M33" s="4">
        <v>207</v>
      </c>
      <c r="N33" s="4" t="s">
        <v>151</v>
      </c>
      <c r="O33" s="4" t="s">
        <v>32</v>
      </c>
      <c r="P33" s="4" t="s">
        <v>33</v>
      </c>
      <c r="Q33" s="4">
        <v>0</v>
      </c>
      <c r="R33" s="7">
        <v>44734</v>
      </c>
      <c r="S33" s="6">
        <v>44750</v>
      </c>
      <c r="T33" s="4" t="s">
        <v>34</v>
      </c>
      <c r="U33" s="4">
        <v>207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44734</v>
      </c>
      <c r="G34" s="6">
        <v>44735</v>
      </c>
      <c r="H34" s="4">
        <v>2</v>
      </c>
      <c r="I34" s="4">
        <v>1</v>
      </c>
      <c r="J34" s="4">
        <v>2</v>
      </c>
      <c r="K34" s="4" t="s">
        <v>30</v>
      </c>
      <c r="L34" s="4">
        <v>192</v>
      </c>
      <c r="M34" s="4">
        <v>192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44734</v>
      </c>
      <c r="S34" s="6">
        <v>44750</v>
      </c>
      <c r="T34" s="4" t="s">
        <v>34</v>
      </c>
      <c r="U34" s="4">
        <v>192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157</v>
      </c>
      <c r="E35" s="4" t="s">
        <v>158</v>
      </c>
      <c r="F35" s="6">
        <v>44734</v>
      </c>
      <c r="G35" s="6">
        <v>44735</v>
      </c>
      <c r="H35" s="4">
        <v>1</v>
      </c>
      <c r="I35" s="4">
        <v>1</v>
      </c>
      <c r="J35" s="4">
        <v>1</v>
      </c>
      <c r="K35" s="4" t="s">
        <v>30</v>
      </c>
      <c r="L35" s="4">
        <v>136</v>
      </c>
      <c r="M35" s="4">
        <v>136</v>
      </c>
      <c r="N35" s="4" t="s">
        <v>159</v>
      </c>
      <c r="O35" s="4" t="s">
        <v>32</v>
      </c>
      <c r="P35" s="4" t="s">
        <v>33</v>
      </c>
      <c r="Q35" s="4">
        <v>0</v>
      </c>
      <c r="R35" s="7">
        <v>44734</v>
      </c>
      <c r="S35" s="6">
        <v>44750</v>
      </c>
      <c r="T35" s="4" t="s">
        <v>34</v>
      </c>
      <c r="U35" s="4">
        <v>136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161</v>
      </c>
      <c r="E36" s="4" t="s">
        <v>162</v>
      </c>
      <c r="F36" s="6">
        <v>44734</v>
      </c>
      <c r="G36" s="6">
        <v>44735</v>
      </c>
      <c r="H36" s="4">
        <v>1</v>
      </c>
      <c r="I36" s="4">
        <v>1</v>
      </c>
      <c r="J36" s="4">
        <v>1</v>
      </c>
      <c r="K36" s="4" t="s">
        <v>30</v>
      </c>
      <c r="L36" s="4">
        <v>261</v>
      </c>
      <c r="M36" s="4">
        <v>261</v>
      </c>
      <c r="N36" s="4" t="s">
        <v>163</v>
      </c>
      <c r="O36" s="4" t="s">
        <v>32</v>
      </c>
      <c r="P36" s="4" t="s">
        <v>33</v>
      </c>
      <c r="Q36" s="4">
        <v>0</v>
      </c>
      <c r="R36" s="7">
        <v>44734</v>
      </c>
      <c r="S36" s="6">
        <v>44750</v>
      </c>
      <c r="T36" s="4" t="s">
        <v>34</v>
      </c>
      <c r="U36" s="4">
        <v>261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164</v>
      </c>
      <c r="B37" s="4" t="s">
        <v>26</v>
      </c>
      <c r="C37" s="4" t="s">
        <v>27</v>
      </c>
      <c r="D37" s="4" t="s">
        <v>165</v>
      </c>
      <c r="E37" s="4" t="s">
        <v>166</v>
      </c>
      <c r="F37" s="6">
        <v>44734</v>
      </c>
      <c r="G37" s="6">
        <v>44735</v>
      </c>
      <c r="H37" s="4">
        <v>1</v>
      </c>
      <c r="I37" s="4">
        <v>1</v>
      </c>
      <c r="J37" s="4">
        <v>1</v>
      </c>
      <c r="K37" s="4" t="s">
        <v>30</v>
      </c>
      <c r="L37" s="4">
        <v>103</v>
      </c>
      <c r="M37" s="4">
        <v>103</v>
      </c>
      <c r="N37" s="4" t="s">
        <v>167</v>
      </c>
      <c r="O37" s="4" t="s">
        <v>32</v>
      </c>
      <c r="P37" s="4" t="s">
        <v>33</v>
      </c>
      <c r="Q37" s="4">
        <v>0</v>
      </c>
      <c r="R37" s="7">
        <v>44734</v>
      </c>
      <c r="S37" s="6">
        <v>44750</v>
      </c>
      <c r="T37" s="4" t="s">
        <v>34</v>
      </c>
      <c r="U37" s="4">
        <v>103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169</v>
      </c>
      <c r="E38" s="4" t="s">
        <v>170</v>
      </c>
      <c r="F38" s="6">
        <v>44734</v>
      </c>
      <c r="G38" s="6">
        <v>44735</v>
      </c>
      <c r="H38" s="4">
        <v>1</v>
      </c>
      <c r="I38" s="4">
        <v>1</v>
      </c>
      <c r="J38" s="4">
        <v>1</v>
      </c>
      <c r="K38" s="4" t="s">
        <v>30</v>
      </c>
      <c r="L38" s="4">
        <v>96</v>
      </c>
      <c r="M38" s="4">
        <v>96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44734</v>
      </c>
      <c r="S38" s="6">
        <v>44750</v>
      </c>
      <c r="T38" s="4" t="s">
        <v>34</v>
      </c>
      <c r="U38" s="4">
        <v>96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172</v>
      </c>
      <c r="B39" s="4" t="s">
        <v>26</v>
      </c>
      <c r="C39" s="4" t="s">
        <v>27</v>
      </c>
      <c r="D39" s="4" t="s">
        <v>173</v>
      </c>
      <c r="E39" s="4" t="s">
        <v>174</v>
      </c>
      <c r="F39" s="6">
        <v>44734</v>
      </c>
      <c r="G39" s="6">
        <v>44735</v>
      </c>
      <c r="H39" s="4">
        <v>1</v>
      </c>
      <c r="I39" s="4">
        <v>1</v>
      </c>
      <c r="J39" s="4">
        <v>1</v>
      </c>
      <c r="K39" s="4" t="s">
        <v>30</v>
      </c>
      <c r="L39" s="4">
        <v>564</v>
      </c>
      <c r="M39" s="4">
        <v>564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44734</v>
      </c>
      <c r="S39" s="6">
        <v>44750</v>
      </c>
      <c r="T39" s="4" t="s">
        <v>34</v>
      </c>
      <c r="U39" s="4">
        <v>564</v>
      </c>
      <c r="V39" s="4">
        <v>0</v>
      </c>
      <c r="W39" s="4">
        <v>0</v>
      </c>
      <c r="X39" s="4" t="s">
        <v>35</v>
      </c>
      <c r="Y39" s="4" t="s">
        <v>176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110</v>
      </c>
      <c r="E40" s="4" t="s">
        <v>111</v>
      </c>
      <c r="F40" s="6">
        <v>44734</v>
      </c>
      <c r="G40" s="6">
        <v>44735</v>
      </c>
      <c r="H40" s="4">
        <v>1</v>
      </c>
      <c r="I40" s="4">
        <v>1</v>
      </c>
      <c r="J40" s="4">
        <v>1</v>
      </c>
      <c r="K40" s="4" t="s">
        <v>30</v>
      </c>
      <c r="L40" s="4">
        <v>285</v>
      </c>
      <c r="M40" s="4">
        <v>285</v>
      </c>
      <c r="N40" s="4" t="s">
        <v>178</v>
      </c>
      <c r="O40" s="4" t="s">
        <v>32</v>
      </c>
      <c r="P40" s="4" t="s">
        <v>33</v>
      </c>
      <c r="Q40" s="4">
        <v>0</v>
      </c>
      <c r="R40" s="7">
        <v>44734</v>
      </c>
      <c r="S40" s="6">
        <v>44750</v>
      </c>
      <c r="T40" s="4" t="s">
        <v>34</v>
      </c>
      <c r="U40" s="4">
        <v>285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179</v>
      </c>
      <c r="B41" s="4" t="s">
        <v>26</v>
      </c>
      <c r="C41" s="4" t="s">
        <v>27</v>
      </c>
      <c r="D41" s="4" t="s">
        <v>180</v>
      </c>
      <c r="E41" s="4" t="s">
        <v>181</v>
      </c>
      <c r="F41" s="6">
        <v>44734</v>
      </c>
      <c r="G41" s="6">
        <v>44735</v>
      </c>
      <c r="H41" s="4">
        <v>1</v>
      </c>
      <c r="I41" s="4">
        <v>1</v>
      </c>
      <c r="J41" s="4">
        <v>1</v>
      </c>
      <c r="K41" s="4" t="s">
        <v>30</v>
      </c>
      <c r="L41" s="4">
        <v>104</v>
      </c>
      <c r="M41" s="4">
        <v>104</v>
      </c>
      <c r="N41" s="4" t="s">
        <v>182</v>
      </c>
      <c r="O41" s="4" t="s">
        <v>32</v>
      </c>
      <c r="P41" s="4" t="s">
        <v>33</v>
      </c>
      <c r="Q41" s="4">
        <v>0</v>
      </c>
      <c r="R41" s="7">
        <v>44734</v>
      </c>
      <c r="S41" s="6">
        <v>44750</v>
      </c>
      <c r="T41" s="4" t="s">
        <v>34</v>
      </c>
      <c r="U41" s="4">
        <v>104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183</v>
      </c>
      <c r="B42" s="4" t="s">
        <v>26</v>
      </c>
      <c r="C42" s="4" t="s">
        <v>27</v>
      </c>
      <c r="D42" s="4" t="s">
        <v>184</v>
      </c>
      <c r="E42" s="4" t="s">
        <v>185</v>
      </c>
      <c r="F42" s="6">
        <v>44734</v>
      </c>
      <c r="G42" s="6">
        <v>44735</v>
      </c>
      <c r="H42" s="4">
        <v>1</v>
      </c>
      <c r="I42" s="4">
        <v>1</v>
      </c>
      <c r="J42" s="4">
        <v>1</v>
      </c>
      <c r="K42" s="4" t="s">
        <v>30</v>
      </c>
      <c r="L42" s="4">
        <v>161</v>
      </c>
      <c r="M42" s="4">
        <v>161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44734</v>
      </c>
      <c r="S42" s="6">
        <v>44750</v>
      </c>
      <c r="T42" s="4" t="s">
        <v>34</v>
      </c>
      <c r="U42" s="4">
        <v>161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179</v>
      </c>
      <c r="B43" s="4" t="s">
        <v>26</v>
      </c>
      <c r="C43" s="4" t="s">
        <v>100</v>
      </c>
      <c r="D43" s="4" t="s">
        <v>180</v>
      </c>
      <c r="E43" s="4" t="s">
        <v>181</v>
      </c>
      <c r="F43" s="6">
        <v>44734</v>
      </c>
      <c r="G43" s="6">
        <v>44735</v>
      </c>
      <c r="H43" s="4">
        <v>1</v>
      </c>
      <c r="I43" s="4">
        <v>1</v>
      </c>
      <c r="J43" s="4">
        <v>1</v>
      </c>
      <c r="K43" s="4" t="s">
        <v>30</v>
      </c>
      <c r="L43" s="4">
        <v>-104</v>
      </c>
      <c r="M43" s="4">
        <v>-104</v>
      </c>
      <c r="N43" s="4" t="s">
        <v>182</v>
      </c>
      <c r="O43" s="4" t="s">
        <v>32</v>
      </c>
      <c r="P43" s="4" t="s">
        <v>33</v>
      </c>
      <c r="Q43" s="4">
        <v>0</v>
      </c>
      <c r="R43" s="7">
        <v>44734</v>
      </c>
      <c r="S43" s="6">
        <v>44750</v>
      </c>
      <c r="T43" s="4" t="s">
        <v>34</v>
      </c>
      <c r="U43" s="4">
        <v>-104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188</v>
      </c>
      <c r="E44" s="4" t="s">
        <v>189</v>
      </c>
      <c r="F44" s="6">
        <v>44734</v>
      </c>
      <c r="G44" s="6">
        <v>44735</v>
      </c>
      <c r="H44" s="4">
        <v>1</v>
      </c>
      <c r="I44" s="4">
        <v>1</v>
      </c>
      <c r="J44" s="4">
        <v>1</v>
      </c>
      <c r="K44" s="4" t="s">
        <v>30</v>
      </c>
      <c r="L44" s="4">
        <v>185</v>
      </c>
      <c r="M44" s="4">
        <v>185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44734</v>
      </c>
      <c r="S44" s="6">
        <v>44750</v>
      </c>
      <c r="T44" s="4" t="s">
        <v>34</v>
      </c>
      <c r="U44" s="4">
        <v>185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192</v>
      </c>
      <c r="E45" s="4" t="s">
        <v>193</v>
      </c>
      <c r="F45" s="6">
        <v>44734</v>
      </c>
      <c r="G45" s="6">
        <v>44735</v>
      </c>
      <c r="H45" s="4">
        <v>1</v>
      </c>
      <c r="I45" s="4">
        <v>1</v>
      </c>
      <c r="J45" s="4">
        <v>1</v>
      </c>
      <c r="K45" s="4" t="s">
        <v>30</v>
      </c>
      <c r="L45" s="4">
        <v>113</v>
      </c>
      <c r="M45" s="4">
        <v>113</v>
      </c>
      <c r="N45" s="4" t="s">
        <v>194</v>
      </c>
      <c r="O45" s="4" t="s">
        <v>32</v>
      </c>
      <c r="P45" s="4" t="s">
        <v>33</v>
      </c>
      <c r="Q45" s="4">
        <v>0</v>
      </c>
      <c r="R45" s="7">
        <v>44734</v>
      </c>
      <c r="S45" s="6">
        <v>44750</v>
      </c>
      <c r="T45" s="4" t="s">
        <v>34</v>
      </c>
      <c r="U45" s="4">
        <v>113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195</v>
      </c>
      <c r="B46" s="4" t="s">
        <v>26</v>
      </c>
      <c r="C46" s="4" t="s">
        <v>27</v>
      </c>
      <c r="D46" s="4" t="s">
        <v>196</v>
      </c>
      <c r="E46" s="4" t="s">
        <v>197</v>
      </c>
      <c r="F46" s="6">
        <v>44734</v>
      </c>
      <c r="G46" s="6">
        <v>44735</v>
      </c>
      <c r="H46" s="4">
        <v>1</v>
      </c>
      <c r="I46" s="4">
        <v>1</v>
      </c>
      <c r="J46" s="4">
        <v>1</v>
      </c>
      <c r="K46" s="4" t="s">
        <v>30</v>
      </c>
      <c r="L46" s="4">
        <v>107</v>
      </c>
      <c r="M46" s="4">
        <v>107</v>
      </c>
      <c r="N46" s="4" t="s">
        <v>198</v>
      </c>
      <c r="O46" s="4" t="s">
        <v>32</v>
      </c>
      <c r="P46" s="4" t="s">
        <v>33</v>
      </c>
      <c r="Q46" s="4">
        <v>0</v>
      </c>
      <c r="R46" s="7">
        <v>44734</v>
      </c>
      <c r="S46" s="6">
        <v>44750</v>
      </c>
      <c r="T46" s="4" t="s">
        <v>34</v>
      </c>
      <c r="U46" s="4">
        <v>107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199</v>
      </c>
      <c r="B47" s="4" t="s">
        <v>26</v>
      </c>
      <c r="C47" s="4" t="s">
        <v>27</v>
      </c>
      <c r="D47" s="4" t="s">
        <v>165</v>
      </c>
      <c r="E47" s="4" t="s">
        <v>166</v>
      </c>
      <c r="F47" s="6">
        <v>44734</v>
      </c>
      <c r="G47" s="6">
        <v>44735</v>
      </c>
      <c r="H47" s="4">
        <v>1</v>
      </c>
      <c r="I47" s="4">
        <v>1</v>
      </c>
      <c r="J47" s="4">
        <v>1</v>
      </c>
      <c r="K47" s="4" t="s">
        <v>30</v>
      </c>
      <c r="L47" s="4">
        <v>103</v>
      </c>
      <c r="M47" s="4">
        <v>103</v>
      </c>
      <c r="N47" s="4" t="s">
        <v>200</v>
      </c>
      <c r="O47" s="4" t="s">
        <v>32</v>
      </c>
      <c r="P47" s="4" t="s">
        <v>33</v>
      </c>
      <c r="Q47" s="4">
        <v>0</v>
      </c>
      <c r="R47" s="7">
        <v>44734</v>
      </c>
      <c r="S47" s="6">
        <v>44750</v>
      </c>
      <c r="T47" s="4" t="s">
        <v>34</v>
      </c>
      <c r="U47" s="4">
        <v>103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201</v>
      </c>
      <c r="B48" s="4" t="s">
        <v>26</v>
      </c>
      <c r="C48" s="4" t="s">
        <v>27</v>
      </c>
      <c r="D48" s="4" t="s">
        <v>121</v>
      </c>
      <c r="E48" s="4" t="s">
        <v>202</v>
      </c>
      <c r="F48" s="6">
        <v>44734</v>
      </c>
      <c r="G48" s="6">
        <v>44735</v>
      </c>
      <c r="H48" s="4">
        <v>1</v>
      </c>
      <c r="I48" s="4">
        <v>1</v>
      </c>
      <c r="J48" s="4">
        <v>1</v>
      </c>
      <c r="K48" s="4" t="s">
        <v>30</v>
      </c>
      <c r="L48" s="4">
        <v>168</v>
      </c>
      <c r="M48" s="4">
        <v>168</v>
      </c>
      <c r="N48" s="4" t="s">
        <v>203</v>
      </c>
      <c r="O48" s="4" t="s">
        <v>32</v>
      </c>
      <c r="P48" s="4" t="s">
        <v>33</v>
      </c>
      <c r="Q48" s="4">
        <v>0</v>
      </c>
      <c r="R48" s="7">
        <v>44734</v>
      </c>
      <c r="S48" s="6">
        <v>44750</v>
      </c>
      <c r="T48" s="4" t="s">
        <v>34</v>
      </c>
      <c r="U48" s="4">
        <v>168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204</v>
      </c>
      <c r="B49" s="4" t="s">
        <v>26</v>
      </c>
      <c r="C49" s="4" t="s">
        <v>27</v>
      </c>
      <c r="D49" s="4" t="s">
        <v>205</v>
      </c>
      <c r="E49" s="4" t="s">
        <v>206</v>
      </c>
      <c r="F49" s="6">
        <v>44734</v>
      </c>
      <c r="G49" s="6">
        <v>44735</v>
      </c>
      <c r="H49" s="4">
        <v>1</v>
      </c>
      <c r="I49" s="4">
        <v>1</v>
      </c>
      <c r="J49" s="4">
        <v>1</v>
      </c>
      <c r="K49" s="4" t="s">
        <v>30</v>
      </c>
      <c r="L49" s="4">
        <v>127</v>
      </c>
      <c r="M49" s="4">
        <v>127</v>
      </c>
      <c r="N49" s="4" t="s">
        <v>207</v>
      </c>
      <c r="O49" s="4" t="s">
        <v>32</v>
      </c>
      <c r="P49" s="4" t="s">
        <v>33</v>
      </c>
      <c r="Q49" s="4">
        <v>0</v>
      </c>
      <c r="R49" s="7">
        <v>44734</v>
      </c>
      <c r="S49" s="6">
        <v>44750</v>
      </c>
      <c r="T49" s="4" t="s">
        <v>34</v>
      </c>
      <c r="U49" s="4">
        <v>127</v>
      </c>
      <c r="V49" s="4">
        <v>0</v>
      </c>
      <c r="W49" s="4">
        <v>0</v>
      </c>
      <c r="X49" s="4" t="s">
        <v>35</v>
      </c>
      <c r="Y49" s="4" t="s">
        <v>208</v>
      </c>
    </row>
    <row r="50" s="4" customFormat="1" spans="1:25">
      <c r="A50" s="4" t="s">
        <v>209</v>
      </c>
      <c r="B50" s="4" t="s">
        <v>26</v>
      </c>
      <c r="C50" s="4" t="s">
        <v>27</v>
      </c>
      <c r="D50" s="4" t="s">
        <v>210</v>
      </c>
      <c r="E50" s="4" t="s">
        <v>83</v>
      </c>
      <c r="F50" s="6">
        <v>44734</v>
      </c>
      <c r="G50" s="6">
        <v>44735</v>
      </c>
      <c r="H50" s="4">
        <v>1</v>
      </c>
      <c r="I50" s="4">
        <v>1</v>
      </c>
      <c r="J50" s="4">
        <v>1</v>
      </c>
      <c r="K50" s="4" t="s">
        <v>30</v>
      </c>
      <c r="L50" s="4">
        <v>144</v>
      </c>
      <c r="M50" s="4">
        <v>144</v>
      </c>
      <c r="N50" s="4" t="s">
        <v>211</v>
      </c>
      <c r="O50" s="4" t="s">
        <v>32</v>
      </c>
      <c r="P50" s="4" t="s">
        <v>33</v>
      </c>
      <c r="Q50" s="4">
        <v>0</v>
      </c>
      <c r="R50" s="7">
        <v>44734</v>
      </c>
      <c r="S50" s="6">
        <v>44750</v>
      </c>
      <c r="T50" s="4" t="s">
        <v>34</v>
      </c>
      <c r="U50" s="4">
        <v>144</v>
      </c>
      <c r="V50" s="4">
        <v>0</v>
      </c>
      <c r="W50" s="4">
        <v>0</v>
      </c>
      <c r="X50" s="4" t="s">
        <v>35</v>
      </c>
      <c r="Y50" s="4" t="s">
        <v>212</v>
      </c>
    </row>
    <row r="51" s="4" customFormat="1" spans="1:25">
      <c r="A51" s="4" t="s">
        <v>160</v>
      </c>
      <c r="B51" s="4" t="s">
        <v>26</v>
      </c>
      <c r="C51" s="4" t="s">
        <v>100</v>
      </c>
      <c r="D51" s="4" t="s">
        <v>161</v>
      </c>
      <c r="E51" s="4" t="s">
        <v>162</v>
      </c>
      <c r="F51" s="6">
        <v>44734</v>
      </c>
      <c r="G51" s="6">
        <v>44735</v>
      </c>
      <c r="H51" s="4">
        <v>1</v>
      </c>
      <c r="I51" s="4">
        <v>1</v>
      </c>
      <c r="J51" s="4">
        <v>1</v>
      </c>
      <c r="K51" s="4" t="s">
        <v>30</v>
      </c>
      <c r="L51" s="4">
        <v>-261</v>
      </c>
      <c r="M51" s="4">
        <v>-261</v>
      </c>
      <c r="N51" s="4" t="s">
        <v>163</v>
      </c>
      <c r="O51" s="4" t="s">
        <v>32</v>
      </c>
      <c r="P51" s="4" t="s">
        <v>33</v>
      </c>
      <c r="Q51" s="4">
        <v>0</v>
      </c>
      <c r="R51" s="7">
        <v>44734</v>
      </c>
      <c r="S51" s="6">
        <v>44750</v>
      </c>
      <c r="T51" s="4" t="s">
        <v>34</v>
      </c>
      <c r="U51" s="4">
        <v>-261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213</v>
      </c>
      <c r="B52" s="4" t="s">
        <v>26</v>
      </c>
      <c r="C52" s="4" t="s">
        <v>27</v>
      </c>
      <c r="D52" s="4" t="s">
        <v>214</v>
      </c>
      <c r="E52" s="4" t="s">
        <v>215</v>
      </c>
      <c r="F52" s="6">
        <v>44734</v>
      </c>
      <c r="G52" s="6">
        <v>44735</v>
      </c>
      <c r="H52" s="4">
        <v>1</v>
      </c>
      <c r="I52" s="4">
        <v>1</v>
      </c>
      <c r="J52" s="4">
        <v>1</v>
      </c>
      <c r="K52" s="4" t="s">
        <v>30</v>
      </c>
      <c r="L52" s="4">
        <v>145</v>
      </c>
      <c r="M52" s="4">
        <v>145</v>
      </c>
      <c r="N52" s="4" t="s">
        <v>216</v>
      </c>
      <c r="O52" s="4" t="s">
        <v>32</v>
      </c>
      <c r="P52" s="4" t="s">
        <v>33</v>
      </c>
      <c r="Q52" s="4">
        <v>0</v>
      </c>
      <c r="R52" s="7">
        <v>44734</v>
      </c>
      <c r="S52" s="6">
        <v>44750</v>
      </c>
      <c r="T52" s="4" t="s">
        <v>34</v>
      </c>
      <c r="U52" s="4">
        <v>145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217</v>
      </c>
      <c r="B53" s="4" t="s">
        <v>26</v>
      </c>
      <c r="C53" s="4" t="s">
        <v>27</v>
      </c>
      <c r="D53" s="4" t="s">
        <v>218</v>
      </c>
      <c r="E53" s="4" t="s">
        <v>219</v>
      </c>
      <c r="F53" s="6">
        <v>44734</v>
      </c>
      <c r="G53" s="6">
        <v>44735</v>
      </c>
      <c r="H53" s="4">
        <v>1</v>
      </c>
      <c r="I53" s="4">
        <v>1</v>
      </c>
      <c r="J53" s="4">
        <v>1</v>
      </c>
      <c r="K53" s="4" t="s">
        <v>30</v>
      </c>
      <c r="L53" s="4">
        <v>214</v>
      </c>
      <c r="M53" s="4">
        <v>214</v>
      </c>
      <c r="N53" s="4" t="s">
        <v>220</v>
      </c>
      <c r="O53" s="4" t="s">
        <v>32</v>
      </c>
      <c r="P53" s="4" t="s">
        <v>33</v>
      </c>
      <c r="Q53" s="4">
        <v>0</v>
      </c>
      <c r="R53" s="7">
        <v>44734</v>
      </c>
      <c r="S53" s="6">
        <v>44750</v>
      </c>
      <c r="T53" s="4" t="s">
        <v>34</v>
      </c>
      <c r="U53" s="4">
        <v>214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221</v>
      </c>
      <c r="B54" s="4" t="s">
        <v>26</v>
      </c>
      <c r="C54" s="4" t="s">
        <v>27</v>
      </c>
      <c r="D54" s="4" t="s">
        <v>222</v>
      </c>
      <c r="E54" s="4" t="s">
        <v>223</v>
      </c>
      <c r="F54" s="6">
        <v>44734</v>
      </c>
      <c r="G54" s="6">
        <v>44735</v>
      </c>
      <c r="H54" s="4">
        <v>1</v>
      </c>
      <c r="I54" s="4">
        <v>1</v>
      </c>
      <c r="J54" s="4">
        <v>1</v>
      </c>
      <c r="K54" s="4" t="s">
        <v>30</v>
      </c>
      <c r="L54" s="4">
        <v>222</v>
      </c>
      <c r="M54" s="4">
        <v>222</v>
      </c>
      <c r="N54" s="4" t="s">
        <v>224</v>
      </c>
      <c r="O54" s="4" t="s">
        <v>32</v>
      </c>
      <c r="P54" s="4" t="s">
        <v>33</v>
      </c>
      <c r="Q54" s="4">
        <v>0</v>
      </c>
      <c r="R54" s="7">
        <v>44734</v>
      </c>
      <c r="S54" s="6">
        <v>44750</v>
      </c>
      <c r="T54" s="4" t="s">
        <v>34</v>
      </c>
      <c r="U54" s="4">
        <v>222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225</v>
      </c>
      <c r="B55" s="4" t="s">
        <v>26</v>
      </c>
      <c r="C55" s="4" t="s">
        <v>27</v>
      </c>
      <c r="D55" s="4" t="s">
        <v>226</v>
      </c>
      <c r="E55" s="4" t="s">
        <v>227</v>
      </c>
      <c r="F55" s="6">
        <v>44734</v>
      </c>
      <c r="G55" s="6">
        <v>44735</v>
      </c>
      <c r="H55" s="4">
        <v>1</v>
      </c>
      <c r="I55" s="4">
        <v>1</v>
      </c>
      <c r="J55" s="4">
        <v>1</v>
      </c>
      <c r="K55" s="4" t="s">
        <v>30</v>
      </c>
      <c r="L55" s="4">
        <v>96</v>
      </c>
      <c r="M55" s="4">
        <v>96</v>
      </c>
      <c r="N55" s="4" t="s">
        <v>228</v>
      </c>
      <c r="O55" s="4" t="s">
        <v>32</v>
      </c>
      <c r="P55" s="4" t="s">
        <v>33</v>
      </c>
      <c r="Q55" s="4">
        <v>0</v>
      </c>
      <c r="R55" s="7">
        <v>44734</v>
      </c>
      <c r="S55" s="6">
        <v>44750</v>
      </c>
      <c r="T55" s="4" t="s">
        <v>34</v>
      </c>
      <c r="U55" s="4">
        <v>96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229</v>
      </c>
      <c r="B56" s="4" t="s">
        <v>26</v>
      </c>
      <c r="C56" s="4" t="s">
        <v>27</v>
      </c>
      <c r="D56" s="4" t="s">
        <v>230</v>
      </c>
      <c r="E56" s="4" t="s">
        <v>231</v>
      </c>
      <c r="F56" s="6">
        <v>44734</v>
      </c>
      <c r="G56" s="6">
        <v>44735</v>
      </c>
      <c r="H56" s="4">
        <v>1</v>
      </c>
      <c r="I56" s="4">
        <v>1</v>
      </c>
      <c r="J56" s="4">
        <v>1</v>
      </c>
      <c r="K56" s="4" t="s">
        <v>30</v>
      </c>
      <c r="L56" s="4">
        <v>212</v>
      </c>
      <c r="M56" s="4">
        <v>212</v>
      </c>
      <c r="N56" s="4" t="s">
        <v>232</v>
      </c>
      <c r="O56" s="4" t="s">
        <v>32</v>
      </c>
      <c r="P56" s="4" t="s">
        <v>33</v>
      </c>
      <c r="Q56" s="4">
        <v>0</v>
      </c>
      <c r="R56" s="7">
        <v>44734</v>
      </c>
      <c r="S56" s="6">
        <v>44750</v>
      </c>
      <c r="T56" s="4" t="s">
        <v>34</v>
      </c>
      <c r="U56" s="4">
        <v>212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233</v>
      </c>
      <c r="B57" s="4" t="s">
        <v>26</v>
      </c>
      <c r="C57" s="4" t="s">
        <v>27</v>
      </c>
      <c r="D57" s="4" t="s">
        <v>234</v>
      </c>
      <c r="E57" s="4" t="s">
        <v>150</v>
      </c>
      <c r="F57" s="6">
        <v>44734</v>
      </c>
      <c r="G57" s="6">
        <v>44735</v>
      </c>
      <c r="H57" s="4">
        <v>1</v>
      </c>
      <c r="I57" s="4">
        <v>1</v>
      </c>
      <c r="J57" s="4">
        <v>1</v>
      </c>
      <c r="K57" s="4" t="s">
        <v>30</v>
      </c>
      <c r="L57" s="4">
        <v>161</v>
      </c>
      <c r="M57" s="4">
        <v>161</v>
      </c>
      <c r="N57" s="4" t="s">
        <v>235</v>
      </c>
      <c r="O57" s="4" t="s">
        <v>32</v>
      </c>
      <c r="P57" s="4" t="s">
        <v>33</v>
      </c>
      <c r="Q57" s="4">
        <v>0</v>
      </c>
      <c r="R57" s="7">
        <v>44734</v>
      </c>
      <c r="S57" s="6">
        <v>44750</v>
      </c>
      <c r="T57" s="4" t="s">
        <v>34</v>
      </c>
      <c r="U57" s="4">
        <v>161</v>
      </c>
      <c r="V57" s="4">
        <v>0</v>
      </c>
      <c r="W57" s="4">
        <v>0</v>
      </c>
      <c r="X57" s="4" t="s">
        <v>35</v>
      </c>
      <c r="Y57" s="4" t="s">
        <v>236</v>
      </c>
    </row>
    <row r="58" s="4" customFormat="1" spans="1:25">
      <c r="A58" s="4" t="s">
        <v>225</v>
      </c>
      <c r="B58" s="4" t="s">
        <v>26</v>
      </c>
      <c r="C58" s="4" t="s">
        <v>100</v>
      </c>
      <c r="D58" s="4" t="s">
        <v>226</v>
      </c>
      <c r="E58" s="4" t="s">
        <v>227</v>
      </c>
      <c r="F58" s="6">
        <v>44734</v>
      </c>
      <c r="G58" s="6">
        <v>44735</v>
      </c>
      <c r="H58" s="4">
        <v>1</v>
      </c>
      <c r="I58" s="4">
        <v>1</v>
      </c>
      <c r="J58" s="4">
        <v>1</v>
      </c>
      <c r="K58" s="4" t="s">
        <v>30</v>
      </c>
      <c r="L58" s="4">
        <v>-96</v>
      </c>
      <c r="M58" s="4">
        <v>-96</v>
      </c>
      <c r="N58" s="4" t="s">
        <v>228</v>
      </c>
      <c r="O58" s="4" t="s">
        <v>32</v>
      </c>
      <c r="P58" s="4" t="s">
        <v>33</v>
      </c>
      <c r="Q58" s="4">
        <v>0</v>
      </c>
      <c r="R58" s="7">
        <v>44734</v>
      </c>
      <c r="S58" s="6">
        <v>44750</v>
      </c>
      <c r="T58" s="4" t="s">
        <v>34</v>
      </c>
      <c r="U58" s="4">
        <v>-96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237</v>
      </c>
      <c r="B59" s="4" t="s">
        <v>26</v>
      </c>
      <c r="C59" s="4" t="s">
        <v>27</v>
      </c>
      <c r="D59" s="4" t="s">
        <v>238</v>
      </c>
      <c r="E59" s="4" t="s">
        <v>193</v>
      </c>
      <c r="F59" s="6">
        <v>44734</v>
      </c>
      <c r="G59" s="6">
        <v>44735</v>
      </c>
      <c r="H59" s="4">
        <v>1</v>
      </c>
      <c r="I59" s="4">
        <v>1</v>
      </c>
      <c r="J59" s="4">
        <v>1</v>
      </c>
      <c r="K59" s="4" t="s">
        <v>30</v>
      </c>
      <c r="L59" s="4">
        <v>152</v>
      </c>
      <c r="M59" s="4">
        <v>152</v>
      </c>
      <c r="N59" s="4" t="s">
        <v>239</v>
      </c>
      <c r="O59" s="4" t="s">
        <v>32</v>
      </c>
      <c r="P59" s="4" t="s">
        <v>33</v>
      </c>
      <c r="Q59" s="4">
        <v>0</v>
      </c>
      <c r="R59" s="7">
        <v>44734</v>
      </c>
      <c r="S59" s="6">
        <v>44750</v>
      </c>
      <c r="T59" s="4" t="s">
        <v>34</v>
      </c>
      <c r="U59" s="4">
        <v>152</v>
      </c>
      <c r="V59" s="4">
        <v>0</v>
      </c>
      <c r="W59" s="4">
        <v>0</v>
      </c>
      <c r="X59" s="4" t="s">
        <v>35</v>
      </c>
      <c r="Y59" s="4" t="s">
        <v>240</v>
      </c>
    </row>
    <row r="60" s="4" customFormat="1" spans="1:25">
      <c r="A60" s="4" t="s">
        <v>241</v>
      </c>
      <c r="B60" s="4" t="s">
        <v>26</v>
      </c>
      <c r="C60" s="4" t="s">
        <v>27</v>
      </c>
      <c r="D60" s="4" t="s">
        <v>242</v>
      </c>
      <c r="E60" s="4" t="s">
        <v>243</v>
      </c>
      <c r="F60" s="6">
        <v>44734</v>
      </c>
      <c r="G60" s="6">
        <v>44735</v>
      </c>
      <c r="H60" s="4">
        <v>1</v>
      </c>
      <c r="I60" s="4">
        <v>1</v>
      </c>
      <c r="J60" s="4">
        <v>1</v>
      </c>
      <c r="K60" s="4" t="s">
        <v>30</v>
      </c>
      <c r="L60" s="4">
        <v>125</v>
      </c>
      <c r="M60" s="4">
        <v>125</v>
      </c>
      <c r="N60" s="4" t="s">
        <v>244</v>
      </c>
      <c r="O60" s="4" t="s">
        <v>32</v>
      </c>
      <c r="P60" s="4" t="s">
        <v>33</v>
      </c>
      <c r="Q60" s="4">
        <v>0</v>
      </c>
      <c r="R60" s="7">
        <v>44734</v>
      </c>
      <c r="S60" s="6">
        <v>44750</v>
      </c>
      <c r="T60" s="4" t="s">
        <v>34</v>
      </c>
      <c r="U60" s="4">
        <v>125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241</v>
      </c>
      <c r="B61" s="4" t="s">
        <v>26</v>
      </c>
      <c r="C61" s="4" t="s">
        <v>100</v>
      </c>
      <c r="D61" s="4" t="s">
        <v>242</v>
      </c>
      <c r="E61" s="4" t="s">
        <v>243</v>
      </c>
      <c r="F61" s="6">
        <v>44734</v>
      </c>
      <c r="G61" s="6">
        <v>44735</v>
      </c>
      <c r="H61" s="4">
        <v>1</v>
      </c>
      <c r="I61" s="4">
        <v>1</v>
      </c>
      <c r="J61" s="4">
        <v>1</v>
      </c>
      <c r="K61" s="4" t="s">
        <v>30</v>
      </c>
      <c r="L61" s="4">
        <v>-125</v>
      </c>
      <c r="M61" s="4">
        <v>-125</v>
      </c>
      <c r="N61" s="4" t="s">
        <v>244</v>
      </c>
      <c r="O61" s="4" t="s">
        <v>32</v>
      </c>
      <c r="P61" s="4" t="s">
        <v>33</v>
      </c>
      <c r="Q61" s="4">
        <v>0</v>
      </c>
      <c r="R61" s="7">
        <v>44734</v>
      </c>
      <c r="S61" s="6">
        <v>44750</v>
      </c>
      <c r="T61" s="4" t="s">
        <v>34</v>
      </c>
      <c r="U61" s="4">
        <v>-125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245</v>
      </c>
      <c r="B62" s="4" t="s">
        <v>26</v>
      </c>
      <c r="C62" s="4" t="s">
        <v>27</v>
      </c>
      <c r="D62" s="4" t="s">
        <v>246</v>
      </c>
      <c r="E62" s="4" t="s">
        <v>247</v>
      </c>
      <c r="F62" s="6">
        <v>44734</v>
      </c>
      <c r="G62" s="6">
        <v>44735</v>
      </c>
      <c r="H62" s="4">
        <v>1</v>
      </c>
      <c r="I62" s="4">
        <v>1</v>
      </c>
      <c r="J62" s="4">
        <v>1</v>
      </c>
      <c r="K62" s="4" t="s">
        <v>30</v>
      </c>
      <c r="L62" s="4">
        <v>124</v>
      </c>
      <c r="M62" s="4">
        <v>124</v>
      </c>
      <c r="N62" s="4" t="s">
        <v>248</v>
      </c>
      <c r="O62" s="4" t="s">
        <v>32</v>
      </c>
      <c r="P62" s="4" t="s">
        <v>33</v>
      </c>
      <c r="Q62" s="4">
        <v>0</v>
      </c>
      <c r="R62" s="7">
        <v>44734</v>
      </c>
      <c r="S62" s="6">
        <v>44750</v>
      </c>
      <c r="T62" s="4" t="s">
        <v>34</v>
      </c>
      <c r="U62" s="4">
        <v>124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249</v>
      </c>
      <c r="B63" s="4" t="s">
        <v>26</v>
      </c>
      <c r="C63" s="4" t="s">
        <v>27</v>
      </c>
      <c r="D63" s="4" t="s">
        <v>250</v>
      </c>
      <c r="E63" s="4" t="s">
        <v>150</v>
      </c>
      <c r="F63" s="6">
        <v>44734</v>
      </c>
      <c r="G63" s="6">
        <v>44735</v>
      </c>
      <c r="H63" s="4">
        <v>1</v>
      </c>
      <c r="I63" s="4">
        <v>1</v>
      </c>
      <c r="J63" s="4">
        <v>1</v>
      </c>
      <c r="K63" s="4" t="s">
        <v>30</v>
      </c>
      <c r="L63" s="4">
        <v>54</v>
      </c>
      <c r="M63" s="4">
        <v>54</v>
      </c>
      <c r="N63" s="4" t="s">
        <v>251</v>
      </c>
      <c r="O63" s="4" t="s">
        <v>32</v>
      </c>
      <c r="P63" s="4" t="s">
        <v>33</v>
      </c>
      <c r="Q63" s="4">
        <v>0</v>
      </c>
      <c r="R63" s="7">
        <v>44734</v>
      </c>
      <c r="S63" s="6">
        <v>44750</v>
      </c>
      <c r="T63" s="4" t="s">
        <v>34</v>
      </c>
      <c r="U63" s="4">
        <v>54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252</v>
      </c>
      <c r="B64" s="4" t="s">
        <v>26</v>
      </c>
      <c r="C64" s="4" t="s">
        <v>27</v>
      </c>
      <c r="D64" s="4" t="s">
        <v>253</v>
      </c>
      <c r="E64" s="4" t="s">
        <v>83</v>
      </c>
      <c r="F64" s="6">
        <v>44734</v>
      </c>
      <c r="G64" s="6">
        <v>44735</v>
      </c>
      <c r="H64" s="4">
        <v>1</v>
      </c>
      <c r="I64" s="4">
        <v>1</v>
      </c>
      <c r="J64" s="4">
        <v>1</v>
      </c>
      <c r="K64" s="4" t="s">
        <v>30</v>
      </c>
      <c r="L64" s="4">
        <v>54</v>
      </c>
      <c r="M64" s="4">
        <v>54</v>
      </c>
      <c r="N64" s="4" t="s">
        <v>254</v>
      </c>
      <c r="O64" s="4" t="s">
        <v>32</v>
      </c>
      <c r="P64" s="4" t="s">
        <v>33</v>
      </c>
      <c r="Q64" s="4">
        <v>0</v>
      </c>
      <c r="R64" s="7">
        <v>44734</v>
      </c>
      <c r="S64" s="6">
        <v>44750</v>
      </c>
      <c r="T64" s="4" t="s">
        <v>34</v>
      </c>
      <c r="U64" s="4">
        <v>54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255</v>
      </c>
      <c r="B65" s="4" t="s">
        <v>26</v>
      </c>
      <c r="C65" s="4" t="s">
        <v>27</v>
      </c>
      <c r="D65" s="4" t="s">
        <v>256</v>
      </c>
      <c r="E65" s="4" t="s">
        <v>257</v>
      </c>
      <c r="F65" s="6">
        <v>44734</v>
      </c>
      <c r="G65" s="6">
        <v>44735</v>
      </c>
      <c r="H65" s="4">
        <v>1</v>
      </c>
      <c r="I65" s="4">
        <v>1</v>
      </c>
      <c r="J65" s="4">
        <v>1</v>
      </c>
      <c r="K65" s="4" t="s">
        <v>30</v>
      </c>
      <c r="L65" s="4">
        <v>81</v>
      </c>
      <c r="M65" s="4">
        <v>81</v>
      </c>
      <c r="N65" s="4" t="s">
        <v>258</v>
      </c>
      <c r="O65" s="4" t="s">
        <v>32</v>
      </c>
      <c r="P65" s="4" t="s">
        <v>33</v>
      </c>
      <c r="Q65" s="4">
        <v>0</v>
      </c>
      <c r="R65" s="7">
        <v>44734</v>
      </c>
      <c r="S65" s="6">
        <v>44750</v>
      </c>
      <c r="T65" s="4" t="s">
        <v>34</v>
      </c>
      <c r="U65" s="4">
        <v>81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259</v>
      </c>
      <c r="B66" s="4" t="s">
        <v>26</v>
      </c>
      <c r="C66" s="4" t="s">
        <v>27</v>
      </c>
      <c r="D66" s="4" t="s">
        <v>149</v>
      </c>
      <c r="E66" s="4" t="s">
        <v>150</v>
      </c>
      <c r="F66" s="6">
        <v>44734</v>
      </c>
      <c r="G66" s="6">
        <v>44735</v>
      </c>
      <c r="H66" s="4">
        <v>1</v>
      </c>
      <c r="I66" s="4">
        <v>1</v>
      </c>
      <c r="J66" s="4">
        <v>1</v>
      </c>
      <c r="K66" s="4" t="s">
        <v>30</v>
      </c>
      <c r="L66" s="4">
        <v>207</v>
      </c>
      <c r="M66" s="4">
        <v>207</v>
      </c>
      <c r="N66" s="4" t="s">
        <v>260</v>
      </c>
      <c r="O66" s="4" t="s">
        <v>32</v>
      </c>
      <c r="P66" s="4" t="s">
        <v>33</v>
      </c>
      <c r="Q66" s="4">
        <v>0</v>
      </c>
      <c r="R66" s="7">
        <v>44734</v>
      </c>
      <c r="S66" s="6">
        <v>44750</v>
      </c>
      <c r="T66" s="4" t="s">
        <v>34</v>
      </c>
      <c r="U66" s="4">
        <v>207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261</v>
      </c>
      <c r="B67" s="4" t="s">
        <v>26</v>
      </c>
      <c r="C67" s="4" t="s">
        <v>27</v>
      </c>
      <c r="D67" s="4" t="s">
        <v>262</v>
      </c>
      <c r="E67" s="4" t="s">
        <v>170</v>
      </c>
      <c r="F67" s="6">
        <v>44734</v>
      </c>
      <c r="G67" s="6">
        <v>44735</v>
      </c>
      <c r="H67" s="4">
        <v>1</v>
      </c>
      <c r="I67" s="4">
        <v>1</v>
      </c>
      <c r="J67" s="4">
        <v>1</v>
      </c>
      <c r="K67" s="4" t="s">
        <v>30</v>
      </c>
      <c r="L67" s="4">
        <v>99</v>
      </c>
      <c r="M67" s="4">
        <v>99</v>
      </c>
      <c r="N67" s="4" t="s">
        <v>263</v>
      </c>
      <c r="O67" s="4" t="s">
        <v>32</v>
      </c>
      <c r="P67" s="4" t="s">
        <v>33</v>
      </c>
      <c r="Q67" s="4">
        <v>0</v>
      </c>
      <c r="R67" s="7">
        <v>44734</v>
      </c>
      <c r="S67" s="6">
        <v>44750</v>
      </c>
      <c r="T67" s="4" t="s">
        <v>34</v>
      </c>
      <c r="U67" s="4">
        <v>99</v>
      </c>
      <c r="V67" s="4">
        <v>0</v>
      </c>
      <c r="W67" s="4">
        <v>0</v>
      </c>
      <c r="X67" s="4" t="s">
        <v>35</v>
      </c>
      <c r="Y67" s="4" t="s">
        <v>264</v>
      </c>
    </row>
    <row r="68" s="4" customFormat="1" spans="1:25">
      <c r="A68" s="4" t="s">
        <v>265</v>
      </c>
      <c r="B68" s="4" t="s">
        <v>26</v>
      </c>
      <c r="C68" s="4" t="s">
        <v>27</v>
      </c>
      <c r="D68" s="4" t="s">
        <v>266</v>
      </c>
      <c r="E68" s="4" t="s">
        <v>267</v>
      </c>
      <c r="F68" s="6">
        <v>44734</v>
      </c>
      <c r="G68" s="6">
        <v>44735</v>
      </c>
      <c r="H68" s="4">
        <v>1</v>
      </c>
      <c r="I68" s="4">
        <v>1</v>
      </c>
      <c r="J68" s="4">
        <v>1</v>
      </c>
      <c r="K68" s="4" t="s">
        <v>30</v>
      </c>
      <c r="L68" s="4">
        <v>142</v>
      </c>
      <c r="M68" s="4">
        <v>142</v>
      </c>
      <c r="N68" s="4" t="s">
        <v>268</v>
      </c>
      <c r="O68" s="4" t="s">
        <v>32</v>
      </c>
      <c r="P68" s="4" t="s">
        <v>33</v>
      </c>
      <c r="Q68" s="4">
        <v>0</v>
      </c>
      <c r="R68" s="7">
        <v>44734</v>
      </c>
      <c r="S68" s="6">
        <v>44750</v>
      </c>
      <c r="T68" s="4" t="s">
        <v>34</v>
      </c>
      <c r="U68" s="4">
        <v>142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269</v>
      </c>
      <c r="B69" s="4" t="s">
        <v>26</v>
      </c>
      <c r="C69" s="4" t="s">
        <v>27</v>
      </c>
      <c r="D69" s="4" t="s">
        <v>270</v>
      </c>
      <c r="E69" s="4" t="s">
        <v>271</v>
      </c>
      <c r="F69" s="6">
        <v>44734</v>
      </c>
      <c r="G69" s="6">
        <v>44735</v>
      </c>
      <c r="H69" s="4">
        <v>1</v>
      </c>
      <c r="I69" s="4">
        <v>1</v>
      </c>
      <c r="J69" s="4">
        <v>1</v>
      </c>
      <c r="K69" s="4" t="s">
        <v>30</v>
      </c>
      <c r="L69" s="4">
        <v>103</v>
      </c>
      <c r="M69" s="4">
        <v>103</v>
      </c>
      <c r="N69" s="4" t="s">
        <v>272</v>
      </c>
      <c r="O69" s="4" t="s">
        <v>32</v>
      </c>
      <c r="P69" s="4" t="s">
        <v>33</v>
      </c>
      <c r="Q69" s="4">
        <v>0</v>
      </c>
      <c r="R69" s="7">
        <v>44734</v>
      </c>
      <c r="S69" s="6">
        <v>44750</v>
      </c>
      <c r="T69" s="4" t="s">
        <v>34</v>
      </c>
      <c r="U69" s="4">
        <v>103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217</v>
      </c>
      <c r="B70" s="4" t="s">
        <v>26</v>
      </c>
      <c r="C70" s="4" t="s">
        <v>100</v>
      </c>
      <c r="D70" s="4" t="s">
        <v>218</v>
      </c>
      <c r="E70" s="4" t="s">
        <v>219</v>
      </c>
      <c r="F70" s="6">
        <v>44734</v>
      </c>
      <c r="G70" s="6">
        <v>44735</v>
      </c>
      <c r="H70" s="4">
        <v>1</v>
      </c>
      <c r="I70" s="4">
        <v>1</v>
      </c>
      <c r="J70" s="4">
        <v>1</v>
      </c>
      <c r="K70" s="4" t="s">
        <v>30</v>
      </c>
      <c r="L70" s="4">
        <v>-214</v>
      </c>
      <c r="M70" s="4">
        <v>-214</v>
      </c>
      <c r="N70" s="4" t="s">
        <v>220</v>
      </c>
      <c r="O70" s="4" t="s">
        <v>32</v>
      </c>
      <c r="P70" s="4" t="s">
        <v>33</v>
      </c>
      <c r="Q70" s="4">
        <v>0</v>
      </c>
      <c r="R70" s="7">
        <v>44734</v>
      </c>
      <c r="S70" s="6">
        <v>44750</v>
      </c>
      <c r="T70" s="4" t="s">
        <v>34</v>
      </c>
      <c r="U70" s="4">
        <v>-214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273</v>
      </c>
      <c r="B71" s="4" t="s">
        <v>26</v>
      </c>
      <c r="C71" s="4" t="s">
        <v>27</v>
      </c>
      <c r="D71" s="4" t="s">
        <v>274</v>
      </c>
      <c r="E71" s="4" t="s">
        <v>38</v>
      </c>
      <c r="F71" s="6">
        <v>44734</v>
      </c>
      <c r="G71" s="6">
        <v>44735</v>
      </c>
      <c r="H71" s="4">
        <v>1</v>
      </c>
      <c r="I71" s="4">
        <v>1</v>
      </c>
      <c r="J71" s="4">
        <v>1</v>
      </c>
      <c r="K71" s="4" t="s">
        <v>30</v>
      </c>
      <c r="L71" s="4">
        <v>134</v>
      </c>
      <c r="M71" s="4">
        <v>134</v>
      </c>
      <c r="N71" s="4" t="s">
        <v>275</v>
      </c>
      <c r="O71" s="4" t="s">
        <v>32</v>
      </c>
      <c r="P71" s="4" t="s">
        <v>33</v>
      </c>
      <c r="Q71" s="4">
        <v>0</v>
      </c>
      <c r="R71" s="7">
        <v>44734</v>
      </c>
      <c r="S71" s="6">
        <v>44750</v>
      </c>
      <c r="T71" s="4" t="s">
        <v>34</v>
      </c>
      <c r="U71" s="4">
        <v>134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276</v>
      </c>
      <c r="B72" s="4" t="s">
        <v>26</v>
      </c>
      <c r="C72" s="4" t="s">
        <v>27</v>
      </c>
      <c r="D72" s="4" t="s">
        <v>277</v>
      </c>
      <c r="E72" s="4" t="s">
        <v>278</v>
      </c>
      <c r="F72" s="6">
        <v>44734</v>
      </c>
      <c r="G72" s="6">
        <v>44735</v>
      </c>
      <c r="H72" s="4">
        <v>1</v>
      </c>
      <c r="I72" s="4">
        <v>1</v>
      </c>
      <c r="J72" s="4">
        <v>1</v>
      </c>
      <c r="K72" s="4" t="s">
        <v>30</v>
      </c>
      <c r="L72" s="4">
        <v>100</v>
      </c>
      <c r="M72" s="4">
        <v>100</v>
      </c>
      <c r="N72" s="4" t="s">
        <v>279</v>
      </c>
      <c r="O72" s="4" t="s">
        <v>32</v>
      </c>
      <c r="P72" s="4" t="s">
        <v>33</v>
      </c>
      <c r="Q72" s="4">
        <v>0</v>
      </c>
      <c r="R72" s="7">
        <v>44734</v>
      </c>
      <c r="S72" s="6">
        <v>44750</v>
      </c>
      <c r="T72" s="4" t="s">
        <v>34</v>
      </c>
      <c r="U72" s="4">
        <v>100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280</v>
      </c>
      <c r="B73" s="4" t="s">
        <v>26</v>
      </c>
      <c r="C73" s="4" t="s">
        <v>27</v>
      </c>
      <c r="D73" s="4" t="s">
        <v>281</v>
      </c>
      <c r="E73" s="4" t="s">
        <v>282</v>
      </c>
      <c r="F73" s="6">
        <v>44734</v>
      </c>
      <c r="G73" s="6">
        <v>44735</v>
      </c>
      <c r="H73" s="4">
        <v>1</v>
      </c>
      <c r="I73" s="4">
        <v>1</v>
      </c>
      <c r="J73" s="4">
        <v>1</v>
      </c>
      <c r="K73" s="4" t="s">
        <v>30</v>
      </c>
      <c r="L73" s="4">
        <v>91</v>
      </c>
      <c r="M73" s="4">
        <v>91</v>
      </c>
      <c r="N73" s="4" t="s">
        <v>283</v>
      </c>
      <c r="O73" s="4" t="s">
        <v>32</v>
      </c>
      <c r="P73" s="4" t="s">
        <v>33</v>
      </c>
      <c r="Q73" s="4">
        <v>0</v>
      </c>
      <c r="R73" s="7">
        <v>44734</v>
      </c>
      <c r="S73" s="6">
        <v>44750</v>
      </c>
      <c r="T73" s="4" t="s">
        <v>34</v>
      </c>
      <c r="U73" s="4">
        <v>91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284</v>
      </c>
      <c r="B74" s="4" t="s">
        <v>26</v>
      </c>
      <c r="C74" s="4" t="s">
        <v>27</v>
      </c>
      <c r="D74" s="4" t="s">
        <v>246</v>
      </c>
      <c r="E74" s="4" t="s">
        <v>247</v>
      </c>
      <c r="F74" s="6">
        <v>44734</v>
      </c>
      <c r="G74" s="6">
        <v>44735</v>
      </c>
      <c r="H74" s="4">
        <v>1</v>
      </c>
      <c r="I74" s="4">
        <v>1</v>
      </c>
      <c r="J74" s="4">
        <v>1</v>
      </c>
      <c r="K74" s="4" t="s">
        <v>30</v>
      </c>
      <c r="L74" s="4">
        <v>124</v>
      </c>
      <c r="M74" s="4">
        <v>124</v>
      </c>
      <c r="N74" s="4" t="s">
        <v>285</v>
      </c>
      <c r="O74" s="4" t="s">
        <v>32</v>
      </c>
      <c r="P74" s="4" t="s">
        <v>33</v>
      </c>
      <c r="Q74" s="4">
        <v>0</v>
      </c>
      <c r="R74" s="7">
        <v>44734</v>
      </c>
      <c r="S74" s="6">
        <v>44750</v>
      </c>
      <c r="T74" s="4" t="s">
        <v>34</v>
      </c>
      <c r="U74" s="4">
        <v>124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286</v>
      </c>
      <c r="B75" s="4" t="s">
        <v>26</v>
      </c>
      <c r="C75" s="4" t="s">
        <v>27</v>
      </c>
      <c r="D75" s="4" t="s">
        <v>287</v>
      </c>
      <c r="E75" s="4" t="s">
        <v>288</v>
      </c>
      <c r="F75" s="6">
        <v>44734</v>
      </c>
      <c r="G75" s="6">
        <v>44735</v>
      </c>
      <c r="H75" s="4">
        <v>1</v>
      </c>
      <c r="I75" s="4">
        <v>1</v>
      </c>
      <c r="J75" s="4">
        <v>1</v>
      </c>
      <c r="K75" s="4" t="s">
        <v>30</v>
      </c>
      <c r="L75" s="4">
        <v>113</v>
      </c>
      <c r="M75" s="4">
        <v>113</v>
      </c>
      <c r="N75" s="4" t="s">
        <v>289</v>
      </c>
      <c r="O75" s="4" t="s">
        <v>32</v>
      </c>
      <c r="P75" s="4" t="s">
        <v>33</v>
      </c>
      <c r="Q75" s="4">
        <v>0</v>
      </c>
      <c r="R75" s="7">
        <v>44734</v>
      </c>
      <c r="S75" s="6">
        <v>44750</v>
      </c>
      <c r="T75" s="4" t="s">
        <v>34</v>
      </c>
      <c r="U75" s="4">
        <v>113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290</v>
      </c>
      <c r="B76" s="4" t="s">
        <v>26</v>
      </c>
      <c r="C76" s="4" t="s">
        <v>27</v>
      </c>
      <c r="D76" s="4" t="s">
        <v>291</v>
      </c>
      <c r="E76" s="4"/>
      <c r="F76" s="6">
        <v>44734</v>
      </c>
      <c r="G76" s="6">
        <v>44735</v>
      </c>
      <c r="H76" s="4">
        <v>0</v>
      </c>
      <c r="I76" s="4">
        <v>1</v>
      </c>
      <c r="J76" s="4">
        <v>0</v>
      </c>
      <c r="K76" s="4" t="s">
        <v>30</v>
      </c>
      <c r="L76" s="4">
        <v>169</v>
      </c>
      <c r="M76" s="4">
        <v>169</v>
      </c>
      <c r="N76" s="4"/>
      <c r="O76" s="4" t="s">
        <v>32</v>
      </c>
      <c r="P76" s="4" t="s">
        <v>33</v>
      </c>
      <c r="Q76" s="4">
        <v>0</v>
      </c>
      <c r="R76" s="7">
        <v>44734</v>
      </c>
      <c r="S76" s="6">
        <v>44750</v>
      </c>
      <c r="T76" s="4" t="s">
        <v>34</v>
      </c>
      <c r="U76" s="4">
        <v>169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292</v>
      </c>
      <c r="B77" s="4" t="s">
        <v>26</v>
      </c>
      <c r="C77" s="4" t="s">
        <v>27</v>
      </c>
      <c r="D77" s="4" t="s">
        <v>293</v>
      </c>
      <c r="E77" s="4" t="s">
        <v>294</v>
      </c>
      <c r="F77" s="6">
        <v>44734</v>
      </c>
      <c r="G77" s="6">
        <v>44735</v>
      </c>
      <c r="H77" s="4">
        <v>1</v>
      </c>
      <c r="I77" s="4">
        <v>1</v>
      </c>
      <c r="J77" s="4">
        <v>1</v>
      </c>
      <c r="K77" s="4" t="s">
        <v>30</v>
      </c>
      <c r="L77" s="4">
        <v>82</v>
      </c>
      <c r="M77" s="4">
        <v>82</v>
      </c>
      <c r="N77" s="4" t="s">
        <v>295</v>
      </c>
      <c r="O77" s="4" t="s">
        <v>32</v>
      </c>
      <c r="P77" s="4" t="s">
        <v>33</v>
      </c>
      <c r="Q77" s="4">
        <v>0</v>
      </c>
      <c r="R77" s="7">
        <v>44734</v>
      </c>
      <c r="S77" s="6">
        <v>44750</v>
      </c>
      <c r="T77" s="4" t="s">
        <v>34</v>
      </c>
      <c r="U77" s="4">
        <v>82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292</v>
      </c>
      <c r="B78" s="4" t="s">
        <v>26</v>
      </c>
      <c r="C78" s="4" t="s">
        <v>100</v>
      </c>
      <c r="D78" s="4" t="s">
        <v>293</v>
      </c>
      <c r="E78" s="4" t="s">
        <v>294</v>
      </c>
      <c r="F78" s="6">
        <v>44734</v>
      </c>
      <c r="G78" s="6">
        <v>44735</v>
      </c>
      <c r="H78" s="4">
        <v>1</v>
      </c>
      <c r="I78" s="4">
        <v>1</v>
      </c>
      <c r="J78" s="4">
        <v>1</v>
      </c>
      <c r="K78" s="4" t="s">
        <v>30</v>
      </c>
      <c r="L78" s="4">
        <v>-82</v>
      </c>
      <c r="M78" s="4">
        <v>-82</v>
      </c>
      <c r="N78" s="4" t="s">
        <v>295</v>
      </c>
      <c r="O78" s="4" t="s">
        <v>32</v>
      </c>
      <c r="P78" s="4" t="s">
        <v>33</v>
      </c>
      <c r="Q78" s="4">
        <v>0</v>
      </c>
      <c r="R78" s="7">
        <v>44734</v>
      </c>
      <c r="S78" s="6">
        <v>44750</v>
      </c>
      <c r="T78" s="4" t="s">
        <v>34</v>
      </c>
      <c r="U78" s="4">
        <v>-82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296</v>
      </c>
      <c r="B79" s="4" t="s">
        <v>26</v>
      </c>
      <c r="C79" s="4" t="s">
        <v>27</v>
      </c>
      <c r="D79" s="4" t="s">
        <v>297</v>
      </c>
      <c r="E79" s="4" t="s">
        <v>298</v>
      </c>
      <c r="F79" s="6">
        <v>44734</v>
      </c>
      <c r="G79" s="6">
        <v>44735</v>
      </c>
      <c r="H79" s="4">
        <v>1</v>
      </c>
      <c r="I79" s="4">
        <v>1</v>
      </c>
      <c r="J79" s="4">
        <v>1</v>
      </c>
      <c r="K79" s="4" t="s">
        <v>30</v>
      </c>
      <c r="L79" s="4">
        <v>131</v>
      </c>
      <c r="M79" s="4">
        <v>131</v>
      </c>
      <c r="N79" s="4" t="s">
        <v>299</v>
      </c>
      <c r="O79" s="4" t="s">
        <v>32</v>
      </c>
      <c r="P79" s="4" t="s">
        <v>33</v>
      </c>
      <c r="Q79" s="4">
        <v>0</v>
      </c>
      <c r="R79" s="7">
        <v>44734</v>
      </c>
      <c r="S79" s="6">
        <v>44750</v>
      </c>
      <c r="T79" s="4" t="s">
        <v>34</v>
      </c>
      <c r="U79" s="4">
        <v>131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183</v>
      </c>
      <c r="B80" s="4" t="s">
        <v>26</v>
      </c>
      <c r="C80" s="4" t="s">
        <v>100</v>
      </c>
      <c r="D80" s="4" t="s">
        <v>184</v>
      </c>
      <c r="E80" s="4" t="s">
        <v>185</v>
      </c>
      <c r="F80" s="6">
        <v>44734</v>
      </c>
      <c r="G80" s="6">
        <v>44735</v>
      </c>
      <c r="H80" s="4">
        <v>1</v>
      </c>
      <c r="I80" s="4">
        <v>1</v>
      </c>
      <c r="J80" s="4">
        <v>1</v>
      </c>
      <c r="K80" s="4" t="s">
        <v>30</v>
      </c>
      <c r="L80" s="4">
        <v>-161</v>
      </c>
      <c r="M80" s="4">
        <v>-161</v>
      </c>
      <c r="N80" s="4" t="s">
        <v>186</v>
      </c>
      <c r="O80" s="4" t="s">
        <v>32</v>
      </c>
      <c r="P80" s="4" t="s">
        <v>33</v>
      </c>
      <c r="Q80" s="4">
        <v>0</v>
      </c>
      <c r="R80" s="7">
        <v>44734</v>
      </c>
      <c r="S80" s="6">
        <v>44750</v>
      </c>
      <c r="T80" s="4" t="s">
        <v>34</v>
      </c>
      <c r="U80" s="4">
        <v>-161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300</v>
      </c>
      <c r="B81" s="4" t="s">
        <v>26</v>
      </c>
      <c r="C81" s="4" t="s">
        <v>27</v>
      </c>
      <c r="D81" s="4" t="s">
        <v>301</v>
      </c>
      <c r="E81" s="4" t="s">
        <v>115</v>
      </c>
      <c r="F81" s="6">
        <v>44734</v>
      </c>
      <c r="G81" s="6">
        <v>44735</v>
      </c>
      <c r="H81" s="4">
        <v>1</v>
      </c>
      <c r="I81" s="4">
        <v>1</v>
      </c>
      <c r="J81" s="4">
        <v>1</v>
      </c>
      <c r="K81" s="4" t="s">
        <v>30</v>
      </c>
      <c r="L81" s="4">
        <v>353</v>
      </c>
      <c r="M81" s="4">
        <v>353</v>
      </c>
      <c r="N81" s="4" t="s">
        <v>302</v>
      </c>
      <c r="O81" s="4" t="s">
        <v>32</v>
      </c>
      <c r="P81" s="4" t="s">
        <v>33</v>
      </c>
      <c r="Q81" s="4">
        <v>0</v>
      </c>
      <c r="R81" s="7">
        <v>44734</v>
      </c>
      <c r="S81" s="6">
        <v>44750</v>
      </c>
      <c r="T81" s="4" t="s">
        <v>34</v>
      </c>
      <c r="U81" s="4">
        <v>353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300</v>
      </c>
      <c r="B82" s="4" t="s">
        <v>26</v>
      </c>
      <c r="C82" s="4" t="s">
        <v>100</v>
      </c>
      <c r="D82" s="4" t="s">
        <v>301</v>
      </c>
      <c r="E82" s="4" t="s">
        <v>115</v>
      </c>
      <c r="F82" s="6">
        <v>44734</v>
      </c>
      <c r="G82" s="6">
        <v>44735</v>
      </c>
      <c r="H82" s="4">
        <v>1</v>
      </c>
      <c r="I82" s="4">
        <v>1</v>
      </c>
      <c r="J82" s="4">
        <v>1</v>
      </c>
      <c r="K82" s="4" t="s">
        <v>30</v>
      </c>
      <c r="L82" s="4">
        <v>-353</v>
      </c>
      <c r="M82" s="4">
        <v>-353</v>
      </c>
      <c r="N82" s="4" t="s">
        <v>302</v>
      </c>
      <c r="O82" s="4" t="s">
        <v>32</v>
      </c>
      <c r="P82" s="4" t="s">
        <v>33</v>
      </c>
      <c r="Q82" s="4">
        <v>0</v>
      </c>
      <c r="R82" s="7">
        <v>44734</v>
      </c>
      <c r="S82" s="6">
        <v>44750</v>
      </c>
      <c r="T82" s="4" t="s">
        <v>34</v>
      </c>
      <c r="U82" s="4">
        <v>-353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303</v>
      </c>
      <c r="B83" s="4" t="s">
        <v>26</v>
      </c>
      <c r="C83" s="4" t="s">
        <v>27</v>
      </c>
      <c r="D83" s="4" t="s">
        <v>304</v>
      </c>
      <c r="E83" s="4"/>
      <c r="F83" s="6">
        <v>44734</v>
      </c>
      <c r="G83" s="6">
        <v>44735</v>
      </c>
      <c r="H83" s="4">
        <v>0</v>
      </c>
      <c r="I83" s="4">
        <v>1</v>
      </c>
      <c r="J83" s="4">
        <v>0</v>
      </c>
      <c r="K83" s="4" t="s">
        <v>30</v>
      </c>
      <c r="L83" s="4">
        <v>77</v>
      </c>
      <c r="M83" s="4">
        <v>77</v>
      </c>
      <c r="N83" s="4"/>
      <c r="O83" s="4" t="s">
        <v>32</v>
      </c>
      <c r="P83" s="4" t="s">
        <v>33</v>
      </c>
      <c r="Q83" s="4">
        <v>0</v>
      </c>
      <c r="R83" s="7">
        <v>44734</v>
      </c>
      <c r="S83" s="6">
        <v>44750</v>
      </c>
      <c r="T83" s="4" t="s">
        <v>34</v>
      </c>
      <c r="U83" s="4">
        <v>77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305</v>
      </c>
      <c r="B84" s="4" t="s">
        <v>26</v>
      </c>
      <c r="C84" s="4" t="s">
        <v>27</v>
      </c>
      <c r="D84" s="4" t="s">
        <v>306</v>
      </c>
      <c r="E84" s="4"/>
      <c r="F84" s="6">
        <v>44734</v>
      </c>
      <c r="G84" s="6">
        <v>44735</v>
      </c>
      <c r="H84" s="4">
        <v>0</v>
      </c>
      <c r="I84" s="4">
        <v>1</v>
      </c>
      <c r="J84" s="4">
        <v>0</v>
      </c>
      <c r="K84" s="4" t="s">
        <v>30</v>
      </c>
      <c r="L84" s="4">
        <v>104</v>
      </c>
      <c r="M84" s="4">
        <v>104</v>
      </c>
      <c r="N84" s="4"/>
      <c r="O84" s="4" t="s">
        <v>32</v>
      </c>
      <c r="P84" s="4" t="s">
        <v>33</v>
      </c>
      <c r="Q84" s="4">
        <v>0</v>
      </c>
      <c r="R84" s="7">
        <v>44734</v>
      </c>
      <c r="S84" s="6">
        <v>44750</v>
      </c>
      <c r="T84" s="4" t="s">
        <v>34</v>
      </c>
      <c r="U84" s="4">
        <v>104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307</v>
      </c>
      <c r="B85" s="4" t="s">
        <v>26</v>
      </c>
      <c r="C85" s="4" t="s">
        <v>27</v>
      </c>
      <c r="D85" s="4" t="s">
        <v>308</v>
      </c>
      <c r="E85" s="4" t="s">
        <v>309</v>
      </c>
      <c r="F85" s="6">
        <v>44734</v>
      </c>
      <c r="G85" s="6">
        <v>44735</v>
      </c>
      <c r="H85" s="4">
        <v>1</v>
      </c>
      <c r="I85" s="4">
        <v>1</v>
      </c>
      <c r="J85" s="4">
        <v>1</v>
      </c>
      <c r="K85" s="4" t="s">
        <v>30</v>
      </c>
      <c r="L85" s="4">
        <v>86</v>
      </c>
      <c r="M85" s="4">
        <v>86</v>
      </c>
      <c r="N85" s="4" t="s">
        <v>310</v>
      </c>
      <c r="O85" s="4" t="s">
        <v>32</v>
      </c>
      <c r="P85" s="4" t="s">
        <v>33</v>
      </c>
      <c r="Q85" s="4">
        <v>0</v>
      </c>
      <c r="R85" s="7">
        <v>44734</v>
      </c>
      <c r="S85" s="6">
        <v>44750</v>
      </c>
      <c r="T85" s="4" t="s">
        <v>34</v>
      </c>
      <c r="U85" s="4">
        <v>86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311</v>
      </c>
      <c r="B86" s="4" t="s">
        <v>26</v>
      </c>
      <c r="C86" s="4" t="s">
        <v>27</v>
      </c>
      <c r="D86" s="4" t="s">
        <v>312</v>
      </c>
      <c r="E86" s="4" t="s">
        <v>313</v>
      </c>
      <c r="F86" s="6">
        <v>44734</v>
      </c>
      <c r="G86" s="6">
        <v>44735</v>
      </c>
      <c r="H86" s="4">
        <v>1</v>
      </c>
      <c r="I86" s="4">
        <v>1</v>
      </c>
      <c r="J86" s="4">
        <v>1</v>
      </c>
      <c r="K86" s="4" t="s">
        <v>30</v>
      </c>
      <c r="L86" s="4">
        <v>143</v>
      </c>
      <c r="M86" s="4">
        <v>143</v>
      </c>
      <c r="N86" s="4" t="s">
        <v>314</v>
      </c>
      <c r="O86" s="4" t="s">
        <v>32</v>
      </c>
      <c r="P86" s="4" t="s">
        <v>33</v>
      </c>
      <c r="Q86" s="4">
        <v>0</v>
      </c>
      <c r="R86" s="7">
        <v>44734</v>
      </c>
      <c r="S86" s="6">
        <v>44750</v>
      </c>
      <c r="T86" s="4" t="s">
        <v>34</v>
      </c>
      <c r="U86" s="4">
        <v>143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315</v>
      </c>
      <c r="B87" s="4" t="s">
        <v>26</v>
      </c>
      <c r="C87" s="4" t="s">
        <v>27</v>
      </c>
      <c r="D87" s="4" t="s">
        <v>316</v>
      </c>
      <c r="E87" s="4" t="s">
        <v>317</v>
      </c>
      <c r="F87" s="6">
        <v>44734</v>
      </c>
      <c r="G87" s="6">
        <v>44735</v>
      </c>
      <c r="H87" s="4">
        <v>1</v>
      </c>
      <c r="I87" s="4">
        <v>1</v>
      </c>
      <c r="J87" s="4">
        <v>1</v>
      </c>
      <c r="K87" s="4" t="s">
        <v>30</v>
      </c>
      <c r="L87" s="4">
        <v>185</v>
      </c>
      <c r="M87" s="4">
        <v>185</v>
      </c>
      <c r="N87" s="4" t="s">
        <v>318</v>
      </c>
      <c r="O87" s="4" t="s">
        <v>32</v>
      </c>
      <c r="P87" s="4" t="s">
        <v>33</v>
      </c>
      <c r="Q87" s="4">
        <v>0</v>
      </c>
      <c r="R87" s="7">
        <v>44734</v>
      </c>
      <c r="S87" s="6">
        <v>44750</v>
      </c>
      <c r="T87" s="4" t="s">
        <v>34</v>
      </c>
      <c r="U87" s="4">
        <v>185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319</v>
      </c>
      <c r="B88" s="4" t="s">
        <v>26</v>
      </c>
      <c r="C88" s="4" t="s">
        <v>27</v>
      </c>
      <c r="D88" s="4" t="s">
        <v>320</v>
      </c>
      <c r="E88" s="4" t="s">
        <v>321</v>
      </c>
      <c r="F88" s="6">
        <v>44734</v>
      </c>
      <c r="G88" s="6">
        <v>44735</v>
      </c>
      <c r="H88" s="4">
        <v>1</v>
      </c>
      <c r="I88" s="4">
        <v>1</v>
      </c>
      <c r="J88" s="4">
        <v>1</v>
      </c>
      <c r="K88" s="4" t="s">
        <v>30</v>
      </c>
      <c r="L88" s="4">
        <v>211</v>
      </c>
      <c r="M88" s="4">
        <v>211</v>
      </c>
      <c r="N88" s="4" t="s">
        <v>322</v>
      </c>
      <c r="O88" s="4" t="s">
        <v>32</v>
      </c>
      <c r="P88" s="4" t="s">
        <v>33</v>
      </c>
      <c r="Q88" s="4">
        <v>0</v>
      </c>
      <c r="R88" s="7">
        <v>44734</v>
      </c>
      <c r="S88" s="6">
        <v>44750</v>
      </c>
      <c r="T88" s="4" t="s">
        <v>34</v>
      </c>
      <c r="U88" s="4">
        <v>211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323</v>
      </c>
      <c r="B89" s="4" t="s">
        <v>26</v>
      </c>
      <c r="C89" s="4" t="s">
        <v>27</v>
      </c>
      <c r="D89" s="4" t="s">
        <v>324</v>
      </c>
      <c r="E89" s="4" t="s">
        <v>56</v>
      </c>
      <c r="F89" s="6">
        <v>44734</v>
      </c>
      <c r="G89" s="6">
        <v>44735</v>
      </c>
      <c r="H89" s="4">
        <v>1</v>
      </c>
      <c r="I89" s="4">
        <v>1</v>
      </c>
      <c r="J89" s="4">
        <v>1</v>
      </c>
      <c r="K89" s="4" t="s">
        <v>30</v>
      </c>
      <c r="L89" s="4">
        <v>124</v>
      </c>
      <c r="M89" s="4">
        <v>124</v>
      </c>
      <c r="N89" s="4" t="s">
        <v>325</v>
      </c>
      <c r="O89" s="4" t="s">
        <v>32</v>
      </c>
      <c r="P89" s="4" t="s">
        <v>33</v>
      </c>
      <c r="Q89" s="4">
        <v>0</v>
      </c>
      <c r="R89" s="7">
        <v>44734</v>
      </c>
      <c r="S89" s="6">
        <v>44750</v>
      </c>
      <c r="T89" s="4" t="s">
        <v>34</v>
      </c>
      <c r="U89" s="4">
        <v>124</v>
      </c>
      <c r="V89" s="4">
        <v>0</v>
      </c>
      <c r="W89" s="4">
        <v>0</v>
      </c>
      <c r="X89" s="4" t="s">
        <v>35</v>
      </c>
      <c r="Y89" s="4" t="s">
        <v>326</v>
      </c>
    </row>
    <row r="90" s="4" customFormat="1" spans="1:25">
      <c r="A90" s="4" t="s">
        <v>327</v>
      </c>
      <c r="B90" s="4" t="s">
        <v>26</v>
      </c>
      <c r="C90" s="4" t="s">
        <v>27</v>
      </c>
      <c r="D90" s="4" t="s">
        <v>328</v>
      </c>
      <c r="E90" s="4" t="s">
        <v>103</v>
      </c>
      <c r="F90" s="6">
        <v>44734</v>
      </c>
      <c r="G90" s="6">
        <v>44735</v>
      </c>
      <c r="H90" s="4">
        <v>1</v>
      </c>
      <c r="I90" s="4">
        <v>1</v>
      </c>
      <c r="J90" s="4">
        <v>1</v>
      </c>
      <c r="K90" s="4" t="s">
        <v>30</v>
      </c>
      <c r="L90" s="4">
        <v>101</v>
      </c>
      <c r="M90" s="4">
        <v>101</v>
      </c>
      <c r="N90" s="4" t="s">
        <v>329</v>
      </c>
      <c r="O90" s="4" t="s">
        <v>32</v>
      </c>
      <c r="P90" s="4" t="s">
        <v>33</v>
      </c>
      <c r="Q90" s="4">
        <v>0</v>
      </c>
      <c r="R90" s="7">
        <v>44734</v>
      </c>
      <c r="S90" s="6">
        <v>44750</v>
      </c>
      <c r="T90" s="4" t="s">
        <v>34</v>
      </c>
      <c r="U90" s="4">
        <v>101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330</v>
      </c>
      <c r="B91" s="4" t="s">
        <v>26</v>
      </c>
      <c r="C91" s="4" t="s">
        <v>27</v>
      </c>
      <c r="D91" s="4" t="s">
        <v>331</v>
      </c>
      <c r="E91" s="4" t="s">
        <v>332</v>
      </c>
      <c r="F91" s="6">
        <v>44734</v>
      </c>
      <c r="G91" s="6">
        <v>44735</v>
      </c>
      <c r="H91" s="4">
        <v>1</v>
      </c>
      <c r="I91" s="4">
        <v>1</v>
      </c>
      <c r="J91" s="4">
        <v>1</v>
      </c>
      <c r="K91" s="4" t="s">
        <v>30</v>
      </c>
      <c r="L91" s="4">
        <v>118</v>
      </c>
      <c r="M91" s="4">
        <v>118</v>
      </c>
      <c r="N91" s="4" t="s">
        <v>333</v>
      </c>
      <c r="O91" s="4" t="s">
        <v>32</v>
      </c>
      <c r="P91" s="4" t="s">
        <v>33</v>
      </c>
      <c r="Q91" s="4">
        <v>0</v>
      </c>
      <c r="R91" s="7">
        <v>44734</v>
      </c>
      <c r="S91" s="6">
        <v>44750</v>
      </c>
      <c r="T91" s="4" t="s">
        <v>34</v>
      </c>
      <c r="U91" s="4">
        <v>118</v>
      </c>
      <c r="V91" s="4">
        <v>0</v>
      </c>
      <c r="W91" s="4">
        <v>0</v>
      </c>
      <c r="X91" s="4" t="s">
        <v>35</v>
      </c>
      <c r="Y91" s="4" t="s">
        <v>334</v>
      </c>
    </row>
    <row r="92" s="4" customFormat="1" spans="1:25">
      <c r="A92" s="4" t="s">
        <v>335</v>
      </c>
      <c r="B92" s="4" t="s">
        <v>26</v>
      </c>
      <c r="C92" s="4" t="s">
        <v>27</v>
      </c>
      <c r="D92" s="4" t="s">
        <v>336</v>
      </c>
      <c r="E92" s="4" t="s">
        <v>103</v>
      </c>
      <c r="F92" s="6">
        <v>44734</v>
      </c>
      <c r="G92" s="6">
        <v>44735</v>
      </c>
      <c r="H92" s="4">
        <v>1</v>
      </c>
      <c r="I92" s="4">
        <v>1</v>
      </c>
      <c r="J92" s="4">
        <v>1</v>
      </c>
      <c r="K92" s="4" t="s">
        <v>30</v>
      </c>
      <c r="L92" s="4">
        <v>104</v>
      </c>
      <c r="M92" s="4">
        <v>104</v>
      </c>
      <c r="N92" s="4" t="s">
        <v>337</v>
      </c>
      <c r="O92" s="4" t="s">
        <v>32</v>
      </c>
      <c r="P92" s="4" t="s">
        <v>33</v>
      </c>
      <c r="Q92" s="4">
        <v>0</v>
      </c>
      <c r="R92" s="7">
        <v>44734</v>
      </c>
      <c r="S92" s="6">
        <v>44750</v>
      </c>
      <c r="T92" s="4" t="s">
        <v>34</v>
      </c>
      <c r="U92" s="4">
        <v>104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338</v>
      </c>
      <c r="B93" s="4" t="s">
        <v>26</v>
      </c>
      <c r="C93" s="4" t="s">
        <v>27</v>
      </c>
      <c r="D93" s="4" t="s">
        <v>339</v>
      </c>
      <c r="E93" s="4" t="s">
        <v>340</v>
      </c>
      <c r="F93" s="6">
        <v>44734</v>
      </c>
      <c r="G93" s="6">
        <v>44735</v>
      </c>
      <c r="H93" s="4">
        <v>1</v>
      </c>
      <c r="I93" s="4">
        <v>1</v>
      </c>
      <c r="J93" s="4">
        <v>1</v>
      </c>
      <c r="K93" s="4" t="s">
        <v>30</v>
      </c>
      <c r="L93" s="4">
        <v>137</v>
      </c>
      <c r="M93" s="4">
        <v>137</v>
      </c>
      <c r="N93" s="4" t="s">
        <v>341</v>
      </c>
      <c r="O93" s="4" t="s">
        <v>32</v>
      </c>
      <c r="P93" s="4" t="s">
        <v>33</v>
      </c>
      <c r="Q93" s="4">
        <v>0</v>
      </c>
      <c r="R93" s="7">
        <v>44734</v>
      </c>
      <c r="S93" s="6">
        <v>44750</v>
      </c>
      <c r="T93" s="4" t="s">
        <v>34</v>
      </c>
      <c r="U93" s="4">
        <v>137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342</v>
      </c>
      <c r="B94" s="4" t="s">
        <v>26</v>
      </c>
      <c r="C94" s="4" t="s">
        <v>27</v>
      </c>
      <c r="D94" s="4" t="s">
        <v>343</v>
      </c>
      <c r="E94" s="4" t="s">
        <v>344</v>
      </c>
      <c r="F94" s="6">
        <v>44734</v>
      </c>
      <c r="G94" s="6">
        <v>44735</v>
      </c>
      <c r="H94" s="4">
        <v>1</v>
      </c>
      <c r="I94" s="4">
        <v>1</v>
      </c>
      <c r="J94" s="4">
        <v>1</v>
      </c>
      <c r="K94" s="4" t="s">
        <v>30</v>
      </c>
      <c r="L94" s="4">
        <v>82</v>
      </c>
      <c r="M94" s="4">
        <v>82</v>
      </c>
      <c r="N94" s="4" t="s">
        <v>345</v>
      </c>
      <c r="O94" s="4" t="s">
        <v>32</v>
      </c>
      <c r="P94" s="4" t="s">
        <v>33</v>
      </c>
      <c r="Q94" s="4">
        <v>0</v>
      </c>
      <c r="R94" s="7">
        <v>44734</v>
      </c>
      <c r="S94" s="6">
        <v>44750</v>
      </c>
      <c r="T94" s="4" t="s">
        <v>34</v>
      </c>
      <c r="U94" s="4">
        <v>82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346</v>
      </c>
      <c r="B95" s="4" t="s">
        <v>26</v>
      </c>
      <c r="C95" s="4" t="s">
        <v>27</v>
      </c>
      <c r="D95" s="4" t="s">
        <v>114</v>
      </c>
      <c r="E95" s="4" t="s">
        <v>347</v>
      </c>
      <c r="F95" s="6">
        <v>44734</v>
      </c>
      <c r="G95" s="6">
        <v>44735</v>
      </c>
      <c r="H95" s="4">
        <v>1</v>
      </c>
      <c r="I95" s="4">
        <v>1</v>
      </c>
      <c r="J95" s="4">
        <v>1</v>
      </c>
      <c r="K95" s="4" t="s">
        <v>30</v>
      </c>
      <c r="L95" s="4">
        <v>298</v>
      </c>
      <c r="M95" s="4">
        <v>298</v>
      </c>
      <c r="N95" s="4" t="s">
        <v>348</v>
      </c>
      <c r="O95" s="4" t="s">
        <v>32</v>
      </c>
      <c r="P95" s="4" t="s">
        <v>33</v>
      </c>
      <c r="Q95" s="4">
        <v>0</v>
      </c>
      <c r="R95" s="7">
        <v>44734</v>
      </c>
      <c r="S95" s="6">
        <v>44750</v>
      </c>
      <c r="T95" s="4" t="s">
        <v>34</v>
      </c>
      <c r="U95" s="4">
        <v>298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338</v>
      </c>
      <c r="B96" s="4" t="s">
        <v>26</v>
      </c>
      <c r="C96" s="4" t="s">
        <v>100</v>
      </c>
      <c r="D96" s="4" t="s">
        <v>339</v>
      </c>
      <c r="E96" s="4" t="s">
        <v>340</v>
      </c>
      <c r="F96" s="6">
        <v>44734</v>
      </c>
      <c r="G96" s="6">
        <v>44735</v>
      </c>
      <c r="H96" s="4">
        <v>1</v>
      </c>
      <c r="I96" s="4">
        <v>1</v>
      </c>
      <c r="J96" s="4">
        <v>1</v>
      </c>
      <c r="K96" s="4" t="s">
        <v>30</v>
      </c>
      <c r="L96" s="4">
        <v>-137</v>
      </c>
      <c r="M96" s="4">
        <v>-137</v>
      </c>
      <c r="N96" s="4" t="s">
        <v>341</v>
      </c>
      <c r="O96" s="4" t="s">
        <v>32</v>
      </c>
      <c r="P96" s="4" t="s">
        <v>33</v>
      </c>
      <c r="Q96" s="4">
        <v>0</v>
      </c>
      <c r="R96" s="7">
        <v>44734</v>
      </c>
      <c r="S96" s="6">
        <v>44750</v>
      </c>
      <c r="T96" s="4" t="s">
        <v>34</v>
      </c>
      <c r="U96" s="4">
        <v>-137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349</v>
      </c>
      <c r="B97" s="4" t="s">
        <v>26</v>
      </c>
      <c r="C97" s="4" t="s">
        <v>27</v>
      </c>
      <c r="D97" s="4" t="s">
        <v>350</v>
      </c>
      <c r="E97" s="4" t="s">
        <v>313</v>
      </c>
      <c r="F97" s="6">
        <v>44734</v>
      </c>
      <c r="G97" s="6">
        <v>44735</v>
      </c>
      <c r="H97" s="4">
        <v>1</v>
      </c>
      <c r="I97" s="4">
        <v>1</v>
      </c>
      <c r="J97" s="4">
        <v>1</v>
      </c>
      <c r="K97" s="4" t="s">
        <v>30</v>
      </c>
      <c r="L97" s="4">
        <v>142</v>
      </c>
      <c r="M97" s="4">
        <v>142</v>
      </c>
      <c r="N97" s="4" t="s">
        <v>351</v>
      </c>
      <c r="O97" s="4" t="s">
        <v>32</v>
      </c>
      <c r="P97" s="4" t="s">
        <v>33</v>
      </c>
      <c r="Q97" s="4">
        <v>0</v>
      </c>
      <c r="R97" s="7">
        <v>44734</v>
      </c>
      <c r="S97" s="6">
        <v>44750</v>
      </c>
      <c r="T97" s="4" t="s">
        <v>34</v>
      </c>
      <c r="U97" s="4">
        <v>142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352</v>
      </c>
      <c r="B98" s="4" t="s">
        <v>26</v>
      </c>
      <c r="C98" s="4" t="s">
        <v>27</v>
      </c>
      <c r="D98" s="4" t="s">
        <v>353</v>
      </c>
      <c r="E98" s="4" t="s">
        <v>103</v>
      </c>
      <c r="F98" s="6">
        <v>44734</v>
      </c>
      <c r="G98" s="6">
        <v>44735</v>
      </c>
      <c r="H98" s="4">
        <v>1</v>
      </c>
      <c r="I98" s="4">
        <v>1</v>
      </c>
      <c r="J98" s="4">
        <v>1</v>
      </c>
      <c r="K98" s="4" t="s">
        <v>30</v>
      </c>
      <c r="L98" s="4">
        <v>199</v>
      </c>
      <c r="M98" s="4">
        <v>199</v>
      </c>
      <c r="N98" s="4" t="s">
        <v>354</v>
      </c>
      <c r="O98" s="4" t="s">
        <v>32</v>
      </c>
      <c r="P98" s="4" t="s">
        <v>33</v>
      </c>
      <c r="Q98" s="4">
        <v>0</v>
      </c>
      <c r="R98" s="7">
        <v>44734</v>
      </c>
      <c r="S98" s="6">
        <v>44750</v>
      </c>
      <c r="T98" s="4" t="s">
        <v>34</v>
      </c>
      <c r="U98" s="4">
        <v>199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355</v>
      </c>
      <c r="B99" s="4" t="s">
        <v>26</v>
      </c>
      <c r="C99" s="4" t="s">
        <v>27</v>
      </c>
      <c r="D99" s="4" t="s">
        <v>356</v>
      </c>
      <c r="E99" s="4" t="s">
        <v>357</v>
      </c>
      <c r="F99" s="6">
        <v>44734</v>
      </c>
      <c r="G99" s="6">
        <v>44735</v>
      </c>
      <c r="H99" s="4">
        <v>1</v>
      </c>
      <c r="I99" s="4">
        <v>1</v>
      </c>
      <c r="J99" s="4">
        <v>1</v>
      </c>
      <c r="K99" s="4" t="s">
        <v>30</v>
      </c>
      <c r="L99" s="4">
        <v>215</v>
      </c>
      <c r="M99" s="4">
        <v>215</v>
      </c>
      <c r="N99" s="4" t="s">
        <v>358</v>
      </c>
      <c r="O99" s="4" t="s">
        <v>32</v>
      </c>
      <c r="P99" s="4" t="s">
        <v>33</v>
      </c>
      <c r="Q99" s="4">
        <v>0</v>
      </c>
      <c r="R99" s="7">
        <v>44734</v>
      </c>
      <c r="S99" s="6">
        <v>44750</v>
      </c>
      <c r="T99" s="4" t="s">
        <v>34</v>
      </c>
      <c r="U99" s="4">
        <v>215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286</v>
      </c>
      <c r="B100" s="4" t="s">
        <v>26</v>
      </c>
      <c r="C100" s="4" t="s">
        <v>100</v>
      </c>
      <c r="D100" s="4" t="s">
        <v>287</v>
      </c>
      <c r="E100" s="4" t="s">
        <v>288</v>
      </c>
      <c r="F100" s="6">
        <v>44734</v>
      </c>
      <c r="G100" s="6">
        <v>44735</v>
      </c>
      <c r="H100" s="4">
        <v>1</v>
      </c>
      <c r="I100" s="4">
        <v>1</v>
      </c>
      <c r="J100" s="4">
        <v>1</v>
      </c>
      <c r="K100" s="4" t="s">
        <v>30</v>
      </c>
      <c r="L100" s="4">
        <v>-113</v>
      </c>
      <c r="M100" s="4">
        <v>-113</v>
      </c>
      <c r="N100" s="4" t="s">
        <v>289</v>
      </c>
      <c r="O100" s="4" t="s">
        <v>32</v>
      </c>
      <c r="P100" s="4" t="s">
        <v>33</v>
      </c>
      <c r="Q100" s="4">
        <v>0</v>
      </c>
      <c r="R100" s="7">
        <v>44734</v>
      </c>
      <c r="S100" s="6">
        <v>44750</v>
      </c>
      <c r="T100" s="4" t="s">
        <v>34</v>
      </c>
      <c r="U100" s="4">
        <v>-113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359</v>
      </c>
      <c r="B101" s="4" t="s">
        <v>26</v>
      </c>
      <c r="C101" s="4" t="s">
        <v>27</v>
      </c>
      <c r="D101" s="4" t="s">
        <v>360</v>
      </c>
      <c r="E101" s="4" t="s">
        <v>361</v>
      </c>
      <c r="F101" s="6">
        <v>44734</v>
      </c>
      <c r="G101" s="6">
        <v>44735</v>
      </c>
      <c r="H101" s="4">
        <v>1</v>
      </c>
      <c r="I101" s="4">
        <v>1</v>
      </c>
      <c r="J101" s="4">
        <v>1</v>
      </c>
      <c r="K101" s="4" t="s">
        <v>30</v>
      </c>
      <c r="L101" s="4">
        <v>80</v>
      </c>
      <c r="M101" s="4">
        <v>80</v>
      </c>
      <c r="N101" s="4" t="s">
        <v>362</v>
      </c>
      <c r="O101" s="4" t="s">
        <v>32</v>
      </c>
      <c r="P101" s="4" t="s">
        <v>33</v>
      </c>
      <c r="Q101" s="4">
        <v>0</v>
      </c>
      <c r="R101" s="7">
        <v>44734</v>
      </c>
      <c r="S101" s="6">
        <v>44750</v>
      </c>
      <c r="T101" s="4" t="s">
        <v>34</v>
      </c>
      <c r="U101" s="4">
        <v>80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363</v>
      </c>
      <c r="B102" s="4" t="s">
        <v>26</v>
      </c>
      <c r="C102" s="4" t="s">
        <v>27</v>
      </c>
      <c r="D102" s="4" t="s">
        <v>364</v>
      </c>
      <c r="E102" s="4" t="s">
        <v>365</v>
      </c>
      <c r="F102" s="6">
        <v>44734</v>
      </c>
      <c r="G102" s="6">
        <v>44735</v>
      </c>
      <c r="H102" s="4">
        <v>1</v>
      </c>
      <c r="I102" s="4">
        <v>1</v>
      </c>
      <c r="J102" s="4">
        <v>1</v>
      </c>
      <c r="K102" s="4" t="s">
        <v>30</v>
      </c>
      <c r="L102" s="4">
        <v>86</v>
      </c>
      <c r="M102" s="4">
        <v>86</v>
      </c>
      <c r="N102" s="4" t="s">
        <v>366</v>
      </c>
      <c r="O102" s="4" t="s">
        <v>32</v>
      </c>
      <c r="P102" s="4" t="s">
        <v>33</v>
      </c>
      <c r="Q102" s="4">
        <v>0</v>
      </c>
      <c r="R102" s="7">
        <v>44734</v>
      </c>
      <c r="S102" s="6">
        <v>44750</v>
      </c>
      <c r="T102" s="4" t="s">
        <v>34</v>
      </c>
      <c r="U102" s="4">
        <v>86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367</v>
      </c>
      <c r="B103" s="4" t="s">
        <v>26</v>
      </c>
      <c r="C103" s="4" t="s">
        <v>27</v>
      </c>
      <c r="D103" s="4" t="s">
        <v>368</v>
      </c>
      <c r="E103" s="4" t="s">
        <v>369</v>
      </c>
      <c r="F103" s="6">
        <v>44734</v>
      </c>
      <c r="G103" s="6">
        <v>44735</v>
      </c>
      <c r="H103" s="4">
        <v>1</v>
      </c>
      <c r="I103" s="4">
        <v>1</v>
      </c>
      <c r="J103" s="4">
        <v>1</v>
      </c>
      <c r="K103" s="4" t="s">
        <v>30</v>
      </c>
      <c r="L103" s="4">
        <v>165</v>
      </c>
      <c r="M103" s="4">
        <v>165</v>
      </c>
      <c r="N103" s="4" t="s">
        <v>370</v>
      </c>
      <c r="O103" s="4" t="s">
        <v>32</v>
      </c>
      <c r="P103" s="4" t="s">
        <v>33</v>
      </c>
      <c r="Q103" s="4">
        <v>0</v>
      </c>
      <c r="R103" s="7">
        <v>44734</v>
      </c>
      <c r="S103" s="6">
        <v>44750</v>
      </c>
      <c r="T103" s="4" t="s">
        <v>34</v>
      </c>
      <c r="U103" s="4">
        <v>165</v>
      </c>
      <c r="V103" s="4">
        <v>0</v>
      </c>
      <c r="W103" s="4">
        <v>176</v>
      </c>
      <c r="X103" s="4" t="s">
        <v>35</v>
      </c>
      <c r="Y103" s="4" t="s">
        <v>35</v>
      </c>
    </row>
    <row r="104" s="4" customFormat="1" spans="1:25">
      <c r="A104" s="4" t="s">
        <v>371</v>
      </c>
      <c r="B104" s="4" t="s">
        <v>26</v>
      </c>
      <c r="C104" s="4" t="s">
        <v>27</v>
      </c>
      <c r="D104" s="4" t="s">
        <v>372</v>
      </c>
      <c r="E104" s="4"/>
      <c r="F104" s="6">
        <v>44734</v>
      </c>
      <c r="G104" s="6">
        <v>44735</v>
      </c>
      <c r="H104" s="4">
        <v>0</v>
      </c>
      <c r="I104" s="4">
        <v>1</v>
      </c>
      <c r="J104" s="4">
        <v>0</v>
      </c>
      <c r="K104" s="4" t="s">
        <v>30</v>
      </c>
      <c r="L104" s="4">
        <v>94</v>
      </c>
      <c r="M104" s="4">
        <v>94</v>
      </c>
      <c r="N104" s="4"/>
      <c r="O104" s="4" t="s">
        <v>32</v>
      </c>
      <c r="P104" s="4" t="s">
        <v>33</v>
      </c>
      <c r="Q104" s="4">
        <v>0</v>
      </c>
      <c r="R104" s="7">
        <v>44734</v>
      </c>
      <c r="S104" s="6">
        <v>44750</v>
      </c>
      <c r="T104" s="4" t="s">
        <v>34</v>
      </c>
      <c r="U104" s="4">
        <v>94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319</v>
      </c>
      <c r="B105" s="4" t="s">
        <v>26</v>
      </c>
      <c r="C105" s="4" t="s">
        <v>100</v>
      </c>
      <c r="D105" s="4" t="s">
        <v>320</v>
      </c>
      <c r="E105" s="4" t="s">
        <v>321</v>
      </c>
      <c r="F105" s="6">
        <v>44734</v>
      </c>
      <c r="G105" s="6">
        <v>44735</v>
      </c>
      <c r="H105" s="4">
        <v>1</v>
      </c>
      <c r="I105" s="4">
        <v>1</v>
      </c>
      <c r="J105" s="4">
        <v>1</v>
      </c>
      <c r="K105" s="4" t="s">
        <v>30</v>
      </c>
      <c r="L105" s="4">
        <v>-211</v>
      </c>
      <c r="M105" s="4">
        <v>-211</v>
      </c>
      <c r="N105" s="4" t="s">
        <v>322</v>
      </c>
      <c r="O105" s="4" t="s">
        <v>32</v>
      </c>
      <c r="P105" s="4" t="s">
        <v>33</v>
      </c>
      <c r="Q105" s="4">
        <v>0</v>
      </c>
      <c r="R105" s="7">
        <v>44734</v>
      </c>
      <c r="S105" s="6">
        <v>44750</v>
      </c>
      <c r="T105" s="4" t="s">
        <v>34</v>
      </c>
      <c r="U105" s="4">
        <v>-211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373</v>
      </c>
      <c r="B106" s="4" t="s">
        <v>26</v>
      </c>
      <c r="C106" s="4" t="s">
        <v>27</v>
      </c>
      <c r="D106" s="4" t="s">
        <v>374</v>
      </c>
      <c r="E106" s="4" t="s">
        <v>375</v>
      </c>
      <c r="F106" s="6">
        <v>44734</v>
      </c>
      <c r="G106" s="6">
        <v>44735</v>
      </c>
      <c r="H106" s="4">
        <v>1</v>
      </c>
      <c r="I106" s="4">
        <v>1</v>
      </c>
      <c r="J106" s="4">
        <v>1</v>
      </c>
      <c r="K106" s="4" t="s">
        <v>30</v>
      </c>
      <c r="L106" s="4">
        <v>97</v>
      </c>
      <c r="M106" s="4">
        <v>97</v>
      </c>
      <c r="N106" s="4" t="s">
        <v>376</v>
      </c>
      <c r="O106" s="4" t="s">
        <v>32</v>
      </c>
      <c r="P106" s="4" t="s">
        <v>33</v>
      </c>
      <c r="Q106" s="4">
        <v>0</v>
      </c>
      <c r="R106" s="7">
        <v>44734</v>
      </c>
      <c r="S106" s="6">
        <v>44750</v>
      </c>
      <c r="T106" s="4" t="s">
        <v>34</v>
      </c>
      <c r="U106" s="4">
        <v>97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377</v>
      </c>
      <c r="B107" s="4" t="s">
        <v>26</v>
      </c>
      <c r="C107" s="4" t="s">
        <v>27</v>
      </c>
      <c r="D107" s="4" t="s">
        <v>378</v>
      </c>
      <c r="E107" s="4" t="s">
        <v>379</v>
      </c>
      <c r="F107" s="6">
        <v>44734</v>
      </c>
      <c r="G107" s="6">
        <v>44735</v>
      </c>
      <c r="H107" s="4">
        <v>1</v>
      </c>
      <c r="I107" s="4">
        <v>1</v>
      </c>
      <c r="J107" s="4">
        <v>1</v>
      </c>
      <c r="K107" s="4" t="s">
        <v>30</v>
      </c>
      <c r="L107" s="4">
        <v>62</v>
      </c>
      <c r="M107" s="4">
        <v>62</v>
      </c>
      <c r="N107" s="4" t="s">
        <v>380</v>
      </c>
      <c r="O107" s="4" t="s">
        <v>32</v>
      </c>
      <c r="P107" s="4" t="s">
        <v>33</v>
      </c>
      <c r="Q107" s="4">
        <v>0</v>
      </c>
      <c r="R107" s="7">
        <v>44734</v>
      </c>
      <c r="S107" s="6">
        <v>44750</v>
      </c>
      <c r="T107" s="4" t="s">
        <v>34</v>
      </c>
      <c r="U107" s="4">
        <v>62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359</v>
      </c>
      <c r="B108" s="4" t="s">
        <v>26</v>
      </c>
      <c r="C108" s="4" t="s">
        <v>100</v>
      </c>
      <c r="D108" s="4" t="s">
        <v>360</v>
      </c>
      <c r="E108" s="4" t="s">
        <v>361</v>
      </c>
      <c r="F108" s="6">
        <v>44734</v>
      </c>
      <c r="G108" s="6">
        <v>44735</v>
      </c>
      <c r="H108" s="4">
        <v>1</v>
      </c>
      <c r="I108" s="4">
        <v>1</v>
      </c>
      <c r="J108" s="4">
        <v>1</v>
      </c>
      <c r="K108" s="4" t="s">
        <v>30</v>
      </c>
      <c r="L108" s="4">
        <v>-80</v>
      </c>
      <c r="M108" s="4">
        <v>-80</v>
      </c>
      <c r="N108" s="4" t="s">
        <v>362</v>
      </c>
      <c r="O108" s="4" t="s">
        <v>32</v>
      </c>
      <c r="P108" s="4" t="s">
        <v>33</v>
      </c>
      <c r="Q108" s="4">
        <v>0</v>
      </c>
      <c r="R108" s="7">
        <v>44734</v>
      </c>
      <c r="S108" s="6">
        <v>44750</v>
      </c>
      <c r="T108" s="4" t="s">
        <v>34</v>
      </c>
      <c r="U108" s="4">
        <v>-80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381</v>
      </c>
      <c r="B109" s="4" t="s">
        <v>26</v>
      </c>
      <c r="C109" s="4" t="s">
        <v>27</v>
      </c>
      <c r="D109" s="4" t="s">
        <v>382</v>
      </c>
      <c r="E109" s="4" t="s">
        <v>383</v>
      </c>
      <c r="F109" s="6">
        <v>44734</v>
      </c>
      <c r="G109" s="6">
        <v>44735</v>
      </c>
      <c r="H109" s="4">
        <v>1</v>
      </c>
      <c r="I109" s="4">
        <v>1</v>
      </c>
      <c r="J109" s="4">
        <v>1</v>
      </c>
      <c r="K109" s="4" t="s">
        <v>30</v>
      </c>
      <c r="L109" s="4">
        <v>91</v>
      </c>
      <c r="M109" s="4">
        <v>91</v>
      </c>
      <c r="N109" s="4" t="s">
        <v>384</v>
      </c>
      <c r="O109" s="4" t="s">
        <v>32</v>
      </c>
      <c r="P109" s="4" t="s">
        <v>33</v>
      </c>
      <c r="Q109" s="4">
        <v>0</v>
      </c>
      <c r="R109" s="7">
        <v>44734</v>
      </c>
      <c r="S109" s="6">
        <v>44750</v>
      </c>
      <c r="T109" s="4" t="s">
        <v>34</v>
      </c>
      <c r="U109" s="4">
        <v>91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385</v>
      </c>
      <c r="B110" s="4" t="s">
        <v>26</v>
      </c>
      <c r="C110" s="4" t="s">
        <v>27</v>
      </c>
      <c r="D110" s="4" t="s">
        <v>386</v>
      </c>
      <c r="E110" s="4" t="s">
        <v>313</v>
      </c>
      <c r="F110" s="6">
        <v>44734</v>
      </c>
      <c r="G110" s="6">
        <v>44735</v>
      </c>
      <c r="H110" s="4">
        <v>1</v>
      </c>
      <c r="I110" s="4">
        <v>1</v>
      </c>
      <c r="J110" s="4">
        <v>1</v>
      </c>
      <c r="K110" s="4" t="s">
        <v>30</v>
      </c>
      <c r="L110" s="4">
        <v>169</v>
      </c>
      <c r="M110" s="4">
        <v>169</v>
      </c>
      <c r="N110" s="4" t="s">
        <v>387</v>
      </c>
      <c r="O110" s="4" t="s">
        <v>32</v>
      </c>
      <c r="P110" s="4" t="s">
        <v>33</v>
      </c>
      <c r="Q110" s="4">
        <v>0</v>
      </c>
      <c r="R110" s="7">
        <v>44734</v>
      </c>
      <c r="S110" s="6">
        <v>44750</v>
      </c>
      <c r="T110" s="4" t="s">
        <v>34</v>
      </c>
      <c r="U110" s="4">
        <v>169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388</v>
      </c>
      <c r="B111" s="4" t="s">
        <v>26</v>
      </c>
      <c r="C111" s="4" t="s">
        <v>27</v>
      </c>
      <c r="D111" s="4" t="s">
        <v>389</v>
      </c>
      <c r="E111" s="4" t="s">
        <v>193</v>
      </c>
      <c r="F111" s="6">
        <v>44734</v>
      </c>
      <c r="G111" s="6">
        <v>44735</v>
      </c>
      <c r="H111" s="4">
        <v>1</v>
      </c>
      <c r="I111" s="4">
        <v>1</v>
      </c>
      <c r="J111" s="4">
        <v>1</v>
      </c>
      <c r="K111" s="4" t="s">
        <v>30</v>
      </c>
      <c r="L111" s="4">
        <v>184</v>
      </c>
      <c r="M111" s="4">
        <v>184</v>
      </c>
      <c r="N111" s="4" t="s">
        <v>390</v>
      </c>
      <c r="O111" s="4" t="s">
        <v>32</v>
      </c>
      <c r="P111" s="4" t="s">
        <v>33</v>
      </c>
      <c r="Q111" s="4">
        <v>0</v>
      </c>
      <c r="R111" s="7">
        <v>44734</v>
      </c>
      <c r="S111" s="6">
        <v>44750</v>
      </c>
      <c r="T111" s="4" t="s">
        <v>34</v>
      </c>
      <c r="U111" s="4">
        <v>184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391</v>
      </c>
      <c r="B112" s="4" t="s">
        <v>26</v>
      </c>
      <c r="C112" s="4" t="s">
        <v>27</v>
      </c>
      <c r="D112" s="4" t="s">
        <v>169</v>
      </c>
      <c r="E112" s="4" t="s">
        <v>170</v>
      </c>
      <c r="F112" s="6">
        <v>44734</v>
      </c>
      <c r="G112" s="6">
        <v>44735</v>
      </c>
      <c r="H112" s="4">
        <v>1</v>
      </c>
      <c r="I112" s="4">
        <v>1</v>
      </c>
      <c r="J112" s="4">
        <v>1</v>
      </c>
      <c r="K112" s="4" t="s">
        <v>30</v>
      </c>
      <c r="L112" s="4">
        <v>96</v>
      </c>
      <c r="M112" s="4">
        <v>96</v>
      </c>
      <c r="N112" s="4" t="s">
        <v>392</v>
      </c>
      <c r="O112" s="4" t="s">
        <v>32</v>
      </c>
      <c r="P112" s="4" t="s">
        <v>33</v>
      </c>
      <c r="Q112" s="4">
        <v>0</v>
      </c>
      <c r="R112" s="7">
        <v>44734</v>
      </c>
      <c r="S112" s="6">
        <v>44750</v>
      </c>
      <c r="T112" s="4" t="s">
        <v>34</v>
      </c>
      <c r="U112" s="4">
        <v>96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393</v>
      </c>
      <c r="B113" s="4" t="s">
        <v>26</v>
      </c>
      <c r="C113" s="4" t="s">
        <v>27</v>
      </c>
      <c r="D113" s="4" t="s">
        <v>169</v>
      </c>
      <c r="E113" s="4" t="s">
        <v>170</v>
      </c>
      <c r="F113" s="6">
        <v>44734</v>
      </c>
      <c r="G113" s="6">
        <v>44735</v>
      </c>
      <c r="H113" s="4">
        <v>1</v>
      </c>
      <c r="I113" s="4">
        <v>1</v>
      </c>
      <c r="J113" s="4">
        <v>1</v>
      </c>
      <c r="K113" s="4" t="s">
        <v>30</v>
      </c>
      <c r="L113" s="4">
        <v>96</v>
      </c>
      <c r="M113" s="4">
        <v>96</v>
      </c>
      <c r="N113" s="4" t="s">
        <v>394</v>
      </c>
      <c r="O113" s="4" t="s">
        <v>32</v>
      </c>
      <c r="P113" s="4" t="s">
        <v>33</v>
      </c>
      <c r="Q113" s="4">
        <v>0</v>
      </c>
      <c r="R113" s="7">
        <v>44734</v>
      </c>
      <c r="S113" s="6">
        <v>44750</v>
      </c>
      <c r="T113" s="4" t="s">
        <v>34</v>
      </c>
      <c r="U113" s="4">
        <v>96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388</v>
      </c>
      <c r="B114" s="4" t="s">
        <v>26</v>
      </c>
      <c r="C114" s="4" t="s">
        <v>100</v>
      </c>
      <c r="D114" s="4" t="s">
        <v>389</v>
      </c>
      <c r="E114" s="4" t="s">
        <v>193</v>
      </c>
      <c r="F114" s="6">
        <v>44734</v>
      </c>
      <c r="G114" s="6">
        <v>44735</v>
      </c>
      <c r="H114" s="4">
        <v>1</v>
      </c>
      <c r="I114" s="4">
        <v>1</v>
      </c>
      <c r="J114" s="4">
        <v>1</v>
      </c>
      <c r="K114" s="4" t="s">
        <v>30</v>
      </c>
      <c r="L114" s="4">
        <v>-184</v>
      </c>
      <c r="M114" s="4">
        <v>-184</v>
      </c>
      <c r="N114" s="4" t="s">
        <v>390</v>
      </c>
      <c r="O114" s="4" t="s">
        <v>32</v>
      </c>
      <c r="P114" s="4" t="s">
        <v>33</v>
      </c>
      <c r="Q114" s="4">
        <v>0</v>
      </c>
      <c r="R114" s="7">
        <v>44734</v>
      </c>
      <c r="S114" s="6">
        <v>44750</v>
      </c>
      <c r="T114" s="4" t="s">
        <v>34</v>
      </c>
      <c r="U114" s="4">
        <v>-184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395</v>
      </c>
      <c r="B115" s="4" t="s">
        <v>26</v>
      </c>
      <c r="C115" s="4" t="s">
        <v>27</v>
      </c>
      <c r="D115" s="4" t="s">
        <v>389</v>
      </c>
      <c r="E115" s="4" t="s">
        <v>193</v>
      </c>
      <c r="F115" s="6">
        <v>44734</v>
      </c>
      <c r="G115" s="6">
        <v>44735</v>
      </c>
      <c r="H115" s="4">
        <v>1</v>
      </c>
      <c r="I115" s="4">
        <v>1</v>
      </c>
      <c r="J115" s="4">
        <v>1</v>
      </c>
      <c r="K115" s="4" t="s">
        <v>30</v>
      </c>
      <c r="L115" s="4">
        <v>184</v>
      </c>
      <c r="M115" s="4">
        <v>184</v>
      </c>
      <c r="N115" s="4" t="s">
        <v>390</v>
      </c>
      <c r="O115" s="4" t="s">
        <v>32</v>
      </c>
      <c r="P115" s="4" t="s">
        <v>33</v>
      </c>
      <c r="Q115" s="4">
        <v>0</v>
      </c>
      <c r="R115" s="7">
        <v>44734</v>
      </c>
      <c r="S115" s="6">
        <v>44750</v>
      </c>
      <c r="T115" s="4" t="s">
        <v>34</v>
      </c>
      <c r="U115" s="4">
        <v>184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396</v>
      </c>
      <c r="B116" s="4" t="s">
        <v>26</v>
      </c>
      <c r="C116" s="4" t="s">
        <v>27</v>
      </c>
      <c r="D116" s="4" t="s">
        <v>397</v>
      </c>
      <c r="E116" s="4" t="s">
        <v>398</v>
      </c>
      <c r="F116" s="6">
        <v>44734</v>
      </c>
      <c r="G116" s="6">
        <v>44735</v>
      </c>
      <c r="H116" s="4">
        <v>1</v>
      </c>
      <c r="I116" s="4">
        <v>1</v>
      </c>
      <c r="J116" s="4">
        <v>1</v>
      </c>
      <c r="K116" s="4" t="s">
        <v>30</v>
      </c>
      <c r="L116" s="4">
        <v>657</v>
      </c>
      <c r="M116" s="4">
        <v>657</v>
      </c>
      <c r="N116" s="4" t="s">
        <v>399</v>
      </c>
      <c r="O116" s="4" t="s">
        <v>32</v>
      </c>
      <c r="P116" s="4" t="s">
        <v>33</v>
      </c>
      <c r="Q116" s="4">
        <v>0</v>
      </c>
      <c r="R116" s="7">
        <v>44734</v>
      </c>
      <c r="S116" s="6">
        <v>44750</v>
      </c>
      <c r="T116" s="4" t="s">
        <v>34</v>
      </c>
      <c r="U116" s="4">
        <v>657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400</v>
      </c>
      <c r="B117" s="4" t="s">
        <v>26</v>
      </c>
      <c r="C117" s="4" t="s">
        <v>27</v>
      </c>
      <c r="D117" s="4" t="s">
        <v>401</v>
      </c>
      <c r="E117" s="4" t="s">
        <v>56</v>
      </c>
      <c r="F117" s="6">
        <v>44734</v>
      </c>
      <c r="G117" s="6">
        <v>44735</v>
      </c>
      <c r="H117" s="4">
        <v>1</v>
      </c>
      <c r="I117" s="4">
        <v>1</v>
      </c>
      <c r="J117" s="4">
        <v>1</v>
      </c>
      <c r="K117" s="4" t="s">
        <v>30</v>
      </c>
      <c r="L117" s="4">
        <v>128</v>
      </c>
      <c r="M117" s="4">
        <v>128</v>
      </c>
      <c r="N117" s="4" t="s">
        <v>402</v>
      </c>
      <c r="O117" s="4" t="s">
        <v>32</v>
      </c>
      <c r="P117" s="4" t="s">
        <v>33</v>
      </c>
      <c r="Q117" s="4">
        <v>0</v>
      </c>
      <c r="R117" s="7">
        <v>44734</v>
      </c>
      <c r="S117" s="6">
        <v>44750</v>
      </c>
      <c r="T117" s="4" t="s">
        <v>34</v>
      </c>
      <c r="U117" s="4">
        <v>128</v>
      </c>
      <c r="V117" s="4">
        <v>0</v>
      </c>
      <c r="W117" s="4">
        <v>0</v>
      </c>
      <c r="X117" s="4" t="s">
        <v>35</v>
      </c>
      <c r="Y117" s="4" t="s">
        <v>403</v>
      </c>
    </row>
    <row r="118" s="4" customFormat="1" spans="1:25">
      <c r="A118" s="4" t="s">
        <v>404</v>
      </c>
      <c r="B118" s="4" t="s">
        <v>26</v>
      </c>
      <c r="C118" s="4" t="s">
        <v>27</v>
      </c>
      <c r="D118" s="4" t="s">
        <v>405</v>
      </c>
      <c r="E118" s="4" t="s">
        <v>38</v>
      </c>
      <c r="F118" s="6">
        <v>44734</v>
      </c>
      <c r="G118" s="6">
        <v>44735</v>
      </c>
      <c r="H118" s="4">
        <v>1</v>
      </c>
      <c r="I118" s="4">
        <v>1</v>
      </c>
      <c r="J118" s="4">
        <v>1</v>
      </c>
      <c r="K118" s="4" t="s">
        <v>30</v>
      </c>
      <c r="L118" s="4">
        <v>121</v>
      </c>
      <c r="M118" s="4">
        <v>121</v>
      </c>
      <c r="N118" s="4" t="s">
        <v>406</v>
      </c>
      <c r="O118" s="4" t="s">
        <v>32</v>
      </c>
      <c r="P118" s="4" t="s">
        <v>33</v>
      </c>
      <c r="Q118" s="4">
        <v>0</v>
      </c>
      <c r="R118" s="7">
        <v>44734</v>
      </c>
      <c r="S118" s="6">
        <v>44750</v>
      </c>
      <c r="T118" s="4" t="s">
        <v>34</v>
      </c>
      <c r="U118" s="4">
        <v>121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407</v>
      </c>
      <c r="B119" s="4" t="s">
        <v>26</v>
      </c>
      <c r="C119" s="4" t="s">
        <v>27</v>
      </c>
      <c r="D119" s="4" t="s">
        <v>408</v>
      </c>
      <c r="E119" s="4" t="s">
        <v>150</v>
      </c>
      <c r="F119" s="6">
        <v>44734</v>
      </c>
      <c r="G119" s="6">
        <v>44735</v>
      </c>
      <c r="H119" s="4">
        <v>1</v>
      </c>
      <c r="I119" s="4">
        <v>1</v>
      </c>
      <c r="J119" s="4">
        <v>1</v>
      </c>
      <c r="K119" s="4" t="s">
        <v>30</v>
      </c>
      <c r="L119" s="4">
        <v>210</v>
      </c>
      <c r="M119" s="4">
        <v>210</v>
      </c>
      <c r="N119" s="4" t="s">
        <v>409</v>
      </c>
      <c r="O119" s="4" t="s">
        <v>32</v>
      </c>
      <c r="P119" s="4" t="s">
        <v>33</v>
      </c>
      <c r="Q119" s="4">
        <v>0</v>
      </c>
      <c r="R119" s="7">
        <v>44734</v>
      </c>
      <c r="S119" s="6">
        <v>44750</v>
      </c>
      <c r="T119" s="4" t="s">
        <v>34</v>
      </c>
      <c r="U119" s="4">
        <v>210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410</v>
      </c>
      <c r="B120" s="4" t="s">
        <v>26</v>
      </c>
      <c r="C120" s="4" t="s">
        <v>27</v>
      </c>
      <c r="D120" s="4" t="s">
        <v>408</v>
      </c>
      <c r="E120" s="4" t="s">
        <v>150</v>
      </c>
      <c r="F120" s="6">
        <v>44734</v>
      </c>
      <c r="G120" s="6">
        <v>44735</v>
      </c>
      <c r="H120" s="4">
        <v>1</v>
      </c>
      <c r="I120" s="4">
        <v>1</v>
      </c>
      <c r="J120" s="4">
        <v>1</v>
      </c>
      <c r="K120" s="4" t="s">
        <v>30</v>
      </c>
      <c r="L120" s="4">
        <v>210</v>
      </c>
      <c r="M120" s="4">
        <v>210</v>
      </c>
      <c r="N120" s="4" t="s">
        <v>411</v>
      </c>
      <c r="O120" s="4" t="s">
        <v>32</v>
      </c>
      <c r="P120" s="4" t="s">
        <v>33</v>
      </c>
      <c r="Q120" s="4">
        <v>0</v>
      </c>
      <c r="R120" s="7">
        <v>44734</v>
      </c>
      <c r="S120" s="6">
        <v>44750</v>
      </c>
      <c r="T120" s="4" t="s">
        <v>34</v>
      </c>
      <c r="U120" s="4">
        <v>210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412</v>
      </c>
      <c r="B121" s="4" t="s">
        <v>26</v>
      </c>
      <c r="C121" s="4" t="s">
        <v>27</v>
      </c>
      <c r="D121" s="4" t="s">
        <v>413</v>
      </c>
      <c r="E121" s="4" t="s">
        <v>414</v>
      </c>
      <c r="F121" s="6">
        <v>44734</v>
      </c>
      <c r="G121" s="6">
        <v>44735</v>
      </c>
      <c r="H121" s="4">
        <v>1</v>
      </c>
      <c r="I121" s="4">
        <v>1</v>
      </c>
      <c r="J121" s="4">
        <v>1</v>
      </c>
      <c r="K121" s="4" t="s">
        <v>30</v>
      </c>
      <c r="L121" s="4">
        <v>161</v>
      </c>
      <c r="M121" s="4">
        <v>161</v>
      </c>
      <c r="N121" s="4" t="s">
        <v>415</v>
      </c>
      <c r="O121" s="4" t="s">
        <v>32</v>
      </c>
      <c r="P121" s="4" t="s">
        <v>33</v>
      </c>
      <c r="Q121" s="4">
        <v>0</v>
      </c>
      <c r="R121" s="7">
        <v>44734</v>
      </c>
      <c r="S121" s="6">
        <v>44750</v>
      </c>
      <c r="T121" s="4" t="s">
        <v>34</v>
      </c>
      <c r="U121" s="4">
        <v>161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416</v>
      </c>
      <c r="B122" s="4" t="s">
        <v>26</v>
      </c>
      <c r="C122" s="4" t="s">
        <v>27</v>
      </c>
      <c r="D122" s="4" t="s">
        <v>336</v>
      </c>
      <c r="E122" s="4" t="s">
        <v>103</v>
      </c>
      <c r="F122" s="6">
        <v>44734</v>
      </c>
      <c r="G122" s="6">
        <v>44735</v>
      </c>
      <c r="H122" s="4">
        <v>1</v>
      </c>
      <c r="I122" s="4">
        <v>1</v>
      </c>
      <c r="J122" s="4">
        <v>1</v>
      </c>
      <c r="K122" s="4" t="s">
        <v>30</v>
      </c>
      <c r="L122" s="4">
        <v>104</v>
      </c>
      <c r="M122" s="4">
        <v>104</v>
      </c>
      <c r="N122" s="4" t="s">
        <v>417</v>
      </c>
      <c r="O122" s="4" t="s">
        <v>32</v>
      </c>
      <c r="P122" s="4" t="s">
        <v>33</v>
      </c>
      <c r="Q122" s="4">
        <v>0</v>
      </c>
      <c r="R122" s="7">
        <v>44734</v>
      </c>
      <c r="S122" s="6">
        <v>44750</v>
      </c>
      <c r="T122" s="4" t="s">
        <v>34</v>
      </c>
      <c r="U122" s="4">
        <v>104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418</v>
      </c>
      <c r="B123" s="4" t="s">
        <v>26</v>
      </c>
      <c r="C123" s="4" t="s">
        <v>27</v>
      </c>
      <c r="D123" s="4" t="s">
        <v>419</v>
      </c>
      <c r="E123" s="4" t="s">
        <v>420</v>
      </c>
      <c r="F123" s="6">
        <v>44734</v>
      </c>
      <c r="G123" s="6">
        <v>44735</v>
      </c>
      <c r="H123" s="4">
        <v>1</v>
      </c>
      <c r="I123" s="4">
        <v>1</v>
      </c>
      <c r="J123" s="4">
        <v>1</v>
      </c>
      <c r="K123" s="4" t="s">
        <v>30</v>
      </c>
      <c r="L123" s="4">
        <v>117</v>
      </c>
      <c r="M123" s="4">
        <v>117</v>
      </c>
      <c r="N123" s="4" t="s">
        <v>421</v>
      </c>
      <c r="O123" s="4" t="s">
        <v>32</v>
      </c>
      <c r="P123" s="4" t="s">
        <v>33</v>
      </c>
      <c r="Q123" s="4">
        <v>0</v>
      </c>
      <c r="R123" s="7">
        <v>44734</v>
      </c>
      <c r="S123" s="6">
        <v>44750</v>
      </c>
      <c r="T123" s="4" t="s">
        <v>34</v>
      </c>
      <c r="U123" s="4">
        <v>117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422</v>
      </c>
      <c r="B124" s="4" t="s">
        <v>26</v>
      </c>
      <c r="C124" s="4" t="s">
        <v>27</v>
      </c>
      <c r="D124" s="4" t="s">
        <v>423</v>
      </c>
      <c r="E124" s="4" t="s">
        <v>158</v>
      </c>
      <c r="F124" s="6">
        <v>44734</v>
      </c>
      <c r="G124" s="6">
        <v>44735</v>
      </c>
      <c r="H124" s="4">
        <v>1</v>
      </c>
      <c r="I124" s="4">
        <v>1</v>
      </c>
      <c r="J124" s="4">
        <v>1</v>
      </c>
      <c r="K124" s="4" t="s">
        <v>30</v>
      </c>
      <c r="L124" s="4">
        <v>66</v>
      </c>
      <c r="M124" s="4">
        <v>66</v>
      </c>
      <c r="N124" s="4" t="s">
        <v>424</v>
      </c>
      <c r="O124" s="4" t="s">
        <v>32</v>
      </c>
      <c r="P124" s="4" t="s">
        <v>33</v>
      </c>
      <c r="Q124" s="4">
        <v>0</v>
      </c>
      <c r="R124" s="7">
        <v>44734</v>
      </c>
      <c r="S124" s="6">
        <v>44750</v>
      </c>
      <c r="T124" s="4" t="s">
        <v>34</v>
      </c>
      <c r="U124" s="4">
        <v>66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425</v>
      </c>
      <c r="B125" s="4" t="s">
        <v>26</v>
      </c>
      <c r="C125" s="4" t="s">
        <v>27</v>
      </c>
      <c r="D125" s="4" t="s">
        <v>426</v>
      </c>
      <c r="E125" s="4" t="s">
        <v>227</v>
      </c>
      <c r="F125" s="6">
        <v>44734</v>
      </c>
      <c r="G125" s="6">
        <v>44735</v>
      </c>
      <c r="H125" s="4">
        <v>1</v>
      </c>
      <c r="I125" s="4">
        <v>1</v>
      </c>
      <c r="J125" s="4">
        <v>1</v>
      </c>
      <c r="K125" s="4" t="s">
        <v>30</v>
      </c>
      <c r="L125" s="4">
        <v>129</v>
      </c>
      <c r="M125" s="4">
        <v>129</v>
      </c>
      <c r="N125" s="4" t="s">
        <v>427</v>
      </c>
      <c r="O125" s="4" t="s">
        <v>32</v>
      </c>
      <c r="P125" s="4" t="s">
        <v>33</v>
      </c>
      <c r="Q125" s="4">
        <v>0</v>
      </c>
      <c r="R125" s="7">
        <v>44734</v>
      </c>
      <c r="S125" s="6">
        <v>44750</v>
      </c>
      <c r="T125" s="4" t="s">
        <v>34</v>
      </c>
      <c r="U125" s="4">
        <v>129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428</v>
      </c>
      <c r="B126" s="4" t="s">
        <v>26</v>
      </c>
      <c r="C126" s="4" t="s">
        <v>27</v>
      </c>
      <c r="D126" s="4" t="s">
        <v>429</v>
      </c>
      <c r="E126" s="4" t="s">
        <v>103</v>
      </c>
      <c r="F126" s="6">
        <v>44734</v>
      </c>
      <c r="G126" s="6">
        <v>44735</v>
      </c>
      <c r="H126" s="4">
        <v>1</v>
      </c>
      <c r="I126" s="4">
        <v>1</v>
      </c>
      <c r="J126" s="4">
        <v>1</v>
      </c>
      <c r="K126" s="4" t="s">
        <v>30</v>
      </c>
      <c r="L126" s="4">
        <v>567</v>
      </c>
      <c r="M126" s="4">
        <v>567</v>
      </c>
      <c r="N126" s="4" t="s">
        <v>430</v>
      </c>
      <c r="O126" s="4" t="s">
        <v>32</v>
      </c>
      <c r="P126" s="4" t="s">
        <v>33</v>
      </c>
      <c r="Q126" s="4">
        <v>0</v>
      </c>
      <c r="R126" s="7">
        <v>44734</v>
      </c>
      <c r="S126" s="6">
        <v>44750</v>
      </c>
      <c r="T126" s="4" t="s">
        <v>34</v>
      </c>
      <c r="U126" s="4">
        <v>567</v>
      </c>
      <c r="V126" s="4">
        <v>0</v>
      </c>
      <c r="W126" s="4">
        <v>0</v>
      </c>
      <c r="X126" s="4" t="s">
        <v>35</v>
      </c>
      <c r="Y126" s="4" t="s">
        <v>431</v>
      </c>
    </row>
    <row r="127" s="4" customFormat="1" spans="1:25">
      <c r="A127" s="4" t="s">
        <v>373</v>
      </c>
      <c r="B127" s="4" t="s">
        <v>26</v>
      </c>
      <c r="C127" s="4" t="s">
        <v>100</v>
      </c>
      <c r="D127" s="4" t="s">
        <v>374</v>
      </c>
      <c r="E127" s="4" t="s">
        <v>375</v>
      </c>
      <c r="F127" s="6">
        <v>44734</v>
      </c>
      <c r="G127" s="6">
        <v>44735</v>
      </c>
      <c r="H127" s="4">
        <v>1</v>
      </c>
      <c r="I127" s="4">
        <v>1</v>
      </c>
      <c r="J127" s="4">
        <v>1</v>
      </c>
      <c r="K127" s="4" t="s">
        <v>30</v>
      </c>
      <c r="L127" s="4">
        <v>-97</v>
      </c>
      <c r="M127" s="4">
        <v>-97</v>
      </c>
      <c r="N127" s="4" t="s">
        <v>376</v>
      </c>
      <c r="O127" s="4" t="s">
        <v>32</v>
      </c>
      <c r="P127" s="4" t="s">
        <v>33</v>
      </c>
      <c r="Q127" s="4">
        <v>0</v>
      </c>
      <c r="R127" s="7">
        <v>44734</v>
      </c>
      <c r="S127" s="6">
        <v>44750</v>
      </c>
      <c r="T127" s="4" t="s">
        <v>34</v>
      </c>
      <c r="U127" s="4">
        <v>-97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432</v>
      </c>
      <c r="B128" s="4" t="s">
        <v>26</v>
      </c>
      <c r="C128" s="4" t="s">
        <v>27</v>
      </c>
      <c r="D128" s="4" t="s">
        <v>433</v>
      </c>
      <c r="E128" s="4" t="s">
        <v>434</v>
      </c>
      <c r="F128" s="6">
        <v>44734</v>
      </c>
      <c r="G128" s="6">
        <v>44735</v>
      </c>
      <c r="H128" s="4">
        <v>1</v>
      </c>
      <c r="I128" s="4">
        <v>1</v>
      </c>
      <c r="J128" s="4">
        <v>1</v>
      </c>
      <c r="K128" s="4" t="s">
        <v>30</v>
      </c>
      <c r="L128" s="4">
        <v>155</v>
      </c>
      <c r="M128" s="4">
        <v>155</v>
      </c>
      <c r="N128" s="4" t="s">
        <v>435</v>
      </c>
      <c r="O128" s="4" t="s">
        <v>32</v>
      </c>
      <c r="P128" s="4" t="s">
        <v>33</v>
      </c>
      <c r="Q128" s="4">
        <v>0</v>
      </c>
      <c r="R128" s="7">
        <v>44734</v>
      </c>
      <c r="S128" s="6">
        <v>44750</v>
      </c>
      <c r="T128" s="4" t="s">
        <v>34</v>
      </c>
      <c r="U128" s="4">
        <v>155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436</v>
      </c>
      <c r="B129" s="4" t="s">
        <v>26</v>
      </c>
      <c r="C129" s="4" t="s">
        <v>27</v>
      </c>
      <c r="D129" s="4" t="s">
        <v>437</v>
      </c>
      <c r="E129" s="4" t="s">
        <v>51</v>
      </c>
      <c r="F129" s="6">
        <v>44734</v>
      </c>
      <c r="G129" s="6">
        <v>44735</v>
      </c>
      <c r="H129" s="4">
        <v>1</v>
      </c>
      <c r="I129" s="4">
        <v>1</v>
      </c>
      <c r="J129" s="4">
        <v>1</v>
      </c>
      <c r="K129" s="4" t="s">
        <v>30</v>
      </c>
      <c r="L129" s="4">
        <v>169</v>
      </c>
      <c r="M129" s="4">
        <v>169</v>
      </c>
      <c r="N129" s="4" t="s">
        <v>438</v>
      </c>
      <c r="O129" s="4" t="s">
        <v>32</v>
      </c>
      <c r="P129" s="4" t="s">
        <v>33</v>
      </c>
      <c r="Q129" s="4">
        <v>0</v>
      </c>
      <c r="R129" s="7">
        <v>44734</v>
      </c>
      <c r="S129" s="6">
        <v>44750</v>
      </c>
      <c r="T129" s="4" t="s">
        <v>34</v>
      </c>
      <c r="U129" s="4">
        <v>169</v>
      </c>
      <c r="V129" s="4">
        <v>0</v>
      </c>
      <c r="W129" s="4">
        <v>0</v>
      </c>
      <c r="X129" s="4" t="s">
        <v>35</v>
      </c>
      <c r="Y129" s="4" t="s">
        <v>439</v>
      </c>
    </row>
    <row r="130" s="4" customFormat="1" spans="1:25">
      <c r="A130" s="4" t="s">
        <v>440</v>
      </c>
      <c r="B130" s="4" t="s">
        <v>26</v>
      </c>
      <c r="C130" s="4" t="s">
        <v>27</v>
      </c>
      <c r="D130" s="4" t="s">
        <v>441</v>
      </c>
      <c r="E130" s="4" t="s">
        <v>442</v>
      </c>
      <c r="F130" s="6">
        <v>44734</v>
      </c>
      <c r="G130" s="6">
        <v>44735</v>
      </c>
      <c r="H130" s="4">
        <v>1</v>
      </c>
      <c r="I130" s="4">
        <v>1</v>
      </c>
      <c r="J130" s="4">
        <v>1</v>
      </c>
      <c r="K130" s="4" t="s">
        <v>30</v>
      </c>
      <c r="L130" s="4">
        <v>362</v>
      </c>
      <c r="M130" s="4">
        <v>362</v>
      </c>
      <c r="N130" s="4" t="s">
        <v>443</v>
      </c>
      <c r="O130" s="4" t="s">
        <v>32</v>
      </c>
      <c r="P130" s="4" t="s">
        <v>33</v>
      </c>
      <c r="Q130" s="4">
        <v>0</v>
      </c>
      <c r="R130" s="7">
        <v>44734</v>
      </c>
      <c r="S130" s="6">
        <v>44750</v>
      </c>
      <c r="T130" s="4" t="s">
        <v>34</v>
      </c>
      <c r="U130" s="4">
        <v>362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444</v>
      </c>
      <c r="B131" s="4" t="s">
        <v>26</v>
      </c>
      <c r="C131" s="4" t="s">
        <v>27</v>
      </c>
      <c r="D131" s="4" t="s">
        <v>445</v>
      </c>
      <c r="E131" s="4" t="s">
        <v>88</v>
      </c>
      <c r="F131" s="6">
        <v>44734</v>
      </c>
      <c r="G131" s="6">
        <v>44735</v>
      </c>
      <c r="H131" s="4">
        <v>1</v>
      </c>
      <c r="I131" s="4">
        <v>1</v>
      </c>
      <c r="J131" s="4">
        <v>1</v>
      </c>
      <c r="K131" s="4" t="s">
        <v>30</v>
      </c>
      <c r="L131" s="4">
        <v>123</v>
      </c>
      <c r="M131" s="4">
        <v>123</v>
      </c>
      <c r="N131" s="4" t="s">
        <v>446</v>
      </c>
      <c r="O131" s="4" t="s">
        <v>32</v>
      </c>
      <c r="P131" s="4" t="s">
        <v>33</v>
      </c>
      <c r="Q131" s="4">
        <v>0</v>
      </c>
      <c r="R131" s="7">
        <v>44734</v>
      </c>
      <c r="S131" s="6">
        <v>44750</v>
      </c>
      <c r="T131" s="4" t="s">
        <v>34</v>
      </c>
      <c r="U131" s="4">
        <v>123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447</v>
      </c>
      <c r="B132" s="4" t="s">
        <v>26</v>
      </c>
      <c r="C132" s="4" t="s">
        <v>27</v>
      </c>
      <c r="D132" s="4" t="s">
        <v>372</v>
      </c>
      <c r="E132" s="4"/>
      <c r="F132" s="6">
        <v>44734</v>
      </c>
      <c r="G132" s="6">
        <v>44735</v>
      </c>
      <c r="H132" s="4">
        <v>0</v>
      </c>
      <c r="I132" s="4">
        <v>1</v>
      </c>
      <c r="J132" s="4">
        <v>0</v>
      </c>
      <c r="K132" s="4" t="s">
        <v>30</v>
      </c>
      <c r="L132" s="4">
        <v>94</v>
      </c>
      <c r="M132" s="4">
        <v>94</v>
      </c>
      <c r="N132" s="4"/>
      <c r="O132" s="4" t="s">
        <v>32</v>
      </c>
      <c r="P132" s="4" t="s">
        <v>33</v>
      </c>
      <c r="Q132" s="4">
        <v>0</v>
      </c>
      <c r="R132" s="7">
        <v>44734</v>
      </c>
      <c r="S132" s="6">
        <v>44750</v>
      </c>
      <c r="T132" s="4" t="s">
        <v>34</v>
      </c>
      <c r="U132" s="4">
        <v>94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448</v>
      </c>
      <c r="B133" s="4" t="s">
        <v>26</v>
      </c>
      <c r="C133" s="4" t="s">
        <v>27</v>
      </c>
      <c r="D133" s="4" t="s">
        <v>169</v>
      </c>
      <c r="E133" s="4" t="s">
        <v>170</v>
      </c>
      <c r="F133" s="6">
        <v>44734</v>
      </c>
      <c r="G133" s="6">
        <v>44735</v>
      </c>
      <c r="H133" s="4">
        <v>1</v>
      </c>
      <c r="I133" s="4">
        <v>1</v>
      </c>
      <c r="J133" s="4">
        <v>1</v>
      </c>
      <c r="K133" s="4" t="s">
        <v>30</v>
      </c>
      <c r="L133" s="4">
        <v>96</v>
      </c>
      <c r="M133" s="4">
        <v>96</v>
      </c>
      <c r="N133" s="4" t="s">
        <v>449</v>
      </c>
      <c r="O133" s="4" t="s">
        <v>32</v>
      </c>
      <c r="P133" s="4" t="s">
        <v>33</v>
      </c>
      <c r="Q133" s="4">
        <v>0</v>
      </c>
      <c r="R133" s="7">
        <v>44734</v>
      </c>
      <c r="S133" s="6">
        <v>44750</v>
      </c>
      <c r="T133" s="4" t="s">
        <v>34</v>
      </c>
      <c r="U133" s="4">
        <v>96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450</v>
      </c>
      <c r="B134" s="4" t="s">
        <v>26</v>
      </c>
      <c r="C134" s="4" t="s">
        <v>27</v>
      </c>
      <c r="D134" s="4" t="s">
        <v>324</v>
      </c>
      <c r="E134" s="4" t="s">
        <v>451</v>
      </c>
      <c r="F134" s="6">
        <v>44734</v>
      </c>
      <c r="G134" s="6">
        <v>44735</v>
      </c>
      <c r="H134" s="4">
        <v>1</v>
      </c>
      <c r="I134" s="4">
        <v>1</v>
      </c>
      <c r="J134" s="4">
        <v>1</v>
      </c>
      <c r="K134" s="4" t="s">
        <v>30</v>
      </c>
      <c r="L134" s="4">
        <v>151</v>
      </c>
      <c r="M134" s="4">
        <v>151</v>
      </c>
      <c r="N134" s="4" t="s">
        <v>452</v>
      </c>
      <c r="O134" s="4" t="s">
        <v>32</v>
      </c>
      <c r="P134" s="4" t="s">
        <v>33</v>
      </c>
      <c r="Q134" s="4">
        <v>0</v>
      </c>
      <c r="R134" s="7">
        <v>44734</v>
      </c>
      <c r="S134" s="6">
        <v>44750</v>
      </c>
      <c r="T134" s="4" t="s">
        <v>34</v>
      </c>
      <c r="U134" s="4">
        <v>151</v>
      </c>
      <c r="V134" s="4">
        <v>0</v>
      </c>
      <c r="W134" s="4">
        <v>0</v>
      </c>
      <c r="X134" s="4" t="s">
        <v>35</v>
      </c>
      <c r="Y134" s="4" t="s">
        <v>453</v>
      </c>
    </row>
    <row r="135" s="4" customFormat="1" spans="1:25">
      <c r="A135" s="4" t="s">
        <v>454</v>
      </c>
      <c r="B135" s="4" t="s">
        <v>26</v>
      </c>
      <c r="C135" s="4" t="s">
        <v>27</v>
      </c>
      <c r="D135" s="4" t="s">
        <v>169</v>
      </c>
      <c r="E135" s="4" t="s">
        <v>170</v>
      </c>
      <c r="F135" s="6">
        <v>44734</v>
      </c>
      <c r="G135" s="6">
        <v>44735</v>
      </c>
      <c r="H135" s="4">
        <v>1</v>
      </c>
      <c r="I135" s="4">
        <v>1</v>
      </c>
      <c r="J135" s="4">
        <v>1</v>
      </c>
      <c r="K135" s="4" t="s">
        <v>30</v>
      </c>
      <c r="L135" s="4">
        <v>96</v>
      </c>
      <c r="M135" s="4">
        <v>96</v>
      </c>
      <c r="N135" s="4" t="s">
        <v>455</v>
      </c>
      <c r="O135" s="4" t="s">
        <v>32</v>
      </c>
      <c r="P135" s="4" t="s">
        <v>33</v>
      </c>
      <c r="Q135" s="4">
        <v>0</v>
      </c>
      <c r="R135" s="7">
        <v>44734</v>
      </c>
      <c r="S135" s="6">
        <v>44750</v>
      </c>
      <c r="T135" s="4" t="s">
        <v>34</v>
      </c>
      <c r="U135" s="4">
        <v>96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456</v>
      </c>
      <c r="B136" s="4" t="s">
        <v>26</v>
      </c>
      <c r="C136" s="4" t="s">
        <v>27</v>
      </c>
      <c r="D136" s="4" t="s">
        <v>324</v>
      </c>
      <c r="E136" s="4" t="s">
        <v>451</v>
      </c>
      <c r="F136" s="6">
        <v>44734</v>
      </c>
      <c r="G136" s="6">
        <v>44735</v>
      </c>
      <c r="H136" s="4">
        <v>1</v>
      </c>
      <c r="I136" s="4">
        <v>1</v>
      </c>
      <c r="J136" s="4">
        <v>1</v>
      </c>
      <c r="K136" s="4" t="s">
        <v>30</v>
      </c>
      <c r="L136" s="4">
        <v>151</v>
      </c>
      <c r="M136" s="4">
        <v>151</v>
      </c>
      <c r="N136" s="4" t="s">
        <v>457</v>
      </c>
      <c r="O136" s="4" t="s">
        <v>32</v>
      </c>
      <c r="P136" s="4" t="s">
        <v>33</v>
      </c>
      <c r="Q136" s="4">
        <v>0</v>
      </c>
      <c r="R136" s="7">
        <v>44734</v>
      </c>
      <c r="S136" s="6">
        <v>44750</v>
      </c>
      <c r="T136" s="4" t="s">
        <v>34</v>
      </c>
      <c r="U136" s="4">
        <v>151</v>
      </c>
      <c r="V136" s="4">
        <v>0</v>
      </c>
      <c r="W136" s="4">
        <v>0</v>
      </c>
      <c r="X136" s="4" t="s">
        <v>35</v>
      </c>
      <c r="Y136" s="4" t="s">
        <v>458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7"/>
  <sheetViews>
    <sheetView tabSelected="1" topLeftCell="A105" workbookViewId="0">
      <selection activeCell="A126" sqref="A126:A128"/>
    </sheetView>
  </sheetViews>
  <sheetFormatPr defaultColWidth="9" defaultRowHeight="13.5"/>
  <cols>
    <col min="1" max="1" width="12.625" style="4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459</v>
      </c>
    </row>
    <row r="2" s="4" customFormat="1" spans="1:9">
      <c r="A2" s="5">
        <v>18081030897</v>
      </c>
      <c r="B2" s="6">
        <v>44733</v>
      </c>
      <c r="C2" s="6">
        <v>44735</v>
      </c>
      <c r="D2" s="4">
        <v>662</v>
      </c>
      <c r="E2" s="4" t="str">
        <f>VLOOKUP(A2,HOP!A:L,12,0)</f>
        <v>662.00</v>
      </c>
      <c r="F2" s="4" t="str">
        <f>VLOOKUP(A2,HOP!A:C,3,0)</f>
        <v>2582872</v>
      </c>
      <c r="G2" s="4">
        <f>D2-E2</f>
        <v>0</v>
      </c>
      <c r="H2" s="4" t="str">
        <f>$H$1&amp;F2</f>
        <v>，2582872</v>
      </c>
      <c r="I2" s="4" t="str">
        <f>VLOOKUP(A2,HOP!A:U,21,0)</f>
        <v>直连</v>
      </c>
    </row>
    <row r="3" s="4" customFormat="1" spans="1:9">
      <c r="A3" s="5">
        <v>18087443154</v>
      </c>
      <c r="B3" s="6">
        <v>44731</v>
      </c>
      <c r="C3" s="6">
        <v>44735</v>
      </c>
      <c r="D3" s="4">
        <v>866</v>
      </c>
      <c r="E3" s="4" t="str">
        <f>VLOOKUP(A3,HOP!A:L,12,0)</f>
        <v>866.00</v>
      </c>
      <c r="F3" s="4" t="str">
        <f>VLOOKUP(A3,HOP!A:C,3,0)</f>
        <v>2584496</v>
      </c>
      <c r="G3" s="4">
        <f t="shared" ref="G3:G34" si="0">D3-E3</f>
        <v>0</v>
      </c>
      <c r="H3" s="4" t="str">
        <f t="shared" ref="H3:H34" si="1">$H$1&amp;F3</f>
        <v>，2584496</v>
      </c>
      <c r="I3" s="4" t="str">
        <f>VLOOKUP(A3,HOP!A:U,21,0)</f>
        <v>直连</v>
      </c>
    </row>
    <row r="4" s="4" customFormat="1" spans="1:9">
      <c r="A4" s="5">
        <v>18087448260</v>
      </c>
      <c r="B4" s="6">
        <v>44731</v>
      </c>
      <c r="C4" s="6">
        <v>44735</v>
      </c>
      <c r="D4" s="4">
        <v>866</v>
      </c>
      <c r="E4" s="4" t="str">
        <f>VLOOKUP(A4,HOP!A:L,12,0)</f>
        <v>866.00</v>
      </c>
      <c r="F4" s="4" t="str">
        <f>VLOOKUP(A4,HOP!A:C,3,0)</f>
        <v>2584498</v>
      </c>
      <c r="G4" s="4">
        <f t="shared" si="0"/>
        <v>0</v>
      </c>
      <c r="H4" s="4" t="str">
        <f t="shared" si="1"/>
        <v>，2584498</v>
      </c>
      <c r="I4" s="4" t="str">
        <f>VLOOKUP(A4,HOP!A:U,21,0)</f>
        <v>直连</v>
      </c>
    </row>
    <row r="5" s="4" customFormat="1" spans="1:9">
      <c r="A5" s="5">
        <v>18087933682</v>
      </c>
      <c r="B5" s="6">
        <v>44731</v>
      </c>
      <c r="C5" s="6">
        <v>44735</v>
      </c>
      <c r="D5" s="4">
        <v>2702</v>
      </c>
      <c r="E5" s="4">
        <v>2702</v>
      </c>
      <c r="F5" s="4">
        <v>2584679</v>
      </c>
      <c r="G5" s="4">
        <f t="shared" si="0"/>
        <v>0</v>
      </c>
      <c r="H5" s="4" t="str">
        <f t="shared" si="1"/>
        <v>，2584679</v>
      </c>
      <c r="I5" s="4" t="s">
        <v>460</v>
      </c>
    </row>
    <row r="6" s="4" customFormat="1" spans="1:9">
      <c r="A6" s="5">
        <v>18102967342</v>
      </c>
      <c r="B6" s="6">
        <v>44734</v>
      </c>
      <c r="C6" s="6">
        <v>44735</v>
      </c>
      <c r="D6" s="4">
        <v>231</v>
      </c>
      <c r="E6" s="4" t="str">
        <f>VLOOKUP(A6,HOP!A:L,12,0)</f>
        <v>231.00</v>
      </c>
      <c r="F6" s="4" t="str">
        <f>VLOOKUP(A6,HOP!A:C,3,0)</f>
        <v>2587761</v>
      </c>
      <c r="G6" s="4">
        <f t="shared" si="0"/>
        <v>0</v>
      </c>
      <c r="H6" s="4" t="str">
        <f t="shared" si="1"/>
        <v>，2587761</v>
      </c>
      <c r="I6" s="4" t="str">
        <f>VLOOKUP(A6,HOP!A:U,21,0)</f>
        <v>直连</v>
      </c>
    </row>
    <row r="7" s="4" customFormat="1" spans="1:9">
      <c r="A7" s="5">
        <v>18115319162</v>
      </c>
      <c r="B7" s="6">
        <v>44731</v>
      </c>
      <c r="C7" s="6">
        <v>44735</v>
      </c>
      <c r="D7" s="4">
        <v>660</v>
      </c>
      <c r="E7" s="4" t="str">
        <f>VLOOKUP(A7,HOP!A:L,12,0)</f>
        <v>660.00</v>
      </c>
      <c r="F7" s="4" t="str">
        <f>VLOOKUP(A7,HOP!A:C,3,0)</f>
        <v>2589987</v>
      </c>
      <c r="G7" s="4">
        <f t="shared" si="0"/>
        <v>0</v>
      </c>
      <c r="H7" s="4" t="str">
        <f t="shared" si="1"/>
        <v>，2589987</v>
      </c>
      <c r="I7" s="4" t="str">
        <f>VLOOKUP(A7,HOP!A:U,21,0)</f>
        <v>直连</v>
      </c>
    </row>
    <row r="8" s="4" customFormat="1" spans="1:9">
      <c r="A8" s="5">
        <v>18118633844</v>
      </c>
      <c r="B8" s="6">
        <v>44733</v>
      </c>
      <c r="C8" s="6">
        <v>44735</v>
      </c>
      <c r="D8" s="4">
        <v>1738</v>
      </c>
      <c r="E8" s="4" t="str">
        <f>VLOOKUP(A8,HOP!A:L,12,0)</f>
        <v>1738.00</v>
      </c>
      <c r="F8" s="4" t="str">
        <f>VLOOKUP(A8,HOP!A:C,3,0)</f>
        <v>2590296</v>
      </c>
      <c r="G8" s="4">
        <f t="shared" si="0"/>
        <v>0</v>
      </c>
      <c r="H8" s="4" t="str">
        <f t="shared" si="1"/>
        <v>，2590296</v>
      </c>
      <c r="I8" s="4" t="str">
        <f>VLOOKUP(A8,HOP!A:U,21,0)</f>
        <v>直连</v>
      </c>
    </row>
    <row r="9" s="4" customFormat="1" spans="1:9">
      <c r="A9" s="5">
        <v>18119152869</v>
      </c>
      <c r="B9" s="6">
        <v>44734</v>
      </c>
      <c r="C9" s="6">
        <v>44735</v>
      </c>
      <c r="D9" s="4">
        <v>552</v>
      </c>
      <c r="E9" s="4" t="str">
        <f>VLOOKUP(A9,HOP!A:L,12,0)</f>
        <v>552.00</v>
      </c>
      <c r="F9" s="4" t="str">
        <f>VLOOKUP(A9,HOP!A:C,3,0)</f>
        <v>2590396</v>
      </c>
      <c r="G9" s="4">
        <f t="shared" si="0"/>
        <v>0</v>
      </c>
      <c r="H9" s="4" t="str">
        <f t="shared" si="1"/>
        <v>，2590396</v>
      </c>
      <c r="I9" s="4" t="str">
        <f>VLOOKUP(A9,HOP!A:U,21,0)</f>
        <v>直连</v>
      </c>
    </row>
    <row r="10" s="4" customFormat="1" spans="1:9">
      <c r="A10" s="5">
        <v>18127546937</v>
      </c>
      <c r="B10" s="6">
        <v>44732</v>
      </c>
      <c r="C10" s="6">
        <v>44735</v>
      </c>
      <c r="D10" s="4">
        <v>333</v>
      </c>
      <c r="E10" s="4" t="str">
        <f>VLOOKUP(A10,HOP!A:L,12,0)</f>
        <v>333.00</v>
      </c>
      <c r="F10" s="4" t="str">
        <f>VLOOKUP(A10,HOP!A:C,3,0)</f>
        <v>2592173</v>
      </c>
      <c r="G10" s="4">
        <f t="shared" si="0"/>
        <v>0</v>
      </c>
      <c r="H10" s="4" t="str">
        <f t="shared" si="1"/>
        <v>，2592173</v>
      </c>
      <c r="I10" s="4" t="str">
        <f>VLOOKUP(A10,HOP!A:U,21,0)</f>
        <v>直连</v>
      </c>
    </row>
    <row r="11" s="4" customFormat="1" spans="1:9">
      <c r="A11" s="5">
        <v>18128560081</v>
      </c>
      <c r="B11" s="6">
        <v>44734</v>
      </c>
      <c r="C11" s="6">
        <v>44735</v>
      </c>
      <c r="D11" s="4">
        <v>327</v>
      </c>
      <c r="E11" s="4" t="str">
        <f>VLOOKUP(A11,HOP!A:L,12,0)</f>
        <v>327.00</v>
      </c>
      <c r="F11" s="4" t="str">
        <f>VLOOKUP(A11,HOP!A:C,3,0)</f>
        <v>2592550</v>
      </c>
      <c r="G11" s="4">
        <f t="shared" si="0"/>
        <v>0</v>
      </c>
      <c r="H11" s="4" t="str">
        <f t="shared" si="1"/>
        <v>，2592550</v>
      </c>
      <c r="I11" s="4" t="str">
        <f>VLOOKUP(A11,HOP!A:U,21,0)</f>
        <v>直连</v>
      </c>
    </row>
    <row r="12" s="4" customFormat="1" spans="1:9">
      <c r="A12" s="5">
        <v>18136000804</v>
      </c>
      <c r="B12" s="6">
        <v>44734</v>
      </c>
      <c r="C12" s="6">
        <v>44735</v>
      </c>
      <c r="D12" s="4">
        <v>447</v>
      </c>
      <c r="E12" s="4" t="str">
        <f>VLOOKUP(A12,HOP!A:L,12,0)</f>
        <v>447.00</v>
      </c>
      <c r="F12" s="4" t="str">
        <f>VLOOKUP(A12,HOP!A:C,3,0)</f>
        <v>2593519</v>
      </c>
      <c r="G12" s="4">
        <f t="shared" si="0"/>
        <v>0</v>
      </c>
      <c r="H12" s="4" t="str">
        <f t="shared" si="1"/>
        <v>，2593519</v>
      </c>
      <c r="I12" s="4" t="str">
        <f>VLOOKUP(A12,HOP!A:U,21,0)</f>
        <v>直连</v>
      </c>
    </row>
    <row r="13" s="4" customFormat="1" spans="1:9">
      <c r="A13" s="5">
        <v>18137722248</v>
      </c>
      <c r="B13" s="6">
        <v>44734</v>
      </c>
      <c r="C13" s="6">
        <v>44735</v>
      </c>
      <c r="D13" s="4">
        <v>141</v>
      </c>
      <c r="E13" s="4" t="str">
        <f>VLOOKUP(A13,HOP!A:L,12,0)</f>
        <v>141.00</v>
      </c>
      <c r="F13" s="4" t="str">
        <f>VLOOKUP(A13,HOP!A:C,3,0)</f>
        <v>2593903</v>
      </c>
      <c r="G13" s="4">
        <f t="shared" si="0"/>
        <v>0</v>
      </c>
      <c r="H13" s="4" t="str">
        <f t="shared" si="1"/>
        <v>，2593903</v>
      </c>
      <c r="I13" s="4" t="str">
        <f>VLOOKUP(A13,HOP!A:U,21,0)</f>
        <v>直连</v>
      </c>
    </row>
    <row r="14" s="4" customFormat="1" hidden="1" spans="1:9">
      <c r="A14" s="5">
        <v>18138490780</v>
      </c>
      <c r="B14" s="6">
        <v>44734</v>
      </c>
      <c r="C14" s="6">
        <v>44735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18141417483</v>
      </c>
      <c r="B15" s="6">
        <v>44733</v>
      </c>
      <c r="C15" s="6">
        <v>44735</v>
      </c>
      <c r="D15" s="4">
        <v>348</v>
      </c>
      <c r="E15" s="4" t="str">
        <f>VLOOKUP(A15,HOP!A:L,12,0)</f>
        <v>348.00</v>
      </c>
      <c r="F15" s="4" t="str">
        <f>VLOOKUP(A15,HOP!A:C,3,0)</f>
        <v>2594323</v>
      </c>
      <c r="G15" s="4">
        <f t="shared" si="0"/>
        <v>0</v>
      </c>
      <c r="H15" s="4" t="str">
        <f t="shared" si="1"/>
        <v>，2594323</v>
      </c>
      <c r="I15" s="4" t="str">
        <f>VLOOKUP(A15,HOP!A:U,21,0)</f>
        <v>直连</v>
      </c>
    </row>
    <row r="16" s="4" customFormat="1" hidden="1" spans="1:9">
      <c r="A16" s="5">
        <v>18159113023</v>
      </c>
      <c r="B16" s="6">
        <v>44734</v>
      </c>
      <c r="C16" s="6">
        <v>44735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18159498506</v>
      </c>
      <c r="B17" s="6">
        <v>44732</v>
      </c>
      <c r="C17" s="6">
        <v>44735</v>
      </c>
      <c r="D17" s="4">
        <v>339</v>
      </c>
      <c r="E17" s="4" t="str">
        <f>VLOOKUP(A17,HOP!A:L,12,0)</f>
        <v>339.00</v>
      </c>
      <c r="F17" s="4" t="str">
        <f>VLOOKUP(A17,HOP!A:C,3,0)</f>
        <v>2597168</v>
      </c>
      <c r="G17" s="4">
        <f t="shared" si="0"/>
        <v>0</v>
      </c>
      <c r="H17" s="4" t="str">
        <f t="shared" si="1"/>
        <v>，2597168</v>
      </c>
      <c r="I17" s="4" t="str">
        <f>VLOOKUP(A17,HOP!A:U,21,0)</f>
        <v>直连</v>
      </c>
    </row>
    <row r="18" s="4" customFormat="1" spans="1:9">
      <c r="A18" s="5">
        <v>18159740383</v>
      </c>
      <c r="B18" s="6">
        <v>44732</v>
      </c>
      <c r="C18" s="6">
        <v>44735</v>
      </c>
      <c r="D18" s="4">
        <v>345</v>
      </c>
      <c r="E18" s="4" t="str">
        <f>VLOOKUP(A18,HOP!A:L,12,0)</f>
        <v>345.00</v>
      </c>
      <c r="F18" s="4" t="str">
        <f>VLOOKUP(A18,HOP!A:C,3,0)</f>
        <v>2597192</v>
      </c>
      <c r="G18" s="4">
        <f t="shared" si="0"/>
        <v>0</v>
      </c>
      <c r="H18" s="4" t="str">
        <f t="shared" si="1"/>
        <v>，2597192</v>
      </c>
      <c r="I18" s="4" t="str">
        <f>VLOOKUP(A18,HOP!A:U,21,0)</f>
        <v>直连</v>
      </c>
    </row>
    <row r="19" s="4" customFormat="1" hidden="1" spans="1:9">
      <c r="A19" s="5">
        <v>18161667190</v>
      </c>
      <c r="B19" s="6">
        <v>44732</v>
      </c>
      <c r="C19" s="6">
        <v>44735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18162972974</v>
      </c>
      <c r="B20" s="6">
        <v>44732</v>
      </c>
      <c r="C20" s="6">
        <v>44735</v>
      </c>
      <c r="D20" s="4">
        <v>979</v>
      </c>
      <c r="E20" s="4" t="str">
        <f>VLOOKUP(A20,HOP!A:L,12,0)</f>
        <v>978.99</v>
      </c>
      <c r="F20" s="4" t="str">
        <f>VLOOKUP(A20,HOP!A:C,3,0)</f>
        <v>2597460</v>
      </c>
      <c r="G20" s="4">
        <f t="shared" si="0"/>
        <v>0.00999999999999091</v>
      </c>
      <c r="H20" s="4" t="str">
        <f t="shared" si="1"/>
        <v>，2597460</v>
      </c>
      <c r="I20" s="4" t="str">
        <f>VLOOKUP(A20,HOP!A:U,21,0)</f>
        <v>直连</v>
      </c>
    </row>
    <row r="21" s="4" customFormat="1" hidden="1" spans="1:9">
      <c r="A21" s="5">
        <v>18163376034</v>
      </c>
      <c r="B21" s="6">
        <v>44734</v>
      </c>
      <c r="C21" s="6">
        <v>44735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18167473114</v>
      </c>
      <c r="B22" s="6">
        <v>44733</v>
      </c>
      <c r="C22" s="6">
        <v>44735</v>
      </c>
      <c r="D22" s="4">
        <v>486</v>
      </c>
      <c r="E22" s="4" t="str">
        <f>VLOOKUP(A22,HOP!A:L,12,0)</f>
        <v>486.00</v>
      </c>
      <c r="F22" s="4" t="str">
        <f>VLOOKUP(A22,HOP!A:C,3,0)</f>
        <v>2597949</v>
      </c>
      <c r="G22" s="4">
        <f t="shared" si="0"/>
        <v>0</v>
      </c>
      <c r="H22" s="4" t="str">
        <f t="shared" si="1"/>
        <v>，2597949</v>
      </c>
      <c r="I22" s="4" t="str">
        <f>VLOOKUP(A22,HOP!A:U,21,0)</f>
        <v>直连</v>
      </c>
    </row>
    <row r="23" s="4" customFormat="1" spans="1:9">
      <c r="A23" s="5">
        <v>18169111096</v>
      </c>
      <c r="B23" s="6">
        <v>44733</v>
      </c>
      <c r="C23" s="6">
        <v>44735</v>
      </c>
      <c r="D23" s="4">
        <v>202</v>
      </c>
      <c r="E23" s="4" t="str">
        <f>VLOOKUP(A23,HOP!A:L,12,0)</f>
        <v>202.00</v>
      </c>
      <c r="F23" s="4" t="str">
        <f>VLOOKUP(A23,HOP!A:C,3,0)</f>
        <v>2598324</v>
      </c>
      <c r="G23" s="4">
        <f t="shared" si="0"/>
        <v>0</v>
      </c>
      <c r="H23" s="4" t="str">
        <f t="shared" si="1"/>
        <v>，2598324</v>
      </c>
      <c r="I23" s="4" t="str">
        <f>VLOOKUP(A23,HOP!A:U,21,0)</f>
        <v>直连</v>
      </c>
    </row>
    <row r="24" s="4" customFormat="1" spans="1:9">
      <c r="A24" s="5">
        <v>18171795812</v>
      </c>
      <c r="B24" s="6">
        <v>44734</v>
      </c>
      <c r="C24" s="6">
        <v>44735</v>
      </c>
      <c r="D24" s="4">
        <v>112</v>
      </c>
      <c r="E24" s="4" t="str">
        <f>VLOOKUP(A24,HOP!A:L,12,0)</f>
        <v>112.00</v>
      </c>
      <c r="F24" s="4" t="str">
        <f>VLOOKUP(A24,HOP!A:C,3,0)</f>
        <v>2598439</v>
      </c>
      <c r="G24" s="4">
        <f t="shared" si="0"/>
        <v>0</v>
      </c>
      <c r="H24" s="4" t="str">
        <f t="shared" si="1"/>
        <v>，2598439</v>
      </c>
      <c r="I24" s="4" t="str">
        <f>VLOOKUP(A24,HOP!A:U,21,0)</f>
        <v>直连</v>
      </c>
    </row>
    <row r="25" s="4" customFormat="1" spans="1:9">
      <c r="A25" s="5">
        <v>18171917340</v>
      </c>
      <c r="B25" s="6">
        <v>44734</v>
      </c>
      <c r="C25" s="6">
        <v>44735</v>
      </c>
      <c r="D25" s="4">
        <v>177</v>
      </c>
      <c r="E25" s="4" t="str">
        <f>VLOOKUP(A25,HOP!A:L,12,0)</f>
        <v>177.00</v>
      </c>
      <c r="F25" s="4" t="str">
        <f>VLOOKUP(A25,HOP!A:C,3,0)</f>
        <v>2598459</v>
      </c>
      <c r="G25" s="4">
        <f t="shared" si="0"/>
        <v>0</v>
      </c>
      <c r="H25" s="4" t="str">
        <f t="shared" si="1"/>
        <v>，2598459</v>
      </c>
      <c r="I25" s="4" t="str">
        <f>VLOOKUP(A25,HOP!A:U,21,0)</f>
        <v>直连</v>
      </c>
    </row>
    <row r="26" s="4" customFormat="1" spans="1:9">
      <c r="A26" s="5">
        <v>18173642598</v>
      </c>
      <c r="B26" s="6">
        <v>44734</v>
      </c>
      <c r="C26" s="6">
        <v>44735</v>
      </c>
      <c r="D26" s="4">
        <v>258</v>
      </c>
      <c r="E26" s="4" t="str">
        <f>VLOOKUP(A26,HOP!A:L,12,0)</f>
        <v>258.00</v>
      </c>
      <c r="F26" s="4" t="str">
        <f>VLOOKUP(A26,HOP!A:C,3,0)</f>
        <v>2598730</v>
      </c>
      <c r="G26" s="4">
        <f t="shared" si="0"/>
        <v>0</v>
      </c>
      <c r="H26" s="4" t="str">
        <f t="shared" si="1"/>
        <v>，2598730</v>
      </c>
      <c r="I26" s="4" t="str">
        <f>VLOOKUP(A26,HOP!A:U,21,0)</f>
        <v>直连</v>
      </c>
    </row>
    <row r="27" s="4" customFormat="1" spans="1:9">
      <c r="A27" s="5">
        <v>18174190386</v>
      </c>
      <c r="B27" s="6">
        <v>44734</v>
      </c>
      <c r="C27" s="6">
        <v>44735</v>
      </c>
      <c r="D27" s="4">
        <v>102</v>
      </c>
      <c r="E27" s="4" t="str">
        <f>VLOOKUP(A27,HOP!A:L,12,0)</f>
        <v>102.00</v>
      </c>
      <c r="F27" s="4" t="str">
        <f>VLOOKUP(A27,HOP!A:C,3,0)</f>
        <v>2598929</v>
      </c>
      <c r="G27" s="4">
        <f t="shared" si="0"/>
        <v>0</v>
      </c>
      <c r="H27" s="4" t="str">
        <f t="shared" si="1"/>
        <v>，2598929</v>
      </c>
      <c r="I27" s="4" t="str">
        <f>VLOOKUP(A27,HOP!A:U,21,0)</f>
        <v>直连</v>
      </c>
    </row>
    <row r="28" s="4" customFormat="1" spans="1:9">
      <c r="A28" s="5">
        <v>18174198044</v>
      </c>
      <c r="B28" s="6">
        <v>44734</v>
      </c>
      <c r="C28" s="6">
        <v>44735</v>
      </c>
      <c r="D28" s="4">
        <v>77</v>
      </c>
      <c r="E28" s="4" t="str">
        <f>VLOOKUP(A28,HOP!A:L,12,0)</f>
        <v>77.00</v>
      </c>
      <c r="F28" s="4" t="str">
        <f>VLOOKUP(A28,HOP!A:C,3,0)</f>
        <v>2598937</v>
      </c>
      <c r="G28" s="4">
        <f t="shared" si="0"/>
        <v>0</v>
      </c>
      <c r="H28" s="4" t="str">
        <f t="shared" si="1"/>
        <v>，2598937</v>
      </c>
      <c r="I28" s="4" t="str">
        <f>VLOOKUP(A28,HOP!A:U,21,0)</f>
        <v>直连</v>
      </c>
    </row>
    <row r="29" s="4" customFormat="1" spans="1:9">
      <c r="A29" s="5">
        <v>18174207533</v>
      </c>
      <c r="B29" s="6">
        <v>44734</v>
      </c>
      <c r="C29" s="6">
        <v>44735</v>
      </c>
      <c r="D29" s="4">
        <v>207</v>
      </c>
      <c r="E29" s="4" t="str">
        <f>VLOOKUP(A29,HOP!A:L,12,0)</f>
        <v>207.00</v>
      </c>
      <c r="F29" s="4" t="str">
        <f>VLOOKUP(A29,HOP!A:C,3,0)</f>
        <v>2598947</v>
      </c>
      <c r="G29" s="4">
        <f t="shared" si="0"/>
        <v>0</v>
      </c>
      <c r="H29" s="4" t="str">
        <f t="shared" si="1"/>
        <v>，2598947</v>
      </c>
      <c r="I29" s="4" t="str">
        <f>VLOOKUP(A29,HOP!A:U,21,0)</f>
        <v>直连</v>
      </c>
    </row>
    <row r="30" s="4" customFormat="1" spans="1:9">
      <c r="A30" s="5">
        <v>18174235222</v>
      </c>
      <c r="B30" s="6">
        <v>44734</v>
      </c>
      <c r="C30" s="6">
        <v>44735</v>
      </c>
      <c r="D30" s="4">
        <v>192</v>
      </c>
      <c r="E30" s="4" t="str">
        <f>VLOOKUP(A30,HOP!A:L,12,0)</f>
        <v>192.00</v>
      </c>
      <c r="F30" s="4" t="str">
        <f>VLOOKUP(A30,HOP!A:C,3,0)</f>
        <v>2598969</v>
      </c>
      <c r="G30" s="4">
        <f t="shared" si="0"/>
        <v>0</v>
      </c>
      <c r="H30" s="4" t="str">
        <f t="shared" si="1"/>
        <v>，2598969</v>
      </c>
      <c r="I30" s="4" t="str">
        <f>VLOOKUP(A30,HOP!A:U,21,0)</f>
        <v>直连</v>
      </c>
    </row>
    <row r="31" s="4" customFormat="1" spans="1:9">
      <c r="A31" s="5">
        <v>18174238715</v>
      </c>
      <c r="B31" s="6">
        <v>44734</v>
      </c>
      <c r="C31" s="6">
        <v>44735</v>
      </c>
      <c r="D31" s="4">
        <v>136</v>
      </c>
      <c r="E31" s="4" t="str">
        <f>VLOOKUP(A31,HOP!A:L,12,0)</f>
        <v>136.00</v>
      </c>
      <c r="F31" s="4" t="str">
        <f>VLOOKUP(A31,HOP!A:C,3,0)</f>
        <v>2598970</v>
      </c>
      <c r="G31" s="4">
        <f t="shared" si="0"/>
        <v>0</v>
      </c>
      <c r="H31" s="4" t="str">
        <f t="shared" si="1"/>
        <v>，2598970</v>
      </c>
      <c r="I31" s="4" t="str">
        <f>VLOOKUP(A31,HOP!A:U,21,0)</f>
        <v>直连</v>
      </c>
    </row>
    <row r="32" s="4" customFormat="1" hidden="1" spans="1:9">
      <c r="A32" s="5">
        <v>18174240087</v>
      </c>
      <c r="B32" s="6">
        <v>44734</v>
      </c>
      <c r="C32" s="6">
        <v>44735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18176059432</v>
      </c>
      <c r="B33" s="6">
        <v>44734</v>
      </c>
      <c r="C33" s="6">
        <v>44735</v>
      </c>
      <c r="D33" s="4">
        <v>103</v>
      </c>
      <c r="E33" s="4" t="str">
        <f>VLOOKUP(A33,HOP!A:L,12,0)</f>
        <v>103.00</v>
      </c>
      <c r="F33" s="4" t="str">
        <f>VLOOKUP(A33,HOP!A:C,3,0)</f>
        <v>2598987</v>
      </c>
      <c r="G33" s="4">
        <f t="shared" si="0"/>
        <v>0</v>
      </c>
      <c r="H33" s="4" t="str">
        <f t="shared" si="1"/>
        <v>，2598987</v>
      </c>
      <c r="I33" s="4" t="str">
        <f>VLOOKUP(A33,HOP!A:U,21,0)</f>
        <v>直连</v>
      </c>
    </row>
    <row r="34" s="4" customFormat="1" spans="1:9">
      <c r="A34" s="5">
        <v>18176061271</v>
      </c>
      <c r="B34" s="6">
        <v>44734</v>
      </c>
      <c r="C34" s="6">
        <v>44735</v>
      </c>
      <c r="D34" s="4">
        <v>96</v>
      </c>
      <c r="E34" s="4" t="str">
        <f>VLOOKUP(A34,HOP!A:L,12,0)</f>
        <v>96.00</v>
      </c>
      <c r="F34" s="4" t="str">
        <f>VLOOKUP(A34,HOP!A:C,3,0)</f>
        <v>2598988</v>
      </c>
      <c r="G34" s="4">
        <f t="shared" si="0"/>
        <v>0</v>
      </c>
      <c r="H34" s="4" t="str">
        <f t="shared" si="1"/>
        <v>，2598988</v>
      </c>
      <c r="I34" s="4" t="str">
        <f>VLOOKUP(A34,HOP!A:U,21,0)</f>
        <v>直连</v>
      </c>
    </row>
    <row r="35" s="4" customFormat="1" spans="1:9">
      <c r="A35" s="5">
        <v>18176370184</v>
      </c>
      <c r="B35" s="6">
        <v>44734</v>
      </c>
      <c r="C35" s="6">
        <v>44735</v>
      </c>
      <c r="D35" s="4">
        <v>564</v>
      </c>
      <c r="E35" s="4" t="str">
        <f>VLOOKUP(A35,HOP!A:L,12,0)</f>
        <v>564.00</v>
      </c>
      <c r="F35" s="4" t="str">
        <f>VLOOKUP(A35,HOP!A:C,3,0)</f>
        <v>2599024</v>
      </c>
      <c r="G35" s="4">
        <f t="shared" ref="G35:G66" si="2">D35-E35</f>
        <v>0</v>
      </c>
      <c r="H35" s="4" t="str">
        <f t="shared" ref="H35:H66" si="3">$H$1&amp;F35</f>
        <v>，2599024</v>
      </c>
      <c r="I35" s="4" t="str">
        <f>VLOOKUP(A35,HOP!A:U,21,0)</f>
        <v>直连</v>
      </c>
    </row>
    <row r="36" s="4" customFormat="1" spans="1:9">
      <c r="A36" s="5">
        <v>18176401614</v>
      </c>
      <c r="B36" s="6">
        <v>44734</v>
      </c>
      <c r="C36" s="6">
        <v>44735</v>
      </c>
      <c r="D36" s="4">
        <v>285</v>
      </c>
      <c r="E36" s="4" t="str">
        <f>VLOOKUP(A36,HOP!A:L,12,0)</f>
        <v>285.00</v>
      </c>
      <c r="F36" s="4" t="str">
        <f>VLOOKUP(A36,HOP!A:C,3,0)</f>
        <v>2599027</v>
      </c>
      <c r="G36" s="4">
        <f t="shared" si="2"/>
        <v>0</v>
      </c>
      <c r="H36" s="4" t="str">
        <f t="shared" si="3"/>
        <v>，2599027</v>
      </c>
      <c r="I36" s="4" t="str">
        <f>VLOOKUP(A36,HOP!A:U,21,0)</f>
        <v>直连</v>
      </c>
    </row>
    <row r="37" s="4" customFormat="1" hidden="1" spans="1:9">
      <c r="A37" s="5">
        <v>18176423600</v>
      </c>
      <c r="B37" s="6">
        <v>44734</v>
      </c>
      <c r="C37" s="6">
        <v>44735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18176507852</v>
      </c>
      <c r="B38" s="6">
        <v>44734</v>
      </c>
      <c r="C38" s="6">
        <v>44735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18176544147</v>
      </c>
      <c r="B39" s="6">
        <v>44734</v>
      </c>
      <c r="C39" s="6">
        <v>44735</v>
      </c>
      <c r="D39" s="4">
        <v>185</v>
      </c>
      <c r="E39" s="4" t="str">
        <f>VLOOKUP(A39,HOP!A:L,12,0)</f>
        <v>185.00</v>
      </c>
      <c r="F39" s="4" t="str">
        <f>VLOOKUP(A39,HOP!A:C,3,0)</f>
        <v>2599055</v>
      </c>
      <c r="G39" s="4">
        <f t="shared" si="2"/>
        <v>0</v>
      </c>
      <c r="H39" s="4" t="str">
        <f t="shared" si="3"/>
        <v>，2599055</v>
      </c>
      <c r="I39" s="4" t="str">
        <f>VLOOKUP(A39,HOP!A:U,21,0)</f>
        <v>直连</v>
      </c>
    </row>
    <row r="40" s="4" customFormat="1" spans="1:9">
      <c r="A40" s="5">
        <v>18176680888</v>
      </c>
      <c r="B40" s="6">
        <v>44734</v>
      </c>
      <c r="C40" s="6">
        <v>44735</v>
      </c>
      <c r="D40" s="4">
        <v>113</v>
      </c>
      <c r="E40" s="4" t="str">
        <f>VLOOKUP(A40,HOP!A:L,12,0)</f>
        <v>113.00</v>
      </c>
      <c r="F40" s="4" t="str">
        <f>VLOOKUP(A40,HOP!A:C,3,0)</f>
        <v>2599082</v>
      </c>
      <c r="G40" s="4">
        <f t="shared" si="2"/>
        <v>0</v>
      </c>
      <c r="H40" s="4" t="str">
        <f t="shared" si="3"/>
        <v>，2599082</v>
      </c>
      <c r="I40" s="4" t="str">
        <f>VLOOKUP(A40,HOP!A:U,21,0)</f>
        <v>直连</v>
      </c>
    </row>
    <row r="41" s="4" customFormat="1" spans="1:9">
      <c r="A41" s="5">
        <v>18176829774</v>
      </c>
      <c r="B41" s="6">
        <v>44734</v>
      </c>
      <c r="C41" s="6">
        <v>44735</v>
      </c>
      <c r="D41" s="4">
        <v>107</v>
      </c>
      <c r="E41" s="4" t="str">
        <f>VLOOKUP(A41,HOP!A:L,12,0)</f>
        <v>107.00</v>
      </c>
      <c r="F41" s="4" t="str">
        <f>VLOOKUP(A41,HOP!A:C,3,0)</f>
        <v>2599126</v>
      </c>
      <c r="G41" s="4">
        <f t="shared" si="2"/>
        <v>0</v>
      </c>
      <c r="H41" s="4" t="str">
        <f t="shared" si="3"/>
        <v>，2599126</v>
      </c>
      <c r="I41" s="4" t="str">
        <f>VLOOKUP(A41,HOP!A:U,21,0)</f>
        <v>直连</v>
      </c>
    </row>
    <row r="42" s="4" customFormat="1" spans="1:9">
      <c r="A42" s="5">
        <v>18176837093</v>
      </c>
      <c r="B42" s="6">
        <v>44734</v>
      </c>
      <c r="C42" s="6">
        <v>44735</v>
      </c>
      <c r="D42" s="4">
        <v>103</v>
      </c>
      <c r="E42" s="4" t="str">
        <f>VLOOKUP(A42,HOP!A:L,12,0)</f>
        <v>103.00</v>
      </c>
      <c r="F42" s="4" t="str">
        <f>VLOOKUP(A42,HOP!A:C,3,0)</f>
        <v>2599127</v>
      </c>
      <c r="G42" s="4">
        <f t="shared" si="2"/>
        <v>0</v>
      </c>
      <c r="H42" s="4" t="str">
        <f t="shared" si="3"/>
        <v>，2599127</v>
      </c>
      <c r="I42" s="4" t="str">
        <f>VLOOKUP(A42,HOP!A:U,21,0)</f>
        <v>直连</v>
      </c>
    </row>
    <row r="43" s="4" customFormat="1" spans="1:9">
      <c r="A43" s="5">
        <v>18176897955</v>
      </c>
      <c r="B43" s="6">
        <v>44734</v>
      </c>
      <c r="C43" s="6">
        <v>44735</v>
      </c>
      <c r="D43" s="4">
        <v>168</v>
      </c>
      <c r="E43" s="4" t="str">
        <f>VLOOKUP(A43,HOP!A:L,12,0)</f>
        <v>168.00</v>
      </c>
      <c r="F43" s="4" t="str">
        <f>VLOOKUP(A43,HOP!A:C,3,0)</f>
        <v>2599141</v>
      </c>
      <c r="G43" s="4">
        <f t="shared" si="2"/>
        <v>0</v>
      </c>
      <c r="H43" s="4" t="str">
        <f t="shared" si="3"/>
        <v>，2599141</v>
      </c>
      <c r="I43" s="4" t="str">
        <f>VLOOKUP(A43,HOP!A:U,21,0)</f>
        <v>直连</v>
      </c>
    </row>
    <row r="44" s="4" customFormat="1" spans="1:9">
      <c r="A44" s="5">
        <v>18176902365</v>
      </c>
      <c r="B44" s="6">
        <v>44734</v>
      </c>
      <c r="C44" s="6">
        <v>44735</v>
      </c>
      <c r="D44" s="4">
        <v>127</v>
      </c>
      <c r="E44" s="4" t="str">
        <f>VLOOKUP(A44,HOP!A:L,12,0)</f>
        <v>127.00</v>
      </c>
      <c r="F44" s="4" t="str">
        <f>VLOOKUP(A44,HOP!A:C,3,0)</f>
        <v>2599144</v>
      </c>
      <c r="G44" s="4">
        <f t="shared" si="2"/>
        <v>0</v>
      </c>
      <c r="H44" s="4" t="str">
        <f t="shared" si="3"/>
        <v>，2599144</v>
      </c>
      <c r="I44" s="4" t="str">
        <f>VLOOKUP(A44,HOP!A:U,21,0)</f>
        <v>直连</v>
      </c>
    </row>
    <row r="45" s="4" customFormat="1" spans="1:9">
      <c r="A45" s="5">
        <v>18176902028</v>
      </c>
      <c r="B45" s="6">
        <v>44734</v>
      </c>
      <c r="C45" s="6">
        <v>44735</v>
      </c>
      <c r="D45" s="4">
        <v>144</v>
      </c>
      <c r="E45" s="4" t="str">
        <f>VLOOKUP(A45,HOP!A:L,12,0)</f>
        <v>144.00</v>
      </c>
      <c r="F45" s="4" t="str">
        <f>VLOOKUP(A45,HOP!A:C,3,0)</f>
        <v>2599143</v>
      </c>
      <c r="G45" s="4">
        <f t="shared" si="2"/>
        <v>0</v>
      </c>
      <c r="H45" s="4" t="str">
        <f t="shared" si="3"/>
        <v>，2599143</v>
      </c>
      <c r="I45" s="4" t="str">
        <f>VLOOKUP(A45,HOP!A:U,21,0)</f>
        <v>直连</v>
      </c>
    </row>
    <row r="46" s="4" customFormat="1" spans="1:9">
      <c r="A46" s="5">
        <v>18176976788</v>
      </c>
      <c r="B46" s="6">
        <v>44734</v>
      </c>
      <c r="C46" s="6">
        <v>44735</v>
      </c>
      <c r="D46" s="4">
        <v>145</v>
      </c>
      <c r="E46" s="4" t="str">
        <f>VLOOKUP(A46,HOP!A:L,12,0)</f>
        <v>145.00</v>
      </c>
      <c r="F46" s="4" t="str">
        <f>VLOOKUP(A46,HOP!A:C,3,0)</f>
        <v>2599156</v>
      </c>
      <c r="G46" s="4">
        <f t="shared" si="2"/>
        <v>0</v>
      </c>
      <c r="H46" s="4" t="str">
        <f t="shared" si="3"/>
        <v>，2599156</v>
      </c>
      <c r="I46" s="4" t="str">
        <f>VLOOKUP(A46,HOP!A:U,21,0)</f>
        <v>直连</v>
      </c>
    </row>
    <row r="47" s="4" customFormat="1" hidden="1" spans="1:9">
      <c r="A47" s="5">
        <v>18177030826</v>
      </c>
      <c r="B47" s="6">
        <v>44734</v>
      </c>
      <c r="C47" s="6">
        <v>44735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18177101899</v>
      </c>
      <c r="B48" s="6">
        <v>44734</v>
      </c>
      <c r="C48" s="6">
        <v>44735</v>
      </c>
      <c r="D48" s="4">
        <v>222</v>
      </c>
      <c r="E48" s="4" t="str">
        <f>VLOOKUP(A48,HOP!A:L,12,0)</f>
        <v>222.00</v>
      </c>
      <c r="F48" s="4" t="str">
        <f>VLOOKUP(A48,HOP!A:C,3,0)</f>
        <v>2599179</v>
      </c>
      <c r="G48" s="4">
        <f t="shared" si="2"/>
        <v>0</v>
      </c>
      <c r="H48" s="4" t="str">
        <f t="shared" si="3"/>
        <v>，2599179</v>
      </c>
      <c r="I48" s="4" t="str">
        <f>VLOOKUP(A48,HOP!A:U,21,0)</f>
        <v>直连</v>
      </c>
    </row>
    <row r="49" s="4" customFormat="1" hidden="1" spans="1:9">
      <c r="A49" s="5">
        <v>18177106190</v>
      </c>
      <c r="B49" s="6">
        <v>44734</v>
      </c>
      <c r="C49" s="6">
        <v>44735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18176980203</v>
      </c>
      <c r="B50" s="6">
        <v>44734</v>
      </c>
      <c r="C50" s="6">
        <v>44735</v>
      </c>
      <c r="D50" s="4">
        <v>212</v>
      </c>
      <c r="E50" s="4" t="str">
        <f>VLOOKUP(A50,HOP!A:L,12,0)</f>
        <v>212.00</v>
      </c>
      <c r="F50" s="4" t="str">
        <f>VLOOKUP(A50,HOP!A:C,3,0)</f>
        <v>2599187</v>
      </c>
      <c r="G50" s="4">
        <f t="shared" si="2"/>
        <v>0</v>
      </c>
      <c r="H50" s="4" t="str">
        <f t="shared" si="3"/>
        <v>，2599187</v>
      </c>
      <c r="I50" s="4" t="str">
        <f>VLOOKUP(A50,HOP!A:U,21,0)</f>
        <v>直连</v>
      </c>
    </row>
    <row r="51" s="4" customFormat="1" spans="1:9">
      <c r="A51" s="5">
        <v>18177162396</v>
      </c>
      <c r="B51" s="6">
        <v>44734</v>
      </c>
      <c r="C51" s="6">
        <v>44735</v>
      </c>
      <c r="D51" s="4">
        <v>161</v>
      </c>
      <c r="E51" s="4" t="str">
        <f>VLOOKUP(A51,HOP!A:L,12,0)</f>
        <v>161.00</v>
      </c>
      <c r="F51" s="4" t="str">
        <f>VLOOKUP(A51,HOP!A:C,3,0)</f>
        <v>2599191</v>
      </c>
      <c r="G51" s="4">
        <f t="shared" si="2"/>
        <v>0</v>
      </c>
      <c r="H51" s="4" t="str">
        <f t="shared" si="3"/>
        <v>，2599191</v>
      </c>
      <c r="I51" s="4" t="str">
        <f>VLOOKUP(A51,HOP!A:U,21,0)</f>
        <v>直连</v>
      </c>
    </row>
    <row r="52" s="4" customFormat="1" spans="1:9">
      <c r="A52" s="5">
        <v>18177247215</v>
      </c>
      <c r="B52" s="6">
        <v>44734</v>
      </c>
      <c r="C52" s="6">
        <v>44735</v>
      </c>
      <c r="D52" s="4">
        <v>152</v>
      </c>
      <c r="E52" s="4" t="str">
        <f>VLOOKUP(A52,HOP!A:L,12,0)</f>
        <v>152.00</v>
      </c>
      <c r="F52" s="4" t="str">
        <f>VLOOKUP(A52,HOP!A:C,3,0)</f>
        <v>2599204</v>
      </c>
      <c r="G52" s="4">
        <f t="shared" si="2"/>
        <v>0</v>
      </c>
      <c r="H52" s="4" t="str">
        <f t="shared" si="3"/>
        <v>，2599204</v>
      </c>
      <c r="I52" s="4" t="str">
        <f>VLOOKUP(A52,HOP!A:U,21,0)</f>
        <v>直连</v>
      </c>
    </row>
    <row r="53" s="4" customFormat="1" hidden="1" spans="1:9">
      <c r="A53" s="5">
        <v>18177272986</v>
      </c>
      <c r="B53" s="6">
        <v>44734</v>
      </c>
      <c r="C53" s="6">
        <v>44735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18177343998</v>
      </c>
      <c r="B54" s="6">
        <v>44734</v>
      </c>
      <c r="C54" s="6">
        <v>44735</v>
      </c>
      <c r="D54" s="4">
        <v>124</v>
      </c>
      <c r="E54" s="4" t="str">
        <f>VLOOKUP(A54,HOP!A:L,12,0)</f>
        <v>124.00</v>
      </c>
      <c r="F54" s="4" t="str">
        <f>VLOOKUP(A54,HOP!A:C,3,0)</f>
        <v>2599218</v>
      </c>
      <c r="G54" s="4">
        <f t="shared" si="2"/>
        <v>0</v>
      </c>
      <c r="H54" s="4" t="str">
        <f t="shared" si="3"/>
        <v>，2599218</v>
      </c>
      <c r="I54" s="4" t="str">
        <f>VLOOKUP(A54,HOP!A:U,21,0)</f>
        <v>直连</v>
      </c>
    </row>
    <row r="55" s="4" customFormat="1" spans="1:9">
      <c r="A55" s="5">
        <v>18177528957</v>
      </c>
      <c r="B55" s="6">
        <v>44734</v>
      </c>
      <c r="C55" s="6">
        <v>44735</v>
      </c>
      <c r="D55" s="4">
        <v>54</v>
      </c>
      <c r="E55" s="4" t="str">
        <f>VLOOKUP(A55,HOP!A:L,12,0)</f>
        <v>54.00</v>
      </c>
      <c r="F55" s="4" t="str">
        <f>VLOOKUP(A55,HOP!A:C,3,0)</f>
        <v>2599253</v>
      </c>
      <c r="G55" s="4">
        <f t="shared" si="2"/>
        <v>0</v>
      </c>
      <c r="H55" s="4" t="str">
        <f t="shared" si="3"/>
        <v>，2599253</v>
      </c>
      <c r="I55" s="4" t="str">
        <f>VLOOKUP(A55,HOP!A:U,21,0)</f>
        <v>直连</v>
      </c>
    </row>
    <row r="56" s="4" customFormat="1" spans="1:9">
      <c r="A56" s="5">
        <v>18177543163</v>
      </c>
      <c r="B56" s="6">
        <v>44734</v>
      </c>
      <c r="C56" s="6">
        <v>44735</v>
      </c>
      <c r="D56" s="4">
        <v>54</v>
      </c>
      <c r="E56" s="4" t="str">
        <f>VLOOKUP(A56,HOP!A:L,12,0)</f>
        <v>54.00</v>
      </c>
      <c r="F56" s="4" t="str">
        <f>VLOOKUP(A56,HOP!A:C,3,0)</f>
        <v>2599256</v>
      </c>
      <c r="G56" s="4">
        <f t="shared" si="2"/>
        <v>0</v>
      </c>
      <c r="H56" s="4" t="str">
        <f t="shared" si="3"/>
        <v>，2599256</v>
      </c>
      <c r="I56" s="4" t="str">
        <f>VLOOKUP(A56,HOP!A:U,21,0)</f>
        <v>直连</v>
      </c>
    </row>
    <row r="57" s="4" customFormat="1" spans="1:9">
      <c r="A57" s="5">
        <v>18177566939</v>
      </c>
      <c r="B57" s="6">
        <v>44734</v>
      </c>
      <c r="C57" s="6">
        <v>44735</v>
      </c>
      <c r="D57" s="4">
        <v>81</v>
      </c>
      <c r="E57" s="4" t="str">
        <f>VLOOKUP(A57,HOP!A:L,12,0)</f>
        <v>81.00</v>
      </c>
      <c r="F57" s="4" t="str">
        <f>VLOOKUP(A57,HOP!A:C,3,0)</f>
        <v>2599263</v>
      </c>
      <c r="G57" s="4">
        <f t="shared" si="2"/>
        <v>0</v>
      </c>
      <c r="H57" s="4" t="str">
        <f t="shared" si="3"/>
        <v>，2599263</v>
      </c>
      <c r="I57" s="4" t="str">
        <f>VLOOKUP(A57,HOP!A:U,21,0)</f>
        <v>直连</v>
      </c>
    </row>
    <row r="58" s="4" customFormat="1" spans="1:9">
      <c r="A58" s="5">
        <v>18177577340</v>
      </c>
      <c r="B58" s="6">
        <v>44734</v>
      </c>
      <c r="C58" s="6">
        <v>44735</v>
      </c>
      <c r="D58" s="4">
        <v>207</v>
      </c>
      <c r="E58" s="4" t="str">
        <f>VLOOKUP(A58,HOP!A:L,12,0)</f>
        <v>207.00</v>
      </c>
      <c r="F58" s="4" t="str">
        <f>VLOOKUP(A58,HOP!A:C,3,0)</f>
        <v>2599267</v>
      </c>
      <c r="G58" s="4">
        <f t="shared" si="2"/>
        <v>0</v>
      </c>
      <c r="H58" s="4" t="str">
        <f t="shared" si="3"/>
        <v>，2599267</v>
      </c>
      <c r="I58" s="4" t="str">
        <f>VLOOKUP(A58,HOP!A:U,21,0)</f>
        <v>直连</v>
      </c>
    </row>
    <row r="59" s="4" customFormat="1" spans="1:9">
      <c r="A59" s="5">
        <v>18177577968</v>
      </c>
      <c r="B59" s="6">
        <v>44734</v>
      </c>
      <c r="C59" s="6">
        <v>44735</v>
      </c>
      <c r="D59" s="4">
        <v>99</v>
      </c>
      <c r="E59" s="4" t="str">
        <f>VLOOKUP(A59,HOP!A:L,12,0)</f>
        <v>99.00</v>
      </c>
      <c r="F59" s="4" t="str">
        <f>VLOOKUP(A59,HOP!A:C,3,0)</f>
        <v>2599268</v>
      </c>
      <c r="G59" s="4">
        <f t="shared" si="2"/>
        <v>0</v>
      </c>
      <c r="H59" s="4" t="str">
        <f t="shared" si="3"/>
        <v>，2599268</v>
      </c>
      <c r="I59" s="4" t="str">
        <f>VLOOKUP(A59,HOP!A:U,21,0)</f>
        <v>直连</v>
      </c>
    </row>
    <row r="60" s="4" customFormat="1" spans="1:9">
      <c r="A60" s="5">
        <v>18177590391</v>
      </c>
      <c r="B60" s="6">
        <v>44734</v>
      </c>
      <c r="C60" s="6">
        <v>44735</v>
      </c>
      <c r="D60" s="4">
        <v>142</v>
      </c>
      <c r="E60" s="4" t="str">
        <f>VLOOKUP(A60,HOP!A:L,12,0)</f>
        <v>142.00</v>
      </c>
      <c r="F60" s="4" t="str">
        <f>VLOOKUP(A60,HOP!A:C,3,0)</f>
        <v>2599271</v>
      </c>
      <c r="G60" s="4">
        <f t="shared" si="2"/>
        <v>0</v>
      </c>
      <c r="H60" s="4" t="str">
        <f t="shared" si="3"/>
        <v>，2599271</v>
      </c>
      <c r="I60" s="4" t="str">
        <f>VLOOKUP(A60,HOP!A:U,21,0)</f>
        <v>直连</v>
      </c>
    </row>
    <row r="61" s="4" customFormat="1" spans="1:9">
      <c r="A61" s="5">
        <v>18177683661</v>
      </c>
      <c r="B61" s="6">
        <v>44734</v>
      </c>
      <c r="C61" s="6">
        <v>44735</v>
      </c>
      <c r="D61" s="4">
        <v>103</v>
      </c>
      <c r="E61" s="4" t="str">
        <f>VLOOKUP(A61,HOP!A:L,12,0)</f>
        <v>103.00</v>
      </c>
      <c r="F61" s="4" t="str">
        <f>VLOOKUP(A61,HOP!A:C,3,0)</f>
        <v>2599285</v>
      </c>
      <c r="G61" s="4">
        <f t="shared" si="2"/>
        <v>0</v>
      </c>
      <c r="H61" s="4" t="str">
        <f t="shared" si="3"/>
        <v>，2599285</v>
      </c>
      <c r="I61" s="4" t="str">
        <f>VLOOKUP(A61,HOP!A:U,21,0)</f>
        <v>直连</v>
      </c>
    </row>
    <row r="62" s="4" customFormat="1" spans="1:9">
      <c r="A62" s="5">
        <v>18177816264</v>
      </c>
      <c r="B62" s="6">
        <v>44734</v>
      </c>
      <c r="C62" s="6">
        <v>44735</v>
      </c>
      <c r="D62" s="4">
        <v>134</v>
      </c>
      <c r="E62" s="4" t="str">
        <f>VLOOKUP(A62,HOP!A:L,12,0)</f>
        <v>134.00</v>
      </c>
      <c r="F62" s="4" t="str">
        <f>VLOOKUP(A62,HOP!A:C,3,0)</f>
        <v>2599299</v>
      </c>
      <c r="G62" s="4">
        <f t="shared" si="2"/>
        <v>0</v>
      </c>
      <c r="H62" s="4" t="str">
        <f t="shared" si="3"/>
        <v>，2599299</v>
      </c>
      <c r="I62" s="4" t="str">
        <f>VLOOKUP(A62,HOP!A:U,21,0)</f>
        <v>直连</v>
      </c>
    </row>
    <row r="63" s="4" customFormat="1" spans="1:9">
      <c r="A63" s="5">
        <v>18177958634</v>
      </c>
      <c r="B63" s="6">
        <v>44734</v>
      </c>
      <c r="C63" s="6">
        <v>44735</v>
      </c>
      <c r="D63" s="4">
        <v>100</v>
      </c>
      <c r="E63" s="4" t="str">
        <f>VLOOKUP(A63,HOP!A:L,12,0)</f>
        <v>100.00</v>
      </c>
      <c r="F63" s="4" t="str">
        <f>VLOOKUP(A63,HOP!A:C,3,0)</f>
        <v>2599332</v>
      </c>
      <c r="G63" s="4">
        <f t="shared" si="2"/>
        <v>0</v>
      </c>
      <c r="H63" s="4" t="str">
        <f t="shared" si="3"/>
        <v>，2599332</v>
      </c>
      <c r="I63" s="4" t="str">
        <f>VLOOKUP(A63,HOP!A:U,21,0)</f>
        <v>直连</v>
      </c>
    </row>
    <row r="64" s="4" customFormat="1" spans="1:9">
      <c r="A64" s="5">
        <v>18178000479</v>
      </c>
      <c r="B64" s="6">
        <v>44734</v>
      </c>
      <c r="C64" s="6">
        <v>44735</v>
      </c>
      <c r="D64" s="4">
        <v>91</v>
      </c>
      <c r="E64" s="4" t="str">
        <f>VLOOKUP(A64,HOP!A:L,12,0)</f>
        <v>91.00</v>
      </c>
      <c r="F64" s="4" t="str">
        <f>VLOOKUP(A64,HOP!A:C,3,0)</f>
        <v>2599335</v>
      </c>
      <c r="G64" s="4">
        <f t="shared" si="2"/>
        <v>0</v>
      </c>
      <c r="H64" s="4" t="str">
        <f t="shared" si="3"/>
        <v>，2599335</v>
      </c>
      <c r="I64" s="4" t="str">
        <f>VLOOKUP(A64,HOP!A:U,21,0)</f>
        <v>直连</v>
      </c>
    </row>
    <row r="65" s="4" customFormat="1" spans="1:9">
      <c r="A65" s="5">
        <v>18178038356</v>
      </c>
      <c r="B65" s="6">
        <v>44734</v>
      </c>
      <c r="C65" s="6">
        <v>44735</v>
      </c>
      <c r="D65" s="4">
        <v>124</v>
      </c>
      <c r="E65" s="4" t="str">
        <f>VLOOKUP(A65,HOP!A:L,12,0)</f>
        <v>124.00</v>
      </c>
      <c r="F65" s="4" t="str">
        <f>VLOOKUP(A65,HOP!A:C,3,0)</f>
        <v>2599336</v>
      </c>
      <c r="G65" s="4">
        <f t="shared" si="2"/>
        <v>0</v>
      </c>
      <c r="H65" s="4" t="str">
        <f t="shared" si="3"/>
        <v>，2599336</v>
      </c>
      <c r="I65" s="4" t="str">
        <f>VLOOKUP(A65,HOP!A:U,21,0)</f>
        <v>直连</v>
      </c>
    </row>
    <row r="66" s="4" customFormat="1" hidden="1" spans="1:9">
      <c r="A66" s="5">
        <v>18178069582</v>
      </c>
      <c r="B66" s="6">
        <v>44734</v>
      </c>
      <c r="C66" s="6">
        <v>44735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18178087306</v>
      </c>
      <c r="B67" s="6">
        <v>44734</v>
      </c>
      <c r="C67" s="6">
        <v>44735</v>
      </c>
      <c r="D67" s="4">
        <v>169</v>
      </c>
      <c r="E67" s="4" t="str">
        <f>VLOOKUP(A67,HOP!A:L,12,0)</f>
        <v>169.00</v>
      </c>
      <c r="F67" s="4" t="str">
        <f>VLOOKUP(A67,HOP!A:C,3,0)</f>
        <v>2599344</v>
      </c>
      <c r="G67" s="4">
        <f t="shared" ref="G67:G98" si="4">D67-E67</f>
        <v>0</v>
      </c>
      <c r="H67" s="4" t="str">
        <f t="shared" ref="H67:H98" si="5">$H$1&amp;F67</f>
        <v>，2599344</v>
      </c>
      <c r="I67" s="4" t="str">
        <f>VLOOKUP(A67,HOP!A:U,21,0)</f>
        <v>直连</v>
      </c>
    </row>
    <row r="68" s="4" customFormat="1" hidden="1" spans="1:9">
      <c r="A68" s="5">
        <v>18178075984</v>
      </c>
      <c r="B68" s="6">
        <v>44734</v>
      </c>
      <c r="C68" s="6">
        <v>44735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18178319024</v>
      </c>
      <c r="B69" s="6">
        <v>44734</v>
      </c>
      <c r="C69" s="6">
        <v>44735</v>
      </c>
      <c r="D69" s="4">
        <v>131</v>
      </c>
      <c r="E69" s="4" t="str">
        <f>VLOOKUP(A69,HOP!A:L,12,0)</f>
        <v>131.00</v>
      </c>
      <c r="F69" s="4" t="str">
        <f>VLOOKUP(A69,HOP!A:C,3,0)</f>
        <v>2599392</v>
      </c>
      <c r="G69" s="4">
        <f t="shared" si="4"/>
        <v>0</v>
      </c>
      <c r="H69" s="4" t="str">
        <f t="shared" si="5"/>
        <v>，2599392</v>
      </c>
      <c r="I69" s="4" t="str">
        <f>VLOOKUP(A69,HOP!A:U,21,0)</f>
        <v>直连</v>
      </c>
    </row>
    <row r="70" s="4" customFormat="1" hidden="1" spans="1:9">
      <c r="A70" s="5">
        <v>18178374139</v>
      </c>
      <c r="B70" s="6">
        <v>44734</v>
      </c>
      <c r="C70" s="6">
        <v>44735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18178479663</v>
      </c>
      <c r="B71" s="6">
        <v>44734</v>
      </c>
      <c r="C71" s="6">
        <v>44735</v>
      </c>
      <c r="D71" s="4">
        <v>77</v>
      </c>
      <c r="E71" s="4" t="str">
        <f>VLOOKUP(A71,HOP!A:L,12,0)</f>
        <v>77.00</v>
      </c>
      <c r="F71" s="4" t="str">
        <f>VLOOKUP(A71,HOP!A:C,3,0)</f>
        <v>2599424</v>
      </c>
      <c r="G71" s="4">
        <f t="shared" si="4"/>
        <v>0</v>
      </c>
      <c r="H71" s="4" t="str">
        <f t="shared" si="5"/>
        <v>，2599424</v>
      </c>
      <c r="I71" s="4" t="str">
        <f>VLOOKUP(A71,HOP!A:U,21,0)</f>
        <v>直连</v>
      </c>
    </row>
    <row r="72" s="4" customFormat="1" spans="1:9">
      <c r="A72" s="5">
        <v>18178520949</v>
      </c>
      <c r="B72" s="6">
        <v>44734</v>
      </c>
      <c r="C72" s="6">
        <v>44735</v>
      </c>
      <c r="D72" s="4">
        <v>104</v>
      </c>
      <c r="E72" s="4" t="str">
        <f>VLOOKUP(A72,HOP!A:L,12,0)</f>
        <v>104.00</v>
      </c>
      <c r="F72" s="4" t="str">
        <f>VLOOKUP(A72,HOP!A:C,3,0)</f>
        <v>2599433</v>
      </c>
      <c r="G72" s="4">
        <f t="shared" si="4"/>
        <v>0</v>
      </c>
      <c r="H72" s="4" t="str">
        <f t="shared" si="5"/>
        <v>，2599433</v>
      </c>
      <c r="I72" s="4" t="str">
        <f>VLOOKUP(A72,HOP!A:U,21,0)</f>
        <v>直连</v>
      </c>
    </row>
    <row r="73" s="4" customFormat="1" spans="1:9">
      <c r="A73" s="5">
        <v>18178580745</v>
      </c>
      <c r="B73" s="6">
        <v>44734</v>
      </c>
      <c r="C73" s="6">
        <v>44735</v>
      </c>
      <c r="D73" s="4">
        <v>86</v>
      </c>
      <c r="E73" s="4" t="str">
        <f>VLOOKUP(A73,HOP!A:L,12,0)</f>
        <v>86.00</v>
      </c>
      <c r="F73" s="4" t="str">
        <f>VLOOKUP(A73,HOP!A:C,3,0)</f>
        <v>2599442</v>
      </c>
      <c r="G73" s="4">
        <f t="shared" si="4"/>
        <v>0</v>
      </c>
      <c r="H73" s="4" t="str">
        <f t="shared" si="5"/>
        <v>，2599442</v>
      </c>
      <c r="I73" s="4" t="str">
        <f>VLOOKUP(A73,HOP!A:U,21,0)</f>
        <v>直连</v>
      </c>
    </row>
    <row r="74" s="4" customFormat="1" spans="1:9">
      <c r="A74" s="5">
        <v>18178689426</v>
      </c>
      <c r="B74" s="6">
        <v>44734</v>
      </c>
      <c r="C74" s="6">
        <v>44735</v>
      </c>
      <c r="D74" s="4">
        <v>143</v>
      </c>
      <c r="E74" s="4" t="str">
        <f>VLOOKUP(A74,HOP!A:L,12,0)</f>
        <v>143.00</v>
      </c>
      <c r="F74" s="4" t="str">
        <f>VLOOKUP(A74,HOP!A:C,3,0)</f>
        <v>2599460</v>
      </c>
      <c r="G74" s="4">
        <f t="shared" si="4"/>
        <v>0</v>
      </c>
      <c r="H74" s="4" t="str">
        <f t="shared" si="5"/>
        <v>，2599460</v>
      </c>
      <c r="I74" s="4" t="str">
        <f>VLOOKUP(A74,HOP!A:U,21,0)</f>
        <v>直连</v>
      </c>
    </row>
    <row r="75" s="4" customFormat="1" spans="1:9">
      <c r="A75" s="5">
        <v>18178687642</v>
      </c>
      <c r="B75" s="6">
        <v>44734</v>
      </c>
      <c r="C75" s="6">
        <v>44735</v>
      </c>
      <c r="D75" s="4">
        <v>185</v>
      </c>
      <c r="E75" s="4" t="str">
        <f>VLOOKUP(A75,HOP!A:L,12,0)</f>
        <v>185.00</v>
      </c>
      <c r="F75" s="4" t="str">
        <f>VLOOKUP(A75,HOP!A:C,3,0)</f>
        <v>2599461</v>
      </c>
      <c r="G75" s="4">
        <f t="shared" si="4"/>
        <v>0</v>
      </c>
      <c r="H75" s="4" t="str">
        <f t="shared" si="5"/>
        <v>，2599461</v>
      </c>
      <c r="I75" s="4" t="str">
        <f>VLOOKUP(A75,HOP!A:U,21,0)</f>
        <v>直连</v>
      </c>
    </row>
    <row r="76" s="4" customFormat="1" hidden="1" spans="1:9">
      <c r="A76" s="5">
        <v>18178736327</v>
      </c>
      <c r="B76" s="6">
        <v>44734</v>
      </c>
      <c r="C76" s="6">
        <v>44735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spans="1:9">
      <c r="A77" s="5">
        <v>18178751616</v>
      </c>
      <c r="B77" s="6">
        <v>44734</v>
      </c>
      <c r="C77" s="6">
        <v>44735</v>
      </c>
      <c r="D77" s="4">
        <v>124</v>
      </c>
      <c r="E77" s="4" t="str">
        <f>VLOOKUP(A77,HOP!A:L,12,0)</f>
        <v>124.00</v>
      </c>
      <c r="F77" s="4" t="str">
        <f>VLOOKUP(A77,HOP!A:C,3,0)</f>
        <v>2599475</v>
      </c>
      <c r="G77" s="4">
        <f t="shared" si="4"/>
        <v>0</v>
      </c>
      <c r="H77" s="4" t="str">
        <f t="shared" si="5"/>
        <v>，2599475</v>
      </c>
      <c r="I77" s="4" t="str">
        <f>VLOOKUP(A77,HOP!A:U,21,0)</f>
        <v>直连</v>
      </c>
    </row>
    <row r="78" s="4" customFormat="1" spans="1:9">
      <c r="A78" s="5">
        <v>18178759961</v>
      </c>
      <c r="B78" s="6">
        <v>44734</v>
      </c>
      <c r="C78" s="6">
        <v>44735</v>
      </c>
      <c r="D78" s="4">
        <v>101</v>
      </c>
      <c r="E78" s="4" t="str">
        <f>VLOOKUP(A78,HOP!A:L,12,0)</f>
        <v>101.00</v>
      </c>
      <c r="F78" s="4" t="str">
        <f>VLOOKUP(A78,HOP!A:C,3,0)</f>
        <v>2599478</v>
      </c>
      <c r="G78" s="4">
        <f t="shared" si="4"/>
        <v>0</v>
      </c>
      <c r="H78" s="4" t="str">
        <f t="shared" si="5"/>
        <v>，2599478</v>
      </c>
      <c r="I78" s="4" t="str">
        <f>VLOOKUP(A78,HOP!A:U,21,0)</f>
        <v>直连</v>
      </c>
    </row>
    <row r="79" s="4" customFormat="1" spans="1:9">
      <c r="A79" s="5">
        <v>18178840480</v>
      </c>
      <c r="B79" s="6">
        <v>44734</v>
      </c>
      <c r="C79" s="6">
        <v>44735</v>
      </c>
      <c r="D79" s="4">
        <v>118</v>
      </c>
      <c r="E79" s="4" t="str">
        <f>VLOOKUP(A79,HOP!A:L,12,0)</f>
        <v>118.00</v>
      </c>
      <c r="F79" s="4" t="str">
        <f>VLOOKUP(A79,HOP!A:C,3,0)</f>
        <v>2599498</v>
      </c>
      <c r="G79" s="4">
        <f t="shared" si="4"/>
        <v>0</v>
      </c>
      <c r="H79" s="4" t="str">
        <f t="shared" si="5"/>
        <v>，2599498</v>
      </c>
      <c r="I79" s="4" t="str">
        <f>VLOOKUP(A79,HOP!A:U,21,0)</f>
        <v>直连</v>
      </c>
    </row>
    <row r="80" s="4" customFormat="1" spans="1:9">
      <c r="A80" s="5">
        <v>18178843298</v>
      </c>
      <c r="B80" s="6">
        <v>44734</v>
      </c>
      <c r="C80" s="6">
        <v>44735</v>
      </c>
      <c r="D80" s="4">
        <v>104</v>
      </c>
      <c r="E80" s="4" t="str">
        <f>VLOOKUP(A80,HOP!A:L,12,0)</f>
        <v>104.00</v>
      </c>
      <c r="F80" s="4" t="str">
        <f>VLOOKUP(A80,HOP!A:C,3,0)</f>
        <v>2599501</v>
      </c>
      <c r="G80" s="4">
        <f t="shared" si="4"/>
        <v>0</v>
      </c>
      <c r="H80" s="4" t="str">
        <f t="shared" si="5"/>
        <v>，2599501</v>
      </c>
      <c r="I80" s="4" t="str">
        <f>VLOOKUP(A80,HOP!A:U,21,0)</f>
        <v>直连</v>
      </c>
    </row>
    <row r="81" s="4" customFormat="1" hidden="1" spans="1:9">
      <c r="A81" s="5">
        <v>18178852045</v>
      </c>
      <c r="B81" s="6">
        <v>44734</v>
      </c>
      <c r="C81" s="6">
        <v>44735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18178898319</v>
      </c>
      <c r="B82" s="6">
        <v>44734</v>
      </c>
      <c r="C82" s="6">
        <v>44735</v>
      </c>
      <c r="D82" s="4">
        <v>82</v>
      </c>
      <c r="E82" s="4" t="str">
        <f>VLOOKUP(A82,HOP!A:L,12,0)</f>
        <v>82.00</v>
      </c>
      <c r="F82" s="4" t="str">
        <f>VLOOKUP(A82,HOP!A:C,3,0)</f>
        <v>2599515</v>
      </c>
      <c r="G82" s="4">
        <f t="shared" si="4"/>
        <v>0</v>
      </c>
      <c r="H82" s="4" t="str">
        <f t="shared" si="5"/>
        <v>，2599515</v>
      </c>
      <c r="I82" s="4" t="str">
        <f>VLOOKUP(A82,HOP!A:U,21,0)</f>
        <v>直连</v>
      </c>
    </row>
    <row r="83" s="4" customFormat="1" spans="1:9">
      <c r="A83" s="5">
        <v>18179004168</v>
      </c>
      <c r="B83" s="6">
        <v>44734</v>
      </c>
      <c r="C83" s="6">
        <v>44735</v>
      </c>
      <c r="D83" s="4">
        <v>298</v>
      </c>
      <c r="E83" s="4" t="str">
        <f>VLOOKUP(A83,HOP!A:L,12,0)</f>
        <v>298.00</v>
      </c>
      <c r="F83" s="4" t="str">
        <f>VLOOKUP(A83,HOP!A:C,3,0)</f>
        <v>2599540</v>
      </c>
      <c r="G83" s="4">
        <f t="shared" si="4"/>
        <v>0</v>
      </c>
      <c r="H83" s="4" t="str">
        <f t="shared" si="5"/>
        <v>，2599540</v>
      </c>
      <c r="I83" s="4" t="str">
        <f>VLOOKUP(A83,HOP!A:U,21,0)</f>
        <v>直连</v>
      </c>
    </row>
    <row r="84" s="4" customFormat="1" spans="1:9">
      <c r="A84" s="5">
        <v>18179048187</v>
      </c>
      <c r="B84" s="6">
        <v>44734</v>
      </c>
      <c r="C84" s="6">
        <v>44735</v>
      </c>
      <c r="D84" s="4">
        <v>142</v>
      </c>
      <c r="E84" s="4" t="str">
        <f>VLOOKUP(A84,HOP!A:L,12,0)</f>
        <v>142.00</v>
      </c>
      <c r="F84" s="4" t="str">
        <f>VLOOKUP(A84,HOP!A:C,3,0)</f>
        <v>2599550</v>
      </c>
      <c r="G84" s="4">
        <f t="shared" si="4"/>
        <v>0</v>
      </c>
      <c r="H84" s="4" t="str">
        <f t="shared" si="5"/>
        <v>，2599550</v>
      </c>
      <c r="I84" s="4" t="str">
        <f>VLOOKUP(A84,HOP!A:U,21,0)</f>
        <v>直连</v>
      </c>
    </row>
    <row r="85" s="4" customFormat="1" spans="1:9">
      <c r="A85" s="5">
        <v>18179075493</v>
      </c>
      <c r="B85" s="6">
        <v>44734</v>
      </c>
      <c r="C85" s="6">
        <v>44735</v>
      </c>
      <c r="D85" s="4">
        <v>199</v>
      </c>
      <c r="E85" s="4" t="str">
        <f>VLOOKUP(A85,HOP!A:L,12,0)</f>
        <v>199.00</v>
      </c>
      <c r="F85" s="4" t="str">
        <f>VLOOKUP(A85,HOP!A:C,3,0)</f>
        <v>2599556</v>
      </c>
      <c r="G85" s="4">
        <f t="shared" si="4"/>
        <v>0</v>
      </c>
      <c r="H85" s="4" t="str">
        <f t="shared" si="5"/>
        <v>，2599556</v>
      </c>
      <c r="I85" s="4" t="str">
        <f>VLOOKUP(A85,HOP!A:U,21,0)</f>
        <v>直连</v>
      </c>
    </row>
    <row r="86" s="4" customFormat="1" spans="1:9">
      <c r="A86" s="5">
        <v>18179146588</v>
      </c>
      <c r="B86" s="6">
        <v>44734</v>
      </c>
      <c r="C86" s="6">
        <v>44735</v>
      </c>
      <c r="D86" s="4">
        <v>215</v>
      </c>
      <c r="E86" s="4" t="str">
        <f>VLOOKUP(A86,HOP!A:L,12,0)</f>
        <v>215.00</v>
      </c>
      <c r="F86" s="4" t="str">
        <f>VLOOKUP(A86,HOP!A:C,3,0)</f>
        <v>2599572</v>
      </c>
      <c r="G86" s="4">
        <f t="shared" si="4"/>
        <v>0</v>
      </c>
      <c r="H86" s="4" t="str">
        <f t="shared" si="5"/>
        <v>，2599572</v>
      </c>
      <c r="I86" s="4" t="str">
        <f>VLOOKUP(A86,HOP!A:U,21,0)</f>
        <v>直连</v>
      </c>
    </row>
    <row r="87" s="4" customFormat="1" hidden="1" spans="1:9">
      <c r="A87" s="5">
        <v>18179163551</v>
      </c>
      <c r="B87" s="6">
        <v>44734</v>
      </c>
      <c r="C87" s="6">
        <v>44735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spans="1:9">
      <c r="A88" s="5">
        <v>18179184854</v>
      </c>
      <c r="B88" s="6">
        <v>44734</v>
      </c>
      <c r="C88" s="6">
        <v>44735</v>
      </c>
      <c r="D88" s="4">
        <v>86</v>
      </c>
      <c r="E88" s="4" t="str">
        <f>VLOOKUP(A88,HOP!A:L,12,0)</f>
        <v>86.00</v>
      </c>
      <c r="F88" s="4" t="str">
        <f>VLOOKUP(A88,HOP!A:C,3,0)</f>
        <v>2599581</v>
      </c>
      <c r="G88" s="4">
        <f t="shared" si="4"/>
        <v>0</v>
      </c>
      <c r="H88" s="4" t="str">
        <f t="shared" si="5"/>
        <v>，2599581</v>
      </c>
      <c r="I88" s="4" t="str">
        <f>VLOOKUP(A88,HOP!A:U,21,0)</f>
        <v>直连</v>
      </c>
    </row>
    <row r="89" s="4" customFormat="1" spans="1:9">
      <c r="A89" s="5">
        <v>18179183589</v>
      </c>
      <c r="B89" s="6">
        <v>44734</v>
      </c>
      <c r="C89" s="6">
        <v>44735</v>
      </c>
      <c r="D89" s="4">
        <v>165</v>
      </c>
      <c r="E89" s="4" t="str">
        <f>VLOOKUP(A89,HOP!A:L,12,0)</f>
        <v>165.00</v>
      </c>
      <c r="F89" s="4" t="str">
        <f>VLOOKUP(A89,HOP!A:C,3,0)</f>
        <v>2599583</v>
      </c>
      <c r="G89" s="4">
        <f t="shared" si="4"/>
        <v>0</v>
      </c>
      <c r="H89" s="4" t="str">
        <f t="shared" si="5"/>
        <v>，2599583</v>
      </c>
      <c r="I89" s="4" t="str">
        <f>VLOOKUP(A89,HOP!A:U,21,0)</f>
        <v>直连</v>
      </c>
    </row>
    <row r="90" s="4" customFormat="1" spans="1:9">
      <c r="A90" s="5">
        <v>18179191283</v>
      </c>
      <c r="B90" s="6">
        <v>44734</v>
      </c>
      <c r="C90" s="6">
        <v>44735</v>
      </c>
      <c r="D90" s="4">
        <v>94</v>
      </c>
      <c r="E90" s="4" t="str">
        <f>VLOOKUP(A90,HOP!A:L,12,0)</f>
        <v>94.00</v>
      </c>
      <c r="F90" s="4" t="str">
        <f>VLOOKUP(A90,HOP!A:C,3,0)</f>
        <v>2599585</v>
      </c>
      <c r="G90" s="4">
        <f t="shared" si="4"/>
        <v>0</v>
      </c>
      <c r="H90" s="4" t="str">
        <f t="shared" si="5"/>
        <v>，2599585</v>
      </c>
      <c r="I90" s="4" t="str">
        <f>VLOOKUP(A90,HOP!A:U,21,0)</f>
        <v>直连</v>
      </c>
    </row>
    <row r="91" s="4" customFormat="1" hidden="1" spans="1:9">
      <c r="A91" s="5">
        <v>18181016941</v>
      </c>
      <c r="B91" s="6">
        <v>44734</v>
      </c>
      <c r="C91" s="6">
        <v>44735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spans="1:9">
      <c r="A92" s="5">
        <v>18181023492</v>
      </c>
      <c r="B92" s="6">
        <v>44734</v>
      </c>
      <c r="C92" s="6">
        <v>44735</v>
      </c>
      <c r="D92" s="4">
        <v>62</v>
      </c>
      <c r="E92" s="4" t="str">
        <f>VLOOKUP(A92,HOP!A:L,12,0)</f>
        <v>62.00</v>
      </c>
      <c r="F92" s="4" t="str">
        <f>VLOOKUP(A92,HOP!A:C,3,0)</f>
        <v>2599594</v>
      </c>
      <c r="G92" s="4">
        <f t="shared" si="4"/>
        <v>0</v>
      </c>
      <c r="H92" s="4" t="str">
        <f t="shared" si="5"/>
        <v>，2599594</v>
      </c>
      <c r="I92" s="4" t="str">
        <f>VLOOKUP(A92,HOP!A:U,21,0)</f>
        <v>直连</v>
      </c>
    </row>
    <row r="93" s="4" customFormat="1" spans="1:9">
      <c r="A93" s="5">
        <v>18181397236</v>
      </c>
      <c r="B93" s="6">
        <v>44734</v>
      </c>
      <c r="C93" s="6">
        <v>44735</v>
      </c>
      <c r="D93" s="4">
        <v>91</v>
      </c>
      <c r="E93" s="4" t="str">
        <f>VLOOKUP(A93,HOP!A:L,12,0)</f>
        <v>91.00</v>
      </c>
      <c r="F93" s="4" t="str">
        <f>VLOOKUP(A93,HOP!A:C,3,0)</f>
        <v>2599627</v>
      </c>
      <c r="G93" s="4">
        <f t="shared" si="4"/>
        <v>0</v>
      </c>
      <c r="H93" s="4" t="str">
        <f t="shared" si="5"/>
        <v>，2599627</v>
      </c>
      <c r="I93" s="4" t="str">
        <f>VLOOKUP(A93,HOP!A:U,21,0)</f>
        <v>直连</v>
      </c>
    </row>
    <row r="94" s="4" customFormat="1" spans="1:9">
      <c r="A94" s="5">
        <v>18181404807</v>
      </c>
      <c r="B94" s="6">
        <v>44734</v>
      </c>
      <c r="C94" s="6">
        <v>44735</v>
      </c>
      <c r="D94" s="4">
        <v>169</v>
      </c>
      <c r="E94" s="4" t="str">
        <f>VLOOKUP(A94,HOP!A:L,12,0)</f>
        <v>169.00</v>
      </c>
      <c r="F94" s="4" t="str">
        <f>VLOOKUP(A94,HOP!A:C,3,0)</f>
        <v>2599628</v>
      </c>
      <c r="G94" s="4">
        <f t="shared" si="4"/>
        <v>0</v>
      </c>
      <c r="H94" s="4" t="str">
        <f t="shared" si="5"/>
        <v>，2599628</v>
      </c>
      <c r="I94" s="4" t="str">
        <f>VLOOKUP(A94,HOP!A:U,21,0)</f>
        <v>直连</v>
      </c>
    </row>
    <row r="95" s="4" customFormat="1" hidden="1" spans="1:9">
      <c r="A95" s="5">
        <v>18181424047</v>
      </c>
      <c r="B95" s="6">
        <v>44734</v>
      </c>
      <c r="C95" s="6">
        <v>44735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spans="1:9">
      <c r="A96" s="5">
        <v>18181434112</v>
      </c>
      <c r="B96" s="6">
        <v>44734</v>
      </c>
      <c r="C96" s="6">
        <v>44735</v>
      </c>
      <c r="D96" s="4">
        <v>96</v>
      </c>
      <c r="E96" s="4" t="str">
        <f>VLOOKUP(A96,HOP!A:L,12,0)</f>
        <v>96.00</v>
      </c>
      <c r="F96" s="4" t="str">
        <f>VLOOKUP(A96,HOP!A:C,3,0)</f>
        <v>2599633</v>
      </c>
      <c r="G96" s="4">
        <f t="shared" si="4"/>
        <v>0</v>
      </c>
      <c r="H96" s="4" t="str">
        <f t="shared" si="5"/>
        <v>，2599633</v>
      </c>
      <c r="I96" s="4" t="str">
        <f>VLOOKUP(A96,HOP!A:U,21,0)</f>
        <v>直连</v>
      </c>
    </row>
    <row r="97" s="4" customFormat="1" spans="1:9">
      <c r="A97" s="5">
        <v>18181445677</v>
      </c>
      <c r="B97" s="6">
        <v>44734</v>
      </c>
      <c r="C97" s="6">
        <v>44735</v>
      </c>
      <c r="D97" s="4">
        <v>96</v>
      </c>
      <c r="E97" s="4" t="str">
        <f>VLOOKUP(A97,HOP!A:L,12,0)</f>
        <v>96.00</v>
      </c>
      <c r="F97" s="4" t="str">
        <f>VLOOKUP(A97,HOP!A:C,3,0)</f>
        <v>2599635</v>
      </c>
      <c r="G97" s="4">
        <f t="shared" si="4"/>
        <v>0</v>
      </c>
      <c r="H97" s="4" t="str">
        <f t="shared" si="5"/>
        <v>，2599635</v>
      </c>
      <c r="I97" s="4" t="str">
        <f>VLOOKUP(A97,HOP!A:U,21,0)</f>
        <v>直连</v>
      </c>
    </row>
    <row r="98" s="4" customFormat="1" spans="1:9">
      <c r="A98" s="5">
        <v>18181463646</v>
      </c>
      <c r="B98" s="6">
        <v>44734</v>
      </c>
      <c r="C98" s="6">
        <v>44735</v>
      </c>
      <c r="D98" s="4">
        <v>184</v>
      </c>
      <c r="E98" s="4" t="str">
        <f>VLOOKUP(A98,HOP!A:L,12,0)</f>
        <v>184.00</v>
      </c>
      <c r="F98" s="4" t="str">
        <f>VLOOKUP(A98,HOP!A:C,3,0)</f>
        <v>2599636</v>
      </c>
      <c r="G98" s="4">
        <f t="shared" si="4"/>
        <v>0</v>
      </c>
      <c r="H98" s="4" t="str">
        <f t="shared" si="5"/>
        <v>，2599636</v>
      </c>
      <c r="I98" s="4" t="str">
        <f>VLOOKUP(A98,HOP!A:U,21,0)</f>
        <v>直连</v>
      </c>
    </row>
    <row r="99" s="4" customFormat="1" spans="1:9">
      <c r="A99" s="5">
        <v>18181484618</v>
      </c>
      <c r="B99" s="6">
        <v>44734</v>
      </c>
      <c r="C99" s="6">
        <v>44735</v>
      </c>
      <c r="D99" s="4">
        <v>657</v>
      </c>
      <c r="E99" s="4" t="str">
        <f>VLOOKUP(A99,HOP!A:L,12,0)</f>
        <v>657.00</v>
      </c>
      <c r="F99" s="4" t="str">
        <f>VLOOKUP(A99,HOP!A:C,3,0)</f>
        <v>2599642</v>
      </c>
      <c r="G99" s="4">
        <f t="shared" ref="G99:G118" si="6">D99-E99</f>
        <v>0</v>
      </c>
      <c r="H99" s="4" t="str">
        <f t="shared" ref="H99:H118" si="7">$H$1&amp;F99</f>
        <v>，2599642</v>
      </c>
      <c r="I99" s="4" t="str">
        <f>VLOOKUP(A99,HOP!A:U,21,0)</f>
        <v>直连</v>
      </c>
    </row>
    <row r="100" s="4" customFormat="1" spans="1:9">
      <c r="A100" s="5">
        <v>18181527004</v>
      </c>
      <c r="B100" s="6">
        <v>44734</v>
      </c>
      <c r="C100" s="6">
        <v>44735</v>
      </c>
      <c r="D100" s="4">
        <v>128</v>
      </c>
      <c r="E100" s="4" t="str">
        <f>VLOOKUP(A100,HOP!A:L,12,0)</f>
        <v>128.00</v>
      </c>
      <c r="F100" s="4" t="str">
        <f>VLOOKUP(A100,HOP!A:C,3,0)</f>
        <v>2599649</v>
      </c>
      <c r="G100" s="4">
        <f t="shared" si="6"/>
        <v>0</v>
      </c>
      <c r="H100" s="4" t="str">
        <f t="shared" si="7"/>
        <v>，2599649</v>
      </c>
      <c r="I100" s="4" t="str">
        <f>VLOOKUP(A100,HOP!A:U,21,0)</f>
        <v>直连</v>
      </c>
    </row>
    <row r="101" s="4" customFormat="1" spans="1:9">
      <c r="A101" s="5">
        <v>18181610319</v>
      </c>
      <c r="B101" s="6">
        <v>44734</v>
      </c>
      <c r="C101" s="6">
        <v>44735</v>
      </c>
      <c r="D101" s="4">
        <v>121</v>
      </c>
      <c r="E101" s="4" t="str">
        <f>VLOOKUP(A101,HOP!A:L,12,0)</f>
        <v>121.00</v>
      </c>
      <c r="F101" s="4" t="str">
        <f>VLOOKUP(A101,HOP!A:C,3,0)</f>
        <v>2599662</v>
      </c>
      <c r="G101" s="4">
        <f t="shared" si="6"/>
        <v>0</v>
      </c>
      <c r="H101" s="4" t="str">
        <f t="shared" si="7"/>
        <v>，2599662</v>
      </c>
      <c r="I101" s="4" t="str">
        <f>VLOOKUP(A101,HOP!A:U,21,0)</f>
        <v>直连</v>
      </c>
    </row>
    <row r="102" s="4" customFormat="1" spans="1:9">
      <c r="A102" s="5">
        <v>18181671986</v>
      </c>
      <c r="B102" s="6">
        <v>44734</v>
      </c>
      <c r="C102" s="6">
        <v>44735</v>
      </c>
      <c r="D102" s="4">
        <v>210</v>
      </c>
      <c r="E102" s="4" t="str">
        <f>VLOOKUP(A102,HOP!A:L,12,0)</f>
        <v>210.00</v>
      </c>
      <c r="F102" s="4" t="str">
        <f>VLOOKUP(A102,HOP!A:C,3,0)</f>
        <v>2599676</v>
      </c>
      <c r="G102" s="4">
        <f t="shared" si="6"/>
        <v>0</v>
      </c>
      <c r="H102" s="4" t="str">
        <f t="shared" si="7"/>
        <v>，2599676</v>
      </c>
      <c r="I102" s="4" t="str">
        <f>VLOOKUP(A102,HOP!A:U,21,0)</f>
        <v>直连</v>
      </c>
    </row>
    <row r="103" s="4" customFormat="1" spans="1:9">
      <c r="A103" s="5">
        <v>18181773677</v>
      </c>
      <c r="B103" s="6">
        <v>44734</v>
      </c>
      <c r="C103" s="6">
        <v>44735</v>
      </c>
      <c r="D103" s="4">
        <v>210</v>
      </c>
      <c r="E103" s="4" t="str">
        <f>VLOOKUP(A103,HOP!A:L,12,0)</f>
        <v>210.00</v>
      </c>
      <c r="F103" s="4" t="str">
        <f>VLOOKUP(A103,HOP!A:C,3,0)</f>
        <v>2599694</v>
      </c>
      <c r="G103" s="4">
        <f t="shared" si="6"/>
        <v>0</v>
      </c>
      <c r="H103" s="4" t="str">
        <f t="shared" si="7"/>
        <v>，2599694</v>
      </c>
      <c r="I103" s="4" t="str">
        <f>VLOOKUP(A103,HOP!A:U,21,0)</f>
        <v>直连</v>
      </c>
    </row>
    <row r="104" s="4" customFormat="1" spans="1:9">
      <c r="A104" s="5">
        <v>18181976179</v>
      </c>
      <c r="B104" s="6">
        <v>44734</v>
      </c>
      <c r="C104" s="6">
        <v>44735</v>
      </c>
      <c r="D104" s="4">
        <v>161</v>
      </c>
      <c r="E104" s="4" t="str">
        <f>VLOOKUP(A104,HOP!A:L,12,0)</f>
        <v>161.00</v>
      </c>
      <c r="F104" s="4" t="str">
        <f>VLOOKUP(A104,HOP!A:C,3,0)</f>
        <v>2599720</v>
      </c>
      <c r="G104" s="4">
        <f t="shared" si="6"/>
        <v>0</v>
      </c>
      <c r="H104" s="4" t="str">
        <f t="shared" si="7"/>
        <v>，2599720</v>
      </c>
      <c r="I104" s="4" t="str">
        <f>VLOOKUP(A104,HOP!A:U,21,0)</f>
        <v>直连</v>
      </c>
    </row>
    <row r="105" s="4" customFormat="1" spans="1:9">
      <c r="A105" s="5">
        <v>18181975989</v>
      </c>
      <c r="B105" s="6">
        <v>44734</v>
      </c>
      <c r="C105" s="6">
        <v>44735</v>
      </c>
      <c r="D105" s="4">
        <v>104</v>
      </c>
      <c r="E105" s="4" t="str">
        <f>VLOOKUP(A105,HOP!A:L,12,0)</f>
        <v>104.00</v>
      </c>
      <c r="F105" s="4" t="str">
        <f>VLOOKUP(A105,HOP!A:C,3,0)</f>
        <v>2599722</v>
      </c>
      <c r="G105" s="4">
        <f t="shared" si="6"/>
        <v>0</v>
      </c>
      <c r="H105" s="4" t="str">
        <f t="shared" si="7"/>
        <v>，2599722</v>
      </c>
      <c r="I105" s="4" t="str">
        <f>VLOOKUP(A105,HOP!A:U,21,0)</f>
        <v>直连</v>
      </c>
    </row>
    <row r="106" s="4" customFormat="1" spans="1:9">
      <c r="A106" s="5">
        <v>18182073550</v>
      </c>
      <c r="B106" s="6">
        <v>44734</v>
      </c>
      <c r="C106" s="6">
        <v>44735</v>
      </c>
      <c r="D106" s="4">
        <v>117</v>
      </c>
      <c r="E106" s="4" t="str">
        <f>VLOOKUP(A106,HOP!A:L,12,0)</f>
        <v>117.00</v>
      </c>
      <c r="F106" s="4" t="str">
        <f>VLOOKUP(A106,HOP!A:C,3,0)</f>
        <v>2599732</v>
      </c>
      <c r="G106" s="4">
        <f t="shared" si="6"/>
        <v>0</v>
      </c>
      <c r="H106" s="4" t="str">
        <f t="shared" si="7"/>
        <v>，2599732</v>
      </c>
      <c r="I106" s="4" t="str">
        <f>VLOOKUP(A106,HOP!A:U,21,0)</f>
        <v>直连</v>
      </c>
    </row>
    <row r="107" s="4" customFormat="1" spans="1:9">
      <c r="A107" s="5">
        <v>18182096395</v>
      </c>
      <c r="B107" s="6">
        <v>44734</v>
      </c>
      <c r="C107" s="6">
        <v>44735</v>
      </c>
      <c r="D107" s="4">
        <v>66</v>
      </c>
      <c r="E107" s="4" t="str">
        <f>VLOOKUP(A107,HOP!A:L,12,0)</f>
        <v>66.00</v>
      </c>
      <c r="F107" s="4" t="str">
        <f>VLOOKUP(A107,HOP!A:C,3,0)</f>
        <v>2599737</v>
      </c>
      <c r="G107" s="4">
        <f t="shared" si="6"/>
        <v>0</v>
      </c>
      <c r="H107" s="4" t="str">
        <f t="shared" si="7"/>
        <v>，2599737</v>
      </c>
      <c r="I107" s="4" t="str">
        <f>VLOOKUP(A107,HOP!A:U,21,0)</f>
        <v>直连</v>
      </c>
    </row>
    <row r="108" s="4" customFormat="1" spans="1:9">
      <c r="A108" s="5">
        <v>18182113963</v>
      </c>
      <c r="B108" s="6">
        <v>44734</v>
      </c>
      <c r="C108" s="6">
        <v>44735</v>
      </c>
      <c r="D108" s="4">
        <v>129</v>
      </c>
      <c r="E108" s="4" t="str">
        <f>VLOOKUP(A108,HOP!A:L,12,0)</f>
        <v>129.00</v>
      </c>
      <c r="F108" s="4" t="str">
        <f>VLOOKUP(A108,HOP!A:C,3,0)</f>
        <v>2599742</v>
      </c>
      <c r="G108" s="4">
        <f t="shared" si="6"/>
        <v>0</v>
      </c>
      <c r="H108" s="4" t="str">
        <f t="shared" si="7"/>
        <v>，2599742</v>
      </c>
      <c r="I108" s="4" t="str">
        <f>VLOOKUP(A108,HOP!A:U,21,0)</f>
        <v>直连</v>
      </c>
    </row>
    <row r="109" s="4" customFormat="1" spans="1:9">
      <c r="A109" s="5">
        <v>18182164996</v>
      </c>
      <c r="B109" s="6">
        <v>44734</v>
      </c>
      <c r="C109" s="6">
        <v>44735</v>
      </c>
      <c r="D109" s="4">
        <v>567</v>
      </c>
      <c r="E109" s="4" t="str">
        <f>VLOOKUP(A109,HOP!A:L,12,0)</f>
        <v>567.00</v>
      </c>
      <c r="F109" s="4" t="str">
        <f>VLOOKUP(A109,HOP!A:C,3,0)</f>
        <v>2599754</v>
      </c>
      <c r="G109" s="4">
        <f t="shared" si="6"/>
        <v>0</v>
      </c>
      <c r="H109" s="4" t="str">
        <f t="shared" si="7"/>
        <v>，2599754</v>
      </c>
      <c r="I109" s="4" t="str">
        <f>VLOOKUP(A109,HOP!A:U,21,0)</f>
        <v>直连</v>
      </c>
    </row>
    <row r="110" s="4" customFormat="1" spans="1:9">
      <c r="A110" s="5">
        <v>18182356978</v>
      </c>
      <c r="B110" s="6">
        <v>44734</v>
      </c>
      <c r="C110" s="6">
        <v>44735</v>
      </c>
      <c r="D110" s="4">
        <v>155</v>
      </c>
      <c r="E110" s="4" t="str">
        <f>VLOOKUP(A110,HOP!A:L,12,0)</f>
        <v>155.00</v>
      </c>
      <c r="F110" s="4" t="str">
        <f>VLOOKUP(A110,HOP!A:C,3,0)</f>
        <v>2599785</v>
      </c>
      <c r="G110" s="4">
        <f t="shared" si="6"/>
        <v>0</v>
      </c>
      <c r="H110" s="4" t="str">
        <f t="shared" si="7"/>
        <v>，2599785</v>
      </c>
      <c r="I110" s="4" t="str">
        <f>VLOOKUP(A110,HOP!A:U,21,0)</f>
        <v>直连</v>
      </c>
    </row>
    <row r="111" s="4" customFormat="1" spans="1:9">
      <c r="A111" s="5">
        <v>18182462980</v>
      </c>
      <c r="B111" s="6">
        <v>44734</v>
      </c>
      <c r="C111" s="6">
        <v>44735</v>
      </c>
      <c r="D111" s="4">
        <v>169</v>
      </c>
      <c r="E111" s="4" t="str">
        <f>VLOOKUP(A111,HOP!A:L,12,0)</f>
        <v>169.00</v>
      </c>
      <c r="F111" s="4" t="str">
        <f>VLOOKUP(A111,HOP!A:C,3,0)</f>
        <v>2599810</v>
      </c>
      <c r="G111" s="4">
        <f t="shared" si="6"/>
        <v>0</v>
      </c>
      <c r="H111" s="4" t="str">
        <f t="shared" si="7"/>
        <v>，2599810</v>
      </c>
      <c r="I111" s="4" t="str">
        <f>VLOOKUP(A111,HOP!A:U,21,0)</f>
        <v>直连</v>
      </c>
    </row>
    <row r="112" s="4" customFormat="1" spans="1:9">
      <c r="A112" s="5">
        <v>18182469158</v>
      </c>
      <c r="B112" s="6">
        <v>44734</v>
      </c>
      <c r="C112" s="6">
        <v>44735</v>
      </c>
      <c r="D112" s="4">
        <v>362</v>
      </c>
      <c r="E112" s="4" t="str">
        <f>VLOOKUP(A112,HOP!A:L,12,0)</f>
        <v>362.00</v>
      </c>
      <c r="F112" s="4" t="str">
        <f>VLOOKUP(A112,HOP!A:C,3,0)</f>
        <v>2599812</v>
      </c>
      <c r="G112" s="4">
        <f t="shared" si="6"/>
        <v>0</v>
      </c>
      <c r="H112" s="4" t="str">
        <f t="shared" si="7"/>
        <v>，2599812</v>
      </c>
      <c r="I112" s="4" t="str">
        <f>VLOOKUP(A112,HOP!A:U,21,0)</f>
        <v>直连</v>
      </c>
    </row>
    <row r="113" s="4" customFormat="1" spans="1:9">
      <c r="A113" s="5">
        <v>18182476898</v>
      </c>
      <c r="B113" s="6">
        <v>44734</v>
      </c>
      <c r="C113" s="6">
        <v>44735</v>
      </c>
      <c r="D113" s="4">
        <v>123</v>
      </c>
      <c r="E113" s="4" t="str">
        <f>VLOOKUP(A113,HOP!A:L,12,0)</f>
        <v>123.00</v>
      </c>
      <c r="F113" s="4" t="str">
        <f>VLOOKUP(A113,HOP!A:C,3,0)</f>
        <v>2599813</v>
      </c>
      <c r="G113" s="4">
        <f t="shared" si="6"/>
        <v>0</v>
      </c>
      <c r="H113" s="4" t="str">
        <f t="shared" si="7"/>
        <v>，2599813</v>
      </c>
      <c r="I113" s="4" t="str">
        <f>VLOOKUP(A113,HOP!A:U,21,0)</f>
        <v>直连</v>
      </c>
    </row>
    <row r="114" s="4" customFormat="1" spans="1:9">
      <c r="A114" s="5">
        <v>18182536770</v>
      </c>
      <c r="B114" s="6">
        <v>44734</v>
      </c>
      <c r="C114" s="6">
        <v>44735</v>
      </c>
      <c r="D114" s="4">
        <v>94</v>
      </c>
      <c r="E114" s="4" t="str">
        <f>VLOOKUP(A114,HOP!A:L,12,0)</f>
        <v>94.00</v>
      </c>
      <c r="F114" s="4" t="str">
        <f>VLOOKUP(A114,HOP!A:C,3,0)</f>
        <v>2599831</v>
      </c>
      <c r="G114" s="4">
        <f t="shared" si="6"/>
        <v>0</v>
      </c>
      <c r="H114" s="4" t="str">
        <f t="shared" si="7"/>
        <v>，2599831</v>
      </c>
      <c r="I114" s="4" t="str">
        <f>VLOOKUP(A114,HOP!A:U,21,0)</f>
        <v>直连</v>
      </c>
    </row>
    <row r="115" s="4" customFormat="1" spans="1:9">
      <c r="A115" s="5">
        <v>18182588339</v>
      </c>
      <c r="B115" s="6">
        <v>44734</v>
      </c>
      <c r="C115" s="6">
        <v>44735</v>
      </c>
      <c r="D115" s="4">
        <v>96</v>
      </c>
      <c r="E115" s="4" t="str">
        <f>VLOOKUP(A115,HOP!A:L,12,0)</f>
        <v>96.00</v>
      </c>
      <c r="F115" s="4" t="str">
        <f>VLOOKUP(A115,HOP!A:C,3,0)</f>
        <v>2599838</v>
      </c>
      <c r="G115" s="4">
        <f t="shared" si="6"/>
        <v>0</v>
      </c>
      <c r="H115" s="4" t="str">
        <f t="shared" si="7"/>
        <v>，2599838</v>
      </c>
      <c r="I115" s="4" t="str">
        <f>VLOOKUP(A115,HOP!A:U,21,0)</f>
        <v>直连</v>
      </c>
    </row>
    <row r="116" s="4" customFormat="1" spans="1:9">
      <c r="A116" s="5">
        <v>18182601543</v>
      </c>
      <c r="B116" s="6">
        <v>44734</v>
      </c>
      <c r="C116" s="6">
        <v>44735</v>
      </c>
      <c r="D116" s="4">
        <v>151</v>
      </c>
      <c r="E116" s="4" t="str">
        <f>VLOOKUP(A116,HOP!A:L,12,0)</f>
        <v>151.00</v>
      </c>
      <c r="F116" s="4" t="str">
        <f>VLOOKUP(A116,HOP!A:C,3,0)</f>
        <v>2599841</v>
      </c>
      <c r="G116" s="4">
        <f t="shared" si="6"/>
        <v>0</v>
      </c>
      <c r="H116" s="4" t="str">
        <f t="shared" si="7"/>
        <v>，2599841</v>
      </c>
      <c r="I116" s="4" t="str">
        <f>VLOOKUP(A116,HOP!A:U,21,0)</f>
        <v>直连</v>
      </c>
    </row>
    <row r="117" s="4" customFormat="1" spans="1:9">
      <c r="A117" s="5">
        <v>18182684667</v>
      </c>
      <c r="B117" s="6">
        <v>44734</v>
      </c>
      <c r="C117" s="6">
        <v>44735</v>
      </c>
      <c r="D117" s="4">
        <v>96</v>
      </c>
      <c r="E117" s="4" t="str">
        <f>VLOOKUP(A117,HOP!A:L,12,0)</f>
        <v>96.00</v>
      </c>
      <c r="F117" s="4" t="str">
        <f>VLOOKUP(A117,HOP!A:C,3,0)</f>
        <v>2599855</v>
      </c>
      <c r="G117" s="4">
        <f t="shared" si="6"/>
        <v>0</v>
      </c>
      <c r="H117" s="4" t="str">
        <f t="shared" si="7"/>
        <v>，2599855</v>
      </c>
      <c r="I117" s="4" t="str">
        <f>VLOOKUP(A117,HOP!A:U,21,0)</f>
        <v>直连</v>
      </c>
    </row>
    <row r="118" s="4" customFormat="1" spans="1:9">
      <c r="A118" s="5">
        <v>18182698316</v>
      </c>
      <c r="B118" s="6">
        <v>44734</v>
      </c>
      <c r="C118" s="6">
        <v>44735</v>
      </c>
      <c r="D118" s="4">
        <v>151</v>
      </c>
      <c r="E118" s="4" t="str">
        <f>VLOOKUP(A118,HOP!A:L,12,0)</f>
        <v>151.00</v>
      </c>
      <c r="F118" s="4" t="str">
        <f>VLOOKUP(A118,HOP!A:C,3,0)</f>
        <v>2599861</v>
      </c>
      <c r="G118" s="4">
        <f t="shared" si="6"/>
        <v>0</v>
      </c>
      <c r="H118" s="4" t="str">
        <f t="shared" si="7"/>
        <v>，2599861</v>
      </c>
      <c r="I118" s="4" t="str">
        <f>VLOOKUP(A118,HOP!A:U,21,0)</f>
        <v>直连</v>
      </c>
    </row>
    <row r="120" spans="4:4">
      <c r="D120" s="4">
        <f>SUM(D2:D119)</f>
        <v>24873</v>
      </c>
    </row>
    <row r="121" spans="4:4">
      <c r="D121" s="4" t="s">
        <v>461</v>
      </c>
    </row>
    <row r="126" spans="1:1">
      <c r="A126" s="4" t="s">
        <v>462</v>
      </c>
    </row>
    <row r="127" spans="1:1">
      <c r="A127" s="4" t="s">
        <v>463</v>
      </c>
    </row>
  </sheetData>
  <autoFilter ref="A1:X118">
    <filterColumn colId="3">
      <filters>
        <filter val="100"/>
        <filter val="101"/>
        <filter val="102"/>
        <filter val="202"/>
        <filter val="2702"/>
        <filter val="103"/>
        <filter val="104"/>
        <filter val="107"/>
        <filter val="207"/>
        <filter val="210"/>
        <filter val="112"/>
        <filter val="212"/>
        <filter val="113"/>
        <filter val="215"/>
        <filter val="117"/>
        <filter val="118"/>
        <filter val="121"/>
        <filter val="222"/>
        <filter val="123"/>
        <filter val="124"/>
        <filter val="127"/>
        <filter val="327"/>
        <filter val="128"/>
        <filter val="129"/>
        <filter val="131"/>
        <filter val="231"/>
        <filter val="333"/>
        <filter val="134"/>
        <filter val="136"/>
        <filter val="1738"/>
        <filter val="339"/>
        <filter val="141"/>
        <filter val="142"/>
        <filter val="143"/>
        <filter val="144"/>
        <filter val="145"/>
        <filter val="345"/>
        <filter val="447"/>
        <filter val="348"/>
        <filter val="151"/>
        <filter val="152"/>
        <filter val="552"/>
        <filter val="54"/>
        <filter val="155"/>
        <filter val="657"/>
        <filter val="258"/>
        <filter val="660"/>
        <filter val="161"/>
        <filter val="62"/>
        <filter val="362"/>
        <filter val="662"/>
        <filter val="564"/>
        <filter val="165"/>
        <filter val="66"/>
        <filter val="866"/>
        <filter val="567"/>
        <filter val="168"/>
        <filter val="169"/>
        <filter val="77"/>
        <filter val="177"/>
        <filter val="979"/>
        <filter val="81"/>
        <filter val="82"/>
        <filter val="184"/>
        <filter val="185"/>
        <filter val="285"/>
        <filter val="86"/>
        <filter val="486"/>
        <filter val="91"/>
        <filter val="192"/>
        <filter val="94"/>
        <filter val="96"/>
        <filter val="298"/>
        <filter val="99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464</v>
      </c>
      <c r="B1" s="2" t="s">
        <v>465</v>
      </c>
      <c r="C1" s="2" t="s">
        <v>466</v>
      </c>
      <c r="D1" s="2" t="s">
        <v>467</v>
      </c>
      <c r="E1" s="2" t="s">
        <v>13</v>
      </c>
      <c r="F1" s="2" t="s">
        <v>5</v>
      </c>
      <c r="G1" s="2" t="s">
        <v>6</v>
      </c>
      <c r="H1" s="2" t="s">
        <v>468</v>
      </c>
      <c r="I1" s="2" t="s">
        <v>469</v>
      </c>
      <c r="J1" s="2" t="s">
        <v>470</v>
      </c>
      <c r="K1" s="2" t="s">
        <v>471</v>
      </c>
      <c r="L1" s="2" t="s">
        <v>472</v>
      </c>
      <c r="M1" s="2" t="s">
        <v>473</v>
      </c>
      <c r="N1" s="2" t="s">
        <v>474</v>
      </c>
      <c r="O1" s="2" t="s">
        <v>475</v>
      </c>
      <c r="P1" s="2" t="s">
        <v>476</v>
      </c>
      <c r="Q1" s="2" t="s">
        <v>477</v>
      </c>
      <c r="R1" s="2" t="s">
        <v>478</v>
      </c>
      <c r="S1" s="2" t="s">
        <v>479</v>
      </c>
      <c r="T1" s="2" t="s">
        <v>480</v>
      </c>
      <c r="U1" s="2" t="s">
        <v>481</v>
      </c>
    </row>
    <row r="2" s="1" customFormat="1" spans="1:21">
      <c r="A2" s="3">
        <v>18182698316</v>
      </c>
      <c r="B2" s="1" t="s">
        <v>482</v>
      </c>
      <c r="C2" s="1" t="s">
        <v>483</v>
      </c>
      <c r="D2" s="1" t="s">
        <v>484</v>
      </c>
      <c r="E2" s="1" t="s">
        <v>457</v>
      </c>
      <c r="F2" s="1" t="s">
        <v>482</v>
      </c>
      <c r="G2" s="1" t="s">
        <v>485</v>
      </c>
      <c r="H2" s="1" t="s">
        <v>486</v>
      </c>
      <c r="I2" s="1" t="s">
        <v>487</v>
      </c>
      <c r="J2" s="1" t="s">
        <v>488</v>
      </c>
      <c r="K2" s="1" t="s">
        <v>487</v>
      </c>
      <c r="L2" s="1" t="s">
        <v>487</v>
      </c>
      <c r="M2" s="1" t="s">
        <v>489</v>
      </c>
      <c r="N2" s="1" t="s">
        <v>489</v>
      </c>
      <c r="O2" s="1" t="s">
        <v>490</v>
      </c>
      <c r="P2" s="1" t="s">
        <v>491</v>
      </c>
      <c r="Q2" s="1" t="s">
        <v>492</v>
      </c>
      <c r="R2" s="1" t="s">
        <v>493</v>
      </c>
      <c r="S2" s="1" t="s">
        <v>494</v>
      </c>
      <c r="T2" s="1" t="s">
        <v>495</v>
      </c>
      <c r="U2" s="1" t="s">
        <v>460</v>
      </c>
    </row>
    <row r="3" s="1" customFormat="1" spans="1:21">
      <c r="A3" s="3">
        <v>18182684667</v>
      </c>
      <c r="B3" s="1" t="s">
        <v>482</v>
      </c>
      <c r="C3" s="1" t="s">
        <v>496</v>
      </c>
      <c r="D3" s="1" t="s">
        <v>497</v>
      </c>
      <c r="E3" s="1" t="s">
        <v>455</v>
      </c>
      <c r="F3" s="1" t="s">
        <v>482</v>
      </c>
      <c r="G3" s="1" t="s">
        <v>485</v>
      </c>
      <c r="H3" s="1" t="s">
        <v>486</v>
      </c>
      <c r="I3" s="1" t="s">
        <v>498</v>
      </c>
      <c r="J3" s="1" t="s">
        <v>488</v>
      </c>
      <c r="K3" s="1" t="s">
        <v>498</v>
      </c>
      <c r="L3" s="1" t="s">
        <v>498</v>
      </c>
      <c r="M3" s="1" t="s">
        <v>489</v>
      </c>
      <c r="N3" s="1" t="s">
        <v>489</v>
      </c>
      <c r="O3" s="1" t="s">
        <v>490</v>
      </c>
      <c r="P3" s="1" t="s">
        <v>491</v>
      </c>
      <c r="Q3" s="1" t="s">
        <v>492</v>
      </c>
      <c r="R3" s="1" t="s">
        <v>499</v>
      </c>
      <c r="S3" s="1" t="s">
        <v>494</v>
      </c>
      <c r="T3" s="1" t="s">
        <v>495</v>
      </c>
      <c r="U3" s="1" t="s">
        <v>460</v>
      </c>
    </row>
    <row r="4" s="1" customFormat="1" spans="1:21">
      <c r="A4" s="3">
        <v>18182601543</v>
      </c>
      <c r="B4" s="1" t="s">
        <v>482</v>
      </c>
      <c r="C4" s="1" t="s">
        <v>500</v>
      </c>
      <c r="D4" s="1" t="s">
        <v>484</v>
      </c>
      <c r="E4" s="1" t="s">
        <v>452</v>
      </c>
      <c r="F4" s="1" t="s">
        <v>482</v>
      </c>
      <c r="G4" s="1" t="s">
        <v>485</v>
      </c>
      <c r="H4" s="1" t="s">
        <v>486</v>
      </c>
      <c r="I4" s="1" t="s">
        <v>487</v>
      </c>
      <c r="J4" s="1" t="s">
        <v>488</v>
      </c>
      <c r="K4" s="1" t="s">
        <v>487</v>
      </c>
      <c r="L4" s="1" t="s">
        <v>487</v>
      </c>
      <c r="M4" s="1" t="s">
        <v>489</v>
      </c>
      <c r="N4" s="1" t="s">
        <v>489</v>
      </c>
      <c r="O4" s="1" t="s">
        <v>490</v>
      </c>
      <c r="P4" s="1" t="s">
        <v>491</v>
      </c>
      <c r="Q4" s="1" t="s">
        <v>492</v>
      </c>
      <c r="R4" s="1" t="s">
        <v>501</v>
      </c>
      <c r="S4" s="1" t="s">
        <v>494</v>
      </c>
      <c r="T4" s="1" t="s">
        <v>495</v>
      </c>
      <c r="U4" s="1" t="s">
        <v>460</v>
      </c>
    </row>
    <row r="5" s="1" customFormat="1" spans="1:21">
      <c r="A5" s="3">
        <v>18182588339</v>
      </c>
      <c r="B5" s="1" t="s">
        <v>482</v>
      </c>
      <c r="C5" s="1" t="s">
        <v>502</v>
      </c>
      <c r="D5" s="1" t="s">
        <v>497</v>
      </c>
      <c r="E5" s="1" t="s">
        <v>449</v>
      </c>
      <c r="F5" s="1" t="s">
        <v>482</v>
      </c>
      <c r="G5" s="1" t="s">
        <v>485</v>
      </c>
      <c r="H5" s="1" t="s">
        <v>486</v>
      </c>
      <c r="I5" s="1" t="s">
        <v>498</v>
      </c>
      <c r="J5" s="1" t="s">
        <v>488</v>
      </c>
      <c r="K5" s="1" t="s">
        <v>498</v>
      </c>
      <c r="L5" s="1" t="s">
        <v>498</v>
      </c>
      <c r="M5" s="1" t="s">
        <v>489</v>
      </c>
      <c r="N5" s="1" t="s">
        <v>489</v>
      </c>
      <c r="O5" s="1" t="s">
        <v>490</v>
      </c>
      <c r="P5" s="1" t="s">
        <v>491</v>
      </c>
      <c r="Q5" s="1" t="s">
        <v>492</v>
      </c>
      <c r="R5" s="1" t="s">
        <v>503</v>
      </c>
      <c r="S5" s="1" t="s">
        <v>494</v>
      </c>
      <c r="T5" s="1" t="s">
        <v>495</v>
      </c>
      <c r="U5" s="1" t="s">
        <v>460</v>
      </c>
    </row>
    <row r="6" s="1" customFormat="1" spans="1:21">
      <c r="A6" s="3">
        <v>18182536770</v>
      </c>
      <c r="B6" s="1" t="s">
        <v>482</v>
      </c>
      <c r="C6" s="1" t="s">
        <v>504</v>
      </c>
      <c r="D6" s="1" t="s">
        <v>505</v>
      </c>
      <c r="E6" s="1" t="s">
        <v>506</v>
      </c>
      <c r="F6" s="1" t="s">
        <v>482</v>
      </c>
      <c r="G6" s="1" t="s">
        <v>485</v>
      </c>
      <c r="H6" s="1" t="s">
        <v>486</v>
      </c>
      <c r="I6" s="1" t="s">
        <v>507</v>
      </c>
      <c r="J6" s="1" t="s">
        <v>488</v>
      </c>
      <c r="K6" s="1" t="s">
        <v>507</v>
      </c>
      <c r="L6" s="1" t="s">
        <v>507</v>
      </c>
      <c r="M6" s="1" t="s">
        <v>489</v>
      </c>
      <c r="N6" s="1" t="s">
        <v>489</v>
      </c>
      <c r="O6" s="1" t="s">
        <v>490</v>
      </c>
      <c r="P6" s="1" t="s">
        <v>491</v>
      </c>
      <c r="Q6" s="1" t="s">
        <v>492</v>
      </c>
      <c r="R6" s="1" t="s">
        <v>508</v>
      </c>
      <c r="S6" s="1" t="s">
        <v>494</v>
      </c>
      <c r="T6" s="1" t="s">
        <v>495</v>
      </c>
      <c r="U6" s="1" t="s">
        <v>460</v>
      </c>
    </row>
    <row r="7" s="1" customFormat="1" spans="1:21">
      <c r="A7" s="3">
        <v>18182476898</v>
      </c>
      <c r="B7" s="1" t="s">
        <v>482</v>
      </c>
      <c r="C7" s="1" t="s">
        <v>509</v>
      </c>
      <c r="D7" s="1" t="s">
        <v>510</v>
      </c>
      <c r="E7" s="1" t="s">
        <v>446</v>
      </c>
      <c r="F7" s="1" t="s">
        <v>482</v>
      </c>
      <c r="G7" s="1" t="s">
        <v>485</v>
      </c>
      <c r="H7" s="1" t="s">
        <v>486</v>
      </c>
      <c r="I7" s="1" t="s">
        <v>511</v>
      </c>
      <c r="J7" s="1" t="s">
        <v>488</v>
      </c>
      <c r="K7" s="1" t="s">
        <v>511</v>
      </c>
      <c r="L7" s="1" t="s">
        <v>511</v>
      </c>
      <c r="M7" s="1" t="s">
        <v>489</v>
      </c>
      <c r="N7" s="1" t="s">
        <v>489</v>
      </c>
      <c r="O7" s="1" t="s">
        <v>490</v>
      </c>
      <c r="P7" s="1" t="s">
        <v>491</v>
      </c>
      <c r="Q7" s="1" t="s">
        <v>492</v>
      </c>
      <c r="R7" s="1" t="s">
        <v>512</v>
      </c>
      <c r="S7" s="1" t="s">
        <v>494</v>
      </c>
      <c r="T7" s="1" t="s">
        <v>495</v>
      </c>
      <c r="U7" s="1" t="s">
        <v>460</v>
      </c>
    </row>
    <row r="8" s="1" customFormat="1" spans="1:21">
      <c r="A8" s="3">
        <v>18182469158</v>
      </c>
      <c r="B8" s="1" t="s">
        <v>482</v>
      </c>
      <c r="C8" s="1" t="s">
        <v>513</v>
      </c>
      <c r="D8" s="1" t="s">
        <v>514</v>
      </c>
      <c r="E8" s="1" t="s">
        <v>443</v>
      </c>
      <c r="F8" s="1" t="s">
        <v>482</v>
      </c>
      <c r="G8" s="1" t="s">
        <v>485</v>
      </c>
      <c r="H8" s="1" t="s">
        <v>486</v>
      </c>
      <c r="I8" s="1" t="s">
        <v>515</v>
      </c>
      <c r="J8" s="1" t="s">
        <v>488</v>
      </c>
      <c r="K8" s="1" t="s">
        <v>515</v>
      </c>
      <c r="L8" s="1" t="s">
        <v>515</v>
      </c>
      <c r="M8" s="1" t="s">
        <v>489</v>
      </c>
      <c r="N8" s="1" t="s">
        <v>489</v>
      </c>
      <c r="O8" s="1" t="s">
        <v>490</v>
      </c>
      <c r="P8" s="1" t="s">
        <v>491</v>
      </c>
      <c r="Q8" s="1" t="s">
        <v>492</v>
      </c>
      <c r="R8" s="1" t="s">
        <v>516</v>
      </c>
      <c r="S8" s="1" t="s">
        <v>494</v>
      </c>
      <c r="T8" s="1" t="s">
        <v>495</v>
      </c>
      <c r="U8" s="1" t="s">
        <v>460</v>
      </c>
    </row>
    <row r="9" s="1" customFormat="1" spans="1:21">
      <c r="A9" s="3">
        <v>18182462980</v>
      </c>
      <c r="B9" s="1" t="s">
        <v>482</v>
      </c>
      <c r="C9" s="1" t="s">
        <v>517</v>
      </c>
      <c r="D9" s="1" t="s">
        <v>518</v>
      </c>
      <c r="E9" s="1" t="s">
        <v>438</v>
      </c>
      <c r="F9" s="1" t="s">
        <v>482</v>
      </c>
      <c r="G9" s="1" t="s">
        <v>485</v>
      </c>
      <c r="H9" s="1" t="s">
        <v>486</v>
      </c>
      <c r="I9" s="1" t="s">
        <v>519</v>
      </c>
      <c r="J9" s="1" t="s">
        <v>488</v>
      </c>
      <c r="K9" s="1" t="s">
        <v>519</v>
      </c>
      <c r="L9" s="1" t="s">
        <v>519</v>
      </c>
      <c r="M9" s="1" t="s">
        <v>489</v>
      </c>
      <c r="N9" s="1" t="s">
        <v>489</v>
      </c>
      <c r="O9" s="1" t="s">
        <v>490</v>
      </c>
      <c r="P9" s="1" t="s">
        <v>491</v>
      </c>
      <c r="Q9" s="1" t="s">
        <v>492</v>
      </c>
      <c r="R9" s="1" t="s">
        <v>520</v>
      </c>
      <c r="S9" s="1" t="s">
        <v>494</v>
      </c>
      <c r="T9" s="1" t="s">
        <v>495</v>
      </c>
      <c r="U9" s="1" t="s">
        <v>460</v>
      </c>
    </row>
    <row r="10" s="1" customFormat="1" spans="1:21">
      <c r="A10" s="3">
        <v>18182356978</v>
      </c>
      <c r="B10" s="1" t="s">
        <v>482</v>
      </c>
      <c r="C10" s="1" t="s">
        <v>521</v>
      </c>
      <c r="D10" s="1" t="s">
        <v>522</v>
      </c>
      <c r="E10" s="1" t="s">
        <v>435</v>
      </c>
      <c r="F10" s="1" t="s">
        <v>482</v>
      </c>
      <c r="G10" s="1" t="s">
        <v>485</v>
      </c>
      <c r="H10" s="1" t="s">
        <v>486</v>
      </c>
      <c r="I10" s="1" t="s">
        <v>523</v>
      </c>
      <c r="J10" s="1" t="s">
        <v>488</v>
      </c>
      <c r="K10" s="1" t="s">
        <v>523</v>
      </c>
      <c r="L10" s="1" t="s">
        <v>523</v>
      </c>
      <c r="M10" s="1" t="s">
        <v>489</v>
      </c>
      <c r="N10" s="1" t="s">
        <v>489</v>
      </c>
      <c r="O10" s="1" t="s">
        <v>490</v>
      </c>
      <c r="P10" s="1" t="s">
        <v>491</v>
      </c>
      <c r="Q10" s="1" t="s">
        <v>492</v>
      </c>
      <c r="R10" s="1" t="s">
        <v>524</v>
      </c>
      <c r="S10" s="1" t="s">
        <v>494</v>
      </c>
      <c r="T10" s="1" t="s">
        <v>495</v>
      </c>
      <c r="U10" s="1" t="s">
        <v>460</v>
      </c>
    </row>
    <row r="11" s="1" customFormat="1" spans="1:21">
      <c r="A11" s="3">
        <v>18182164996</v>
      </c>
      <c r="B11" s="1" t="s">
        <v>482</v>
      </c>
      <c r="C11" s="1" t="s">
        <v>525</v>
      </c>
      <c r="D11" s="1" t="s">
        <v>526</v>
      </c>
      <c r="E11" s="1" t="s">
        <v>527</v>
      </c>
      <c r="F11" s="1" t="s">
        <v>482</v>
      </c>
      <c r="G11" s="1" t="s">
        <v>485</v>
      </c>
      <c r="H11" s="1" t="s">
        <v>486</v>
      </c>
      <c r="I11" s="1" t="s">
        <v>528</v>
      </c>
      <c r="J11" s="1" t="s">
        <v>488</v>
      </c>
      <c r="K11" s="1" t="s">
        <v>528</v>
      </c>
      <c r="L11" s="1" t="s">
        <v>528</v>
      </c>
      <c r="M11" s="1" t="s">
        <v>489</v>
      </c>
      <c r="N11" s="1" t="s">
        <v>489</v>
      </c>
      <c r="O11" s="1" t="s">
        <v>490</v>
      </c>
      <c r="P11" s="1" t="s">
        <v>491</v>
      </c>
      <c r="Q11" s="1" t="s">
        <v>492</v>
      </c>
      <c r="R11" s="1" t="s">
        <v>529</v>
      </c>
      <c r="S11" s="1" t="s">
        <v>494</v>
      </c>
      <c r="T11" s="1" t="s">
        <v>495</v>
      </c>
      <c r="U11" s="1" t="s">
        <v>460</v>
      </c>
    </row>
    <row r="12" s="1" customFormat="1" spans="1:21">
      <c r="A12" s="3">
        <v>18182113963</v>
      </c>
      <c r="B12" s="1" t="s">
        <v>482</v>
      </c>
      <c r="C12" s="1" t="s">
        <v>530</v>
      </c>
      <c r="D12" s="1" t="s">
        <v>531</v>
      </c>
      <c r="E12" s="1" t="s">
        <v>427</v>
      </c>
      <c r="F12" s="1" t="s">
        <v>482</v>
      </c>
      <c r="G12" s="1" t="s">
        <v>485</v>
      </c>
      <c r="H12" s="1" t="s">
        <v>486</v>
      </c>
      <c r="I12" s="1" t="s">
        <v>532</v>
      </c>
      <c r="J12" s="1" t="s">
        <v>488</v>
      </c>
      <c r="K12" s="1" t="s">
        <v>532</v>
      </c>
      <c r="L12" s="1" t="s">
        <v>532</v>
      </c>
      <c r="M12" s="1" t="s">
        <v>489</v>
      </c>
      <c r="N12" s="1" t="s">
        <v>489</v>
      </c>
      <c r="O12" s="1" t="s">
        <v>490</v>
      </c>
      <c r="P12" s="1" t="s">
        <v>491</v>
      </c>
      <c r="Q12" s="1" t="s">
        <v>492</v>
      </c>
      <c r="R12" s="1" t="s">
        <v>533</v>
      </c>
      <c r="S12" s="1" t="s">
        <v>494</v>
      </c>
      <c r="T12" s="1" t="s">
        <v>495</v>
      </c>
      <c r="U12" s="1" t="s">
        <v>460</v>
      </c>
    </row>
    <row r="13" s="1" customFormat="1" spans="1:21">
      <c r="A13" s="3">
        <v>18182096395</v>
      </c>
      <c r="B13" s="1" t="s">
        <v>482</v>
      </c>
      <c r="C13" s="1" t="s">
        <v>534</v>
      </c>
      <c r="D13" s="1" t="s">
        <v>535</v>
      </c>
      <c r="E13" s="1" t="s">
        <v>424</v>
      </c>
      <c r="F13" s="1" t="s">
        <v>482</v>
      </c>
      <c r="G13" s="1" t="s">
        <v>485</v>
      </c>
      <c r="H13" s="1" t="s">
        <v>486</v>
      </c>
      <c r="I13" s="1" t="s">
        <v>536</v>
      </c>
      <c r="J13" s="1" t="s">
        <v>488</v>
      </c>
      <c r="K13" s="1" t="s">
        <v>536</v>
      </c>
      <c r="L13" s="1" t="s">
        <v>536</v>
      </c>
      <c r="M13" s="1" t="s">
        <v>489</v>
      </c>
      <c r="N13" s="1" t="s">
        <v>489</v>
      </c>
      <c r="O13" s="1" t="s">
        <v>490</v>
      </c>
      <c r="P13" s="1" t="s">
        <v>491</v>
      </c>
      <c r="Q13" s="1" t="s">
        <v>492</v>
      </c>
      <c r="R13" s="1" t="s">
        <v>537</v>
      </c>
      <c r="S13" s="1" t="s">
        <v>494</v>
      </c>
      <c r="T13" s="1" t="s">
        <v>495</v>
      </c>
      <c r="U13" s="1" t="s">
        <v>460</v>
      </c>
    </row>
    <row r="14" s="1" customFormat="1" spans="1:21">
      <c r="A14" s="3">
        <v>18182073550</v>
      </c>
      <c r="B14" s="1" t="s">
        <v>482</v>
      </c>
      <c r="C14" s="1" t="s">
        <v>538</v>
      </c>
      <c r="D14" s="1" t="s">
        <v>539</v>
      </c>
      <c r="E14" s="1" t="s">
        <v>421</v>
      </c>
      <c r="F14" s="1" t="s">
        <v>482</v>
      </c>
      <c r="G14" s="1" t="s">
        <v>485</v>
      </c>
      <c r="H14" s="1" t="s">
        <v>486</v>
      </c>
      <c r="I14" s="1" t="s">
        <v>540</v>
      </c>
      <c r="J14" s="1" t="s">
        <v>488</v>
      </c>
      <c r="K14" s="1" t="s">
        <v>540</v>
      </c>
      <c r="L14" s="1" t="s">
        <v>540</v>
      </c>
      <c r="M14" s="1" t="s">
        <v>489</v>
      </c>
      <c r="N14" s="1" t="s">
        <v>489</v>
      </c>
      <c r="O14" s="1" t="s">
        <v>490</v>
      </c>
      <c r="P14" s="1" t="s">
        <v>491</v>
      </c>
      <c r="Q14" s="1" t="s">
        <v>492</v>
      </c>
      <c r="R14" s="1" t="s">
        <v>541</v>
      </c>
      <c r="S14" s="1" t="s">
        <v>494</v>
      </c>
      <c r="T14" s="1" t="s">
        <v>495</v>
      </c>
      <c r="U14" s="1" t="s">
        <v>460</v>
      </c>
    </row>
    <row r="15" s="1" customFormat="1" spans="1:21">
      <c r="A15" s="3">
        <v>18181975989</v>
      </c>
      <c r="B15" s="1" t="s">
        <v>482</v>
      </c>
      <c r="C15" s="1" t="s">
        <v>542</v>
      </c>
      <c r="D15" s="1" t="s">
        <v>543</v>
      </c>
      <c r="E15" s="1" t="s">
        <v>417</v>
      </c>
      <c r="F15" s="1" t="s">
        <v>482</v>
      </c>
      <c r="G15" s="1" t="s">
        <v>485</v>
      </c>
      <c r="H15" s="1" t="s">
        <v>486</v>
      </c>
      <c r="I15" s="1" t="s">
        <v>544</v>
      </c>
      <c r="J15" s="1" t="s">
        <v>488</v>
      </c>
      <c r="K15" s="1" t="s">
        <v>544</v>
      </c>
      <c r="L15" s="1" t="s">
        <v>544</v>
      </c>
      <c r="M15" s="1" t="s">
        <v>489</v>
      </c>
      <c r="N15" s="1" t="s">
        <v>489</v>
      </c>
      <c r="O15" s="1" t="s">
        <v>490</v>
      </c>
      <c r="P15" s="1" t="s">
        <v>491</v>
      </c>
      <c r="Q15" s="1" t="s">
        <v>492</v>
      </c>
      <c r="R15" s="1" t="s">
        <v>545</v>
      </c>
      <c r="S15" s="1" t="s">
        <v>494</v>
      </c>
      <c r="T15" s="1" t="s">
        <v>495</v>
      </c>
      <c r="U15" s="1" t="s">
        <v>460</v>
      </c>
    </row>
    <row r="16" s="1" customFormat="1" spans="1:21">
      <c r="A16" s="3">
        <v>18181976179</v>
      </c>
      <c r="B16" s="1" t="s">
        <v>482</v>
      </c>
      <c r="C16" s="1" t="s">
        <v>546</v>
      </c>
      <c r="D16" s="1" t="s">
        <v>547</v>
      </c>
      <c r="E16" s="1" t="s">
        <v>415</v>
      </c>
      <c r="F16" s="1" t="s">
        <v>482</v>
      </c>
      <c r="G16" s="1" t="s">
        <v>485</v>
      </c>
      <c r="H16" s="1" t="s">
        <v>486</v>
      </c>
      <c r="I16" s="1" t="s">
        <v>548</v>
      </c>
      <c r="J16" s="1" t="s">
        <v>488</v>
      </c>
      <c r="K16" s="1" t="s">
        <v>548</v>
      </c>
      <c r="L16" s="1" t="s">
        <v>548</v>
      </c>
      <c r="M16" s="1" t="s">
        <v>489</v>
      </c>
      <c r="N16" s="1" t="s">
        <v>489</v>
      </c>
      <c r="O16" s="1" t="s">
        <v>490</v>
      </c>
      <c r="P16" s="1" t="s">
        <v>491</v>
      </c>
      <c r="Q16" s="1" t="s">
        <v>492</v>
      </c>
      <c r="R16" s="1" t="s">
        <v>549</v>
      </c>
      <c r="S16" s="1" t="s">
        <v>494</v>
      </c>
      <c r="T16" s="1" t="s">
        <v>495</v>
      </c>
      <c r="U16" s="1" t="s">
        <v>460</v>
      </c>
    </row>
    <row r="17" s="1" customFormat="1" spans="1:21">
      <c r="A17" s="3">
        <v>18181773677</v>
      </c>
      <c r="B17" s="1" t="s">
        <v>482</v>
      </c>
      <c r="C17" s="1" t="s">
        <v>550</v>
      </c>
      <c r="D17" s="1" t="s">
        <v>551</v>
      </c>
      <c r="E17" s="1" t="s">
        <v>411</v>
      </c>
      <c r="F17" s="1" t="s">
        <v>482</v>
      </c>
      <c r="G17" s="1" t="s">
        <v>485</v>
      </c>
      <c r="H17" s="1" t="s">
        <v>486</v>
      </c>
      <c r="I17" s="1" t="s">
        <v>552</v>
      </c>
      <c r="J17" s="1" t="s">
        <v>488</v>
      </c>
      <c r="K17" s="1" t="s">
        <v>552</v>
      </c>
      <c r="L17" s="1" t="s">
        <v>552</v>
      </c>
      <c r="M17" s="1" t="s">
        <v>489</v>
      </c>
      <c r="N17" s="1" t="s">
        <v>489</v>
      </c>
      <c r="O17" s="1" t="s">
        <v>490</v>
      </c>
      <c r="P17" s="1" t="s">
        <v>491</v>
      </c>
      <c r="Q17" s="1" t="s">
        <v>492</v>
      </c>
      <c r="R17" s="1" t="s">
        <v>553</v>
      </c>
      <c r="S17" s="1" t="s">
        <v>494</v>
      </c>
      <c r="T17" s="1" t="s">
        <v>495</v>
      </c>
      <c r="U17" s="1" t="s">
        <v>460</v>
      </c>
    </row>
    <row r="18" s="1" customFormat="1" spans="1:21">
      <c r="A18" s="3">
        <v>18181671986</v>
      </c>
      <c r="B18" s="1" t="s">
        <v>482</v>
      </c>
      <c r="C18" s="1" t="s">
        <v>554</v>
      </c>
      <c r="D18" s="1" t="s">
        <v>551</v>
      </c>
      <c r="E18" s="1" t="s">
        <v>409</v>
      </c>
      <c r="F18" s="1" t="s">
        <v>482</v>
      </c>
      <c r="G18" s="1" t="s">
        <v>485</v>
      </c>
      <c r="H18" s="1" t="s">
        <v>486</v>
      </c>
      <c r="I18" s="1" t="s">
        <v>552</v>
      </c>
      <c r="J18" s="1" t="s">
        <v>488</v>
      </c>
      <c r="K18" s="1" t="s">
        <v>552</v>
      </c>
      <c r="L18" s="1" t="s">
        <v>552</v>
      </c>
      <c r="M18" s="1" t="s">
        <v>489</v>
      </c>
      <c r="N18" s="1" t="s">
        <v>489</v>
      </c>
      <c r="O18" s="1" t="s">
        <v>490</v>
      </c>
      <c r="P18" s="1" t="s">
        <v>491</v>
      </c>
      <c r="Q18" s="1" t="s">
        <v>492</v>
      </c>
      <c r="R18" s="1" t="s">
        <v>555</v>
      </c>
      <c r="S18" s="1" t="s">
        <v>494</v>
      </c>
      <c r="T18" s="1" t="s">
        <v>495</v>
      </c>
      <c r="U18" s="1" t="s">
        <v>460</v>
      </c>
    </row>
    <row r="19" s="1" customFormat="1" spans="1:21">
      <c r="A19" s="3">
        <v>18181610319</v>
      </c>
      <c r="B19" s="1" t="s">
        <v>482</v>
      </c>
      <c r="C19" s="1" t="s">
        <v>556</v>
      </c>
      <c r="D19" s="1" t="s">
        <v>557</v>
      </c>
      <c r="E19" s="1" t="s">
        <v>406</v>
      </c>
      <c r="F19" s="1" t="s">
        <v>482</v>
      </c>
      <c r="G19" s="1" t="s">
        <v>485</v>
      </c>
      <c r="H19" s="1" t="s">
        <v>486</v>
      </c>
      <c r="I19" s="1" t="s">
        <v>558</v>
      </c>
      <c r="J19" s="1" t="s">
        <v>488</v>
      </c>
      <c r="K19" s="1" t="s">
        <v>558</v>
      </c>
      <c r="L19" s="1" t="s">
        <v>558</v>
      </c>
      <c r="M19" s="1" t="s">
        <v>489</v>
      </c>
      <c r="N19" s="1" t="s">
        <v>489</v>
      </c>
      <c r="O19" s="1" t="s">
        <v>490</v>
      </c>
      <c r="P19" s="1" t="s">
        <v>491</v>
      </c>
      <c r="Q19" s="1" t="s">
        <v>492</v>
      </c>
      <c r="R19" s="1" t="s">
        <v>559</v>
      </c>
      <c r="S19" s="1" t="s">
        <v>494</v>
      </c>
      <c r="T19" s="1" t="s">
        <v>495</v>
      </c>
      <c r="U19" s="1" t="s">
        <v>460</v>
      </c>
    </row>
    <row r="20" s="1" customFormat="1" spans="1:21">
      <c r="A20" s="3">
        <v>18181527004</v>
      </c>
      <c r="B20" s="1" t="s">
        <v>482</v>
      </c>
      <c r="C20" s="1" t="s">
        <v>560</v>
      </c>
      <c r="D20" s="1" t="s">
        <v>561</v>
      </c>
      <c r="E20" s="1" t="s">
        <v>402</v>
      </c>
      <c r="F20" s="1" t="s">
        <v>482</v>
      </c>
      <c r="G20" s="1" t="s">
        <v>485</v>
      </c>
      <c r="H20" s="1" t="s">
        <v>486</v>
      </c>
      <c r="I20" s="1" t="s">
        <v>562</v>
      </c>
      <c r="J20" s="1" t="s">
        <v>488</v>
      </c>
      <c r="K20" s="1" t="s">
        <v>562</v>
      </c>
      <c r="L20" s="1" t="s">
        <v>562</v>
      </c>
      <c r="M20" s="1" t="s">
        <v>489</v>
      </c>
      <c r="N20" s="1" t="s">
        <v>489</v>
      </c>
      <c r="O20" s="1" t="s">
        <v>490</v>
      </c>
      <c r="P20" s="1" t="s">
        <v>491</v>
      </c>
      <c r="Q20" s="1" t="s">
        <v>492</v>
      </c>
      <c r="R20" s="1" t="s">
        <v>563</v>
      </c>
      <c r="S20" s="1" t="s">
        <v>494</v>
      </c>
      <c r="T20" s="1" t="s">
        <v>495</v>
      </c>
      <c r="U20" s="1" t="s">
        <v>460</v>
      </c>
    </row>
    <row r="21" s="1" customFormat="1" spans="1:21">
      <c r="A21" s="3">
        <v>18181484618</v>
      </c>
      <c r="B21" s="1" t="s">
        <v>482</v>
      </c>
      <c r="C21" s="1" t="s">
        <v>564</v>
      </c>
      <c r="D21" s="1" t="s">
        <v>565</v>
      </c>
      <c r="E21" s="1" t="s">
        <v>399</v>
      </c>
      <c r="F21" s="1" t="s">
        <v>482</v>
      </c>
      <c r="G21" s="1" t="s">
        <v>485</v>
      </c>
      <c r="H21" s="1" t="s">
        <v>486</v>
      </c>
      <c r="I21" s="1" t="s">
        <v>566</v>
      </c>
      <c r="J21" s="1" t="s">
        <v>488</v>
      </c>
      <c r="K21" s="1" t="s">
        <v>566</v>
      </c>
      <c r="L21" s="1" t="s">
        <v>566</v>
      </c>
      <c r="M21" s="1" t="s">
        <v>489</v>
      </c>
      <c r="N21" s="1" t="s">
        <v>489</v>
      </c>
      <c r="O21" s="1" t="s">
        <v>490</v>
      </c>
      <c r="P21" s="1" t="s">
        <v>491</v>
      </c>
      <c r="Q21" s="1" t="s">
        <v>492</v>
      </c>
      <c r="R21" s="1" t="s">
        <v>567</v>
      </c>
      <c r="S21" s="1" t="s">
        <v>494</v>
      </c>
      <c r="T21" s="1" t="s">
        <v>495</v>
      </c>
      <c r="U21" s="1" t="s">
        <v>460</v>
      </c>
    </row>
    <row r="22" s="1" customFormat="1" spans="1:21">
      <c r="A22" s="3">
        <v>18181463646</v>
      </c>
      <c r="B22" s="1" t="s">
        <v>482</v>
      </c>
      <c r="C22" s="1" t="s">
        <v>568</v>
      </c>
      <c r="D22" s="1" t="s">
        <v>569</v>
      </c>
      <c r="E22" s="1" t="s">
        <v>390</v>
      </c>
      <c r="F22" s="1" t="s">
        <v>482</v>
      </c>
      <c r="G22" s="1" t="s">
        <v>485</v>
      </c>
      <c r="H22" s="1" t="s">
        <v>486</v>
      </c>
      <c r="I22" s="1" t="s">
        <v>570</v>
      </c>
      <c r="J22" s="1" t="s">
        <v>488</v>
      </c>
      <c r="K22" s="1" t="s">
        <v>570</v>
      </c>
      <c r="L22" s="1" t="s">
        <v>570</v>
      </c>
      <c r="M22" s="1" t="s">
        <v>489</v>
      </c>
      <c r="N22" s="1" t="s">
        <v>489</v>
      </c>
      <c r="O22" s="1" t="s">
        <v>490</v>
      </c>
      <c r="P22" s="1" t="s">
        <v>491</v>
      </c>
      <c r="Q22" s="1" t="s">
        <v>492</v>
      </c>
      <c r="R22" s="1" t="s">
        <v>571</v>
      </c>
      <c r="S22" s="1" t="s">
        <v>494</v>
      </c>
      <c r="T22" s="1" t="s">
        <v>495</v>
      </c>
      <c r="U22" s="1" t="s">
        <v>460</v>
      </c>
    </row>
    <row r="23" s="1" customFormat="1" spans="1:21">
      <c r="A23" s="3">
        <v>18181445677</v>
      </c>
      <c r="B23" s="1" t="s">
        <v>482</v>
      </c>
      <c r="C23" s="1" t="s">
        <v>572</v>
      </c>
      <c r="D23" s="1" t="s">
        <v>497</v>
      </c>
      <c r="E23" s="1" t="s">
        <v>394</v>
      </c>
      <c r="F23" s="1" t="s">
        <v>482</v>
      </c>
      <c r="G23" s="1" t="s">
        <v>485</v>
      </c>
      <c r="H23" s="1" t="s">
        <v>486</v>
      </c>
      <c r="I23" s="1" t="s">
        <v>498</v>
      </c>
      <c r="J23" s="1" t="s">
        <v>488</v>
      </c>
      <c r="K23" s="1" t="s">
        <v>498</v>
      </c>
      <c r="L23" s="1" t="s">
        <v>498</v>
      </c>
      <c r="M23" s="1" t="s">
        <v>489</v>
      </c>
      <c r="N23" s="1" t="s">
        <v>489</v>
      </c>
      <c r="O23" s="1" t="s">
        <v>490</v>
      </c>
      <c r="P23" s="1" t="s">
        <v>491</v>
      </c>
      <c r="Q23" s="1" t="s">
        <v>492</v>
      </c>
      <c r="R23" s="1" t="s">
        <v>573</v>
      </c>
      <c r="S23" s="1" t="s">
        <v>494</v>
      </c>
      <c r="T23" s="1" t="s">
        <v>495</v>
      </c>
      <c r="U23" s="1" t="s">
        <v>460</v>
      </c>
    </row>
    <row r="24" s="1" customFormat="1" spans="1:21">
      <c r="A24" s="3">
        <v>18181434112</v>
      </c>
      <c r="B24" s="1" t="s">
        <v>482</v>
      </c>
      <c r="C24" s="1" t="s">
        <v>574</v>
      </c>
      <c r="D24" s="1" t="s">
        <v>497</v>
      </c>
      <c r="E24" s="1" t="s">
        <v>392</v>
      </c>
      <c r="F24" s="1" t="s">
        <v>482</v>
      </c>
      <c r="G24" s="1" t="s">
        <v>485</v>
      </c>
      <c r="H24" s="1" t="s">
        <v>486</v>
      </c>
      <c r="I24" s="1" t="s">
        <v>498</v>
      </c>
      <c r="J24" s="1" t="s">
        <v>488</v>
      </c>
      <c r="K24" s="1" t="s">
        <v>498</v>
      </c>
      <c r="L24" s="1" t="s">
        <v>498</v>
      </c>
      <c r="M24" s="1" t="s">
        <v>489</v>
      </c>
      <c r="N24" s="1" t="s">
        <v>489</v>
      </c>
      <c r="O24" s="1" t="s">
        <v>490</v>
      </c>
      <c r="P24" s="1" t="s">
        <v>491</v>
      </c>
      <c r="Q24" s="1" t="s">
        <v>492</v>
      </c>
      <c r="R24" s="1" t="s">
        <v>575</v>
      </c>
      <c r="S24" s="1" t="s">
        <v>494</v>
      </c>
      <c r="T24" s="1" t="s">
        <v>495</v>
      </c>
      <c r="U24" s="1" t="s">
        <v>460</v>
      </c>
    </row>
    <row r="25" s="1" customFormat="1" spans="1:21">
      <c r="A25" s="3">
        <v>18181404807</v>
      </c>
      <c r="B25" s="1" t="s">
        <v>482</v>
      </c>
      <c r="C25" s="1" t="s">
        <v>576</v>
      </c>
      <c r="D25" s="1" t="s">
        <v>577</v>
      </c>
      <c r="E25" s="1" t="s">
        <v>387</v>
      </c>
      <c r="F25" s="1" t="s">
        <v>482</v>
      </c>
      <c r="G25" s="1" t="s">
        <v>485</v>
      </c>
      <c r="H25" s="1" t="s">
        <v>486</v>
      </c>
      <c r="I25" s="1" t="s">
        <v>519</v>
      </c>
      <c r="J25" s="1" t="s">
        <v>488</v>
      </c>
      <c r="K25" s="1" t="s">
        <v>519</v>
      </c>
      <c r="L25" s="1" t="s">
        <v>519</v>
      </c>
      <c r="M25" s="1" t="s">
        <v>489</v>
      </c>
      <c r="N25" s="1" t="s">
        <v>489</v>
      </c>
      <c r="O25" s="1" t="s">
        <v>490</v>
      </c>
      <c r="P25" s="1" t="s">
        <v>491</v>
      </c>
      <c r="Q25" s="1" t="s">
        <v>492</v>
      </c>
      <c r="R25" s="1" t="s">
        <v>578</v>
      </c>
      <c r="S25" s="1" t="s">
        <v>494</v>
      </c>
      <c r="T25" s="1" t="s">
        <v>495</v>
      </c>
      <c r="U25" s="1" t="s">
        <v>460</v>
      </c>
    </row>
    <row r="26" s="1" customFormat="1" spans="1:21">
      <c r="A26" s="3">
        <v>18176370184</v>
      </c>
      <c r="B26" s="1" t="s">
        <v>482</v>
      </c>
      <c r="C26" s="1" t="s">
        <v>579</v>
      </c>
      <c r="D26" s="1" t="s">
        <v>580</v>
      </c>
      <c r="E26" s="1" t="s">
        <v>581</v>
      </c>
      <c r="F26" s="1" t="s">
        <v>482</v>
      </c>
      <c r="G26" s="1" t="s">
        <v>485</v>
      </c>
      <c r="H26" s="1" t="s">
        <v>486</v>
      </c>
      <c r="I26" s="1" t="s">
        <v>582</v>
      </c>
      <c r="J26" s="1" t="s">
        <v>488</v>
      </c>
      <c r="K26" s="1" t="s">
        <v>582</v>
      </c>
      <c r="L26" s="1" t="s">
        <v>582</v>
      </c>
      <c r="M26" s="1" t="s">
        <v>489</v>
      </c>
      <c r="N26" s="1" t="s">
        <v>489</v>
      </c>
      <c r="O26" s="1" t="s">
        <v>490</v>
      </c>
      <c r="P26" s="1" t="s">
        <v>491</v>
      </c>
      <c r="Q26" s="1" t="s">
        <v>492</v>
      </c>
      <c r="R26" s="1" t="s">
        <v>583</v>
      </c>
      <c r="S26" s="1" t="s">
        <v>494</v>
      </c>
      <c r="T26" s="1" t="s">
        <v>495</v>
      </c>
      <c r="U26" s="1" t="s">
        <v>460</v>
      </c>
    </row>
    <row r="27" s="1" customFormat="1" spans="1:21">
      <c r="A27" s="3">
        <v>18181397236</v>
      </c>
      <c r="B27" s="1" t="s">
        <v>482</v>
      </c>
      <c r="C27" s="1" t="s">
        <v>584</v>
      </c>
      <c r="D27" s="1" t="s">
        <v>585</v>
      </c>
      <c r="E27" s="1" t="s">
        <v>586</v>
      </c>
      <c r="F27" s="1" t="s">
        <v>482</v>
      </c>
      <c r="G27" s="1" t="s">
        <v>485</v>
      </c>
      <c r="H27" s="1" t="s">
        <v>486</v>
      </c>
      <c r="I27" s="1" t="s">
        <v>587</v>
      </c>
      <c r="J27" s="1" t="s">
        <v>488</v>
      </c>
      <c r="K27" s="1" t="s">
        <v>587</v>
      </c>
      <c r="L27" s="1" t="s">
        <v>587</v>
      </c>
      <c r="M27" s="1" t="s">
        <v>489</v>
      </c>
      <c r="N27" s="1" t="s">
        <v>489</v>
      </c>
      <c r="O27" s="1" t="s">
        <v>490</v>
      </c>
      <c r="P27" s="1" t="s">
        <v>491</v>
      </c>
      <c r="Q27" s="1" t="s">
        <v>492</v>
      </c>
      <c r="R27" s="1" t="s">
        <v>588</v>
      </c>
      <c r="S27" s="1" t="s">
        <v>494</v>
      </c>
      <c r="T27" s="1" t="s">
        <v>495</v>
      </c>
      <c r="U27" s="1" t="s">
        <v>460</v>
      </c>
    </row>
    <row r="28" s="1" customFormat="1" spans="1:21">
      <c r="A28" s="3">
        <v>18176976788</v>
      </c>
      <c r="B28" s="1" t="s">
        <v>482</v>
      </c>
      <c r="C28" s="1" t="s">
        <v>589</v>
      </c>
      <c r="D28" s="1" t="s">
        <v>590</v>
      </c>
      <c r="E28" s="1" t="s">
        <v>216</v>
      </c>
      <c r="F28" s="1" t="s">
        <v>482</v>
      </c>
      <c r="G28" s="1" t="s">
        <v>485</v>
      </c>
      <c r="H28" s="1" t="s">
        <v>486</v>
      </c>
      <c r="I28" s="1" t="s">
        <v>591</v>
      </c>
      <c r="J28" s="1" t="s">
        <v>488</v>
      </c>
      <c r="K28" s="1" t="s">
        <v>591</v>
      </c>
      <c r="L28" s="1" t="s">
        <v>591</v>
      </c>
      <c r="M28" s="1" t="s">
        <v>489</v>
      </c>
      <c r="N28" s="1" t="s">
        <v>489</v>
      </c>
      <c r="O28" s="1" t="s">
        <v>490</v>
      </c>
      <c r="P28" s="1" t="s">
        <v>491</v>
      </c>
      <c r="Q28" s="1" t="s">
        <v>492</v>
      </c>
      <c r="R28" s="1" t="s">
        <v>592</v>
      </c>
      <c r="S28" s="1" t="s">
        <v>494</v>
      </c>
      <c r="T28" s="1" t="s">
        <v>495</v>
      </c>
      <c r="U28" s="1" t="s">
        <v>460</v>
      </c>
    </row>
    <row r="29" s="1" customFormat="1" spans="1:21">
      <c r="A29" s="3">
        <v>18179075493</v>
      </c>
      <c r="B29" s="1" t="s">
        <v>482</v>
      </c>
      <c r="C29" s="1" t="s">
        <v>593</v>
      </c>
      <c r="D29" s="1" t="s">
        <v>594</v>
      </c>
      <c r="E29" s="1" t="s">
        <v>354</v>
      </c>
      <c r="F29" s="1" t="s">
        <v>482</v>
      </c>
      <c r="G29" s="1" t="s">
        <v>485</v>
      </c>
      <c r="H29" s="1" t="s">
        <v>486</v>
      </c>
      <c r="I29" s="1" t="s">
        <v>595</v>
      </c>
      <c r="J29" s="1" t="s">
        <v>488</v>
      </c>
      <c r="K29" s="1" t="s">
        <v>595</v>
      </c>
      <c r="L29" s="1" t="s">
        <v>595</v>
      </c>
      <c r="M29" s="1" t="s">
        <v>489</v>
      </c>
      <c r="N29" s="1" t="s">
        <v>489</v>
      </c>
      <c r="O29" s="1" t="s">
        <v>490</v>
      </c>
      <c r="P29" s="1" t="s">
        <v>491</v>
      </c>
      <c r="Q29" s="1" t="s">
        <v>492</v>
      </c>
      <c r="R29" s="1" t="s">
        <v>596</v>
      </c>
      <c r="S29" s="1" t="s">
        <v>494</v>
      </c>
      <c r="T29" s="1" t="s">
        <v>495</v>
      </c>
      <c r="U29" s="1" t="s">
        <v>460</v>
      </c>
    </row>
    <row r="30" s="1" customFormat="1" spans="1:21">
      <c r="A30" s="3">
        <v>18179004168</v>
      </c>
      <c r="B30" s="1" t="s">
        <v>482</v>
      </c>
      <c r="C30" s="1" t="s">
        <v>597</v>
      </c>
      <c r="D30" s="1" t="s">
        <v>598</v>
      </c>
      <c r="E30" s="1" t="s">
        <v>348</v>
      </c>
      <c r="F30" s="1" t="s">
        <v>482</v>
      </c>
      <c r="G30" s="1" t="s">
        <v>485</v>
      </c>
      <c r="H30" s="1" t="s">
        <v>486</v>
      </c>
      <c r="I30" s="1" t="s">
        <v>599</v>
      </c>
      <c r="J30" s="1" t="s">
        <v>488</v>
      </c>
      <c r="K30" s="1" t="s">
        <v>599</v>
      </c>
      <c r="L30" s="1" t="s">
        <v>599</v>
      </c>
      <c r="M30" s="1" t="s">
        <v>489</v>
      </c>
      <c r="N30" s="1" t="s">
        <v>489</v>
      </c>
      <c r="O30" s="1" t="s">
        <v>490</v>
      </c>
      <c r="P30" s="1" t="s">
        <v>491</v>
      </c>
      <c r="Q30" s="1" t="s">
        <v>492</v>
      </c>
      <c r="R30" s="1" t="s">
        <v>600</v>
      </c>
      <c r="S30" s="1" t="s">
        <v>494</v>
      </c>
      <c r="T30" s="1" t="s">
        <v>495</v>
      </c>
      <c r="U30" s="1" t="s">
        <v>460</v>
      </c>
    </row>
    <row r="31" s="1" customFormat="1" spans="1:21">
      <c r="A31" s="3">
        <v>18177577340</v>
      </c>
      <c r="B31" s="1" t="s">
        <v>482</v>
      </c>
      <c r="C31" s="1" t="s">
        <v>601</v>
      </c>
      <c r="D31" s="1" t="s">
        <v>602</v>
      </c>
      <c r="E31" s="1" t="s">
        <v>260</v>
      </c>
      <c r="F31" s="1" t="s">
        <v>482</v>
      </c>
      <c r="G31" s="1" t="s">
        <v>485</v>
      </c>
      <c r="H31" s="1" t="s">
        <v>486</v>
      </c>
      <c r="I31" s="1" t="s">
        <v>603</v>
      </c>
      <c r="J31" s="1" t="s">
        <v>488</v>
      </c>
      <c r="K31" s="1" t="s">
        <v>603</v>
      </c>
      <c r="L31" s="1" t="s">
        <v>603</v>
      </c>
      <c r="M31" s="1" t="s">
        <v>489</v>
      </c>
      <c r="N31" s="1" t="s">
        <v>489</v>
      </c>
      <c r="O31" s="1" t="s">
        <v>490</v>
      </c>
      <c r="P31" s="1" t="s">
        <v>491</v>
      </c>
      <c r="Q31" s="1" t="s">
        <v>492</v>
      </c>
      <c r="R31" s="1" t="s">
        <v>604</v>
      </c>
      <c r="S31" s="1" t="s">
        <v>494</v>
      </c>
      <c r="T31" s="1" t="s">
        <v>495</v>
      </c>
      <c r="U31" s="1" t="s">
        <v>460</v>
      </c>
    </row>
    <row r="32" s="1" customFormat="1" spans="1:21">
      <c r="A32" s="3">
        <v>18179048187</v>
      </c>
      <c r="B32" s="1" t="s">
        <v>482</v>
      </c>
      <c r="C32" s="1" t="s">
        <v>605</v>
      </c>
      <c r="D32" s="1" t="s">
        <v>606</v>
      </c>
      <c r="E32" s="1" t="s">
        <v>351</v>
      </c>
      <c r="F32" s="1" t="s">
        <v>482</v>
      </c>
      <c r="G32" s="1" t="s">
        <v>485</v>
      </c>
      <c r="H32" s="1" t="s">
        <v>486</v>
      </c>
      <c r="I32" s="1" t="s">
        <v>607</v>
      </c>
      <c r="J32" s="1" t="s">
        <v>488</v>
      </c>
      <c r="K32" s="1" t="s">
        <v>607</v>
      </c>
      <c r="L32" s="1" t="s">
        <v>607</v>
      </c>
      <c r="M32" s="1" t="s">
        <v>489</v>
      </c>
      <c r="N32" s="1" t="s">
        <v>489</v>
      </c>
      <c r="O32" s="1" t="s">
        <v>490</v>
      </c>
      <c r="P32" s="1" t="s">
        <v>491</v>
      </c>
      <c r="Q32" s="1" t="s">
        <v>492</v>
      </c>
      <c r="R32" s="1" t="s">
        <v>608</v>
      </c>
      <c r="S32" s="1" t="s">
        <v>494</v>
      </c>
      <c r="T32" s="1" t="s">
        <v>495</v>
      </c>
      <c r="U32" s="1" t="s">
        <v>460</v>
      </c>
    </row>
    <row r="33" s="1" customFormat="1" spans="1:21">
      <c r="A33" s="3">
        <v>18177543163</v>
      </c>
      <c r="B33" s="1" t="s">
        <v>482</v>
      </c>
      <c r="C33" s="1" t="s">
        <v>609</v>
      </c>
      <c r="D33" s="1" t="s">
        <v>610</v>
      </c>
      <c r="E33" s="1" t="s">
        <v>254</v>
      </c>
      <c r="F33" s="1" t="s">
        <v>482</v>
      </c>
      <c r="G33" s="1" t="s">
        <v>485</v>
      </c>
      <c r="H33" s="1" t="s">
        <v>486</v>
      </c>
      <c r="I33" s="1" t="s">
        <v>611</v>
      </c>
      <c r="J33" s="1" t="s">
        <v>488</v>
      </c>
      <c r="K33" s="1" t="s">
        <v>611</v>
      </c>
      <c r="L33" s="1" t="s">
        <v>611</v>
      </c>
      <c r="M33" s="1" t="s">
        <v>489</v>
      </c>
      <c r="N33" s="1" t="s">
        <v>489</v>
      </c>
      <c r="O33" s="1" t="s">
        <v>490</v>
      </c>
      <c r="P33" s="1" t="s">
        <v>491</v>
      </c>
      <c r="Q33" s="1" t="s">
        <v>492</v>
      </c>
      <c r="R33" s="1" t="s">
        <v>612</v>
      </c>
      <c r="S33" s="1" t="s">
        <v>494</v>
      </c>
      <c r="T33" s="1" t="s">
        <v>495</v>
      </c>
      <c r="U33" s="1" t="s">
        <v>460</v>
      </c>
    </row>
    <row r="34" s="1" customFormat="1" spans="1:21">
      <c r="A34" s="3">
        <v>18176902028</v>
      </c>
      <c r="B34" s="1" t="s">
        <v>482</v>
      </c>
      <c r="C34" s="1" t="s">
        <v>613</v>
      </c>
      <c r="D34" s="1" t="s">
        <v>614</v>
      </c>
      <c r="E34" s="1" t="s">
        <v>211</v>
      </c>
      <c r="F34" s="1" t="s">
        <v>482</v>
      </c>
      <c r="G34" s="1" t="s">
        <v>485</v>
      </c>
      <c r="H34" s="1" t="s">
        <v>486</v>
      </c>
      <c r="I34" s="1" t="s">
        <v>615</v>
      </c>
      <c r="J34" s="1" t="s">
        <v>488</v>
      </c>
      <c r="K34" s="1" t="s">
        <v>615</v>
      </c>
      <c r="L34" s="1" t="s">
        <v>615</v>
      </c>
      <c r="M34" s="1" t="s">
        <v>489</v>
      </c>
      <c r="N34" s="1" t="s">
        <v>489</v>
      </c>
      <c r="O34" s="1" t="s">
        <v>490</v>
      </c>
      <c r="P34" s="1" t="s">
        <v>491</v>
      </c>
      <c r="Q34" s="1" t="s">
        <v>492</v>
      </c>
      <c r="R34" s="1" t="s">
        <v>616</v>
      </c>
      <c r="S34" s="1" t="s">
        <v>494</v>
      </c>
      <c r="T34" s="1" t="s">
        <v>495</v>
      </c>
      <c r="U34" s="1" t="s">
        <v>460</v>
      </c>
    </row>
    <row r="35" s="1" customFormat="1" spans="1:21">
      <c r="A35" s="3">
        <v>18178520949</v>
      </c>
      <c r="B35" s="1" t="s">
        <v>482</v>
      </c>
      <c r="C35" s="1" t="s">
        <v>617</v>
      </c>
      <c r="D35" s="1" t="s">
        <v>618</v>
      </c>
      <c r="E35" s="1" t="s">
        <v>619</v>
      </c>
      <c r="F35" s="1" t="s">
        <v>482</v>
      </c>
      <c r="G35" s="1" t="s">
        <v>485</v>
      </c>
      <c r="H35" s="1" t="s">
        <v>486</v>
      </c>
      <c r="I35" s="1" t="s">
        <v>544</v>
      </c>
      <c r="J35" s="1" t="s">
        <v>488</v>
      </c>
      <c r="K35" s="1" t="s">
        <v>544</v>
      </c>
      <c r="L35" s="1" t="s">
        <v>544</v>
      </c>
      <c r="M35" s="1" t="s">
        <v>489</v>
      </c>
      <c r="N35" s="1" t="s">
        <v>489</v>
      </c>
      <c r="O35" s="1" t="s">
        <v>490</v>
      </c>
      <c r="P35" s="1" t="s">
        <v>491</v>
      </c>
      <c r="Q35" s="1" t="s">
        <v>492</v>
      </c>
      <c r="R35" s="1" t="s">
        <v>620</v>
      </c>
      <c r="S35" s="1" t="s">
        <v>494</v>
      </c>
      <c r="T35" s="1" t="s">
        <v>495</v>
      </c>
      <c r="U35" s="1" t="s">
        <v>460</v>
      </c>
    </row>
    <row r="36" s="1" customFormat="1" spans="1:21">
      <c r="A36" s="3">
        <v>18181023492</v>
      </c>
      <c r="B36" s="1" t="s">
        <v>482</v>
      </c>
      <c r="C36" s="1" t="s">
        <v>621</v>
      </c>
      <c r="D36" s="1" t="s">
        <v>622</v>
      </c>
      <c r="E36" s="1" t="s">
        <v>380</v>
      </c>
      <c r="F36" s="1" t="s">
        <v>482</v>
      </c>
      <c r="G36" s="1" t="s">
        <v>485</v>
      </c>
      <c r="H36" s="1" t="s">
        <v>486</v>
      </c>
      <c r="I36" s="1" t="s">
        <v>623</v>
      </c>
      <c r="J36" s="1" t="s">
        <v>488</v>
      </c>
      <c r="K36" s="1" t="s">
        <v>623</v>
      </c>
      <c r="L36" s="1" t="s">
        <v>623</v>
      </c>
      <c r="M36" s="1" t="s">
        <v>489</v>
      </c>
      <c r="N36" s="1" t="s">
        <v>489</v>
      </c>
      <c r="O36" s="1" t="s">
        <v>490</v>
      </c>
      <c r="P36" s="1" t="s">
        <v>491</v>
      </c>
      <c r="Q36" s="1" t="s">
        <v>492</v>
      </c>
      <c r="R36" s="1" t="s">
        <v>624</v>
      </c>
      <c r="S36" s="1" t="s">
        <v>494</v>
      </c>
      <c r="T36" s="1" t="s">
        <v>495</v>
      </c>
      <c r="U36" s="1" t="s">
        <v>460</v>
      </c>
    </row>
    <row r="37" s="1" customFormat="1" spans="1:21">
      <c r="A37" s="3">
        <v>18176680888</v>
      </c>
      <c r="B37" s="1" t="s">
        <v>482</v>
      </c>
      <c r="C37" s="1" t="s">
        <v>625</v>
      </c>
      <c r="D37" s="1" t="s">
        <v>626</v>
      </c>
      <c r="E37" s="1" t="s">
        <v>194</v>
      </c>
      <c r="F37" s="1" t="s">
        <v>482</v>
      </c>
      <c r="G37" s="1" t="s">
        <v>485</v>
      </c>
      <c r="H37" s="1" t="s">
        <v>486</v>
      </c>
      <c r="I37" s="1" t="s">
        <v>627</v>
      </c>
      <c r="J37" s="1" t="s">
        <v>488</v>
      </c>
      <c r="K37" s="1" t="s">
        <v>627</v>
      </c>
      <c r="L37" s="1" t="s">
        <v>627</v>
      </c>
      <c r="M37" s="1" t="s">
        <v>489</v>
      </c>
      <c r="N37" s="1" t="s">
        <v>489</v>
      </c>
      <c r="O37" s="1" t="s">
        <v>490</v>
      </c>
      <c r="P37" s="1" t="s">
        <v>491</v>
      </c>
      <c r="Q37" s="1" t="s">
        <v>492</v>
      </c>
      <c r="R37" s="1" t="s">
        <v>628</v>
      </c>
      <c r="S37" s="1" t="s">
        <v>494</v>
      </c>
      <c r="T37" s="1" t="s">
        <v>495</v>
      </c>
      <c r="U37" s="1" t="s">
        <v>460</v>
      </c>
    </row>
    <row r="38" s="1" customFormat="1" spans="1:21">
      <c r="A38" s="3">
        <v>18176897955</v>
      </c>
      <c r="B38" s="1" t="s">
        <v>482</v>
      </c>
      <c r="C38" s="1" t="s">
        <v>629</v>
      </c>
      <c r="D38" s="1" t="s">
        <v>630</v>
      </c>
      <c r="E38" s="1" t="s">
        <v>203</v>
      </c>
      <c r="F38" s="1" t="s">
        <v>482</v>
      </c>
      <c r="G38" s="1" t="s">
        <v>485</v>
      </c>
      <c r="H38" s="1" t="s">
        <v>486</v>
      </c>
      <c r="I38" s="1" t="s">
        <v>631</v>
      </c>
      <c r="J38" s="1" t="s">
        <v>488</v>
      </c>
      <c r="K38" s="1" t="s">
        <v>631</v>
      </c>
      <c r="L38" s="1" t="s">
        <v>631</v>
      </c>
      <c r="M38" s="1" t="s">
        <v>489</v>
      </c>
      <c r="N38" s="1" t="s">
        <v>489</v>
      </c>
      <c r="O38" s="1" t="s">
        <v>490</v>
      </c>
      <c r="P38" s="1" t="s">
        <v>491</v>
      </c>
      <c r="Q38" s="1" t="s">
        <v>492</v>
      </c>
      <c r="R38" s="1" t="s">
        <v>632</v>
      </c>
      <c r="S38" s="1" t="s">
        <v>494</v>
      </c>
      <c r="T38" s="1" t="s">
        <v>495</v>
      </c>
      <c r="U38" s="1" t="s">
        <v>460</v>
      </c>
    </row>
    <row r="39" s="1" customFormat="1" spans="1:21">
      <c r="A39" s="3">
        <v>18177343998</v>
      </c>
      <c r="B39" s="1" t="s">
        <v>482</v>
      </c>
      <c r="C39" s="1" t="s">
        <v>633</v>
      </c>
      <c r="D39" s="1" t="s">
        <v>634</v>
      </c>
      <c r="E39" s="1" t="s">
        <v>248</v>
      </c>
      <c r="F39" s="1" t="s">
        <v>482</v>
      </c>
      <c r="G39" s="1" t="s">
        <v>485</v>
      </c>
      <c r="H39" s="1" t="s">
        <v>486</v>
      </c>
      <c r="I39" s="1" t="s">
        <v>635</v>
      </c>
      <c r="J39" s="1" t="s">
        <v>488</v>
      </c>
      <c r="K39" s="1" t="s">
        <v>635</v>
      </c>
      <c r="L39" s="1" t="s">
        <v>635</v>
      </c>
      <c r="M39" s="1" t="s">
        <v>489</v>
      </c>
      <c r="N39" s="1" t="s">
        <v>489</v>
      </c>
      <c r="O39" s="1" t="s">
        <v>490</v>
      </c>
      <c r="P39" s="1" t="s">
        <v>491</v>
      </c>
      <c r="Q39" s="1" t="s">
        <v>492</v>
      </c>
      <c r="R39" s="1" t="s">
        <v>636</v>
      </c>
      <c r="S39" s="1" t="s">
        <v>494</v>
      </c>
      <c r="T39" s="1" t="s">
        <v>495</v>
      </c>
      <c r="U39" s="1" t="s">
        <v>460</v>
      </c>
    </row>
    <row r="40" s="1" customFormat="1" spans="1:21">
      <c r="A40" s="3">
        <v>18178038356</v>
      </c>
      <c r="B40" s="1" t="s">
        <v>482</v>
      </c>
      <c r="C40" s="1" t="s">
        <v>637</v>
      </c>
      <c r="D40" s="1" t="s">
        <v>634</v>
      </c>
      <c r="E40" s="1" t="s">
        <v>285</v>
      </c>
      <c r="F40" s="1" t="s">
        <v>482</v>
      </c>
      <c r="G40" s="1" t="s">
        <v>485</v>
      </c>
      <c r="H40" s="1" t="s">
        <v>486</v>
      </c>
      <c r="I40" s="1" t="s">
        <v>635</v>
      </c>
      <c r="J40" s="1" t="s">
        <v>488</v>
      </c>
      <c r="K40" s="1" t="s">
        <v>635</v>
      </c>
      <c r="L40" s="1" t="s">
        <v>635</v>
      </c>
      <c r="M40" s="1" t="s">
        <v>489</v>
      </c>
      <c r="N40" s="1" t="s">
        <v>489</v>
      </c>
      <c r="O40" s="1" t="s">
        <v>490</v>
      </c>
      <c r="P40" s="1" t="s">
        <v>491</v>
      </c>
      <c r="Q40" s="1" t="s">
        <v>492</v>
      </c>
      <c r="R40" s="1" t="s">
        <v>638</v>
      </c>
      <c r="S40" s="1" t="s">
        <v>494</v>
      </c>
      <c r="T40" s="1" t="s">
        <v>495</v>
      </c>
      <c r="U40" s="1" t="s">
        <v>460</v>
      </c>
    </row>
    <row r="41" s="1" customFormat="1" spans="1:21">
      <c r="A41" s="3">
        <v>18177101899</v>
      </c>
      <c r="B41" s="1" t="s">
        <v>482</v>
      </c>
      <c r="C41" s="1" t="s">
        <v>639</v>
      </c>
      <c r="D41" s="1" t="s">
        <v>640</v>
      </c>
      <c r="E41" s="1" t="s">
        <v>224</v>
      </c>
      <c r="F41" s="1" t="s">
        <v>482</v>
      </c>
      <c r="G41" s="1" t="s">
        <v>485</v>
      </c>
      <c r="H41" s="1" t="s">
        <v>486</v>
      </c>
      <c r="I41" s="1" t="s">
        <v>641</v>
      </c>
      <c r="J41" s="1" t="s">
        <v>488</v>
      </c>
      <c r="K41" s="1" t="s">
        <v>641</v>
      </c>
      <c r="L41" s="1" t="s">
        <v>641</v>
      </c>
      <c r="M41" s="1" t="s">
        <v>489</v>
      </c>
      <c r="N41" s="1" t="s">
        <v>489</v>
      </c>
      <c r="O41" s="1" t="s">
        <v>490</v>
      </c>
      <c r="P41" s="1" t="s">
        <v>491</v>
      </c>
      <c r="Q41" s="1" t="s">
        <v>492</v>
      </c>
      <c r="R41" s="1" t="s">
        <v>642</v>
      </c>
      <c r="S41" s="1" t="s">
        <v>494</v>
      </c>
      <c r="T41" s="1" t="s">
        <v>495</v>
      </c>
      <c r="U41" s="1" t="s">
        <v>460</v>
      </c>
    </row>
    <row r="42" s="1" customFormat="1" spans="1:21">
      <c r="A42" s="3">
        <v>18177566939</v>
      </c>
      <c r="B42" s="1" t="s">
        <v>482</v>
      </c>
      <c r="C42" s="1" t="s">
        <v>643</v>
      </c>
      <c r="D42" s="1" t="s">
        <v>644</v>
      </c>
      <c r="E42" s="1" t="s">
        <v>258</v>
      </c>
      <c r="F42" s="1" t="s">
        <v>482</v>
      </c>
      <c r="G42" s="1" t="s">
        <v>485</v>
      </c>
      <c r="H42" s="1" t="s">
        <v>486</v>
      </c>
      <c r="I42" s="1" t="s">
        <v>645</v>
      </c>
      <c r="J42" s="1" t="s">
        <v>488</v>
      </c>
      <c r="K42" s="1" t="s">
        <v>645</v>
      </c>
      <c r="L42" s="1" t="s">
        <v>645</v>
      </c>
      <c r="M42" s="1" t="s">
        <v>489</v>
      </c>
      <c r="N42" s="1" t="s">
        <v>489</v>
      </c>
      <c r="O42" s="1" t="s">
        <v>490</v>
      </c>
      <c r="P42" s="1" t="s">
        <v>491</v>
      </c>
      <c r="Q42" s="1" t="s">
        <v>492</v>
      </c>
      <c r="R42" s="1" t="s">
        <v>646</v>
      </c>
      <c r="S42" s="1" t="s">
        <v>494</v>
      </c>
      <c r="T42" s="1" t="s">
        <v>495</v>
      </c>
      <c r="U42" s="1" t="s">
        <v>460</v>
      </c>
    </row>
    <row r="43" s="1" customFormat="1" spans="1:21">
      <c r="A43" s="3">
        <v>18177528957</v>
      </c>
      <c r="B43" s="1" t="s">
        <v>482</v>
      </c>
      <c r="C43" s="1" t="s">
        <v>647</v>
      </c>
      <c r="D43" s="1" t="s">
        <v>648</v>
      </c>
      <c r="E43" s="1" t="s">
        <v>251</v>
      </c>
      <c r="F43" s="1" t="s">
        <v>482</v>
      </c>
      <c r="G43" s="1" t="s">
        <v>485</v>
      </c>
      <c r="H43" s="1" t="s">
        <v>486</v>
      </c>
      <c r="I43" s="1" t="s">
        <v>611</v>
      </c>
      <c r="J43" s="1" t="s">
        <v>488</v>
      </c>
      <c r="K43" s="1" t="s">
        <v>611</v>
      </c>
      <c r="L43" s="1" t="s">
        <v>611</v>
      </c>
      <c r="M43" s="1" t="s">
        <v>489</v>
      </c>
      <c r="N43" s="1" t="s">
        <v>489</v>
      </c>
      <c r="O43" s="1" t="s">
        <v>490</v>
      </c>
      <c r="P43" s="1" t="s">
        <v>491</v>
      </c>
      <c r="Q43" s="1" t="s">
        <v>492</v>
      </c>
      <c r="R43" s="1" t="s">
        <v>649</v>
      </c>
      <c r="S43" s="1" t="s">
        <v>494</v>
      </c>
      <c r="T43" s="1" t="s">
        <v>495</v>
      </c>
      <c r="U43" s="1" t="s">
        <v>460</v>
      </c>
    </row>
    <row r="44" s="1" customFormat="1" spans="1:21">
      <c r="A44" s="3">
        <v>18177816264</v>
      </c>
      <c r="B44" s="1" t="s">
        <v>482</v>
      </c>
      <c r="C44" s="1" t="s">
        <v>650</v>
      </c>
      <c r="D44" s="1" t="s">
        <v>651</v>
      </c>
      <c r="E44" s="1" t="s">
        <v>275</v>
      </c>
      <c r="F44" s="1" t="s">
        <v>482</v>
      </c>
      <c r="G44" s="1" t="s">
        <v>485</v>
      </c>
      <c r="H44" s="1" t="s">
        <v>486</v>
      </c>
      <c r="I44" s="1" t="s">
        <v>652</v>
      </c>
      <c r="J44" s="1" t="s">
        <v>488</v>
      </c>
      <c r="K44" s="1" t="s">
        <v>652</v>
      </c>
      <c r="L44" s="1" t="s">
        <v>652</v>
      </c>
      <c r="M44" s="1" t="s">
        <v>489</v>
      </c>
      <c r="N44" s="1" t="s">
        <v>489</v>
      </c>
      <c r="O44" s="1" t="s">
        <v>490</v>
      </c>
      <c r="P44" s="1" t="s">
        <v>491</v>
      </c>
      <c r="Q44" s="1" t="s">
        <v>492</v>
      </c>
      <c r="R44" s="1" t="s">
        <v>653</v>
      </c>
      <c r="S44" s="1" t="s">
        <v>494</v>
      </c>
      <c r="T44" s="1" t="s">
        <v>495</v>
      </c>
      <c r="U44" s="1" t="s">
        <v>460</v>
      </c>
    </row>
    <row r="45" s="1" customFormat="1" spans="1:21">
      <c r="A45" s="3">
        <v>18178687642</v>
      </c>
      <c r="B45" s="1" t="s">
        <v>482</v>
      </c>
      <c r="C45" s="1" t="s">
        <v>654</v>
      </c>
      <c r="D45" s="1" t="s">
        <v>655</v>
      </c>
      <c r="E45" s="1" t="s">
        <v>318</v>
      </c>
      <c r="F45" s="1" t="s">
        <v>482</v>
      </c>
      <c r="G45" s="1" t="s">
        <v>485</v>
      </c>
      <c r="H45" s="1" t="s">
        <v>486</v>
      </c>
      <c r="I45" s="1" t="s">
        <v>656</v>
      </c>
      <c r="J45" s="1" t="s">
        <v>488</v>
      </c>
      <c r="K45" s="1" t="s">
        <v>656</v>
      </c>
      <c r="L45" s="1" t="s">
        <v>656</v>
      </c>
      <c r="M45" s="1" t="s">
        <v>489</v>
      </c>
      <c r="N45" s="1" t="s">
        <v>489</v>
      </c>
      <c r="O45" s="1" t="s">
        <v>490</v>
      </c>
      <c r="P45" s="1" t="s">
        <v>491</v>
      </c>
      <c r="Q45" s="1" t="s">
        <v>492</v>
      </c>
      <c r="R45" s="1" t="s">
        <v>657</v>
      </c>
      <c r="S45" s="1" t="s">
        <v>494</v>
      </c>
      <c r="T45" s="1" t="s">
        <v>495</v>
      </c>
      <c r="U45" s="1" t="s">
        <v>460</v>
      </c>
    </row>
    <row r="46" s="1" customFormat="1" spans="1:21">
      <c r="A46" s="3">
        <v>18178689426</v>
      </c>
      <c r="B46" s="1" t="s">
        <v>482</v>
      </c>
      <c r="C46" s="1" t="s">
        <v>658</v>
      </c>
      <c r="D46" s="1" t="s">
        <v>659</v>
      </c>
      <c r="E46" s="1" t="s">
        <v>314</v>
      </c>
      <c r="F46" s="1" t="s">
        <v>482</v>
      </c>
      <c r="G46" s="1" t="s">
        <v>485</v>
      </c>
      <c r="H46" s="1" t="s">
        <v>486</v>
      </c>
      <c r="I46" s="1" t="s">
        <v>660</v>
      </c>
      <c r="J46" s="1" t="s">
        <v>488</v>
      </c>
      <c r="K46" s="1" t="s">
        <v>660</v>
      </c>
      <c r="L46" s="1" t="s">
        <v>660</v>
      </c>
      <c r="M46" s="1" t="s">
        <v>489</v>
      </c>
      <c r="N46" s="1" t="s">
        <v>489</v>
      </c>
      <c r="O46" s="1" t="s">
        <v>490</v>
      </c>
      <c r="P46" s="1" t="s">
        <v>491</v>
      </c>
      <c r="Q46" s="1" t="s">
        <v>492</v>
      </c>
      <c r="R46" s="1" t="s">
        <v>661</v>
      </c>
      <c r="S46" s="1" t="s">
        <v>494</v>
      </c>
      <c r="T46" s="1" t="s">
        <v>495</v>
      </c>
      <c r="U46" s="1" t="s">
        <v>460</v>
      </c>
    </row>
    <row r="47" s="1" customFormat="1" spans="1:21">
      <c r="A47" s="3">
        <v>18177162396</v>
      </c>
      <c r="B47" s="1" t="s">
        <v>482</v>
      </c>
      <c r="C47" s="1" t="s">
        <v>662</v>
      </c>
      <c r="D47" s="1" t="s">
        <v>663</v>
      </c>
      <c r="E47" s="1" t="s">
        <v>235</v>
      </c>
      <c r="F47" s="1" t="s">
        <v>482</v>
      </c>
      <c r="G47" s="1" t="s">
        <v>485</v>
      </c>
      <c r="H47" s="1" t="s">
        <v>486</v>
      </c>
      <c r="I47" s="1" t="s">
        <v>548</v>
      </c>
      <c r="J47" s="1" t="s">
        <v>488</v>
      </c>
      <c r="K47" s="1" t="s">
        <v>548</v>
      </c>
      <c r="L47" s="1" t="s">
        <v>548</v>
      </c>
      <c r="M47" s="1" t="s">
        <v>489</v>
      </c>
      <c r="N47" s="1" t="s">
        <v>489</v>
      </c>
      <c r="O47" s="1" t="s">
        <v>490</v>
      </c>
      <c r="P47" s="1" t="s">
        <v>491</v>
      </c>
      <c r="Q47" s="1" t="s">
        <v>492</v>
      </c>
      <c r="R47" s="1" t="s">
        <v>664</v>
      </c>
      <c r="S47" s="1" t="s">
        <v>494</v>
      </c>
      <c r="T47" s="1" t="s">
        <v>495</v>
      </c>
      <c r="U47" s="1" t="s">
        <v>460</v>
      </c>
    </row>
    <row r="48" s="1" customFormat="1" spans="1:21">
      <c r="A48" s="3">
        <v>18176837093</v>
      </c>
      <c r="B48" s="1" t="s">
        <v>482</v>
      </c>
      <c r="C48" s="1" t="s">
        <v>665</v>
      </c>
      <c r="D48" s="1" t="s">
        <v>666</v>
      </c>
      <c r="E48" s="1" t="s">
        <v>200</v>
      </c>
      <c r="F48" s="1" t="s">
        <v>482</v>
      </c>
      <c r="G48" s="1" t="s">
        <v>485</v>
      </c>
      <c r="H48" s="1" t="s">
        <v>486</v>
      </c>
      <c r="I48" s="1" t="s">
        <v>667</v>
      </c>
      <c r="J48" s="1" t="s">
        <v>488</v>
      </c>
      <c r="K48" s="1" t="s">
        <v>667</v>
      </c>
      <c r="L48" s="1" t="s">
        <v>667</v>
      </c>
      <c r="M48" s="1" t="s">
        <v>489</v>
      </c>
      <c r="N48" s="1" t="s">
        <v>489</v>
      </c>
      <c r="O48" s="1" t="s">
        <v>490</v>
      </c>
      <c r="P48" s="1" t="s">
        <v>491</v>
      </c>
      <c r="Q48" s="1" t="s">
        <v>492</v>
      </c>
      <c r="R48" s="1" t="s">
        <v>668</v>
      </c>
      <c r="S48" s="1" t="s">
        <v>494</v>
      </c>
      <c r="T48" s="1" t="s">
        <v>495</v>
      </c>
      <c r="U48" s="1" t="s">
        <v>460</v>
      </c>
    </row>
    <row r="49" s="1" customFormat="1" spans="1:21">
      <c r="A49" s="3">
        <v>18177958634</v>
      </c>
      <c r="B49" s="1" t="s">
        <v>482</v>
      </c>
      <c r="C49" s="1" t="s">
        <v>669</v>
      </c>
      <c r="D49" s="1" t="s">
        <v>670</v>
      </c>
      <c r="E49" s="1" t="s">
        <v>279</v>
      </c>
      <c r="F49" s="1" t="s">
        <v>482</v>
      </c>
      <c r="G49" s="1" t="s">
        <v>485</v>
      </c>
      <c r="H49" s="1" t="s">
        <v>486</v>
      </c>
      <c r="I49" s="1" t="s">
        <v>671</v>
      </c>
      <c r="J49" s="1" t="s">
        <v>488</v>
      </c>
      <c r="K49" s="1" t="s">
        <v>671</v>
      </c>
      <c r="L49" s="1" t="s">
        <v>671</v>
      </c>
      <c r="M49" s="1" t="s">
        <v>489</v>
      </c>
      <c r="N49" s="1" t="s">
        <v>489</v>
      </c>
      <c r="O49" s="1" t="s">
        <v>490</v>
      </c>
      <c r="P49" s="1" t="s">
        <v>491</v>
      </c>
      <c r="Q49" s="1" t="s">
        <v>492</v>
      </c>
      <c r="R49" s="1" t="s">
        <v>672</v>
      </c>
      <c r="S49" s="1" t="s">
        <v>494</v>
      </c>
      <c r="T49" s="1" t="s">
        <v>495</v>
      </c>
      <c r="U49" s="1" t="s">
        <v>460</v>
      </c>
    </row>
    <row r="50" s="1" customFormat="1" spans="1:21">
      <c r="A50" s="3">
        <v>18177577968</v>
      </c>
      <c r="B50" s="1" t="s">
        <v>482</v>
      </c>
      <c r="C50" s="1" t="s">
        <v>673</v>
      </c>
      <c r="D50" s="1" t="s">
        <v>674</v>
      </c>
      <c r="E50" s="1" t="s">
        <v>263</v>
      </c>
      <c r="F50" s="1" t="s">
        <v>482</v>
      </c>
      <c r="G50" s="1" t="s">
        <v>485</v>
      </c>
      <c r="H50" s="1" t="s">
        <v>486</v>
      </c>
      <c r="I50" s="1" t="s">
        <v>675</v>
      </c>
      <c r="J50" s="1" t="s">
        <v>488</v>
      </c>
      <c r="K50" s="1" t="s">
        <v>675</v>
      </c>
      <c r="L50" s="1" t="s">
        <v>675</v>
      </c>
      <c r="M50" s="1" t="s">
        <v>489</v>
      </c>
      <c r="N50" s="1" t="s">
        <v>489</v>
      </c>
      <c r="O50" s="1" t="s">
        <v>490</v>
      </c>
      <c r="P50" s="1" t="s">
        <v>491</v>
      </c>
      <c r="Q50" s="1" t="s">
        <v>492</v>
      </c>
      <c r="R50" s="1" t="s">
        <v>676</v>
      </c>
      <c r="S50" s="1" t="s">
        <v>494</v>
      </c>
      <c r="T50" s="1" t="s">
        <v>495</v>
      </c>
      <c r="U50" s="1" t="s">
        <v>460</v>
      </c>
    </row>
    <row r="51" s="1" customFormat="1" spans="1:21">
      <c r="A51" s="3">
        <v>18178759961</v>
      </c>
      <c r="B51" s="1" t="s">
        <v>482</v>
      </c>
      <c r="C51" s="1" t="s">
        <v>677</v>
      </c>
      <c r="D51" s="1" t="s">
        <v>678</v>
      </c>
      <c r="E51" s="1" t="s">
        <v>329</v>
      </c>
      <c r="F51" s="1" t="s">
        <v>482</v>
      </c>
      <c r="G51" s="1" t="s">
        <v>485</v>
      </c>
      <c r="H51" s="1" t="s">
        <v>486</v>
      </c>
      <c r="I51" s="1" t="s">
        <v>679</v>
      </c>
      <c r="J51" s="1" t="s">
        <v>488</v>
      </c>
      <c r="K51" s="1" t="s">
        <v>679</v>
      </c>
      <c r="L51" s="1" t="s">
        <v>679</v>
      </c>
      <c r="M51" s="1" t="s">
        <v>489</v>
      </c>
      <c r="N51" s="1" t="s">
        <v>489</v>
      </c>
      <c r="O51" s="1" t="s">
        <v>490</v>
      </c>
      <c r="P51" s="1" t="s">
        <v>491</v>
      </c>
      <c r="Q51" s="1" t="s">
        <v>492</v>
      </c>
      <c r="R51" s="1" t="s">
        <v>680</v>
      </c>
      <c r="S51" s="1" t="s">
        <v>494</v>
      </c>
      <c r="T51" s="1" t="s">
        <v>495</v>
      </c>
      <c r="U51" s="1" t="s">
        <v>460</v>
      </c>
    </row>
    <row r="52" s="1" customFormat="1" spans="1:21">
      <c r="A52" s="3">
        <v>18176401614</v>
      </c>
      <c r="B52" s="1" t="s">
        <v>482</v>
      </c>
      <c r="C52" s="1" t="s">
        <v>681</v>
      </c>
      <c r="D52" s="1" t="s">
        <v>682</v>
      </c>
      <c r="E52" s="1" t="s">
        <v>178</v>
      </c>
      <c r="F52" s="1" t="s">
        <v>482</v>
      </c>
      <c r="G52" s="1" t="s">
        <v>485</v>
      </c>
      <c r="H52" s="1" t="s">
        <v>486</v>
      </c>
      <c r="I52" s="1" t="s">
        <v>683</v>
      </c>
      <c r="J52" s="1" t="s">
        <v>488</v>
      </c>
      <c r="K52" s="1" t="s">
        <v>683</v>
      </c>
      <c r="L52" s="1" t="s">
        <v>683</v>
      </c>
      <c r="M52" s="1" t="s">
        <v>489</v>
      </c>
      <c r="N52" s="1" t="s">
        <v>489</v>
      </c>
      <c r="O52" s="1" t="s">
        <v>490</v>
      </c>
      <c r="P52" s="1" t="s">
        <v>491</v>
      </c>
      <c r="Q52" s="1" t="s">
        <v>492</v>
      </c>
      <c r="R52" s="1" t="s">
        <v>684</v>
      </c>
      <c r="S52" s="1" t="s">
        <v>494</v>
      </c>
      <c r="T52" s="1" t="s">
        <v>495</v>
      </c>
      <c r="U52" s="1" t="s">
        <v>460</v>
      </c>
    </row>
    <row r="53" s="1" customFormat="1" spans="1:21">
      <c r="A53" s="3">
        <v>18178751616</v>
      </c>
      <c r="B53" s="1" t="s">
        <v>482</v>
      </c>
      <c r="C53" s="1" t="s">
        <v>685</v>
      </c>
      <c r="D53" s="1" t="s">
        <v>484</v>
      </c>
      <c r="E53" s="1" t="s">
        <v>325</v>
      </c>
      <c r="F53" s="1" t="s">
        <v>482</v>
      </c>
      <c r="G53" s="1" t="s">
        <v>485</v>
      </c>
      <c r="H53" s="1" t="s">
        <v>486</v>
      </c>
      <c r="I53" s="1" t="s">
        <v>635</v>
      </c>
      <c r="J53" s="1" t="s">
        <v>488</v>
      </c>
      <c r="K53" s="1" t="s">
        <v>635</v>
      </c>
      <c r="L53" s="1" t="s">
        <v>635</v>
      </c>
      <c r="M53" s="1" t="s">
        <v>489</v>
      </c>
      <c r="N53" s="1" t="s">
        <v>489</v>
      </c>
      <c r="O53" s="1" t="s">
        <v>490</v>
      </c>
      <c r="P53" s="1" t="s">
        <v>491</v>
      </c>
      <c r="Q53" s="1" t="s">
        <v>492</v>
      </c>
      <c r="R53" s="1" t="s">
        <v>686</v>
      </c>
      <c r="S53" s="1" t="s">
        <v>494</v>
      </c>
      <c r="T53" s="1" t="s">
        <v>495</v>
      </c>
      <c r="U53" s="1" t="s">
        <v>460</v>
      </c>
    </row>
    <row r="54" s="1" customFormat="1" spans="1:21">
      <c r="A54" s="3">
        <v>18179146588</v>
      </c>
      <c r="B54" s="1" t="s">
        <v>482</v>
      </c>
      <c r="C54" s="1" t="s">
        <v>687</v>
      </c>
      <c r="D54" s="1" t="s">
        <v>688</v>
      </c>
      <c r="E54" s="1" t="s">
        <v>358</v>
      </c>
      <c r="F54" s="1" t="s">
        <v>482</v>
      </c>
      <c r="G54" s="1" t="s">
        <v>485</v>
      </c>
      <c r="H54" s="1" t="s">
        <v>486</v>
      </c>
      <c r="I54" s="1" t="s">
        <v>689</v>
      </c>
      <c r="J54" s="1" t="s">
        <v>488</v>
      </c>
      <c r="K54" s="1" t="s">
        <v>689</v>
      </c>
      <c r="L54" s="1" t="s">
        <v>689</v>
      </c>
      <c r="M54" s="1" t="s">
        <v>489</v>
      </c>
      <c r="N54" s="1" t="s">
        <v>489</v>
      </c>
      <c r="O54" s="1" t="s">
        <v>490</v>
      </c>
      <c r="P54" s="1" t="s">
        <v>491</v>
      </c>
      <c r="Q54" s="1" t="s">
        <v>492</v>
      </c>
      <c r="R54" s="1" t="s">
        <v>690</v>
      </c>
      <c r="S54" s="1" t="s">
        <v>494</v>
      </c>
      <c r="T54" s="1" t="s">
        <v>495</v>
      </c>
      <c r="U54" s="1" t="s">
        <v>460</v>
      </c>
    </row>
    <row r="55" s="1" customFormat="1" spans="1:21">
      <c r="A55" s="3">
        <v>18176061271</v>
      </c>
      <c r="B55" s="1" t="s">
        <v>482</v>
      </c>
      <c r="C55" s="1" t="s">
        <v>691</v>
      </c>
      <c r="D55" s="1" t="s">
        <v>497</v>
      </c>
      <c r="E55" s="1" t="s">
        <v>171</v>
      </c>
      <c r="F55" s="1" t="s">
        <v>482</v>
      </c>
      <c r="G55" s="1" t="s">
        <v>485</v>
      </c>
      <c r="H55" s="1" t="s">
        <v>486</v>
      </c>
      <c r="I55" s="1" t="s">
        <v>498</v>
      </c>
      <c r="J55" s="1" t="s">
        <v>488</v>
      </c>
      <c r="K55" s="1" t="s">
        <v>498</v>
      </c>
      <c r="L55" s="1" t="s">
        <v>498</v>
      </c>
      <c r="M55" s="1" t="s">
        <v>489</v>
      </c>
      <c r="N55" s="1" t="s">
        <v>489</v>
      </c>
      <c r="O55" s="1" t="s">
        <v>490</v>
      </c>
      <c r="P55" s="1" t="s">
        <v>491</v>
      </c>
      <c r="Q55" s="1" t="s">
        <v>492</v>
      </c>
      <c r="R55" s="1" t="s">
        <v>692</v>
      </c>
      <c r="S55" s="1" t="s">
        <v>494</v>
      </c>
      <c r="T55" s="1" t="s">
        <v>495</v>
      </c>
      <c r="U55" s="1" t="s">
        <v>460</v>
      </c>
    </row>
    <row r="56" s="1" customFormat="1" spans="1:21">
      <c r="A56" s="3">
        <v>18177247215</v>
      </c>
      <c r="B56" s="1" t="s">
        <v>482</v>
      </c>
      <c r="C56" s="1" t="s">
        <v>693</v>
      </c>
      <c r="D56" s="1" t="s">
        <v>694</v>
      </c>
      <c r="E56" s="1" t="s">
        <v>239</v>
      </c>
      <c r="F56" s="1" t="s">
        <v>482</v>
      </c>
      <c r="G56" s="1" t="s">
        <v>485</v>
      </c>
      <c r="H56" s="1" t="s">
        <v>486</v>
      </c>
      <c r="I56" s="1" t="s">
        <v>695</v>
      </c>
      <c r="J56" s="1" t="s">
        <v>488</v>
      </c>
      <c r="K56" s="1" t="s">
        <v>695</v>
      </c>
      <c r="L56" s="1" t="s">
        <v>695</v>
      </c>
      <c r="M56" s="1" t="s">
        <v>489</v>
      </c>
      <c r="N56" s="1" t="s">
        <v>489</v>
      </c>
      <c r="O56" s="1" t="s">
        <v>490</v>
      </c>
      <c r="P56" s="1" t="s">
        <v>491</v>
      </c>
      <c r="Q56" s="1" t="s">
        <v>492</v>
      </c>
      <c r="R56" s="1" t="s">
        <v>696</v>
      </c>
      <c r="S56" s="1" t="s">
        <v>494</v>
      </c>
      <c r="T56" s="1" t="s">
        <v>495</v>
      </c>
      <c r="U56" s="1" t="s">
        <v>460</v>
      </c>
    </row>
    <row r="57" s="1" customFormat="1" spans="1:21">
      <c r="A57" s="3">
        <v>18178479663</v>
      </c>
      <c r="B57" s="1" t="s">
        <v>482</v>
      </c>
      <c r="C57" s="1" t="s">
        <v>697</v>
      </c>
      <c r="D57" s="1" t="s">
        <v>698</v>
      </c>
      <c r="E57" s="1" t="s">
        <v>699</v>
      </c>
      <c r="F57" s="1" t="s">
        <v>482</v>
      </c>
      <c r="G57" s="1" t="s">
        <v>485</v>
      </c>
      <c r="H57" s="1" t="s">
        <v>486</v>
      </c>
      <c r="I57" s="1" t="s">
        <v>700</v>
      </c>
      <c r="J57" s="1" t="s">
        <v>488</v>
      </c>
      <c r="K57" s="1" t="s">
        <v>700</v>
      </c>
      <c r="L57" s="1" t="s">
        <v>700</v>
      </c>
      <c r="M57" s="1" t="s">
        <v>489</v>
      </c>
      <c r="N57" s="1" t="s">
        <v>489</v>
      </c>
      <c r="O57" s="1" t="s">
        <v>490</v>
      </c>
      <c r="P57" s="1" t="s">
        <v>491</v>
      </c>
      <c r="Q57" s="1" t="s">
        <v>492</v>
      </c>
      <c r="R57" s="1" t="s">
        <v>701</v>
      </c>
      <c r="S57" s="1" t="s">
        <v>494</v>
      </c>
      <c r="T57" s="1" t="s">
        <v>495</v>
      </c>
      <c r="U57" s="1" t="s">
        <v>460</v>
      </c>
    </row>
    <row r="58" s="1" customFormat="1" spans="1:21">
      <c r="A58" s="3">
        <v>18178000479</v>
      </c>
      <c r="B58" s="1" t="s">
        <v>482</v>
      </c>
      <c r="C58" s="1" t="s">
        <v>702</v>
      </c>
      <c r="D58" s="1" t="s">
        <v>703</v>
      </c>
      <c r="E58" s="1" t="s">
        <v>283</v>
      </c>
      <c r="F58" s="1" t="s">
        <v>482</v>
      </c>
      <c r="G58" s="1" t="s">
        <v>485</v>
      </c>
      <c r="H58" s="1" t="s">
        <v>486</v>
      </c>
      <c r="I58" s="1" t="s">
        <v>587</v>
      </c>
      <c r="J58" s="1" t="s">
        <v>488</v>
      </c>
      <c r="K58" s="1" t="s">
        <v>587</v>
      </c>
      <c r="L58" s="1" t="s">
        <v>587</v>
      </c>
      <c r="M58" s="1" t="s">
        <v>489</v>
      </c>
      <c r="N58" s="1" t="s">
        <v>489</v>
      </c>
      <c r="O58" s="1" t="s">
        <v>490</v>
      </c>
      <c r="P58" s="1" t="s">
        <v>491</v>
      </c>
      <c r="Q58" s="1" t="s">
        <v>492</v>
      </c>
      <c r="R58" s="1" t="s">
        <v>704</v>
      </c>
      <c r="S58" s="1" t="s">
        <v>494</v>
      </c>
      <c r="T58" s="1" t="s">
        <v>495</v>
      </c>
      <c r="U58" s="1" t="s">
        <v>460</v>
      </c>
    </row>
    <row r="59" s="1" customFormat="1" spans="1:21">
      <c r="A59" s="3">
        <v>18178319024</v>
      </c>
      <c r="B59" s="1" t="s">
        <v>482</v>
      </c>
      <c r="C59" s="1" t="s">
        <v>705</v>
      </c>
      <c r="D59" s="1" t="s">
        <v>706</v>
      </c>
      <c r="E59" s="1" t="s">
        <v>299</v>
      </c>
      <c r="F59" s="1" t="s">
        <v>482</v>
      </c>
      <c r="G59" s="1" t="s">
        <v>485</v>
      </c>
      <c r="H59" s="1" t="s">
        <v>486</v>
      </c>
      <c r="I59" s="1" t="s">
        <v>707</v>
      </c>
      <c r="J59" s="1" t="s">
        <v>488</v>
      </c>
      <c r="K59" s="1" t="s">
        <v>707</v>
      </c>
      <c r="L59" s="1" t="s">
        <v>707</v>
      </c>
      <c r="M59" s="1" t="s">
        <v>489</v>
      </c>
      <c r="N59" s="1" t="s">
        <v>489</v>
      </c>
      <c r="O59" s="1" t="s">
        <v>490</v>
      </c>
      <c r="P59" s="1" t="s">
        <v>491</v>
      </c>
      <c r="Q59" s="1" t="s">
        <v>492</v>
      </c>
      <c r="R59" s="1" t="s">
        <v>708</v>
      </c>
      <c r="S59" s="1" t="s">
        <v>494</v>
      </c>
      <c r="T59" s="1" t="s">
        <v>495</v>
      </c>
      <c r="U59" s="1" t="s">
        <v>460</v>
      </c>
    </row>
    <row r="60" s="1" customFormat="1" spans="1:21">
      <c r="A60" s="3">
        <v>18176544147</v>
      </c>
      <c r="B60" s="1" t="s">
        <v>482</v>
      </c>
      <c r="C60" s="1" t="s">
        <v>709</v>
      </c>
      <c r="D60" s="1" t="s">
        <v>710</v>
      </c>
      <c r="E60" s="1" t="s">
        <v>190</v>
      </c>
      <c r="F60" s="1" t="s">
        <v>482</v>
      </c>
      <c r="G60" s="1" t="s">
        <v>485</v>
      </c>
      <c r="H60" s="1" t="s">
        <v>486</v>
      </c>
      <c r="I60" s="1" t="s">
        <v>656</v>
      </c>
      <c r="J60" s="1" t="s">
        <v>488</v>
      </c>
      <c r="K60" s="1" t="s">
        <v>656</v>
      </c>
      <c r="L60" s="1" t="s">
        <v>656</v>
      </c>
      <c r="M60" s="1" t="s">
        <v>489</v>
      </c>
      <c r="N60" s="1" t="s">
        <v>489</v>
      </c>
      <c r="O60" s="1" t="s">
        <v>490</v>
      </c>
      <c r="P60" s="1" t="s">
        <v>491</v>
      </c>
      <c r="Q60" s="1" t="s">
        <v>492</v>
      </c>
      <c r="R60" s="1" t="s">
        <v>711</v>
      </c>
      <c r="S60" s="1" t="s">
        <v>494</v>
      </c>
      <c r="T60" s="1" t="s">
        <v>495</v>
      </c>
      <c r="U60" s="1" t="s">
        <v>460</v>
      </c>
    </row>
    <row r="61" s="1" customFormat="1" spans="1:21">
      <c r="A61" s="3">
        <v>18176829774</v>
      </c>
      <c r="B61" s="1" t="s">
        <v>482</v>
      </c>
      <c r="C61" s="1" t="s">
        <v>712</v>
      </c>
      <c r="D61" s="1" t="s">
        <v>713</v>
      </c>
      <c r="E61" s="1" t="s">
        <v>198</v>
      </c>
      <c r="F61" s="1" t="s">
        <v>482</v>
      </c>
      <c r="G61" s="1" t="s">
        <v>485</v>
      </c>
      <c r="H61" s="1" t="s">
        <v>486</v>
      </c>
      <c r="I61" s="1" t="s">
        <v>714</v>
      </c>
      <c r="J61" s="1" t="s">
        <v>488</v>
      </c>
      <c r="K61" s="1" t="s">
        <v>714</v>
      </c>
      <c r="L61" s="1" t="s">
        <v>714</v>
      </c>
      <c r="M61" s="1" t="s">
        <v>489</v>
      </c>
      <c r="N61" s="1" t="s">
        <v>489</v>
      </c>
      <c r="O61" s="1" t="s">
        <v>490</v>
      </c>
      <c r="P61" s="1" t="s">
        <v>491</v>
      </c>
      <c r="Q61" s="1" t="s">
        <v>492</v>
      </c>
      <c r="R61" s="1" t="s">
        <v>715</v>
      </c>
      <c r="S61" s="1" t="s">
        <v>494</v>
      </c>
      <c r="T61" s="1" t="s">
        <v>495</v>
      </c>
      <c r="U61" s="1" t="s">
        <v>460</v>
      </c>
    </row>
    <row r="62" s="1" customFormat="1" spans="1:21">
      <c r="A62" s="3">
        <v>18179184854</v>
      </c>
      <c r="B62" s="1" t="s">
        <v>482</v>
      </c>
      <c r="C62" s="1" t="s">
        <v>716</v>
      </c>
      <c r="D62" s="1" t="s">
        <v>717</v>
      </c>
      <c r="E62" s="1" t="s">
        <v>366</v>
      </c>
      <c r="F62" s="1" t="s">
        <v>482</v>
      </c>
      <c r="G62" s="1" t="s">
        <v>485</v>
      </c>
      <c r="H62" s="1" t="s">
        <v>486</v>
      </c>
      <c r="I62" s="1" t="s">
        <v>718</v>
      </c>
      <c r="J62" s="1" t="s">
        <v>488</v>
      </c>
      <c r="K62" s="1" t="s">
        <v>718</v>
      </c>
      <c r="L62" s="1" t="s">
        <v>718</v>
      </c>
      <c r="M62" s="1" t="s">
        <v>489</v>
      </c>
      <c r="N62" s="1" t="s">
        <v>489</v>
      </c>
      <c r="O62" s="1" t="s">
        <v>490</v>
      </c>
      <c r="P62" s="1" t="s">
        <v>491</v>
      </c>
      <c r="Q62" s="1" t="s">
        <v>492</v>
      </c>
      <c r="R62" s="1" t="s">
        <v>719</v>
      </c>
      <c r="S62" s="1" t="s">
        <v>494</v>
      </c>
      <c r="T62" s="1" t="s">
        <v>495</v>
      </c>
      <c r="U62" s="1" t="s">
        <v>460</v>
      </c>
    </row>
    <row r="63" s="1" customFormat="1" spans="1:21">
      <c r="A63" s="3">
        <v>18179183589</v>
      </c>
      <c r="B63" s="1" t="s">
        <v>482</v>
      </c>
      <c r="C63" s="1" t="s">
        <v>720</v>
      </c>
      <c r="D63" s="1" t="s">
        <v>721</v>
      </c>
      <c r="E63" s="1" t="s">
        <v>370</v>
      </c>
      <c r="F63" s="1" t="s">
        <v>482</v>
      </c>
      <c r="G63" s="1" t="s">
        <v>485</v>
      </c>
      <c r="H63" s="1" t="s">
        <v>486</v>
      </c>
      <c r="I63" s="1" t="s">
        <v>722</v>
      </c>
      <c r="J63" s="1" t="s">
        <v>488</v>
      </c>
      <c r="K63" s="1" t="s">
        <v>722</v>
      </c>
      <c r="L63" s="1" t="s">
        <v>722</v>
      </c>
      <c r="M63" s="1" t="s">
        <v>489</v>
      </c>
      <c r="N63" s="1" t="s">
        <v>489</v>
      </c>
      <c r="O63" s="1" t="s">
        <v>490</v>
      </c>
      <c r="P63" s="1" t="s">
        <v>491</v>
      </c>
      <c r="Q63" s="1" t="s">
        <v>492</v>
      </c>
      <c r="R63" s="1" t="s">
        <v>723</v>
      </c>
      <c r="S63" s="1" t="s">
        <v>494</v>
      </c>
      <c r="T63" s="1" t="s">
        <v>495</v>
      </c>
      <c r="U63" s="1" t="s">
        <v>460</v>
      </c>
    </row>
    <row r="64" s="1" customFormat="1" spans="1:21">
      <c r="A64" s="3">
        <v>18179191283</v>
      </c>
      <c r="B64" s="1" t="s">
        <v>482</v>
      </c>
      <c r="C64" s="1" t="s">
        <v>724</v>
      </c>
      <c r="D64" s="1" t="s">
        <v>505</v>
      </c>
      <c r="E64" s="1" t="s">
        <v>725</v>
      </c>
      <c r="F64" s="1" t="s">
        <v>482</v>
      </c>
      <c r="G64" s="1" t="s">
        <v>485</v>
      </c>
      <c r="H64" s="1" t="s">
        <v>486</v>
      </c>
      <c r="I64" s="1" t="s">
        <v>507</v>
      </c>
      <c r="J64" s="1" t="s">
        <v>488</v>
      </c>
      <c r="K64" s="1" t="s">
        <v>507</v>
      </c>
      <c r="L64" s="1" t="s">
        <v>507</v>
      </c>
      <c r="M64" s="1" t="s">
        <v>489</v>
      </c>
      <c r="N64" s="1" t="s">
        <v>489</v>
      </c>
      <c r="O64" s="1" t="s">
        <v>490</v>
      </c>
      <c r="P64" s="1" t="s">
        <v>491</v>
      </c>
      <c r="Q64" s="1" t="s">
        <v>492</v>
      </c>
      <c r="R64" s="1" t="s">
        <v>726</v>
      </c>
      <c r="S64" s="1" t="s">
        <v>494</v>
      </c>
      <c r="T64" s="1" t="s">
        <v>495</v>
      </c>
      <c r="U64" s="1" t="s">
        <v>460</v>
      </c>
    </row>
    <row r="65" s="1" customFormat="1" spans="1:21">
      <c r="A65" s="3">
        <v>18177590391</v>
      </c>
      <c r="B65" s="1" t="s">
        <v>482</v>
      </c>
      <c r="C65" s="1" t="s">
        <v>727</v>
      </c>
      <c r="D65" s="1" t="s">
        <v>728</v>
      </c>
      <c r="E65" s="1" t="s">
        <v>268</v>
      </c>
      <c r="F65" s="1" t="s">
        <v>482</v>
      </c>
      <c r="G65" s="1" t="s">
        <v>485</v>
      </c>
      <c r="H65" s="1" t="s">
        <v>486</v>
      </c>
      <c r="I65" s="1" t="s">
        <v>607</v>
      </c>
      <c r="J65" s="1" t="s">
        <v>488</v>
      </c>
      <c r="K65" s="1" t="s">
        <v>607</v>
      </c>
      <c r="L65" s="1" t="s">
        <v>607</v>
      </c>
      <c r="M65" s="1" t="s">
        <v>489</v>
      </c>
      <c r="N65" s="1" t="s">
        <v>489</v>
      </c>
      <c r="O65" s="1" t="s">
        <v>490</v>
      </c>
      <c r="P65" s="1" t="s">
        <v>491</v>
      </c>
      <c r="Q65" s="1" t="s">
        <v>492</v>
      </c>
      <c r="R65" s="1" t="s">
        <v>729</v>
      </c>
      <c r="S65" s="1" t="s">
        <v>494</v>
      </c>
      <c r="T65" s="1" t="s">
        <v>495</v>
      </c>
      <c r="U65" s="1" t="s">
        <v>460</v>
      </c>
    </row>
    <row r="66" s="1" customFormat="1" spans="1:21">
      <c r="A66" s="3">
        <v>18178580745</v>
      </c>
      <c r="B66" s="1" t="s">
        <v>482</v>
      </c>
      <c r="C66" s="1" t="s">
        <v>730</v>
      </c>
      <c r="D66" s="1" t="s">
        <v>731</v>
      </c>
      <c r="E66" s="1" t="s">
        <v>310</v>
      </c>
      <c r="F66" s="1" t="s">
        <v>482</v>
      </c>
      <c r="G66" s="1" t="s">
        <v>485</v>
      </c>
      <c r="H66" s="1" t="s">
        <v>486</v>
      </c>
      <c r="I66" s="1" t="s">
        <v>718</v>
      </c>
      <c r="J66" s="1" t="s">
        <v>488</v>
      </c>
      <c r="K66" s="1" t="s">
        <v>718</v>
      </c>
      <c r="L66" s="1" t="s">
        <v>718</v>
      </c>
      <c r="M66" s="1" t="s">
        <v>489</v>
      </c>
      <c r="N66" s="1" t="s">
        <v>489</v>
      </c>
      <c r="O66" s="1" t="s">
        <v>490</v>
      </c>
      <c r="P66" s="1" t="s">
        <v>491</v>
      </c>
      <c r="Q66" s="1" t="s">
        <v>492</v>
      </c>
      <c r="R66" s="1" t="s">
        <v>732</v>
      </c>
      <c r="S66" s="1" t="s">
        <v>494</v>
      </c>
      <c r="T66" s="1" t="s">
        <v>495</v>
      </c>
      <c r="U66" s="1" t="s">
        <v>460</v>
      </c>
    </row>
    <row r="67" s="1" customFormat="1" spans="1:21">
      <c r="A67" s="3">
        <v>18178843298</v>
      </c>
      <c r="B67" s="1" t="s">
        <v>482</v>
      </c>
      <c r="C67" s="1" t="s">
        <v>733</v>
      </c>
      <c r="D67" s="1" t="s">
        <v>543</v>
      </c>
      <c r="E67" s="1" t="s">
        <v>337</v>
      </c>
      <c r="F67" s="1" t="s">
        <v>482</v>
      </c>
      <c r="G67" s="1" t="s">
        <v>485</v>
      </c>
      <c r="H67" s="1" t="s">
        <v>486</v>
      </c>
      <c r="I67" s="1" t="s">
        <v>544</v>
      </c>
      <c r="J67" s="1" t="s">
        <v>488</v>
      </c>
      <c r="K67" s="1" t="s">
        <v>544</v>
      </c>
      <c r="L67" s="1" t="s">
        <v>544</v>
      </c>
      <c r="M67" s="1" t="s">
        <v>489</v>
      </c>
      <c r="N67" s="1" t="s">
        <v>489</v>
      </c>
      <c r="O67" s="1" t="s">
        <v>490</v>
      </c>
      <c r="P67" s="1" t="s">
        <v>491</v>
      </c>
      <c r="Q67" s="1" t="s">
        <v>492</v>
      </c>
      <c r="R67" s="1" t="s">
        <v>734</v>
      </c>
      <c r="S67" s="1" t="s">
        <v>494</v>
      </c>
      <c r="T67" s="1" t="s">
        <v>495</v>
      </c>
      <c r="U67" s="1" t="s">
        <v>460</v>
      </c>
    </row>
    <row r="68" s="1" customFormat="1" spans="1:21">
      <c r="A68" s="3">
        <v>18178898319</v>
      </c>
      <c r="B68" s="1" t="s">
        <v>482</v>
      </c>
      <c r="C68" s="1" t="s">
        <v>735</v>
      </c>
      <c r="D68" s="1" t="s">
        <v>736</v>
      </c>
      <c r="E68" s="1" t="s">
        <v>345</v>
      </c>
      <c r="F68" s="1" t="s">
        <v>482</v>
      </c>
      <c r="G68" s="1" t="s">
        <v>485</v>
      </c>
      <c r="H68" s="1" t="s">
        <v>486</v>
      </c>
      <c r="I68" s="1" t="s">
        <v>737</v>
      </c>
      <c r="J68" s="1" t="s">
        <v>488</v>
      </c>
      <c r="K68" s="1" t="s">
        <v>737</v>
      </c>
      <c r="L68" s="1" t="s">
        <v>737</v>
      </c>
      <c r="M68" s="1" t="s">
        <v>489</v>
      </c>
      <c r="N68" s="1" t="s">
        <v>489</v>
      </c>
      <c r="O68" s="1" t="s">
        <v>490</v>
      </c>
      <c r="P68" s="1" t="s">
        <v>491</v>
      </c>
      <c r="Q68" s="1" t="s">
        <v>492</v>
      </c>
      <c r="R68" s="1" t="s">
        <v>738</v>
      </c>
      <c r="S68" s="1" t="s">
        <v>494</v>
      </c>
      <c r="T68" s="1" t="s">
        <v>495</v>
      </c>
      <c r="U68" s="1" t="s">
        <v>460</v>
      </c>
    </row>
    <row r="69" s="1" customFormat="1" spans="1:21">
      <c r="A69" s="3">
        <v>18176902365</v>
      </c>
      <c r="B69" s="1" t="s">
        <v>482</v>
      </c>
      <c r="C69" s="1" t="s">
        <v>739</v>
      </c>
      <c r="D69" s="1" t="s">
        <v>740</v>
      </c>
      <c r="E69" s="1" t="s">
        <v>207</v>
      </c>
      <c r="F69" s="1" t="s">
        <v>482</v>
      </c>
      <c r="G69" s="1" t="s">
        <v>485</v>
      </c>
      <c r="H69" s="1" t="s">
        <v>486</v>
      </c>
      <c r="I69" s="1" t="s">
        <v>741</v>
      </c>
      <c r="J69" s="1" t="s">
        <v>488</v>
      </c>
      <c r="K69" s="1" t="s">
        <v>741</v>
      </c>
      <c r="L69" s="1" t="s">
        <v>741</v>
      </c>
      <c r="M69" s="1" t="s">
        <v>489</v>
      </c>
      <c r="N69" s="1" t="s">
        <v>489</v>
      </c>
      <c r="O69" s="1" t="s">
        <v>490</v>
      </c>
      <c r="P69" s="1" t="s">
        <v>491</v>
      </c>
      <c r="Q69" s="1" t="s">
        <v>492</v>
      </c>
      <c r="R69" s="1" t="s">
        <v>742</v>
      </c>
      <c r="S69" s="1" t="s">
        <v>494</v>
      </c>
      <c r="T69" s="1" t="s">
        <v>495</v>
      </c>
      <c r="U69" s="1" t="s">
        <v>460</v>
      </c>
    </row>
    <row r="70" s="1" customFormat="1" spans="1:21">
      <c r="A70" s="3">
        <v>18177683661</v>
      </c>
      <c r="B70" s="1" t="s">
        <v>482</v>
      </c>
      <c r="C70" s="1" t="s">
        <v>743</v>
      </c>
      <c r="D70" s="1" t="s">
        <v>744</v>
      </c>
      <c r="E70" s="1" t="s">
        <v>272</v>
      </c>
      <c r="F70" s="1" t="s">
        <v>482</v>
      </c>
      <c r="G70" s="1" t="s">
        <v>485</v>
      </c>
      <c r="H70" s="1" t="s">
        <v>486</v>
      </c>
      <c r="I70" s="1" t="s">
        <v>667</v>
      </c>
      <c r="J70" s="1" t="s">
        <v>488</v>
      </c>
      <c r="K70" s="1" t="s">
        <v>667</v>
      </c>
      <c r="L70" s="1" t="s">
        <v>667</v>
      </c>
      <c r="M70" s="1" t="s">
        <v>489</v>
      </c>
      <c r="N70" s="1" t="s">
        <v>489</v>
      </c>
      <c r="O70" s="1" t="s">
        <v>490</v>
      </c>
      <c r="P70" s="1" t="s">
        <v>491</v>
      </c>
      <c r="Q70" s="1" t="s">
        <v>492</v>
      </c>
      <c r="R70" s="1" t="s">
        <v>745</v>
      </c>
      <c r="S70" s="1" t="s">
        <v>494</v>
      </c>
      <c r="T70" s="1" t="s">
        <v>495</v>
      </c>
      <c r="U70" s="1" t="s">
        <v>460</v>
      </c>
    </row>
    <row r="71" s="1" customFormat="1" spans="1:21">
      <c r="A71" s="3">
        <v>18178087306</v>
      </c>
      <c r="B71" s="1" t="s">
        <v>482</v>
      </c>
      <c r="C71" s="1" t="s">
        <v>746</v>
      </c>
      <c r="D71" s="1" t="s">
        <v>747</v>
      </c>
      <c r="E71" s="1" t="s">
        <v>748</v>
      </c>
      <c r="F71" s="1" t="s">
        <v>482</v>
      </c>
      <c r="G71" s="1" t="s">
        <v>485</v>
      </c>
      <c r="H71" s="1" t="s">
        <v>486</v>
      </c>
      <c r="I71" s="1" t="s">
        <v>519</v>
      </c>
      <c r="J71" s="1" t="s">
        <v>488</v>
      </c>
      <c r="K71" s="1" t="s">
        <v>519</v>
      </c>
      <c r="L71" s="1" t="s">
        <v>519</v>
      </c>
      <c r="M71" s="1" t="s">
        <v>489</v>
      </c>
      <c r="N71" s="1" t="s">
        <v>489</v>
      </c>
      <c r="O71" s="1" t="s">
        <v>490</v>
      </c>
      <c r="P71" s="1" t="s">
        <v>491</v>
      </c>
      <c r="Q71" s="1" t="s">
        <v>492</v>
      </c>
      <c r="R71" s="1" t="s">
        <v>749</v>
      </c>
      <c r="S71" s="1" t="s">
        <v>494</v>
      </c>
      <c r="T71" s="1" t="s">
        <v>495</v>
      </c>
      <c r="U71" s="1" t="s">
        <v>460</v>
      </c>
    </row>
    <row r="72" s="1" customFormat="1" spans="1:21">
      <c r="A72" s="3">
        <v>18178840480</v>
      </c>
      <c r="B72" s="1" t="s">
        <v>482</v>
      </c>
      <c r="C72" s="1" t="s">
        <v>750</v>
      </c>
      <c r="D72" s="1" t="s">
        <v>751</v>
      </c>
      <c r="E72" s="1" t="s">
        <v>333</v>
      </c>
      <c r="F72" s="1" t="s">
        <v>482</v>
      </c>
      <c r="G72" s="1" t="s">
        <v>485</v>
      </c>
      <c r="H72" s="1" t="s">
        <v>486</v>
      </c>
      <c r="I72" s="1" t="s">
        <v>752</v>
      </c>
      <c r="J72" s="1" t="s">
        <v>488</v>
      </c>
      <c r="K72" s="1" t="s">
        <v>752</v>
      </c>
      <c r="L72" s="1" t="s">
        <v>752</v>
      </c>
      <c r="M72" s="1" t="s">
        <v>489</v>
      </c>
      <c r="N72" s="1" t="s">
        <v>489</v>
      </c>
      <c r="O72" s="1" t="s">
        <v>490</v>
      </c>
      <c r="P72" s="1" t="s">
        <v>491</v>
      </c>
      <c r="Q72" s="1" t="s">
        <v>492</v>
      </c>
      <c r="R72" s="1" t="s">
        <v>753</v>
      </c>
      <c r="S72" s="1" t="s">
        <v>494</v>
      </c>
      <c r="T72" s="1" t="s">
        <v>495</v>
      </c>
      <c r="U72" s="1" t="s">
        <v>460</v>
      </c>
    </row>
    <row r="73" s="1" customFormat="1" spans="1:21">
      <c r="A73" s="3">
        <v>18176980203</v>
      </c>
      <c r="B73" s="1" t="s">
        <v>482</v>
      </c>
      <c r="C73" s="1" t="s">
        <v>754</v>
      </c>
      <c r="D73" s="1" t="s">
        <v>755</v>
      </c>
      <c r="E73" s="1" t="s">
        <v>232</v>
      </c>
      <c r="F73" s="1" t="s">
        <v>482</v>
      </c>
      <c r="G73" s="1" t="s">
        <v>485</v>
      </c>
      <c r="H73" s="1" t="s">
        <v>486</v>
      </c>
      <c r="I73" s="1" t="s">
        <v>756</v>
      </c>
      <c r="J73" s="1" t="s">
        <v>488</v>
      </c>
      <c r="K73" s="1" t="s">
        <v>756</v>
      </c>
      <c r="L73" s="1" t="s">
        <v>756</v>
      </c>
      <c r="M73" s="1" t="s">
        <v>489</v>
      </c>
      <c r="N73" s="1" t="s">
        <v>489</v>
      </c>
      <c r="O73" s="1" t="s">
        <v>490</v>
      </c>
      <c r="P73" s="1" t="s">
        <v>491</v>
      </c>
      <c r="Q73" s="1" t="s">
        <v>492</v>
      </c>
      <c r="R73" s="1" t="s">
        <v>757</v>
      </c>
      <c r="S73" s="1" t="s">
        <v>494</v>
      </c>
      <c r="T73" s="1" t="s">
        <v>495</v>
      </c>
      <c r="U73" s="1" t="s">
        <v>460</v>
      </c>
    </row>
    <row r="74" s="1" customFormat="1" spans="1:21">
      <c r="A74" s="3">
        <v>18118633844</v>
      </c>
      <c r="B74" s="1" t="s">
        <v>758</v>
      </c>
      <c r="C74" s="1" t="s">
        <v>759</v>
      </c>
      <c r="D74" s="1" t="s">
        <v>760</v>
      </c>
      <c r="E74" s="1" t="s">
        <v>761</v>
      </c>
      <c r="F74" s="1" t="s">
        <v>762</v>
      </c>
      <c r="G74" s="1" t="s">
        <v>485</v>
      </c>
      <c r="H74" s="1" t="s">
        <v>486</v>
      </c>
      <c r="I74" s="1" t="s">
        <v>763</v>
      </c>
      <c r="J74" s="1" t="s">
        <v>488</v>
      </c>
      <c r="K74" s="1" t="s">
        <v>763</v>
      </c>
      <c r="L74" s="1" t="s">
        <v>763</v>
      </c>
      <c r="M74" s="1" t="s">
        <v>489</v>
      </c>
      <c r="N74" s="1" t="s">
        <v>489</v>
      </c>
      <c r="O74" s="1" t="s">
        <v>490</v>
      </c>
      <c r="P74" s="1" t="s">
        <v>491</v>
      </c>
      <c r="Q74" s="1" t="s">
        <v>492</v>
      </c>
      <c r="R74" s="1" t="s">
        <v>764</v>
      </c>
      <c r="S74" s="1" t="s">
        <v>494</v>
      </c>
      <c r="T74" s="1" t="s">
        <v>495</v>
      </c>
      <c r="U74" s="1" t="s">
        <v>460</v>
      </c>
    </row>
    <row r="75" s="1" customFormat="1" spans="1:21">
      <c r="A75" s="3">
        <v>18136000804</v>
      </c>
      <c r="B75" s="1" t="s">
        <v>765</v>
      </c>
      <c r="C75" s="1" t="s">
        <v>766</v>
      </c>
      <c r="D75" s="1" t="s">
        <v>767</v>
      </c>
      <c r="E75" s="1" t="s">
        <v>768</v>
      </c>
      <c r="F75" s="1" t="s">
        <v>482</v>
      </c>
      <c r="G75" s="1" t="s">
        <v>485</v>
      </c>
      <c r="H75" s="1" t="s">
        <v>486</v>
      </c>
      <c r="I75" s="1" t="s">
        <v>769</v>
      </c>
      <c r="J75" s="1" t="s">
        <v>488</v>
      </c>
      <c r="K75" s="1" t="s">
        <v>769</v>
      </c>
      <c r="L75" s="1" t="s">
        <v>769</v>
      </c>
      <c r="M75" s="1" t="s">
        <v>489</v>
      </c>
      <c r="N75" s="1" t="s">
        <v>489</v>
      </c>
      <c r="O75" s="1" t="s">
        <v>490</v>
      </c>
      <c r="P75" s="1" t="s">
        <v>491</v>
      </c>
      <c r="Q75" s="1" t="s">
        <v>492</v>
      </c>
      <c r="R75" s="1" t="s">
        <v>770</v>
      </c>
      <c r="S75" s="1" t="s">
        <v>494</v>
      </c>
      <c r="T75" s="1" t="s">
        <v>495</v>
      </c>
      <c r="U75" s="1" t="s">
        <v>460</v>
      </c>
    </row>
    <row r="76" s="1" customFormat="1" spans="1:21">
      <c r="A76" s="3">
        <v>18087933682</v>
      </c>
      <c r="B76" s="1" t="s">
        <v>771</v>
      </c>
      <c r="C76" s="1" t="s">
        <v>772</v>
      </c>
      <c r="D76" s="1" t="s">
        <v>773</v>
      </c>
      <c r="E76" s="1" t="s">
        <v>47</v>
      </c>
      <c r="F76" s="1" t="s">
        <v>774</v>
      </c>
      <c r="G76" s="1" t="s">
        <v>485</v>
      </c>
      <c r="H76" s="1" t="s">
        <v>486</v>
      </c>
      <c r="I76" s="1" t="s">
        <v>490</v>
      </c>
      <c r="J76" s="1" t="s">
        <v>488</v>
      </c>
      <c r="K76" s="1" t="s">
        <v>490</v>
      </c>
      <c r="L76" s="1" t="s">
        <v>490</v>
      </c>
      <c r="M76" s="1" t="s">
        <v>489</v>
      </c>
      <c r="N76" s="1" t="s">
        <v>489</v>
      </c>
      <c r="O76" s="1" t="s">
        <v>490</v>
      </c>
      <c r="P76" s="1" t="s">
        <v>491</v>
      </c>
      <c r="Q76" s="1" t="s">
        <v>492</v>
      </c>
      <c r="R76" s="1" t="s">
        <v>775</v>
      </c>
      <c r="S76" s="1" t="s">
        <v>494</v>
      </c>
      <c r="T76" s="1" t="s">
        <v>495</v>
      </c>
      <c r="U76" s="1" t="s">
        <v>776</v>
      </c>
    </row>
    <row r="77" s="1" customFormat="1" spans="1:21">
      <c r="A77" s="3">
        <v>18087933682</v>
      </c>
      <c r="B77" s="1" t="s">
        <v>777</v>
      </c>
      <c r="C77" s="1" t="s">
        <v>778</v>
      </c>
      <c r="D77" s="1" t="s">
        <v>773</v>
      </c>
      <c r="E77" s="1" t="s">
        <v>47</v>
      </c>
      <c r="F77" s="1" t="s">
        <v>774</v>
      </c>
      <c r="G77" s="1" t="s">
        <v>485</v>
      </c>
      <c r="H77" s="1" t="s">
        <v>486</v>
      </c>
      <c r="I77" s="1" t="s">
        <v>490</v>
      </c>
      <c r="J77" s="1" t="s">
        <v>488</v>
      </c>
      <c r="K77" s="1" t="s">
        <v>490</v>
      </c>
      <c r="L77" s="1" t="s">
        <v>779</v>
      </c>
      <c r="M77" s="1" t="s">
        <v>780</v>
      </c>
      <c r="N77" s="1" t="s">
        <v>780</v>
      </c>
      <c r="O77" s="1" t="s">
        <v>490</v>
      </c>
      <c r="P77" s="1" t="s">
        <v>491</v>
      </c>
      <c r="Q77" s="1" t="s">
        <v>492</v>
      </c>
      <c r="R77" s="1" t="s">
        <v>781</v>
      </c>
      <c r="S77" s="1" t="s">
        <v>494</v>
      </c>
      <c r="T77" s="1" t="s">
        <v>495</v>
      </c>
      <c r="U77" s="1" t="s">
        <v>460</v>
      </c>
    </row>
    <row r="78" s="1" customFormat="1" spans="1:21">
      <c r="A78" s="3">
        <v>18171795812</v>
      </c>
      <c r="B78" s="1" t="s">
        <v>762</v>
      </c>
      <c r="C78" s="1" t="s">
        <v>782</v>
      </c>
      <c r="D78" s="1" t="s">
        <v>783</v>
      </c>
      <c r="E78" s="1" t="s">
        <v>784</v>
      </c>
      <c r="F78" s="1" t="s">
        <v>482</v>
      </c>
      <c r="G78" s="1" t="s">
        <v>485</v>
      </c>
      <c r="H78" s="1" t="s">
        <v>486</v>
      </c>
      <c r="I78" s="1" t="s">
        <v>785</v>
      </c>
      <c r="J78" s="1" t="s">
        <v>488</v>
      </c>
      <c r="K78" s="1" t="s">
        <v>785</v>
      </c>
      <c r="L78" s="1" t="s">
        <v>785</v>
      </c>
      <c r="M78" s="1" t="s">
        <v>489</v>
      </c>
      <c r="N78" s="1" t="s">
        <v>489</v>
      </c>
      <c r="O78" s="1" t="s">
        <v>490</v>
      </c>
      <c r="P78" s="1" t="s">
        <v>491</v>
      </c>
      <c r="Q78" s="1" t="s">
        <v>492</v>
      </c>
      <c r="R78" s="1" t="s">
        <v>786</v>
      </c>
      <c r="S78" s="1" t="s">
        <v>494</v>
      </c>
      <c r="T78" s="1" t="s">
        <v>495</v>
      </c>
      <c r="U78" s="1" t="s">
        <v>460</v>
      </c>
    </row>
    <row r="79" s="1" customFormat="1" spans="1:21">
      <c r="A79" s="3">
        <v>18119152869</v>
      </c>
      <c r="B79" s="1" t="s">
        <v>758</v>
      </c>
      <c r="C79" s="1" t="s">
        <v>787</v>
      </c>
      <c r="D79" s="1" t="s">
        <v>788</v>
      </c>
      <c r="E79" s="1" t="s">
        <v>789</v>
      </c>
      <c r="F79" s="1" t="s">
        <v>482</v>
      </c>
      <c r="G79" s="1" t="s">
        <v>485</v>
      </c>
      <c r="H79" s="1" t="s">
        <v>486</v>
      </c>
      <c r="I79" s="1" t="s">
        <v>790</v>
      </c>
      <c r="J79" s="1" t="s">
        <v>488</v>
      </c>
      <c r="K79" s="1" t="s">
        <v>790</v>
      </c>
      <c r="L79" s="1" t="s">
        <v>790</v>
      </c>
      <c r="M79" s="1" t="s">
        <v>489</v>
      </c>
      <c r="N79" s="1" t="s">
        <v>489</v>
      </c>
      <c r="O79" s="1" t="s">
        <v>490</v>
      </c>
      <c r="P79" s="1" t="s">
        <v>491</v>
      </c>
      <c r="Q79" s="1" t="s">
        <v>492</v>
      </c>
      <c r="R79" s="1" t="s">
        <v>791</v>
      </c>
      <c r="S79" s="1" t="s">
        <v>494</v>
      </c>
      <c r="T79" s="1" t="s">
        <v>495</v>
      </c>
      <c r="U79" s="1" t="s">
        <v>460</v>
      </c>
    </row>
    <row r="80" s="1" customFormat="1" spans="1:21">
      <c r="A80" s="3">
        <v>18081030897</v>
      </c>
      <c r="B80" s="1" t="s">
        <v>792</v>
      </c>
      <c r="C80" s="1" t="s">
        <v>793</v>
      </c>
      <c r="D80" s="1" t="s">
        <v>794</v>
      </c>
      <c r="E80" s="1" t="s">
        <v>795</v>
      </c>
      <c r="F80" s="1" t="s">
        <v>762</v>
      </c>
      <c r="G80" s="1" t="s">
        <v>485</v>
      </c>
      <c r="H80" s="1" t="s">
        <v>486</v>
      </c>
      <c r="I80" s="1" t="s">
        <v>796</v>
      </c>
      <c r="J80" s="1" t="s">
        <v>488</v>
      </c>
      <c r="K80" s="1" t="s">
        <v>796</v>
      </c>
      <c r="L80" s="1" t="s">
        <v>796</v>
      </c>
      <c r="M80" s="1" t="s">
        <v>489</v>
      </c>
      <c r="N80" s="1" t="s">
        <v>489</v>
      </c>
      <c r="O80" s="1" t="s">
        <v>490</v>
      </c>
      <c r="P80" s="1" t="s">
        <v>491</v>
      </c>
      <c r="Q80" s="1" t="s">
        <v>492</v>
      </c>
      <c r="R80" s="1" t="s">
        <v>797</v>
      </c>
      <c r="S80" s="1" t="s">
        <v>494</v>
      </c>
      <c r="T80" s="1" t="s">
        <v>495</v>
      </c>
      <c r="U80" s="1" t="s">
        <v>460</v>
      </c>
    </row>
    <row r="81" s="1" customFormat="1" spans="1:21">
      <c r="A81" s="3">
        <v>18128560081</v>
      </c>
      <c r="B81" s="1" t="s">
        <v>798</v>
      </c>
      <c r="C81" s="1" t="s">
        <v>799</v>
      </c>
      <c r="D81" s="1" t="s">
        <v>794</v>
      </c>
      <c r="E81" s="1" t="s">
        <v>800</v>
      </c>
      <c r="F81" s="1" t="s">
        <v>482</v>
      </c>
      <c r="G81" s="1" t="s">
        <v>485</v>
      </c>
      <c r="H81" s="1" t="s">
        <v>486</v>
      </c>
      <c r="I81" s="1" t="s">
        <v>801</v>
      </c>
      <c r="J81" s="1" t="s">
        <v>488</v>
      </c>
      <c r="K81" s="1" t="s">
        <v>801</v>
      </c>
      <c r="L81" s="1" t="s">
        <v>801</v>
      </c>
      <c r="M81" s="1" t="s">
        <v>489</v>
      </c>
      <c r="N81" s="1" t="s">
        <v>489</v>
      </c>
      <c r="O81" s="1" t="s">
        <v>490</v>
      </c>
      <c r="P81" s="1" t="s">
        <v>491</v>
      </c>
      <c r="Q81" s="1" t="s">
        <v>492</v>
      </c>
      <c r="R81" s="1" t="s">
        <v>802</v>
      </c>
      <c r="S81" s="1" t="s">
        <v>494</v>
      </c>
      <c r="T81" s="1" t="s">
        <v>495</v>
      </c>
      <c r="U81" s="1" t="s">
        <v>460</v>
      </c>
    </row>
    <row r="82" s="1" customFormat="1" spans="1:21">
      <c r="A82" s="3">
        <v>18162972974</v>
      </c>
      <c r="B82" s="1" t="s">
        <v>803</v>
      </c>
      <c r="C82" s="1" t="s">
        <v>804</v>
      </c>
      <c r="D82" s="1" t="s">
        <v>598</v>
      </c>
      <c r="E82" s="1" t="s">
        <v>116</v>
      </c>
      <c r="F82" s="1" t="s">
        <v>803</v>
      </c>
      <c r="G82" s="1" t="s">
        <v>485</v>
      </c>
      <c r="H82" s="1" t="s">
        <v>486</v>
      </c>
      <c r="I82" s="1" t="s">
        <v>805</v>
      </c>
      <c r="J82" s="1" t="s">
        <v>488</v>
      </c>
      <c r="K82" s="1" t="s">
        <v>805</v>
      </c>
      <c r="L82" s="1" t="s">
        <v>805</v>
      </c>
      <c r="M82" s="1" t="s">
        <v>489</v>
      </c>
      <c r="N82" s="1" t="s">
        <v>489</v>
      </c>
      <c r="O82" s="1" t="s">
        <v>490</v>
      </c>
      <c r="P82" s="1" t="s">
        <v>491</v>
      </c>
      <c r="Q82" s="1" t="s">
        <v>492</v>
      </c>
      <c r="R82" s="1" t="s">
        <v>806</v>
      </c>
      <c r="S82" s="1" t="s">
        <v>494</v>
      </c>
      <c r="T82" s="1" t="s">
        <v>495</v>
      </c>
      <c r="U82" s="1" t="s">
        <v>460</v>
      </c>
    </row>
    <row r="83" s="1" customFormat="1" spans="1:21">
      <c r="A83" s="3">
        <v>18087448260</v>
      </c>
      <c r="B83" s="1" t="s">
        <v>777</v>
      </c>
      <c r="C83" s="1" t="s">
        <v>807</v>
      </c>
      <c r="D83" s="1" t="s">
        <v>808</v>
      </c>
      <c r="E83" s="1" t="s">
        <v>42</v>
      </c>
      <c r="F83" s="1" t="s">
        <v>774</v>
      </c>
      <c r="G83" s="1" t="s">
        <v>485</v>
      </c>
      <c r="H83" s="1" t="s">
        <v>486</v>
      </c>
      <c r="I83" s="1" t="s">
        <v>809</v>
      </c>
      <c r="J83" s="1" t="s">
        <v>488</v>
      </c>
      <c r="K83" s="1" t="s">
        <v>809</v>
      </c>
      <c r="L83" s="1" t="s">
        <v>809</v>
      </c>
      <c r="M83" s="1" t="s">
        <v>489</v>
      </c>
      <c r="N83" s="1" t="s">
        <v>489</v>
      </c>
      <c r="O83" s="1" t="s">
        <v>490</v>
      </c>
      <c r="P83" s="1" t="s">
        <v>491</v>
      </c>
      <c r="Q83" s="1" t="s">
        <v>492</v>
      </c>
      <c r="R83" s="1" t="s">
        <v>810</v>
      </c>
      <c r="S83" s="1" t="s">
        <v>494</v>
      </c>
      <c r="T83" s="1" t="s">
        <v>495</v>
      </c>
      <c r="U83" s="1" t="s">
        <v>460</v>
      </c>
    </row>
    <row r="84" s="1" customFormat="1" spans="1:21">
      <c r="A84" s="3">
        <v>18087443154</v>
      </c>
      <c r="B84" s="1" t="s">
        <v>777</v>
      </c>
      <c r="C84" s="1" t="s">
        <v>811</v>
      </c>
      <c r="D84" s="1" t="s">
        <v>808</v>
      </c>
      <c r="E84" s="1" t="s">
        <v>39</v>
      </c>
      <c r="F84" s="1" t="s">
        <v>774</v>
      </c>
      <c r="G84" s="1" t="s">
        <v>485</v>
      </c>
      <c r="H84" s="1" t="s">
        <v>486</v>
      </c>
      <c r="I84" s="1" t="s">
        <v>809</v>
      </c>
      <c r="J84" s="1" t="s">
        <v>488</v>
      </c>
      <c r="K84" s="1" t="s">
        <v>809</v>
      </c>
      <c r="L84" s="1" t="s">
        <v>809</v>
      </c>
      <c r="M84" s="1" t="s">
        <v>489</v>
      </c>
      <c r="N84" s="1" t="s">
        <v>489</v>
      </c>
      <c r="O84" s="1" t="s">
        <v>490</v>
      </c>
      <c r="P84" s="1" t="s">
        <v>491</v>
      </c>
      <c r="Q84" s="1" t="s">
        <v>492</v>
      </c>
      <c r="R84" s="1" t="s">
        <v>812</v>
      </c>
      <c r="S84" s="1" t="s">
        <v>494</v>
      </c>
      <c r="T84" s="1" t="s">
        <v>495</v>
      </c>
      <c r="U84" s="1" t="s">
        <v>460</v>
      </c>
    </row>
    <row r="85" s="1" customFormat="1" spans="1:21">
      <c r="A85" s="3">
        <v>18174207533</v>
      </c>
      <c r="B85" s="1" t="s">
        <v>482</v>
      </c>
      <c r="C85" s="1" t="s">
        <v>813</v>
      </c>
      <c r="D85" s="1" t="s">
        <v>602</v>
      </c>
      <c r="E85" s="1" t="s">
        <v>151</v>
      </c>
      <c r="F85" s="1" t="s">
        <v>482</v>
      </c>
      <c r="G85" s="1" t="s">
        <v>485</v>
      </c>
      <c r="H85" s="1" t="s">
        <v>486</v>
      </c>
      <c r="I85" s="1" t="s">
        <v>603</v>
      </c>
      <c r="J85" s="1" t="s">
        <v>488</v>
      </c>
      <c r="K85" s="1" t="s">
        <v>603</v>
      </c>
      <c r="L85" s="1" t="s">
        <v>603</v>
      </c>
      <c r="M85" s="1" t="s">
        <v>489</v>
      </c>
      <c r="N85" s="1" t="s">
        <v>489</v>
      </c>
      <c r="O85" s="1" t="s">
        <v>490</v>
      </c>
      <c r="P85" s="1" t="s">
        <v>491</v>
      </c>
      <c r="Q85" s="1" t="s">
        <v>492</v>
      </c>
      <c r="R85" s="1" t="s">
        <v>814</v>
      </c>
      <c r="S85" s="1" t="s">
        <v>494</v>
      </c>
      <c r="T85" s="1" t="s">
        <v>495</v>
      </c>
      <c r="U85" s="1" t="s">
        <v>460</v>
      </c>
    </row>
    <row r="86" s="1" customFormat="1" spans="1:21">
      <c r="A86" s="3">
        <v>18167473114</v>
      </c>
      <c r="B86" s="1" t="s">
        <v>762</v>
      </c>
      <c r="C86" s="1" t="s">
        <v>815</v>
      </c>
      <c r="D86" s="1" t="s">
        <v>630</v>
      </c>
      <c r="E86" s="1" t="s">
        <v>123</v>
      </c>
      <c r="F86" s="1" t="s">
        <v>762</v>
      </c>
      <c r="G86" s="1" t="s">
        <v>485</v>
      </c>
      <c r="H86" s="1" t="s">
        <v>486</v>
      </c>
      <c r="I86" s="1" t="s">
        <v>816</v>
      </c>
      <c r="J86" s="1" t="s">
        <v>488</v>
      </c>
      <c r="K86" s="1" t="s">
        <v>816</v>
      </c>
      <c r="L86" s="1" t="s">
        <v>816</v>
      </c>
      <c r="M86" s="1" t="s">
        <v>489</v>
      </c>
      <c r="N86" s="1" t="s">
        <v>489</v>
      </c>
      <c r="O86" s="1" t="s">
        <v>490</v>
      </c>
      <c r="P86" s="1" t="s">
        <v>491</v>
      </c>
      <c r="Q86" s="1" t="s">
        <v>492</v>
      </c>
      <c r="R86" s="1" t="s">
        <v>817</v>
      </c>
      <c r="S86" s="1" t="s">
        <v>494</v>
      </c>
      <c r="T86" s="1" t="s">
        <v>495</v>
      </c>
      <c r="U86" s="1" t="s">
        <v>460</v>
      </c>
    </row>
    <row r="87" s="1" customFormat="1" spans="1:21">
      <c r="A87" s="3">
        <v>18137722248</v>
      </c>
      <c r="B87" s="1" t="s">
        <v>765</v>
      </c>
      <c r="C87" s="1" t="s">
        <v>818</v>
      </c>
      <c r="D87" s="1" t="s">
        <v>819</v>
      </c>
      <c r="E87" s="1" t="s">
        <v>84</v>
      </c>
      <c r="F87" s="1" t="s">
        <v>482</v>
      </c>
      <c r="G87" s="1" t="s">
        <v>485</v>
      </c>
      <c r="H87" s="1" t="s">
        <v>486</v>
      </c>
      <c r="I87" s="1" t="s">
        <v>820</v>
      </c>
      <c r="J87" s="1" t="s">
        <v>488</v>
      </c>
      <c r="K87" s="1" t="s">
        <v>820</v>
      </c>
      <c r="L87" s="1" t="s">
        <v>820</v>
      </c>
      <c r="M87" s="1" t="s">
        <v>489</v>
      </c>
      <c r="N87" s="1" t="s">
        <v>489</v>
      </c>
      <c r="O87" s="1" t="s">
        <v>490</v>
      </c>
      <c r="P87" s="1" t="s">
        <v>491</v>
      </c>
      <c r="Q87" s="1" t="s">
        <v>492</v>
      </c>
      <c r="R87" s="1" t="s">
        <v>821</v>
      </c>
      <c r="S87" s="1" t="s">
        <v>494</v>
      </c>
      <c r="T87" s="1" t="s">
        <v>495</v>
      </c>
      <c r="U87" s="1" t="s">
        <v>460</v>
      </c>
    </row>
    <row r="88" s="1" customFormat="1" spans="1:21">
      <c r="A88" s="3">
        <v>18169111096</v>
      </c>
      <c r="B88" s="1" t="s">
        <v>762</v>
      </c>
      <c r="C88" s="1" t="s">
        <v>822</v>
      </c>
      <c r="D88" s="1" t="s">
        <v>823</v>
      </c>
      <c r="E88" s="1" t="s">
        <v>127</v>
      </c>
      <c r="F88" s="1" t="s">
        <v>762</v>
      </c>
      <c r="G88" s="1" t="s">
        <v>485</v>
      </c>
      <c r="H88" s="1" t="s">
        <v>486</v>
      </c>
      <c r="I88" s="1" t="s">
        <v>824</v>
      </c>
      <c r="J88" s="1" t="s">
        <v>488</v>
      </c>
      <c r="K88" s="1" t="s">
        <v>824</v>
      </c>
      <c r="L88" s="1" t="s">
        <v>824</v>
      </c>
      <c r="M88" s="1" t="s">
        <v>489</v>
      </c>
      <c r="N88" s="1" t="s">
        <v>489</v>
      </c>
      <c r="O88" s="1" t="s">
        <v>490</v>
      </c>
      <c r="P88" s="1" t="s">
        <v>491</v>
      </c>
      <c r="Q88" s="1" t="s">
        <v>492</v>
      </c>
      <c r="R88" s="1" t="s">
        <v>825</v>
      </c>
      <c r="S88" s="1" t="s">
        <v>494</v>
      </c>
      <c r="T88" s="1" t="s">
        <v>495</v>
      </c>
      <c r="U88" s="1" t="s">
        <v>460</v>
      </c>
    </row>
    <row r="89" s="1" customFormat="1" spans="1:21">
      <c r="A89" s="3">
        <v>18174238715</v>
      </c>
      <c r="B89" s="1" t="s">
        <v>482</v>
      </c>
      <c r="C89" s="1" t="s">
        <v>826</v>
      </c>
      <c r="D89" s="1" t="s">
        <v>827</v>
      </c>
      <c r="E89" s="1" t="s">
        <v>159</v>
      </c>
      <c r="F89" s="1" t="s">
        <v>482</v>
      </c>
      <c r="G89" s="1" t="s">
        <v>485</v>
      </c>
      <c r="H89" s="1" t="s">
        <v>486</v>
      </c>
      <c r="I89" s="1" t="s">
        <v>828</v>
      </c>
      <c r="J89" s="1" t="s">
        <v>488</v>
      </c>
      <c r="K89" s="1" t="s">
        <v>828</v>
      </c>
      <c r="L89" s="1" t="s">
        <v>828</v>
      </c>
      <c r="M89" s="1" t="s">
        <v>489</v>
      </c>
      <c r="N89" s="1" t="s">
        <v>489</v>
      </c>
      <c r="O89" s="1" t="s">
        <v>490</v>
      </c>
      <c r="P89" s="1" t="s">
        <v>491</v>
      </c>
      <c r="Q89" s="1" t="s">
        <v>492</v>
      </c>
      <c r="R89" s="1" t="s">
        <v>829</v>
      </c>
      <c r="S89" s="1" t="s">
        <v>494</v>
      </c>
      <c r="T89" s="1" t="s">
        <v>495</v>
      </c>
      <c r="U89" s="1" t="s">
        <v>460</v>
      </c>
    </row>
    <row r="90" s="1" customFormat="1" spans="1:21">
      <c r="A90" s="3">
        <v>18174235222</v>
      </c>
      <c r="B90" s="1" t="s">
        <v>482</v>
      </c>
      <c r="C90" s="1" t="s">
        <v>830</v>
      </c>
      <c r="D90" s="1" t="s">
        <v>831</v>
      </c>
      <c r="E90" s="1" t="s">
        <v>155</v>
      </c>
      <c r="F90" s="1" t="s">
        <v>482</v>
      </c>
      <c r="G90" s="1" t="s">
        <v>485</v>
      </c>
      <c r="H90" s="1" t="s">
        <v>486</v>
      </c>
      <c r="I90" s="1" t="s">
        <v>832</v>
      </c>
      <c r="J90" s="1" t="s">
        <v>488</v>
      </c>
      <c r="K90" s="1" t="s">
        <v>832</v>
      </c>
      <c r="L90" s="1" t="s">
        <v>832</v>
      </c>
      <c r="M90" s="1" t="s">
        <v>489</v>
      </c>
      <c r="N90" s="1" t="s">
        <v>489</v>
      </c>
      <c r="O90" s="1" t="s">
        <v>490</v>
      </c>
      <c r="P90" s="1" t="s">
        <v>491</v>
      </c>
      <c r="Q90" s="1" t="s">
        <v>492</v>
      </c>
      <c r="R90" s="1" t="s">
        <v>833</v>
      </c>
      <c r="S90" s="1" t="s">
        <v>494</v>
      </c>
      <c r="T90" s="1" t="s">
        <v>495</v>
      </c>
      <c r="U90" s="1" t="s">
        <v>460</v>
      </c>
    </row>
    <row r="91" s="1" customFormat="1" spans="1:21">
      <c r="A91" s="3">
        <v>18159740383</v>
      </c>
      <c r="B91" s="1" t="s">
        <v>803</v>
      </c>
      <c r="C91" s="1" t="s">
        <v>834</v>
      </c>
      <c r="D91" s="1" t="s">
        <v>835</v>
      </c>
      <c r="E91" s="1" t="s">
        <v>108</v>
      </c>
      <c r="F91" s="1" t="s">
        <v>803</v>
      </c>
      <c r="G91" s="1" t="s">
        <v>485</v>
      </c>
      <c r="H91" s="1" t="s">
        <v>486</v>
      </c>
      <c r="I91" s="1" t="s">
        <v>836</v>
      </c>
      <c r="J91" s="1" t="s">
        <v>488</v>
      </c>
      <c r="K91" s="1" t="s">
        <v>836</v>
      </c>
      <c r="L91" s="1" t="s">
        <v>836</v>
      </c>
      <c r="M91" s="1" t="s">
        <v>489</v>
      </c>
      <c r="N91" s="1" t="s">
        <v>489</v>
      </c>
      <c r="O91" s="1" t="s">
        <v>490</v>
      </c>
      <c r="P91" s="1" t="s">
        <v>491</v>
      </c>
      <c r="Q91" s="1" t="s">
        <v>492</v>
      </c>
      <c r="R91" s="1" t="s">
        <v>837</v>
      </c>
      <c r="S91" s="1" t="s">
        <v>494</v>
      </c>
      <c r="T91" s="1" t="s">
        <v>495</v>
      </c>
      <c r="U91" s="1" t="s">
        <v>460</v>
      </c>
    </row>
    <row r="92" s="1" customFormat="1" spans="1:21">
      <c r="A92" s="3">
        <v>18176059432</v>
      </c>
      <c r="B92" s="1" t="s">
        <v>482</v>
      </c>
      <c r="C92" s="1" t="s">
        <v>838</v>
      </c>
      <c r="D92" s="1" t="s">
        <v>666</v>
      </c>
      <c r="E92" s="1" t="s">
        <v>167</v>
      </c>
      <c r="F92" s="1" t="s">
        <v>482</v>
      </c>
      <c r="G92" s="1" t="s">
        <v>485</v>
      </c>
      <c r="H92" s="1" t="s">
        <v>486</v>
      </c>
      <c r="I92" s="1" t="s">
        <v>667</v>
      </c>
      <c r="J92" s="1" t="s">
        <v>488</v>
      </c>
      <c r="K92" s="1" t="s">
        <v>667</v>
      </c>
      <c r="L92" s="1" t="s">
        <v>667</v>
      </c>
      <c r="M92" s="1" t="s">
        <v>489</v>
      </c>
      <c r="N92" s="1" t="s">
        <v>489</v>
      </c>
      <c r="O92" s="1" t="s">
        <v>490</v>
      </c>
      <c r="P92" s="1" t="s">
        <v>491</v>
      </c>
      <c r="Q92" s="1" t="s">
        <v>492</v>
      </c>
      <c r="R92" s="1" t="s">
        <v>839</v>
      </c>
      <c r="S92" s="1" t="s">
        <v>494</v>
      </c>
      <c r="T92" s="1" t="s">
        <v>495</v>
      </c>
      <c r="U92" s="1" t="s">
        <v>460</v>
      </c>
    </row>
    <row r="93" s="1" customFormat="1" spans="1:21">
      <c r="A93" s="3">
        <v>18127546937</v>
      </c>
      <c r="B93" s="1" t="s">
        <v>798</v>
      </c>
      <c r="C93" s="1" t="s">
        <v>840</v>
      </c>
      <c r="D93" s="1" t="s">
        <v>841</v>
      </c>
      <c r="E93" s="1" t="s">
        <v>72</v>
      </c>
      <c r="F93" s="1" t="s">
        <v>803</v>
      </c>
      <c r="G93" s="1" t="s">
        <v>485</v>
      </c>
      <c r="H93" s="1" t="s">
        <v>486</v>
      </c>
      <c r="I93" s="1" t="s">
        <v>842</v>
      </c>
      <c r="J93" s="1" t="s">
        <v>488</v>
      </c>
      <c r="K93" s="1" t="s">
        <v>842</v>
      </c>
      <c r="L93" s="1" t="s">
        <v>842</v>
      </c>
      <c r="M93" s="1" t="s">
        <v>489</v>
      </c>
      <c r="N93" s="1" t="s">
        <v>489</v>
      </c>
      <c r="O93" s="1" t="s">
        <v>490</v>
      </c>
      <c r="P93" s="1" t="s">
        <v>491</v>
      </c>
      <c r="Q93" s="1" t="s">
        <v>492</v>
      </c>
      <c r="R93" s="1" t="s">
        <v>843</v>
      </c>
      <c r="S93" s="1" t="s">
        <v>494</v>
      </c>
      <c r="T93" s="1" t="s">
        <v>495</v>
      </c>
      <c r="U93" s="1" t="s">
        <v>460</v>
      </c>
    </row>
    <row r="94" s="1" customFormat="1" spans="1:21">
      <c r="A94" s="3">
        <v>18173642598</v>
      </c>
      <c r="B94" s="1" t="s">
        <v>762</v>
      </c>
      <c r="C94" s="1" t="s">
        <v>844</v>
      </c>
      <c r="D94" s="1" t="s">
        <v>845</v>
      </c>
      <c r="E94" s="1" t="s">
        <v>141</v>
      </c>
      <c r="F94" s="1" t="s">
        <v>482</v>
      </c>
      <c r="G94" s="1" t="s">
        <v>485</v>
      </c>
      <c r="H94" s="1" t="s">
        <v>486</v>
      </c>
      <c r="I94" s="1" t="s">
        <v>846</v>
      </c>
      <c r="J94" s="1" t="s">
        <v>488</v>
      </c>
      <c r="K94" s="1" t="s">
        <v>846</v>
      </c>
      <c r="L94" s="1" t="s">
        <v>846</v>
      </c>
      <c r="M94" s="1" t="s">
        <v>489</v>
      </c>
      <c r="N94" s="1" t="s">
        <v>489</v>
      </c>
      <c r="O94" s="1" t="s">
        <v>490</v>
      </c>
      <c r="P94" s="1" t="s">
        <v>491</v>
      </c>
      <c r="Q94" s="1" t="s">
        <v>492</v>
      </c>
      <c r="R94" s="1" t="s">
        <v>847</v>
      </c>
      <c r="S94" s="1" t="s">
        <v>494</v>
      </c>
      <c r="T94" s="1" t="s">
        <v>495</v>
      </c>
      <c r="U94" s="1" t="s">
        <v>460</v>
      </c>
    </row>
    <row r="95" s="1" customFormat="1" spans="1:21">
      <c r="A95" s="3">
        <v>18141417483</v>
      </c>
      <c r="B95" s="1" t="s">
        <v>765</v>
      </c>
      <c r="C95" s="1" t="s">
        <v>848</v>
      </c>
      <c r="D95" s="1" t="s">
        <v>849</v>
      </c>
      <c r="E95" s="1" t="s">
        <v>94</v>
      </c>
      <c r="F95" s="1" t="s">
        <v>762</v>
      </c>
      <c r="G95" s="1" t="s">
        <v>485</v>
      </c>
      <c r="H95" s="1" t="s">
        <v>486</v>
      </c>
      <c r="I95" s="1" t="s">
        <v>850</v>
      </c>
      <c r="J95" s="1" t="s">
        <v>488</v>
      </c>
      <c r="K95" s="1" t="s">
        <v>850</v>
      </c>
      <c r="L95" s="1" t="s">
        <v>850</v>
      </c>
      <c r="M95" s="1" t="s">
        <v>489</v>
      </c>
      <c r="N95" s="1" t="s">
        <v>489</v>
      </c>
      <c r="O95" s="1" t="s">
        <v>490</v>
      </c>
      <c r="P95" s="1" t="s">
        <v>491</v>
      </c>
      <c r="Q95" s="1" t="s">
        <v>492</v>
      </c>
      <c r="R95" s="1" t="s">
        <v>851</v>
      </c>
      <c r="S95" s="1" t="s">
        <v>494</v>
      </c>
      <c r="T95" s="1" t="s">
        <v>495</v>
      </c>
      <c r="U95" s="1" t="s">
        <v>460</v>
      </c>
    </row>
    <row r="96" s="1" customFormat="1" spans="1:21">
      <c r="A96" s="3">
        <v>18102967342</v>
      </c>
      <c r="B96" s="1" t="s">
        <v>852</v>
      </c>
      <c r="C96" s="1" t="s">
        <v>853</v>
      </c>
      <c r="D96" s="1" t="s">
        <v>854</v>
      </c>
      <c r="E96" s="1" t="s">
        <v>52</v>
      </c>
      <c r="F96" s="1" t="s">
        <v>482</v>
      </c>
      <c r="G96" s="1" t="s">
        <v>485</v>
      </c>
      <c r="H96" s="1" t="s">
        <v>486</v>
      </c>
      <c r="I96" s="1" t="s">
        <v>855</v>
      </c>
      <c r="J96" s="1" t="s">
        <v>488</v>
      </c>
      <c r="K96" s="1" t="s">
        <v>855</v>
      </c>
      <c r="L96" s="1" t="s">
        <v>855</v>
      </c>
      <c r="M96" s="1" t="s">
        <v>489</v>
      </c>
      <c r="N96" s="1" t="s">
        <v>489</v>
      </c>
      <c r="O96" s="1" t="s">
        <v>490</v>
      </c>
      <c r="P96" s="1" t="s">
        <v>491</v>
      </c>
      <c r="Q96" s="1" t="s">
        <v>492</v>
      </c>
      <c r="R96" s="1" t="s">
        <v>856</v>
      </c>
      <c r="S96" s="1" t="s">
        <v>494</v>
      </c>
      <c r="T96" s="1" t="s">
        <v>495</v>
      </c>
      <c r="U96" s="1" t="s">
        <v>460</v>
      </c>
    </row>
    <row r="97" s="1" customFormat="1" spans="1:21">
      <c r="A97" s="3">
        <v>18115319162</v>
      </c>
      <c r="B97" s="1" t="s">
        <v>758</v>
      </c>
      <c r="C97" s="1" t="s">
        <v>857</v>
      </c>
      <c r="D97" s="1" t="s">
        <v>858</v>
      </c>
      <c r="E97" s="1" t="s">
        <v>57</v>
      </c>
      <c r="F97" s="1" t="s">
        <v>774</v>
      </c>
      <c r="G97" s="1" t="s">
        <v>485</v>
      </c>
      <c r="H97" s="1" t="s">
        <v>486</v>
      </c>
      <c r="I97" s="1" t="s">
        <v>859</v>
      </c>
      <c r="J97" s="1" t="s">
        <v>488</v>
      </c>
      <c r="K97" s="1" t="s">
        <v>859</v>
      </c>
      <c r="L97" s="1" t="s">
        <v>859</v>
      </c>
      <c r="M97" s="1" t="s">
        <v>489</v>
      </c>
      <c r="N97" s="1" t="s">
        <v>489</v>
      </c>
      <c r="O97" s="1" t="s">
        <v>490</v>
      </c>
      <c r="P97" s="1" t="s">
        <v>491</v>
      </c>
      <c r="Q97" s="1" t="s">
        <v>492</v>
      </c>
      <c r="R97" s="1" t="s">
        <v>860</v>
      </c>
      <c r="S97" s="1" t="s">
        <v>494</v>
      </c>
      <c r="T97" s="1" t="s">
        <v>495</v>
      </c>
      <c r="U97" s="1" t="s">
        <v>460</v>
      </c>
    </row>
    <row r="98" s="1" customFormat="1" spans="1:21">
      <c r="A98" s="3">
        <v>18174198044</v>
      </c>
      <c r="B98" s="1" t="s">
        <v>482</v>
      </c>
      <c r="C98" s="1" t="s">
        <v>861</v>
      </c>
      <c r="D98" s="1" t="s">
        <v>862</v>
      </c>
      <c r="E98" s="1" t="s">
        <v>147</v>
      </c>
      <c r="F98" s="1" t="s">
        <v>482</v>
      </c>
      <c r="G98" s="1" t="s">
        <v>485</v>
      </c>
      <c r="H98" s="1" t="s">
        <v>486</v>
      </c>
      <c r="I98" s="1" t="s">
        <v>700</v>
      </c>
      <c r="J98" s="1" t="s">
        <v>488</v>
      </c>
      <c r="K98" s="1" t="s">
        <v>700</v>
      </c>
      <c r="L98" s="1" t="s">
        <v>700</v>
      </c>
      <c r="M98" s="1" t="s">
        <v>489</v>
      </c>
      <c r="N98" s="1" t="s">
        <v>489</v>
      </c>
      <c r="O98" s="1" t="s">
        <v>490</v>
      </c>
      <c r="P98" s="1" t="s">
        <v>491</v>
      </c>
      <c r="Q98" s="1" t="s">
        <v>492</v>
      </c>
      <c r="R98" s="1" t="s">
        <v>863</v>
      </c>
      <c r="S98" s="1" t="s">
        <v>494</v>
      </c>
      <c r="T98" s="1" t="s">
        <v>495</v>
      </c>
      <c r="U98" s="1" t="s">
        <v>460</v>
      </c>
    </row>
    <row r="99" s="1" customFormat="1" spans="1:21">
      <c r="A99" s="3">
        <v>18171917340</v>
      </c>
      <c r="B99" s="1" t="s">
        <v>762</v>
      </c>
      <c r="C99" s="1" t="s">
        <v>864</v>
      </c>
      <c r="D99" s="1" t="s">
        <v>865</v>
      </c>
      <c r="E99" s="1" t="s">
        <v>137</v>
      </c>
      <c r="F99" s="1" t="s">
        <v>482</v>
      </c>
      <c r="G99" s="1" t="s">
        <v>485</v>
      </c>
      <c r="H99" s="1" t="s">
        <v>486</v>
      </c>
      <c r="I99" s="1" t="s">
        <v>866</v>
      </c>
      <c r="J99" s="1" t="s">
        <v>488</v>
      </c>
      <c r="K99" s="1" t="s">
        <v>866</v>
      </c>
      <c r="L99" s="1" t="s">
        <v>866</v>
      </c>
      <c r="M99" s="1" t="s">
        <v>489</v>
      </c>
      <c r="N99" s="1" t="s">
        <v>489</v>
      </c>
      <c r="O99" s="1" t="s">
        <v>490</v>
      </c>
      <c r="P99" s="1" t="s">
        <v>491</v>
      </c>
      <c r="Q99" s="1" t="s">
        <v>492</v>
      </c>
      <c r="R99" s="1" t="s">
        <v>867</v>
      </c>
      <c r="S99" s="1" t="s">
        <v>494</v>
      </c>
      <c r="T99" s="1" t="s">
        <v>495</v>
      </c>
      <c r="U99" s="1" t="s">
        <v>460</v>
      </c>
    </row>
    <row r="100" s="1" customFormat="1" spans="1:21">
      <c r="A100" s="3">
        <v>18174190386</v>
      </c>
      <c r="B100" s="1" t="s">
        <v>482</v>
      </c>
      <c r="C100" s="1" t="s">
        <v>868</v>
      </c>
      <c r="D100" s="1" t="s">
        <v>869</v>
      </c>
      <c r="E100" s="1" t="s">
        <v>870</v>
      </c>
      <c r="F100" s="1" t="s">
        <v>482</v>
      </c>
      <c r="G100" s="1" t="s">
        <v>485</v>
      </c>
      <c r="H100" s="1" t="s">
        <v>486</v>
      </c>
      <c r="I100" s="1" t="s">
        <v>871</v>
      </c>
      <c r="J100" s="1" t="s">
        <v>488</v>
      </c>
      <c r="K100" s="1" t="s">
        <v>871</v>
      </c>
      <c r="L100" s="1" t="s">
        <v>871</v>
      </c>
      <c r="M100" s="1" t="s">
        <v>489</v>
      </c>
      <c r="N100" s="1" t="s">
        <v>489</v>
      </c>
      <c r="O100" s="1" t="s">
        <v>490</v>
      </c>
      <c r="P100" s="1" t="s">
        <v>491</v>
      </c>
      <c r="Q100" s="1" t="s">
        <v>492</v>
      </c>
      <c r="R100" s="1" t="s">
        <v>872</v>
      </c>
      <c r="S100" s="1" t="s">
        <v>494</v>
      </c>
      <c r="T100" s="1" t="s">
        <v>495</v>
      </c>
      <c r="U100" s="1" t="s">
        <v>460</v>
      </c>
    </row>
    <row r="101" s="1" customFormat="1" spans="1:21">
      <c r="A101" s="3">
        <v>18159498506</v>
      </c>
      <c r="B101" s="1" t="s">
        <v>803</v>
      </c>
      <c r="C101" s="1" t="s">
        <v>873</v>
      </c>
      <c r="D101" s="1" t="s">
        <v>874</v>
      </c>
      <c r="E101" s="1" t="s">
        <v>104</v>
      </c>
      <c r="F101" s="1" t="s">
        <v>803</v>
      </c>
      <c r="G101" s="1" t="s">
        <v>485</v>
      </c>
      <c r="H101" s="1" t="s">
        <v>486</v>
      </c>
      <c r="I101" s="1" t="s">
        <v>875</v>
      </c>
      <c r="J101" s="1" t="s">
        <v>488</v>
      </c>
      <c r="K101" s="1" t="s">
        <v>875</v>
      </c>
      <c r="L101" s="1" t="s">
        <v>875</v>
      </c>
      <c r="M101" s="1" t="s">
        <v>489</v>
      </c>
      <c r="N101" s="1" t="s">
        <v>489</v>
      </c>
      <c r="O101" s="1" t="s">
        <v>490</v>
      </c>
      <c r="P101" s="1" t="s">
        <v>491</v>
      </c>
      <c r="Q101" s="1" t="s">
        <v>492</v>
      </c>
      <c r="R101" s="1" t="s">
        <v>876</v>
      </c>
      <c r="S101" s="1" t="s">
        <v>494</v>
      </c>
      <c r="T101" s="1" t="s">
        <v>495</v>
      </c>
      <c r="U101" s="1" t="s">
        <v>460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2022-07-08T01:32:32Z</dcterms:created>
  <dcterms:modified xsi:type="dcterms:W3CDTF">2022-07-08T01:45:19Z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2AAA49A0F68245849E60671AAB48E349</vt:lpwstr>
  </property>
  <property fmtid="{D5CDD505-2E9C-101B-9397-08002B2CF9AE}" pid="3" name="KSOProductBuildVer">
    <vt:lpwstr>2052-11.1.0.11830</vt:lpwstr>
  </property>
</Properties>
</file>