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对账!$A$1:$X$120</definedName>
  </definedNames>
  <calcPr calcId="144525"/>
</workbook>
</file>

<file path=xl/sharedStrings.xml><?xml version="1.0" encoding="utf-8"?>
<sst xmlns="http://schemas.openxmlformats.org/spreadsheetml/2006/main" count="3702" uniqueCount="886">
  <si>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</si>
  <si>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</si>
  <si>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</si>
  <si>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</si>
  <si>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</si>
  <si>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</si>
  <si>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</si>
  <si>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</si>
  <si>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</si>
  <si>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</si>
  <si>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</si>
  <si>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</si>
  <si>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</si>
  <si>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</si>
  <si>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</si>
  <si>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</si>
  <si>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</si>
  <si>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</si>
  <si>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</si>
  <si>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</si>
  <si>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</si>
  <si>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</si>
  <si>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</si>
  <si>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</si>
  <si>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</si>
  <si>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18062182459	</t>
  </si>
  <si>
    <t>Ctrip</t>
  </si>
  <si>
    <t>正常</t>
  </si>
  <si>
    <t>[香港]香港都会海逸酒店(Harbour Plaza Metropolis)(83901174)</t>
  </si>
  <si>
    <t>高级房&lt;2人入住&gt;</t>
  </si>
  <si>
    <t>CNY</t>
  </si>
  <si>
    <t>WONG/CANNA</t>
  </si>
  <si>
    <t>CA13744220709CNY</t>
  </si>
  <si>
    <t>未提现</t>
  </si>
  <si>
    <t>携程开票</t>
  </si>
  <si>
    <t xml:space="preserve">	</t>
  </si>
  <si>
    <t xml:space="preserve">18087643302	</t>
  </si>
  <si>
    <t>[广州]文星酒店(广州天平架地铁站店)(93874228)</t>
  </si>
  <si>
    <t>星月房&lt;2人入住&gt;</t>
  </si>
  <si>
    <t>肖艺,肖丽娟</t>
  </si>
  <si>
    <t>取消</t>
  </si>
  <si>
    <t xml:space="preserve">18124289706	</t>
  </si>
  <si>
    <t>[澎湖]澎湖瑞欣大饭店(Penghu Royal Hotel)(82340271)</t>
  </si>
  <si>
    <t>蜜月双人房&lt;2人入住&gt;</t>
  </si>
  <si>
    <t>LEE/TEJUNG</t>
  </si>
  <si>
    <t xml:space="preserve">18124687401	</t>
  </si>
  <si>
    <t>[桐乡]乌镇民宿(94920398)</t>
  </si>
  <si>
    <t>民宿标间C&lt;2人入住&gt;&lt;早餐&gt;</t>
  </si>
  <si>
    <t>周芸竹</t>
  </si>
  <si>
    <t xml:space="preserve">18128977422	</t>
  </si>
  <si>
    <t>[高雄]高雄现代大饭店(Modern Plaza Hotel)(80942266)</t>
  </si>
  <si>
    <t>标准双人房&lt;2人入住&gt;</t>
  </si>
  <si>
    <t>YUAN/JIANNPING</t>
  </si>
  <si>
    <t xml:space="preserve">18137563178	</t>
  </si>
  <si>
    <t>民宿标准间B&lt;2人入住&gt;&lt;早餐&gt;</t>
  </si>
  <si>
    <t>喻梦蝶</t>
  </si>
  <si>
    <t xml:space="preserve">18140466810	</t>
  </si>
  <si>
    <t>[安吉]全季酒店(安吉胜利西路店)(93872737)</t>
  </si>
  <si>
    <t>双床房&lt;2人入住&gt;</t>
  </si>
  <si>
    <t>董强</t>
  </si>
  <si>
    <t xml:space="preserve">R3133001088187108001	</t>
  </si>
  <si>
    <t xml:space="preserve">18153631858	</t>
  </si>
  <si>
    <t>[昆明]OYO昆明居安客商务宾馆(92778388)</t>
  </si>
  <si>
    <t>小单间&lt;2人入住&gt;</t>
  </si>
  <si>
    <t>徐成琥</t>
  </si>
  <si>
    <t xml:space="preserve">18153886188	</t>
  </si>
  <si>
    <t>[香港]YHA美荷楼青年旅舍(YHA Mei Ho House Youth Hostel)(93871039)</t>
  </si>
  <si>
    <t>三人间 (三张单人床)&lt;2人入住&gt;</t>
  </si>
  <si>
    <t>ng/chun yau parris</t>
  </si>
  <si>
    <t xml:space="preserve">报名字	</t>
  </si>
  <si>
    <t xml:space="preserve">18159270625	</t>
  </si>
  <si>
    <t>[慈溪]慈溪杭州湾海底温泉酒店(94916929)</t>
  </si>
  <si>
    <t>会议楼高级双床房&lt;2人入住&gt;&lt;早餐&gt;</t>
  </si>
  <si>
    <t>皮健康</t>
  </si>
  <si>
    <t xml:space="preserve">18159482833	</t>
  </si>
  <si>
    <t>[青岛]可临宁连锁酒店(青岛开发区保税区西门店)(92785531)</t>
  </si>
  <si>
    <t>大床房&lt;2人入住&gt;</t>
  </si>
  <si>
    <t>宋博</t>
  </si>
  <si>
    <t xml:space="preserve">18162002402	</t>
  </si>
  <si>
    <t>[泉州]维也纳酒店(泉州西湖店)(83900471)</t>
  </si>
  <si>
    <t>大床房&lt;2人入住&gt;&lt;早餐&gt;</t>
  </si>
  <si>
    <t>李磊磊</t>
  </si>
  <si>
    <t xml:space="preserve">18162638607	</t>
  </si>
  <si>
    <t>[台中]薆悦酒店(台中馆)(Inhouse Hotel Taichung)(80941408)</t>
  </si>
  <si>
    <t>精品大床房&lt;2人入住&gt;</t>
  </si>
  <si>
    <t>KUO/YAHUI</t>
  </si>
  <si>
    <t xml:space="preserve">18166140277	</t>
  </si>
  <si>
    <t>[长沙]长沙梅溪湖金茂豪华精选酒店(81211281)</t>
  </si>
  <si>
    <t>豪华城景大床房&lt;2人入住&gt;</t>
  </si>
  <si>
    <t>程林</t>
  </si>
  <si>
    <t xml:space="preserve">18167028809	</t>
  </si>
  <si>
    <t>[香港]香港湾仔八十八酒店(Wanchai 88 Hotel)(93877203)</t>
  </si>
  <si>
    <t>88高级大床房&lt;2人入住&gt;</t>
  </si>
  <si>
    <t>Fan/Kitying</t>
  </si>
  <si>
    <t xml:space="preserve">18167658938	</t>
  </si>
  <si>
    <t>[深圳]深圳威卡漫酒店(94908615)</t>
  </si>
  <si>
    <t>荷风大床房(无窗)&lt;2人入住&gt;</t>
  </si>
  <si>
    <t>胡晨浩</t>
  </si>
  <si>
    <t xml:space="preserve">18168032841	</t>
  </si>
  <si>
    <t>[重庆]重庆曼奇尼酒店(92788406)</t>
  </si>
  <si>
    <t>榻榻米大床房&lt;2人入住&gt;</t>
  </si>
  <si>
    <t>邹顺良</t>
  </si>
  <si>
    <t xml:space="preserve">18171967920	</t>
  </si>
  <si>
    <t>[null](80249368)</t>
  </si>
  <si>
    <t xml:space="preserve">18172837782	</t>
  </si>
  <si>
    <t>[西安]卡帝亚酒店(西安高铁北站行政中心店)(94910896)</t>
  </si>
  <si>
    <t>高级大床房&lt;2人入住&gt;&lt;早餐&gt;</t>
  </si>
  <si>
    <t>郑宇</t>
  </si>
  <si>
    <t xml:space="preserve">18175877396	</t>
  </si>
  <si>
    <t>[北京]派酒店(北京万寿路地铁站301解放军总医院店)(83901588)</t>
  </si>
  <si>
    <t>惠选大床房(无窗)&lt;2人入住&gt;</t>
  </si>
  <si>
    <t>李继先</t>
  </si>
  <si>
    <t xml:space="preserve">104514261124	</t>
  </si>
  <si>
    <t xml:space="preserve">18176133893	</t>
  </si>
  <si>
    <t>[南京]清沐酒店(南京莫愁湖地铁站店)(92778714)</t>
  </si>
  <si>
    <t>精选双人房&lt;2人入住&gt;</t>
  </si>
  <si>
    <t>张涵隽</t>
  </si>
  <si>
    <t xml:space="preserve">18177137340	</t>
  </si>
  <si>
    <t>[佛山]佛山北滘智选假日酒店(82341310)</t>
  </si>
  <si>
    <t>标准大床房&lt;2人入住&gt;&lt;早餐&gt;</t>
  </si>
  <si>
    <t>何永国,梁键聪,杨铁钧</t>
  </si>
  <si>
    <t xml:space="preserve">18177545032	</t>
  </si>
  <si>
    <t>[台北]家宾旅店(Guest Hotel)(80941709)</t>
  </si>
  <si>
    <t>商务双人间&lt;2人入住&gt;&lt;早餐&gt;</t>
  </si>
  <si>
    <t>CHANG/WANCHUN</t>
  </si>
  <si>
    <t xml:space="preserve">18177570291	</t>
  </si>
  <si>
    <t>[中卫]中卫景轩大酒店(94910489)</t>
  </si>
  <si>
    <t>豪华双床房&lt;2人入住&gt;</t>
  </si>
  <si>
    <t>王鹏</t>
  </si>
  <si>
    <t xml:space="preserve">18177638206	</t>
  </si>
  <si>
    <t>[长治]潮漫酒店（长治城隍庙步行街店）(94916444)</t>
  </si>
  <si>
    <t>品质景观双床房&lt;2人入住&gt;</t>
  </si>
  <si>
    <t>王国栋</t>
  </si>
  <si>
    <t xml:space="preserve">18178439127	</t>
  </si>
  <si>
    <t>[青岛]雅悦精致酒店(青岛台东啤酒街店)(92126229)</t>
  </si>
  <si>
    <t>经济房(无窗)&lt;2人入住&gt;</t>
  </si>
  <si>
    <t>刘晓雨</t>
  </si>
  <si>
    <t xml:space="preserve">18178504560	</t>
  </si>
  <si>
    <t>[汕头]索顿·法兰图酒店(广厦新城附属二医院店)(87974332)</t>
  </si>
  <si>
    <t>雅悦大床房&lt;2人入住&gt;</t>
  </si>
  <si>
    <t>杨桂春</t>
  </si>
  <si>
    <t xml:space="preserve">18178548339	</t>
  </si>
  <si>
    <t>[三亚]格林豪泰(三亚和平街情人桥店)(93870791)</t>
  </si>
  <si>
    <t>1.5米大床房&lt;2人入住&gt;</t>
  </si>
  <si>
    <t>姜涛</t>
  </si>
  <si>
    <t xml:space="preserve">(GRT)77075871;	</t>
  </si>
  <si>
    <t xml:space="preserve">18178700564	</t>
  </si>
  <si>
    <t>[null](92782862)</t>
  </si>
  <si>
    <t xml:space="preserve">18178737071	</t>
  </si>
  <si>
    <t>[吐鲁番]尚客优连锁酒店(吐鲁番高昌北路店)(92482304)</t>
  </si>
  <si>
    <t>特惠双床间&lt;2人入住&gt;</t>
  </si>
  <si>
    <t>杨太飞</t>
  </si>
  <si>
    <t xml:space="preserve">(THK)YD02703220622163835295;	</t>
  </si>
  <si>
    <t xml:space="preserve">18178888889	</t>
  </si>
  <si>
    <t>[成都]IU酒店(成都高新西区龙湖时代天街店)(76255358)</t>
  </si>
  <si>
    <t>小U·精致大床房&lt;2人入住&gt;</t>
  </si>
  <si>
    <t>易科</t>
  </si>
  <si>
    <t xml:space="preserve">18178940572	</t>
  </si>
  <si>
    <t>88高级双床房&lt;2人入住&gt;</t>
  </si>
  <si>
    <t>chung/sing tat titan</t>
  </si>
  <si>
    <t xml:space="preserve">18181116802	</t>
  </si>
  <si>
    <t>[台南]台南台糖长荣酒店(Evergreen Plaza Hotel Tainan)(82340190)</t>
  </si>
  <si>
    <t>豪华大床房&lt;2人入住&gt;&lt;早餐&gt;</t>
  </si>
  <si>
    <t>CHIEN/CHENGHUA</t>
  </si>
  <si>
    <t xml:space="preserve">R2213995	</t>
  </si>
  <si>
    <t xml:space="preserve">18179149642	</t>
  </si>
  <si>
    <t>[广州]万佳公寓(南沙万达广场店)(94910761)</t>
  </si>
  <si>
    <t>尊贵大床房&lt;2人入住&gt;</t>
  </si>
  <si>
    <t>李纯涛</t>
  </si>
  <si>
    <t xml:space="preserve">18182364182	</t>
  </si>
  <si>
    <t>[大理市]大理云行·心驿酒店(94915697)</t>
  </si>
  <si>
    <t>随行双床房&lt;2人入住&gt;</t>
  </si>
  <si>
    <t>罗福建,罗福建</t>
  </si>
  <si>
    <t xml:space="preserve">18182998279	</t>
  </si>
  <si>
    <t>[深圳]深圳源悦商务酒店（深圳北站壹城中心店）(85540246)</t>
  </si>
  <si>
    <t>特惠房&lt;2人入住&gt;</t>
  </si>
  <si>
    <t>王燕艺</t>
  </si>
  <si>
    <t xml:space="preserve">18183087064	</t>
  </si>
  <si>
    <t>[佛山]同喜商务酒店（佛山创意产业园店）(85538759)</t>
  </si>
  <si>
    <t>标准单人房&lt;2人入住&gt;</t>
  </si>
  <si>
    <t>纪德祥</t>
  </si>
  <si>
    <t xml:space="preserve">18183105204	</t>
  </si>
  <si>
    <t>[广州]广州花东天之然酒店(94912871)</t>
  </si>
  <si>
    <t>标准大床房&lt;2人入住&gt;</t>
  </si>
  <si>
    <t>马宏明</t>
  </si>
  <si>
    <t xml:space="preserve">18183208431	</t>
  </si>
  <si>
    <t>[泰州]贝壳酒店(泰州医药高新区泰事达路店)(80251067)</t>
  </si>
  <si>
    <t>商务大床房&lt;2人入住&gt;</t>
  </si>
  <si>
    <t>沈昱兴</t>
  </si>
  <si>
    <t xml:space="preserve">(GRT)77090708;	</t>
  </si>
  <si>
    <t xml:space="preserve">18183212961	</t>
  </si>
  <si>
    <t>[石家庄]华驿酒店(石家庄槐安西路红旗大街高校区店)(92126924)</t>
  </si>
  <si>
    <t>特惠单人房&lt;至多8间&gt;&lt;2人入住&gt;</t>
  </si>
  <si>
    <t>刘雨寒</t>
  </si>
  <si>
    <t xml:space="preserve">18183395714	</t>
  </si>
  <si>
    <t>[厦门]宜尚酒店(厦门中山路步行街店)(83901029)</t>
  </si>
  <si>
    <t>宜品大床房&lt;至多8间&gt;&lt;2人入住&gt;</t>
  </si>
  <si>
    <t>颜盼迎</t>
  </si>
  <si>
    <t xml:space="preserve">R_0592005_2688497	</t>
  </si>
  <si>
    <t xml:space="preserve">18183423284	</t>
  </si>
  <si>
    <t>豪华大床房&lt;至多8间&gt;&lt;2人入住&gt;&lt;早餐&gt;</t>
  </si>
  <si>
    <t>HSU/CHUAN  CHENG</t>
  </si>
  <si>
    <t xml:space="preserve">R2214037	</t>
  </si>
  <si>
    <t xml:space="preserve">18183525678	</t>
  </si>
  <si>
    <t>[毕节]毕节洪山国际大酒店(94910899)</t>
  </si>
  <si>
    <t>副楼精致单间&lt;至多8间&gt;&lt;2人入住&gt;&lt;早餐&gt;</t>
  </si>
  <si>
    <t>王智良</t>
  </si>
  <si>
    <t xml:space="preserve">酒店前台蒲女士确认	</t>
  </si>
  <si>
    <t xml:space="preserve">18183558363	</t>
  </si>
  <si>
    <t>[台南]台南剑桥大饭店-台南店(Cambridge Tainan Hotel)(80941647)</t>
  </si>
  <si>
    <t>豪华双床房&lt;至多8间&gt;&lt;2人入住&gt;&lt;早餐&gt;</t>
  </si>
  <si>
    <t>tsai/chendang</t>
  </si>
  <si>
    <t xml:space="preserve">18183560819	</t>
  </si>
  <si>
    <t>[成都]布丁酒店(成都火车北站西南交大店)(92787787)</t>
  </si>
  <si>
    <t>大床房A&lt;至多8间&gt;&lt;2人入住&gt;</t>
  </si>
  <si>
    <t>于尧</t>
  </si>
  <si>
    <t xml:space="preserve">18183637295	</t>
  </si>
  <si>
    <t>王长富</t>
  </si>
  <si>
    <t xml:space="preserve">18183675257	</t>
  </si>
  <si>
    <t>[广州]广州心海酒店(92779218)</t>
  </si>
  <si>
    <t>简约大床房&lt;至多8间&gt;&lt;2人入住&gt;</t>
  </si>
  <si>
    <t>李洁兰</t>
  </si>
  <si>
    <t xml:space="preserve">18183684810	</t>
  </si>
  <si>
    <t>[郑州]郑州来客商务酒店(87973936)</t>
  </si>
  <si>
    <t>惠享舒心大床房&lt;至多8间&gt;&lt;2人入住&gt;</t>
  </si>
  <si>
    <t>孟令慧</t>
  </si>
  <si>
    <t xml:space="preserve">18183699957	</t>
  </si>
  <si>
    <t>[兰州]兰州凯帝商务宾馆(92125849)</t>
  </si>
  <si>
    <t>标准大床房&lt;至多8间&gt;&lt;2人入住&gt;</t>
  </si>
  <si>
    <t>王源</t>
  </si>
  <si>
    <t xml:space="preserve">18183705096	</t>
  </si>
  <si>
    <t>[广州]广州海翔优品酒店(新市黄石西路店)(88989216)</t>
  </si>
  <si>
    <t>经济大床房&lt;至多8间&gt;&lt;2人入住&gt;</t>
  </si>
  <si>
    <t>刘远章</t>
  </si>
  <si>
    <t xml:space="preserve">18183704359	</t>
  </si>
  <si>
    <t>[重庆]重庆帝蔓精品酒店(92778983)</t>
  </si>
  <si>
    <t>阳光大床房&lt;至多8间&gt;&lt;2人入住&gt;</t>
  </si>
  <si>
    <t>张波</t>
  </si>
  <si>
    <t xml:space="preserve">18183719812	</t>
  </si>
  <si>
    <t>[成都]成都菁华花园酒店(94909871)</t>
  </si>
  <si>
    <t>何化冰</t>
  </si>
  <si>
    <t xml:space="preserve">18183723646	</t>
  </si>
  <si>
    <t>[西宁]西宁鑫悦宾馆(88620583)</t>
  </si>
  <si>
    <t>马海龙</t>
  </si>
  <si>
    <t xml:space="preserve">18183736222	</t>
  </si>
  <si>
    <t>[济南]济南航顺商务宾馆(88620982)</t>
  </si>
  <si>
    <t>大床房&lt;至多8间&gt;&lt;2人入住&gt;</t>
  </si>
  <si>
    <t>李之源</t>
  </si>
  <si>
    <t xml:space="preserve">18183754839	</t>
  </si>
  <si>
    <t>[昆明]昆明御和精品酒店(92786811)</t>
  </si>
  <si>
    <t>胡亚萌</t>
  </si>
  <si>
    <t xml:space="preserve">18183816930	</t>
  </si>
  <si>
    <t>[重庆]格林豪泰(重庆兴华中路店)(83900492)</t>
  </si>
  <si>
    <t>徐细欢</t>
  </si>
  <si>
    <t xml:space="preserve">(GRT)77095692;	</t>
  </si>
  <si>
    <t xml:space="preserve">18183820869	</t>
  </si>
  <si>
    <t>[长沙县]麦子酒店(长沙县华润万象汇店)(92779644)</t>
  </si>
  <si>
    <t>特惠房&lt;至多8间&gt;&lt;2人入住&gt;</t>
  </si>
  <si>
    <t>肖扬</t>
  </si>
  <si>
    <t xml:space="preserve">18183824214	</t>
  </si>
  <si>
    <t>[香港]帝乐文娜公馆(The Luxe Manor)(80243672)</t>
  </si>
  <si>
    <t>高级房&lt;至多8间&gt;&lt;2人入住&gt;</t>
  </si>
  <si>
    <t>chow /Ming tat</t>
  </si>
  <si>
    <t xml:space="preserve">18183828042	</t>
  </si>
  <si>
    <t>[香港]香港第二十一威菲路酒店(Twenty One Whitfield)(80243527)</t>
  </si>
  <si>
    <t>豪华一室公寓&lt;至多8间&gt;&lt;2人入住&gt;</t>
  </si>
  <si>
    <t>Wong/Ting Ka Juliana</t>
  </si>
  <si>
    <t xml:space="preserve">18183843502	</t>
  </si>
  <si>
    <t>[仙居]轻旅S威斯登酒店（仙居吾悦广场店）(94914225)</t>
  </si>
  <si>
    <t>欢聚棋牌套房&lt;至多8间&gt;&lt;2人入住&gt;</t>
  </si>
  <si>
    <t>马爱国</t>
  </si>
  <si>
    <t xml:space="preserve">18183860051	</t>
  </si>
  <si>
    <t>[null](94909599)</t>
  </si>
  <si>
    <t xml:space="preserve">18183867907	</t>
  </si>
  <si>
    <t xml:space="preserve">18183876249	</t>
  </si>
  <si>
    <t>[太原]锦江之星风尚(太原长治路学府街地铁站店)(82340622)</t>
  </si>
  <si>
    <t>标准双床房&lt;至多8间&gt;&lt;2人入住&gt;</t>
  </si>
  <si>
    <t>晁伟龙</t>
  </si>
  <si>
    <t xml:space="preserve">104517963104	</t>
  </si>
  <si>
    <t xml:space="preserve">18183917800	</t>
  </si>
  <si>
    <t>[西安]和美酒店(西安凤城五路地铁口MAX未来店)(94912873)</t>
  </si>
  <si>
    <t>迷你精致大床房&lt;至多8间&gt;&lt;2人入住&gt;</t>
  </si>
  <si>
    <t>薛蕊</t>
  </si>
  <si>
    <t xml:space="preserve">18183921512	</t>
  </si>
  <si>
    <t>[长沙]长沙钦天大酒店(88228355)</t>
  </si>
  <si>
    <t>李亚来</t>
  </si>
  <si>
    <t xml:space="preserve">18183931975	</t>
  </si>
  <si>
    <t>[东莞]东莞星铂客酒店(92787888)</t>
  </si>
  <si>
    <t>陆永峰</t>
  </si>
  <si>
    <t xml:space="preserve">18183940721	</t>
  </si>
  <si>
    <t>雷泳臻</t>
  </si>
  <si>
    <t xml:space="preserve">18183942665	</t>
  </si>
  <si>
    <t>梁飞</t>
  </si>
  <si>
    <t xml:space="preserve">18183945838	</t>
  </si>
  <si>
    <t>罗海漩</t>
  </si>
  <si>
    <t xml:space="preserve">18183947126	</t>
  </si>
  <si>
    <t>[佛山]大城小住酒店（佛山顺德清晖园步行街店）(94916215)</t>
  </si>
  <si>
    <t>标准地中海双床间&lt;至多8间&gt;&lt;2人入住&gt;</t>
  </si>
  <si>
    <t>唐畅铭</t>
  </si>
  <si>
    <t xml:space="preserve">18183956141	</t>
  </si>
  <si>
    <t>[广州]海洋之星公寓(广州南沙万达广场店)(92779530)</t>
  </si>
  <si>
    <t>生如夏花&lt;至多8间&gt;&lt;2人入住&gt;</t>
  </si>
  <si>
    <t>陈婷</t>
  </si>
  <si>
    <t xml:space="preserve">18185739776	</t>
  </si>
  <si>
    <t>[南京]南京维纳斯酒店(85538459)</t>
  </si>
  <si>
    <t>商务客房&lt;至多8间&gt;&lt;2人入住&gt;</t>
  </si>
  <si>
    <t>李岩</t>
  </si>
  <si>
    <t xml:space="preserve">18185756475	</t>
  </si>
  <si>
    <t>[杭州]杭州临平大酒店(94911825)</t>
  </si>
  <si>
    <t>商务大床房&lt;至多8间&gt;&lt;2人入住&gt;</t>
  </si>
  <si>
    <t>白少磊</t>
  </si>
  <si>
    <t xml:space="preserve">18185837508	</t>
  </si>
  <si>
    <t>[九江]九江远洲国际大酒店(94919997)</t>
  </si>
  <si>
    <t>悦享双床房&lt;至多8间&gt;&lt;2人入住&gt;</t>
  </si>
  <si>
    <t>杨万红</t>
  </si>
  <si>
    <t xml:space="preserve">18186010507	</t>
  </si>
  <si>
    <t>朱梦勇</t>
  </si>
  <si>
    <t xml:space="preserve">18186073192	</t>
  </si>
  <si>
    <t>余飙</t>
  </si>
  <si>
    <t xml:space="preserve">(GRT)77098323;	</t>
  </si>
  <si>
    <t xml:space="preserve">18186176786	</t>
  </si>
  <si>
    <t>[null](94908160)</t>
  </si>
  <si>
    <t xml:space="preserve">18186276094	</t>
  </si>
  <si>
    <t>尹建群</t>
  </si>
  <si>
    <t xml:space="preserve">18186353415	</t>
  </si>
  <si>
    <t>[大荔]大荔青辰时尚酒店(94916352)</t>
  </si>
  <si>
    <t>青辰豪华标间&lt;至多8间&gt;&lt;2人入住&gt;</t>
  </si>
  <si>
    <t>党伟锋</t>
  </si>
  <si>
    <t xml:space="preserve">18186363129	</t>
  </si>
  <si>
    <t>[长沙]廷泊酒店(长沙树木岭地铁站店)(94918273)</t>
  </si>
  <si>
    <t>茗雅礼居双床房&lt;至多8间&gt;&lt;2人入住&gt;&lt;早餐&gt;</t>
  </si>
  <si>
    <t>蒋晓涵</t>
  </si>
  <si>
    <t xml:space="preserve">18186375349	</t>
  </si>
  <si>
    <t>张凯跃</t>
  </si>
  <si>
    <t xml:space="preserve">18186386418	</t>
  </si>
  <si>
    <t>[银川]云朵酒店(银川怀远夜市店)(94915602)</t>
  </si>
  <si>
    <t>云朵巨幕影院房&lt;至多8间&gt;&lt;2人入住&gt;</t>
  </si>
  <si>
    <t>薛浩</t>
  </si>
  <si>
    <t xml:space="preserve">18186443417	</t>
  </si>
  <si>
    <t>[长沙县]派酒店(长沙县松雅湖省艺术学院店)(80248249)</t>
  </si>
  <si>
    <t>闵信国</t>
  </si>
  <si>
    <t xml:space="preserve">18186477520	</t>
  </si>
  <si>
    <t>[广州]东平大酒店（广州白云东平地铁站店）(91109017)</t>
  </si>
  <si>
    <t>情侣房&lt;至多8间&gt;&lt;2人入住&gt;</t>
  </si>
  <si>
    <t>李波长</t>
  </si>
  <si>
    <t xml:space="preserve">18186643263	</t>
  </si>
  <si>
    <t>[青岛]青岛拜俪慕尚轻奢公寓(92777785)</t>
  </si>
  <si>
    <t>维多利亚后现代大床房&lt;至多8间&gt;&lt;2人入住&gt;</t>
  </si>
  <si>
    <t>江泉</t>
  </si>
  <si>
    <t xml:space="preserve">18186662619	</t>
  </si>
  <si>
    <t>[武汉]武汉保利大酒店(80247699)</t>
  </si>
  <si>
    <t>主楼商务大床房&lt;2人入住&gt;</t>
  </si>
  <si>
    <t>陈梅</t>
  </si>
  <si>
    <t xml:space="preserve">18186662819	</t>
  </si>
  <si>
    <t>[null](94911561)</t>
  </si>
  <si>
    <t xml:space="preserve">18186681653	</t>
  </si>
  <si>
    <t>陶银龙</t>
  </si>
  <si>
    <t xml:space="preserve">18186687406	</t>
  </si>
  <si>
    <t>[乌鲁木齐]乌鲁木齐良缘宾馆(92493046)</t>
  </si>
  <si>
    <t>普通大床房&lt;至多8间&gt;&lt;2人入住&gt;</t>
  </si>
  <si>
    <t>黄月月,张毛毛</t>
  </si>
  <si>
    <t xml:space="preserve">18186707393	</t>
  </si>
  <si>
    <t>[深圳]深圳桥新旅店(94916990)</t>
  </si>
  <si>
    <t>标准双人房&lt;至多8间&gt;&lt;2人入住&gt;</t>
  </si>
  <si>
    <t>梁雷锋</t>
  </si>
  <si>
    <t xml:space="preserve">18186770834	</t>
  </si>
  <si>
    <t>[西安]西安海神威士酒店(92777948)</t>
  </si>
  <si>
    <t>零压大床房&lt;至多8间&gt;&lt;2人入住&gt;</t>
  </si>
  <si>
    <t>邸宏鸣</t>
  </si>
  <si>
    <t xml:space="preserve">18186815492	</t>
  </si>
  <si>
    <t>[null](94912346)</t>
  </si>
  <si>
    <t xml:space="preserve">18186842278	</t>
  </si>
  <si>
    <t>[罗定]维也纳酒店(罗定罗城店)(80896073)</t>
  </si>
  <si>
    <t>高级大床房&lt;至多8间&gt;&lt;2人入住&gt;</t>
  </si>
  <si>
    <t>陈丽萍</t>
  </si>
  <si>
    <t xml:space="preserve">18186841911	</t>
  </si>
  <si>
    <t>刘李</t>
  </si>
  <si>
    <t xml:space="preserve">18186855513	</t>
  </si>
  <si>
    <t>[无锡]格菲酒店(无锡灵山景区店)(80895172)</t>
  </si>
  <si>
    <t>豪华大床房&lt;至多8间&gt;&lt;2人入住&gt;</t>
  </si>
  <si>
    <t>张聪</t>
  </si>
  <si>
    <t xml:space="preserve">18186882039	</t>
  </si>
  <si>
    <t>[郑州]IU酒店(郑州郑东新区郑大一附院店)(80246457)</t>
  </si>
  <si>
    <t>小U·精致大床房&lt;至多8间&gt;&lt;2人入住&gt;</t>
  </si>
  <si>
    <t>董岩</t>
  </si>
  <si>
    <t xml:space="preserve">18186897228	</t>
  </si>
  <si>
    <t>[香港]香港帝国酒店(Imperial Hotel)(80247389)</t>
  </si>
  <si>
    <t>WEN/DAOBAO</t>
  </si>
  <si>
    <t xml:space="preserve">18186900284	</t>
  </si>
  <si>
    <t>[郑州]花畔里时尚酒店（郑州人民路地铁站店）(85539734)</t>
  </si>
  <si>
    <t>舒适标准间&lt;至多8间&gt;&lt;2人入住&gt;</t>
  </si>
  <si>
    <t>张胜芋</t>
  </si>
  <si>
    <t xml:space="preserve">18186921891	</t>
  </si>
  <si>
    <t>[富宁]富宁壮香酒店(92038896)</t>
  </si>
  <si>
    <t>圆床房&lt;至多8间&gt;&lt;2人入住&gt;</t>
  </si>
  <si>
    <t>李文顾</t>
  </si>
  <si>
    <t xml:space="preserve">18186964824	</t>
  </si>
  <si>
    <t>[深圳]深圳帝豪仟悦酒店(94911611)</t>
  </si>
  <si>
    <t>特惠大床房&lt;至多8间&gt;&lt;2人入住&gt;</t>
  </si>
  <si>
    <t>何建军</t>
  </si>
  <si>
    <t xml:space="preserve">18186967652	</t>
  </si>
  <si>
    <t>[张家界]张家界维康酒店(92129535)</t>
  </si>
  <si>
    <t>精致单人间&lt;至多8间&gt;&lt;2人入住&gt;</t>
  </si>
  <si>
    <t>符席勇</t>
  </si>
  <si>
    <t xml:space="preserve">18186976602	</t>
  </si>
  <si>
    <t>CHENG/CHINCHUN</t>
  </si>
  <si>
    <t xml:space="preserve">R2214125	</t>
  </si>
  <si>
    <t xml:space="preserve">18187064053	</t>
  </si>
  <si>
    <t>[贵阳]贵阳海百合酒店(94914226)</t>
  </si>
  <si>
    <t>舒适大床房(无窗)&lt;至多8间&gt;&lt;2人入住&gt;</t>
  </si>
  <si>
    <t>袁来</t>
  </si>
  <si>
    <t xml:space="preserve">18187072644	</t>
  </si>
  <si>
    <t>[惠州]维客快捷酒店(惠州麦地店)(94909560)</t>
  </si>
  <si>
    <t>石清铃</t>
  </si>
  <si>
    <t xml:space="preserve">18187072912	</t>
  </si>
  <si>
    <t>张战中</t>
  </si>
  <si>
    <t xml:space="preserve">18187104122	</t>
  </si>
  <si>
    <t>[郑州]金梧桐酒店(郑州人民医院地铁站店)(92787270)</t>
  </si>
  <si>
    <t>商务标准间&lt;至多8间&gt;&lt;2人入住&gt;</t>
  </si>
  <si>
    <t>余祖福</t>
  </si>
  <si>
    <t xml:space="preserve">18187198883	</t>
  </si>
  <si>
    <t>[武汉]云朵影院酒店(武汉国博店)(92787354)</t>
  </si>
  <si>
    <t>云朵景观大床房&lt;至多8间&gt;&lt;2人入住&gt;</t>
  </si>
  <si>
    <t>付杰</t>
  </si>
  <si>
    <t xml:space="preserve">18187208153	</t>
  </si>
  <si>
    <t>[温州]温州皇悦精品酒店(88228093)</t>
  </si>
  <si>
    <t>精品大床房&lt;至多8间&gt;&lt;2人入住&gt;&lt;早餐&gt;</t>
  </si>
  <si>
    <t>王俊</t>
  </si>
  <si>
    <t xml:space="preserve">18187242407	</t>
  </si>
  <si>
    <t xml:space="preserve">18187287645	</t>
  </si>
  <si>
    <t>[成都]速8酒店(成都温江海峡两岸产业园店)(91108866)</t>
  </si>
  <si>
    <t>陈荣</t>
  </si>
  <si>
    <t xml:space="preserve">18187361838	</t>
  </si>
  <si>
    <t>[淳安]千岛湖海外海假日酒店(94911158)</t>
  </si>
  <si>
    <t>假日高级大床房&lt;至多8间&gt;&lt;2人入住&gt;&lt;早餐&gt;</t>
  </si>
  <si>
    <t>姜峰</t>
  </si>
  <si>
    <t xml:space="preserve">18187381818	</t>
  </si>
  <si>
    <t>冯兴剑</t>
  </si>
  <si>
    <t xml:space="preserve">18187386699	</t>
  </si>
  <si>
    <t>[温州]温州瑞佳宾馆(85539202)</t>
  </si>
  <si>
    <t>标准标准间&lt;至多8间&gt;&lt;2人入住&gt;</t>
  </si>
  <si>
    <t>张金云</t>
  </si>
  <si>
    <t xml:space="preserve">18187466633	</t>
  </si>
  <si>
    <t>[武汉]武汉时尚格调酒店(81209564)</t>
  </si>
  <si>
    <t>李立</t>
  </si>
  <si>
    <t xml:space="preserve">李立	</t>
  </si>
  <si>
    <t xml:space="preserve">18187715736	</t>
  </si>
  <si>
    <t>[广州]莱客精品公寓（广州中山医东山口地铁站店）(85538967)</t>
  </si>
  <si>
    <t>薰衣草豪华双人房&lt;至多8间&gt;&lt;2人入住&gt;</t>
  </si>
  <si>
    <t>王泽富</t>
  </si>
  <si>
    <t xml:space="preserve">18187742770	</t>
  </si>
  <si>
    <t>吴佳玲</t>
  </si>
  <si>
    <t xml:space="preserve">18187836576	</t>
  </si>
  <si>
    <t>经济房(无窗)&lt;至多8间&gt;&lt;2人入住&gt;</t>
  </si>
  <si>
    <t>田琳</t>
  </si>
  <si>
    <t xml:space="preserve">18187859175	</t>
  </si>
  <si>
    <t>[成都]星期天商务酒店(成都万和店)(94914467)</t>
  </si>
  <si>
    <t>标准间&lt;至多8间&gt;&lt;2人入住&gt;</t>
  </si>
  <si>
    <t>毛强</t>
  </si>
  <si>
    <t xml:space="preserve">18188403504	</t>
  </si>
  <si>
    <t>[苏州]贝壳酒店(苏州盛泽东方纺织城店)(80244675)</t>
  </si>
  <si>
    <t>大床房(无窗)&lt;2人入住&gt;</t>
  </si>
  <si>
    <t>毛向东</t>
  </si>
  <si>
    <t xml:space="preserve">毛向东	</t>
  </si>
  <si>
    <t>，</t>
  </si>
  <si>
    <t>26753 CNY</t>
  </si>
  <si>
    <t>A220709113832481</t>
  </si>
  <si>
    <t>总计：26753元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</si>
  <si>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</si>
  <si>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</si>
  <si>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</si>
  <si>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</si>
  <si>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</si>
  <si>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</si>
  <si>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</si>
  <si>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</si>
  <si>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</si>
  <si>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</si>
  <si>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</si>
  <si>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</si>
  <si>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</si>
  <si>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</si>
  <si>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</si>
  <si>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</si>
  <si>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</si>
  <si>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</si>
  <si>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</si>
  <si>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2600757</t>
  </si>
  <si>
    <t>贝壳酒店(苏州盛泽东方纺织城店)</t>
  </si>
  <si>
    <t>2022-06-24</t>
  </si>
  <si>
    <t>退房日月结</t>
  </si>
  <si>
    <t>93.00</t>
  </si>
  <si>
    <t>RMB</t>
  </si>
  <si>
    <t>0</t>
  </si>
  <si>
    <t>0.00</t>
  </si>
  <si>
    <t>携程汇登国内直连</t>
  </si>
  <si>
    <t>01.011264</t>
  </si>
  <si>
    <t>2022-06-23 20:08:40</t>
  </si>
  <si>
    <t>否</t>
  </si>
  <si>
    <t>广州汇登信息科技有限公司</t>
  </si>
  <si>
    <t>直连</t>
  </si>
  <si>
    <t>2600674</t>
  </si>
  <si>
    <t>星期天商务酒店（万和店）</t>
  </si>
  <si>
    <t>2022-06-23 18:09:43</t>
  </si>
  <si>
    <t>2600670</t>
  </si>
  <si>
    <t>雅悦精致酒店(青岛台东啤酒街店)</t>
  </si>
  <si>
    <t>142.00</t>
  </si>
  <si>
    <t>2022-06-23 18:08:25</t>
  </si>
  <si>
    <t>2600660</t>
  </si>
  <si>
    <t>贵阳海百合酒店</t>
  </si>
  <si>
    <t>120.00</t>
  </si>
  <si>
    <t>2022-06-23 17:48:26</t>
  </si>
  <si>
    <t>2600651</t>
  </si>
  <si>
    <t>广州尚客精品公寓</t>
  </si>
  <si>
    <t>217.00</t>
  </si>
  <si>
    <t>2022-06-23 17:42:03</t>
  </si>
  <si>
    <t>2600619</t>
  </si>
  <si>
    <t>武汉时尚格调酒店</t>
  </si>
  <si>
    <t>123.00</t>
  </si>
  <si>
    <t>2022-06-23 17:12:26</t>
  </si>
  <si>
    <t>2600600</t>
  </si>
  <si>
    <t>温州瑞佳宾馆</t>
  </si>
  <si>
    <t>2022-06-23 16:40:24</t>
  </si>
  <si>
    <t>2600599</t>
  </si>
  <si>
    <t>广州海翔优品酒店(新市黄石西路店)</t>
  </si>
  <si>
    <t>96.00</t>
  </si>
  <si>
    <t>2022-06-23 16:40:51</t>
  </si>
  <si>
    <t>2600596</t>
  </si>
  <si>
    <t>千岛湖海外海假日酒店</t>
  </si>
  <si>
    <t>271.00</t>
  </si>
  <si>
    <t>2022-06-23 16:40:45</t>
  </si>
  <si>
    <t>2600584</t>
  </si>
  <si>
    <t>速8酒店(成都温江海峡两岸产业园店)</t>
  </si>
  <si>
    <t>2022-06-23 16:20:59</t>
  </si>
  <si>
    <t>2600578</t>
  </si>
  <si>
    <t>怡莱连锁酒店(武汉王家湾店)</t>
  </si>
  <si>
    <t>李志</t>
  </si>
  <si>
    <t>94.00</t>
  </si>
  <si>
    <t>2022-06-23 16:12:11</t>
  </si>
  <si>
    <t>2600569</t>
  </si>
  <si>
    <t>温州皇悦精品酒店</t>
  </si>
  <si>
    <t>103.00</t>
  </si>
  <si>
    <t>2022-06-23 16:05:19</t>
  </si>
  <si>
    <t>2600549</t>
  </si>
  <si>
    <t>金梧桐酒店(郑州人民医院地铁站店)</t>
  </si>
  <si>
    <t>98.00</t>
  </si>
  <si>
    <t>2022-06-23 15:44:31</t>
  </si>
  <si>
    <t>2600545</t>
  </si>
  <si>
    <t>格菲酒店(无锡灵山景区店)</t>
  </si>
  <si>
    <t>175.00</t>
  </si>
  <si>
    <t>2022-06-23 15:37:37</t>
  </si>
  <si>
    <t>2600542</t>
  </si>
  <si>
    <t>2022-06-23 15:36:25</t>
  </si>
  <si>
    <t>2600536</t>
  </si>
  <si>
    <t>台南台糖长荣酒店</t>
  </si>
  <si>
    <t>CHENG CHINCHUN</t>
  </si>
  <si>
    <t>731.00</t>
  </si>
  <si>
    <t>2022-06-23 15:36:55</t>
  </si>
  <si>
    <t>2600529</t>
  </si>
  <si>
    <t>张家界维康酒店</t>
  </si>
  <si>
    <t>86.00</t>
  </si>
  <si>
    <t>2022-06-23 15:15:57</t>
  </si>
  <si>
    <t>2600526</t>
  </si>
  <si>
    <t>深圳帝豪仟悦酒店</t>
  </si>
  <si>
    <t>2022-06-23 15:16:12</t>
  </si>
  <si>
    <t>2600519</t>
  </si>
  <si>
    <t>郑州花畔里时尚酒店</t>
  </si>
  <si>
    <t>91.00</t>
  </si>
  <si>
    <t>2022-06-23 15:01:11</t>
  </si>
  <si>
    <t>2600518</t>
  </si>
  <si>
    <t>香港帝国酒店</t>
  </si>
  <si>
    <t>WEN DAOBAO</t>
  </si>
  <si>
    <t>553.00</t>
  </si>
  <si>
    <t>2022-06-23 15:08:48</t>
  </si>
  <si>
    <t>2600513</t>
  </si>
  <si>
    <t>2022-06-23 14:51:40</t>
  </si>
  <si>
    <t>2600512</t>
  </si>
  <si>
    <t>杭州临平大酒店</t>
  </si>
  <si>
    <t>248.00</t>
  </si>
  <si>
    <t>2022-06-23 14:49:47</t>
  </si>
  <si>
    <t>2600505</t>
  </si>
  <si>
    <t>苹果酒店公寓</t>
  </si>
  <si>
    <t>陈康</t>
  </si>
  <si>
    <t>71.00</t>
  </si>
  <si>
    <t>2022-06-23 14:44:21</t>
  </si>
  <si>
    <t>2600501</t>
  </si>
  <si>
    <t>西安海神威士酒店</t>
  </si>
  <si>
    <t>182.00</t>
  </si>
  <si>
    <t>2022-06-23 14:34:30</t>
  </si>
  <si>
    <t>2600496</t>
  </si>
  <si>
    <t>深圳桥新旅店</t>
  </si>
  <si>
    <t>76.00</t>
  </si>
  <si>
    <t>2022-06-23 14:21:17</t>
  </si>
  <si>
    <t>2600491</t>
  </si>
  <si>
    <t>乌鲁木齐良缘宾馆</t>
  </si>
  <si>
    <t>222.00</t>
  </si>
  <si>
    <t>2022-06-23 14:17:19</t>
  </si>
  <si>
    <t>2600490</t>
  </si>
  <si>
    <t>长沙钦天大酒店</t>
  </si>
  <si>
    <t>218.00</t>
  </si>
  <si>
    <t>2022-06-23 14:16:13</t>
  </si>
  <si>
    <t>2600485</t>
  </si>
  <si>
    <t>武汉保利大酒店</t>
  </si>
  <si>
    <t>401.00</t>
  </si>
  <si>
    <t>2022-06-23 14:17:52</t>
  </si>
  <si>
    <t>2600483</t>
  </si>
  <si>
    <t>青岛拜俪慕尚轻奢公寓</t>
  </si>
  <si>
    <t>160.00</t>
  </si>
  <si>
    <t>2022-06-23 14:09:13</t>
  </si>
  <si>
    <t>2600463</t>
  </si>
  <si>
    <t>广州东平大酒店</t>
  </si>
  <si>
    <t>2022-06-23 13:37:56</t>
  </si>
  <si>
    <t>2600459</t>
  </si>
  <si>
    <t>派酒店(长沙县松雅湖省艺术学院店)</t>
  </si>
  <si>
    <t>2022-06-23 13:32:58</t>
  </si>
  <si>
    <t>2600454</t>
  </si>
  <si>
    <t>云朵酒店(银川怀远夜市店)</t>
  </si>
  <si>
    <t>220.00</t>
  </si>
  <si>
    <t>2022-06-23 13:23:20</t>
  </si>
  <si>
    <t>2600448</t>
  </si>
  <si>
    <t>深圳源悦商务酒店</t>
  </si>
  <si>
    <t>74.00</t>
  </si>
  <si>
    <t>2022-06-23 13:19:55</t>
  </si>
  <si>
    <t>2600443</t>
  </si>
  <si>
    <t>大荔青辰时尚酒店</t>
  </si>
  <si>
    <t>89.00</t>
  </si>
  <si>
    <t>2022-06-23 13:16:04</t>
  </si>
  <si>
    <t>2600433</t>
  </si>
  <si>
    <t>2022-06-23 13:02:49</t>
  </si>
  <si>
    <t>2600415</t>
  </si>
  <si>
    <t>成都工文招待所</t>
  </si>
  <si>
    <t>杨利蓉</t>
  </si>
  <si>
    <t>60.00</t>
  </si>
  <si>
    <t>2022-06-23 12:48:54</t>
  </si>
  <si>
    <t>2600409</t>
  </si>
  <si>
    <t>格林豪泰(重庆兴华中路店)</t>
  </si>
  <si>
    <t>134.00</t>
  </si>
  <si>
    <t>2022-06-23 12:39:09</t>
  </si>
  <si>
    <t>2600403</t>
  </si>
  <si>
    <t>2022-06-23 12:33:52</t>
  </si>
  <si>
    <t>2600373</t>
  </si>
  <si>
    <t>2022-06-23 12:16:46</t>
  </si>
  <si>
    <t>2600372</t>
  </si>
  <si>
    <t>南京维纳斯酒店</t>
  </si>
  <si>
    <t>141.00</t>
  </si>
  <si>
    <t>2022-06-23 12:16:31</t>
  </si>
  <si>
    <t>2600363</t>
  </si>
  <si>
    <t>海洋之星公寓(广州南沙万达广场店)</t>
  </si>
  <si>
    <t>133.00</t>
  </si>
  <si>
    <t>2022-06-23 12:11:08</t>
  </si>
  <si>
    <t>2600359</t>
  </si>
  <si>
    <t>佛山大城小住酒店</t>
  </si>
  <si>
    <t>130.00</t>
  </si>
  <si>
    <t>2022-06-23 12:08:36</t>
  </si>
  <si>
    <t>2600357</t>
  </si>
  <si>
    <t>2022-06-23 12:07:48</t>
  </si>
  <si>
    <t>2600355</t>
  </si>
  <si>
    <t>2022-06-23 12:06:46</t>
  </si>
  <si>
    <t>2600353</t>
  </si>
  <si>
    <t>2022-06-23 12:06:04</t>
  </si>
  <si>
    <t>2600348</t>
  </si>
  <si>
    <t>东莞星铂客酒店</t>
  </si>
  <si>
    <t>88.00</t>
  </si>
  <si>
    <t>2022-06-23 12:03:05</t>
  </si>
  <si>
    <t>2600343</t>
  </si>
  <si>
    <t>2022-06-23 11:59:59</t>
  </si>
  <si>
    <t>2600342</t>
  </si>
  <si>
    <t>和美酒店(西安凤城五路地铁口MAX未来店)</t>
  </si>
  <si>
    <t>115.00</t>
  </si>
  <si>
    <t>2022-06-23 11:59:08</t>
  </si>
  <si>
    <t>2600329</t>
  </si>
  <si>
    <t>锦江之星风尚(太原长治路学府街地铁站店)</t>
  </si>
  <si>
    <t>150.00</t>
  </si>
  <si>
    <t>2022-06-23 11:43:59</t>
  </si>
  <si>
    <t>2600319</t>
  </si>
  <si>
    <t>成都芒果酒店</t>
  </si>
  <si>
    <t>钟涵</t>
  </si>
  <si>
    <t>151.00</t>
  </si>
  <si>
    <t>2022-06-23 11:38:38</t>
  </si>
  <si>
    <t>2600312</t>
  </si>
  <si>
    <t>神仙居威斯登酒店</t>
  </si>
  <si>
    <t>334.00</t>
  </si>
  <si>
    <t>2022-06-23 11:33:06</t>
  </si>
  <si>
    <t>2600306</t>
  </si>
  <si>
    <t>香港第二十一威菲路酒店</t>
  </si>
  <si>
    <t>Wong Ting Ka Juliana</t>
  </si>
  <si>
    <t>954.00</t>
  </si>
  <si>
    <t>2022-06-23 11:33:22</t>
  </si>
  <si>
    <t>2600302</t>
  </si>
  <si>
    <t>帝乐文娜公馆</t>
  </si>
  <si>
    <t>chow Ming tat</t>
  </si>
  <si>
    <t>544.00</t>
  </si>
  <si>
    <t>2022-06-23 11:26:22</t>
  </si>
  <si>
    <t>2600300</t>
  </si>
  <si>
    <t>麦子酒店</t>
  </si>
  <si>
    <t>128.00</t>
  </si>
  <si>
    <t>2022-06-23 11:24:20</t>
  </si>
  <si>
    <t>2022-06-22</t>
  </si>
  <si>
    <t>2599605</t>
  </si>
  <si>
    <t>CHIEN CHENGHUA</t>
  </si>
  <si>
    <t>2022-06-22 18:50:14</t>
  </si>
  <si>
    <t>2599525</t>
  </si>
  <si>
    <t>香港湾仔八十八酒店</t>
  </si>
  <si>
    <t>chung sing tat titan</t>
  </si>
  <si>
    <t>435.00</t>
  </si>
  <si>
    <t>2022-06-22 17:24:14</t>
  </si>
  <si>
    <t>2599514</t>
  </si>
  <si>
    <t>IU酒店(成都高新西区龙湖时代天街店)</t>
  </si>
  <si>
    <t>254.00</t>
  </si>
  <si>
    <t>2022-06-22 17:11:34</t>
  </si>
  <si>
    <t>2599470</t>
  </si>
  <si>
    <t>尚客优连锁酒店(吐鲁番高昌北路店)</t>
  </si>
  <si>
    <t>239.00</t>
  </si>
  <si>
    <t>2022-06-22 16:38:35</t>
  </si>
  <si>
    <t>2599464</t>
  </si>
  <si>
    <t>杨晶</t>
  </si>
  <si>
    <t>188.00</t>
  </si>
  <si>
    <t>2022-06-22 16:31:46</t>
  </si>
  <si>
    <t>2599437</t>
  </si>
  <si>
    <t>格林豪泰(三亚和平街情人桥店)</t>
  </si>
  <si>
    <t>102.00</t>
  </si>
  <si>
    <t>2022-06-22 16:02:35</t>
  </si>
  <si>
    <t>2599427</t>
  </si>
  <si>
    <t>汕头索顿·法兰图酒店</t>
  </si>
  <si>
    <t>338.00</t>
  </si>
  <si>
    <t>2022-06-22 15:53:49</t>
  </si>
  <si>
    <t>2599278</t>
  </si>
  <si>
    <t>潮漫酒店（长治城隍庙步行街店）</t>
  </si>
  <si>
    <t>464.00</t>
  </si>
  <si>
    <t>2022-06-22 13:08:06</t>
  </si>
  <si>
    <t>2599258</t>
  </si>
  <si>
    <t>家宾旅馆</t>
  </si>
  <si>
    <t>CHANG WANCHUN</t>
  </si>
  <si>
    <t>389.00</t>
  </si>
  <si>
    <t>2022-06-22 12:51:29</t>
  </si>
  <si>
    <t>2598994</t>
  </si>
  <si>
    <t>清沐酒店(南京莫愁湖地铁站店)</t>
  </si>
  <si>
    <t>408.00</t>
  </si>
  <si>
    <t>2022-06-22 08:39:26</t>
  </si>
  <si>
    <t>2598977</t>
  </si>
  <si>
    <t>派酒店(北京万寿路地铁站301解放军总医院店)</t>
  </si>
  <si>
    <t>167.00</t>
  </si>
  <si>
    <t>2022-06-22 08:03:54</t>
  </si>
  <si>
    <t>2022-06-21</t>
  </si>
  <si>
    <t>2598597</t>
  </si>
  <si>
    <t>卡帝亚酒店(西安高铁北站行政中心店)</t>
  </si>
  <si>
    <t>290.00</t>
  </si>
  <si>
    <t>2022-06-21 20:26:50</t>
  </si>
  <si>
    <t>2598470</t>
  </si>
  <si>
    <t>派酒店（广州大石地铁站番禺马戏店）</t>
  </si>
  <si>
    <t>罗丽颖</t>
  </si>
  <si>
    <t>206.00</t>
  </si>
  <si>
    <t>2022-06-21 18:19:39</t>
  </si>
  <si>
    <t>2600298</t>
  </si>
  <si>
    <t>2022-06-23 11:22:15</t>
  </si>
  <si>
    <t>2600266</t>
  </si>
  <si>
    <t>御和精品酒店</t>
  </si>
  <si>
    <t>215.00</t>
  </si>
  <si>
    <t>2022-06-23 10:57:53</t>
  </si>
  <si>
    <t>2600254</t>
  </si>
  <si>
    <t>济南航顺商务宾馆</t>
  </si>
  <si>
    <t>84.00</t>
  </si>
  <si>
    <t>2022-06-23 10:50:07</t>
  </si>
  <si>
    <t>2600245</t>
  </si>
  <si>
    <t>西宁鑫悦宾馆</t>
  </si>
  <si>
    <t>81.00</t>
  </si>
  <si>
    <t>2022-06-23 10:44:17</t>
  </si>
  <si>
    <t>2600244</t>
  </si>
  <si>
    <t>成都菁华花园酒店</t>
  </si>
  <si>
    <t>221.00</t>
  </si>
  <si>
    <t>2022-06-23 10:43:57</t>
  </si>
  <si>
    <t>2600235</t>
  </si>
  <si>
    <t>重庆帝蔓精品酒店</t>
  </si>
  <si>
    <t>2022-06-23 10:36:10</t>
  </si>
  <si>
    <t>2600233</t>
  </si>
  <si>
    <t>2022-06-23 10:36:00</t>
  </si>
  <si>
    <t>2600220</t>
  </si>
  <si>
    <t>郑州来客商务酒店</t>
  </si>
  <si>
    <t>73.00</t>
  </si>
  <si>
    <t>2022-06-23 10:26:38</t>
  </si>
  <si>
    <t>2600214</t>
  </si>
  <si>
    <t>广州心海酒店</t>
  </si>
  <si>
    <t>106.00</t>
  </si>
  <si>
    <t>2022-06-23 10:22:18</t>
  </si>
  <si>
    <t>2600182</t>
  </si>
  <si>
    <t>布丁酒店（成都西南交大九里堤地铁站店）</t>
  </si>
  <si>
    <t>2022-06-23 10:04:04</t>
  </si>
  <si>
    <t>2600141</t>
  </si>
  <si>
    <t>2022-06-23 09:26:43</t>
  </si>
  <si>
    <t>2600140</t>
  </si>
  <si>
    <t>台南剑桥大饭店-台南店</t>
  </si>
  <si>
    <t>tsai chendang</t>
  </si>
  <si>
    <t>292.00</t>
  </si>
  <si>
    <t>2022-06-23 09:26:03</t>
  </si>
  <si>
    <t>2600130</t>
  </si>
  <si>
    <t>毕节洪山国际大酒店</t>
  </si>
  <si>
    <t>301.00</t>
  </si>
  <si>
    <t>2022-06-23 09:13:19</t>
  </si>
  <si>
    <t>2600110</t>
  </si>
  <si>
    <t>HSU CHUAN  CHENG</t>
  </si>
  <si>
    <t>1480.00</t>
  </si>
  <si>
    <t>2022-06-23 08:29:17</t>
  </si>
  <si>
    <t>2600102</t>
  </si>
  <si>
    <t>宜尚酒店(厦门中山路步行街店)</t>
  </si>
  <si>
    <t>227.00</t>
  </si>
  <si>
    <t>2022-06-23 08:14:33</t>
  </si>
  <si>
    <t>2600007</t>
  </si>
  <si>
    <t>华驿酒店(石家庄槐安西路红旗大街高校区店)</t>
  </si>
  <si>
    <t>2022-06-23 04:26:20</t>
  </si>
  <si>
    <t>2599963</t>
  </si>
  <si>
    <t>天之然酒店</t>
  </si>
  <si>
    <t>116.00</t>
  </si>
  <si>
    <t>2022-06-23 02:02:10</t>
  </si>
  <si>
    <t>2599958</t>
  </si>
  <si>
    <t>同喜商务酒店（佛山创意产业园店）</t>
  </si>
  <si>
    <t>2022-06-23 01:48:28</t>
  </si>
  <si>
    <t>2599929</t>
  </si>
  <si>
    <t>2022-06-23 01:00:16</t>
  </si>
  <si>
    <t>2599786</t>
  </si>
  <si>
    <t>大理云行·心驿酒店</t>
  </si>
  <si>
    <t>95.00</t>
  </si>
  <si>
    <t>2022-06-22 22:13:14</t>
  </si>
  <si>
    <t>2599630</t>
  </si>
  <si>
    <t>万佳公寓(南沙万达广场店)</t>
  </si>
  <si>
    <t>378.00</t>
  </si>
  <si>
    <t>2022-06-22 19:15:26</t>
  </si>
  <si>
    <t>2022-06-17</t>
  </si>
  <si>
    <t>2594108</t>
  </si>
  <si>
    <t>全季酒店(安吉胜利西路店)</t>
  </si>
  <si>
    <t>259.00</t>
  </si>
  <si>
    <t>-259</t>
  </si>
  <si>
    <t>2022-06-17 16:25:13</t>
  </si>
  <si>
    <t>2022-06-15</t>
  </si>
  <si>
    <t>2591511</t>
  </si>
  <si>
    <t>澎湖瑞欣大饭店</t>
  </si>
  <si>
    <t>LEE TEJUNG</t>
  </si>
  <si>
    <t>1434.00</t>
  </si>
  <si>
    <t>2022-06-15 14:38:06</t>
  </si>
  <si>
    <t>2022-06-06</t>
  </si>
  <si>
    <t>2578592</t>
  </si>
  <si>
    <t>香港都会海逸酒店</t>
  </si>
  <si>
    <t>WONG CANNA</t>
  </si>
  <si>
    <t>376.00</t>
  </si>
  <si>
    <t>2022-06-06 16:23:20</t>
  </si>
  <si>
    <t>2598094</t>
  </si>
  <si>
    <t>重庆曼奇尼酒店</t>
  </si>
  <si>
    <t>510.00</t>
  </si>
  <si>
    <t>2022-06-21 11:38:30</t>
  </si>
  <si>
    <t>2597995</t>
  </si>
  <si>
    <t>深圳威卡漫酒店</t>
  </si>
  <si>
    <t>1002.00</t>
  </si>
  <si>
    <t>2022-06-21 10:22:02</t>
  </si>
  <si>
    <t>2597807</t>
  </si>
  <si>
    <t>Fan Kitying</t>
  </si>
  <si>
    <t>763.00</t>
  </si>
  <si>
    <t>2022-06-21 04:13:35</t>
  </si>
  <si>
    <t>2022-06-20</t>
  </si>
  <si>
    <t>2597418</t>
  </si>
  <si>
    <t>薆悦酒店(台中馆)</t>
  </si>
  <si>
    <t>KUO YAHUI</t>
  </si>
  <si>
    <t>533.00</t>
  </si>
  <si>
    <t>2022-06-20 16:06:33</t>
  </si>
  <si>
    <t>2597322</t>
  </si>
  <si>
    <t>维也纳酒店(泉州西湖店)</t>
  </si>
  <si>
    <t>1044.00</t>
  </si>
  <si>
    <t>2022-06-20 13:42:35</t>
  </si>
  <si>
    <t>2597080</t>
  </si>
  <si>
    <t>慈溪杭州湾海底温泉酒店</t>
  </si>
  <si>
    <t>855.00</t>
  </si>
  <si>
    <t>2022-06-20 09:29:19</t>
  </si>
  <si>
    <t>2022-06-19</t>
  </si>
  <si>
    <t>2596340</t>
  </si>
  <si>
    <t>香港美荷楼青年旅舍</t>
  </si>
  <si>
    <t>ng chun yau parris</t>
  </si>
  <si>
    <t>1142.00</t>
  </si>
  <si>
    <t>2022-06-19 10:12:43</t>
  </si>
  <si>
    <t>2596283</t>
  </si>
  <si>
    <t>昆明居安客商务宾馆</t>
  </si>
  <si>
    <t>284.00</t>
  </si>
  <si>
    <t>2022-06-19 08:41:29</t>
  </si>
  <si>
    <t>2022-06-16</t>
  </si>
  <si>
    <t>2592655</t>
  </si>
  <si>
    <t>现代商务旅馆</t>
  </si>
  <si>
    <t>YUAN JIANNPING</t>
  </si>
  <si>
    <t>153.00</t>
  </si>
  <si>
    <t>2022-06-16 12:01:47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</si>
</sst>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44735</v>
      </c>
      <c r="G2" s="6">
        <v>44736</v>
      </c>
      <c r="H2" s="4">
        <v>1</v>
      </c>
      <c r="I2" s="4">
        <v>1</v>
      </c>
      <c r="J2" s="4">
        <v>1</v>
      </c>
      <c r="K2" s="4" t="s">
        <v>30</v>
      </c>
      <c r="L2" s="4">
        <v>376</v>
      </c>
      <c r="M2" s="4">
        <v>376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44751</v>
      </c>
      <c r="T2" s="4" t="s">
        <v>34</v>
      </c>
      <c r="U2" s="4">
        <v>376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44731</v>
      </c>
      <c r="G3" s="6">
        <v>44736</v>
      </c>
      <c r="H3" s="4">
        <v>2</v>
      </c>
      <c r="I3" s="4">
        <v>5</v>
      </c>
      <c r="J3" s="4">
        <v>10</v>
      </c>
      <c r="K3" s="4" t="s">
        <v>30</v>
      </c>
      <c r="L3" s="4">
        <v>1242</v>
      </c>
      <c r="M3" s="4">
        <v>1242</v>
      </c>
      <c r="N3" s="4" t="s">
        <v>39</v>
      </c>
      <c r="O3" s="4" t="s">
        <v>32</v>
      </c>
      <c r="P3" s="4" t="s">
        <v>33</v>
      </c>
      <c r="Q3" s="4">
        <v>0</v>
      </c>
      <c r="R3" s="7">
        <v>44722</v>
      </c>
      <c r="S3" s="6">
        <v>44751</v>
      </c>
      <c r="T3" s="4" t="s">
        <v>34</v>
      </c>
      <c r="U3" s="4">
        <v>1242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44731</v>
      </c>
      <c r="G4" s="6">
        <v>44736</v>
      </c>
      <c r="H4" s="4">
        <v>2</v>
      </c>
      <c r="I4" s="4">
        <v>5</v>
      </c>
      <c r="J4" s="4">
        <v>10</v>
      </c>
      <c r="K4" s="4" t="s">
        <v>30</v>
      </c>
      <c r="L4" s="4">
        <v>-1242</v>
      </c>
      <c r="M4" s="4">
        <v>-1242</v>
      </c>
      <c r="N4" s="4" t="s">
        <v>39</v>
      </c>
      <c r="O4" s="4" t="s">
        <v>32</v>
      </c>
      <c r="P4" s="4" t="s">
        <v>33</v>
      </c>
      <c r="Q4" s="4">
        <v>0</v>
      </c>
      <c r="R4" s="7">
        <v>44722</v>
      </c>
      <c r="S4" s="6">
        <v>44751</v>
      </c>
      <c r="T4" s="4" t="s">
        <v>34</v>
      </c>
      <c r="U4" s="4">
        <v>-1242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44733</v>
      </c>
      <c r="G5" s="6">
        <v>44736</v>
      </c>
      <c r="H5" s="4">
        <v>1</v>
      </c>
      <c r="I5" s="4">
        <v>3</v>
      </c>
      <c r="J5" s="4">
        <v>3</v>
      </c>
      <c r="K5" s="4" t="s">
        <v>30</v>
      </c>
      <c r="L5" s="4">
        <v>1434</v>
      </c>
      <c r="M5" s="4">
        <v>1434</v>
      </c>
      <c r="N5" s="4" t="s">
        <v>44</v>
      </c>
      <c r="O5" s="4" t="s">
        <v>32</v>
      </c>
      <c r="P5" s="4" t="s">
        <v>33</v>
      </c>
      <c r="Q5" s="4">
        <v>0</v>
      </c>
      <c r="R5" s="7">
        <v>44727</v>
      </c>
      <c r="S5" s="6">
        <v>44751</v>
      </c>
      <c r="T5" s="4" t="s">
        <v>34</v>
      </c>
      <c r="U5" s="4">
        <v>1434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44735</v>
      </c>
      <c r="G6" s="6">
        <v>44736</v>
      </c>
      <c r="H6" s="4">
        <v>1</v>
      </c>
      <c r="I6" s="4">
        <v>1</v>
      </c>
      <c r="J6" s="4">
        <v>1</v>
      </c>
      <c r="K6" s="4" t="s">
        <v>30</v>
      </c>
      <c r="L6" s="4">
        <v>275</v>
      </c>
      <c r="M6" s="4">
        <v>275</v>
      </c>
      <c r="N6" s="4" t="s">
        <v>48</v>
      </c>
      <c r="O6" s="4" t="s">
        <v>32</v>
      </c>
      <c r="P6" s="4" t="s">
        <v>33</v>
      </c>
      <c r="Q6" s="4">
        <v>0</v>
      </c>
      <c r="R6" s="7">
        <v>44727</v>
      </c>
      <c r="S6" s="6">
        <v>44751</v>
      </c>
      <c r="T6" s="4" t="s">
        <v>34</v>
      </c>
      <c r="U6" s="4">
        <v>275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44735</v>
      </c>
      <c r="G7" s="6">
        <v>44736</v>
      </c>
      <c r="H7" s="4">
        <v>1</v>
      </c>
      <c r="I7" s="4">
        <v>1</v>
      </c>
      <c r="J7" s="4">
        <v>1</v>
      </c>
      <c r="K7" s="4" t="s">
        <v>30</v>
      </c>
      <c r="L7" s="4">
        <v>153</v>
      </c>
      <c r="M7" s="4">
        <v>153</v>
      </c>
      <c r="N7" s="4" t="s">
        <v>52</v>
      </c>
      <c r="O7" s="4" t="s">
        <v>32</v>
      </c>
      <c r="P7" s="4" t="s">
        <v>33</v>
      </c>
      <c r="Q7" s="4">
        <v>0</v>
      </c>
      <c r="R7" s="7">
        <v>44728</v>
      </c>
      <c r="S7" s="6">
        <v>44751</v>
      </c>
      <c r="T7" s="4" t="s">
        <v>34</v>
      </c>
      <c r="U7" s="4">
        <v>153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46</v>
      </c>
      <c r="E8" s="4" t="s">
        <v>54</v>
      </c>
      <c r="F8" s="6">
        <v>44735</v>
      </c>
      <c r="G8" s="6">
        <v>44736</v>
      </c>
      <c r="H8" s="4">
        <v>1</v>
      </c>
      <c r="I8" s="4">
        <v>1</v>
      </c>
      <c r="J8" s="4">
        <v>1</v>
      </c>
      <c r="K8" s="4" t="s">
        <v>30</v>
      </c>
      <c r="L8" s="4">
        <v>310</v>
      </c>
      <c r="M8" s="4">
        <v>310</v>
      </c>
      <c r="N8" s="4" t="s">
        <v>55</v>
      </c>
      <c r="O8" s="4" t="s">
        <v>32</v>
      </c>
      <c r="P8" s="4" t="s">
        <v>33</v>
      </c>
      <c r="Q8" s="4">
        <v>0</v>
      </c>
      <c r="R8" s="7">
        <v>44729</v>
      </c>
      <c r="S8" s="6">
        <v>44751</v>
      </c>
      <c r="T8" s="4" t="s">
        <v>34</v>
      </c>
      <c r="U8" s="4">
        <v>310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40</v>
      </c>
      <c r="D9" s="4" t="s">
        <v>46</v>
      </c>
      <c r="E9" s="4" t="s">
        <v>54</v>
      </c>
      <c r="F9" s="6">
        <v>44735</v>
      </c>
      <c r="G9" s="6">
        <v>44736</v>
      </c>
      <c r="H9" s="4">
        <v>1</v>
      </c>
      <c r="I9" s="4">
        <v>1</v>
      </c>
      <c r="J9" s="4">
        <v>1</v>
      </c>
      <c r="K9" s="4" t="s">
        <v>30</v>
      </c>
      <c r="L9" s="4">
        <v>-310</v>
      </c>
      <c r="M9" s="4">
        <v>-310</v>
      </c>
      <c r="N9" s="4" t="s">
        <v>55</v>
      </c>
      <c r="O9" s="4" t="s">
        <v>32</v>
      </c>
      <c r="P9" s="4" t="s">
        <v>33</v>
      </c>
      <c r="Q9" s="4">
        <v>0</v>
      </c>
      <c r="R9" s="7">
        <v>44729</v>
      </c>
      <c r="S9" s="6">
        <v>44751</v>
      </c>
      <c r="T9" s="4" t="s">
        <v>34</v>
      </c>
      <c r="U9" s="4">
        <v>-310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44735</v>
      </c>
      <c r="G10" s="6">
        <v>44736</v>
      </c>
      <c r="H10" s="4">
        <v>1</v>
      </c>
      <c r="I10" s="4">
        <v>1</v>
      </c>
      <c r="J10" s="4">
        <v>1</v>
      </c>
      <c r="K10" s="4" t="s">
        <v>30</v>
      </c>
      <c r="L10" s="4">
        <v>259</v>
      </c>
      <c r="M10" s="4">
        <v>259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44751</v>
      </c>
      <c r="T10" s="4" t="s">
        <v>34</v>
      </c>
      <c r="U10" s="4">
        <v>259</v>
      </c>
      <c r="V10" s="4">
        <v>0</v>
      </c>
      <c r="W10" s="4">
        <v>0</v>
      </c>
      <c r="X10" s="4" t="s">
        <v>35</v>
      </c>
      <c r="Y10" s="4" t="s">
        <v>60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44732</v>
      </c>
      <c r="G11" s="6">
        <v>44736</v>
      </c>
      <c r="H11" s="4">
        <v>1</v>
      </c>
      <c r="I11" s="4">
        <v>4</v>
      </c>
      <c r="J11" s="4">
        <v>4</v>
      </c>
      <c r="K11" s="4" t="s">
        <v>30</v>
      </c>
      <c r="L11" s="4">
        <v>284</v>
      </c>
      <c r="M11" s="4">
        <v>284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44731</v>
      </c>
      <c r="S11" s="6">
        <v>44751</v>
      </c>
      <c r="T11" s="4" t="s">
        <v>34</v>
      </c>
      <c r="U11" s="4">
        <v>284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44732</v>
      </c>
      <c r="G12" s="6">
        <v>44736</v>
      </c>
      <c r="H12" s="4">
        <v>1</v>
      </c>
      <c r="I12" s="4">
        <v>4</v>
      </c>
      <c r="J12" s="4">
        <v>4</v>
      </c>
      <c r="K12" s="4" t="s">
        <v>30</v>
      </c>
      <c r="L12" s="4">
        <v>1142</v>
      </c>
      <c r="M12" s="4">
        <v>1142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44731</v>
      </c>
      <c r="S12" s="6">
        <v>44751</v>
      </c>
      <c r="T12" s="4" t="s">
        <v>34</v>
      </c>
      <c r="U12" s="4">
        <v>1142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44733</v>
      </c>
      <c r="G13" s="6">
        <v>44736</v>
      </c>
      <c r="H13" s="4">
        <v>1</v>
      </c>
      <c r="I13" s="4">
        <v>3</v>
      </c>
      <c r="J13" s="4">
        <v>3</v>
      </c>
      <c r="K13" s="4" t="s">
        <v>30</v>
      </c>
      <c r="L13" s="4">
        <v>855</v>
      </c>
      <c r="M13" s="4">
        <v>855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44732</v>
      </c>
      <c r="S13" s="6">
        <v>44751</v>
      </c>
      <c r="T13" s="4" t="s">
        <v>34</v>
      </c>
      <c r="U13" s="4">
        <v>855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75</v>
      </c>
      <c r="E14" s="4" t="s">
        <v>76</v>
      </c>
      <c r="F14" s="6">
        <v>44733</v>
      </c>
      <c r="G14" s="6">
        <v>44736</v>
      </c>
      <c r="H14" s="4">
        <v>1</v>
      </c>
      <c r="I14" s="4">
        <v>3</v>
      </c>
      <c r="J14" s="4">
        <v>3</v>
      </c>
      <c r="K14" s="4" t="s">
        <v>30</v>
      </c>
      <c r="L14" s="4">
        <v>282</v>
      </c>
      <c r="M14" s="4">
        <v>282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44732</v>
      </c>
      <c r="S14" s="6">
        <v>44751</v>
      </c>
      <c r="T14" s="4" t="s">
        <v>34</v>
      </c>
      <c r="U14" s="4">
        <v>282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44732</v>
      </c>
      <c r="G15" s="6">
        <v>44736</v>
      </c>
      <c r="H15" s="4">
        <v>1</v>
      </c>
      <c r="I15" s="4">
        <v>4</v>
      </c>
      <c r="J15" s="4">
        <v>4</v>
      </c>
      <c r="K15" s="4" t="s">
        <v>30</v>
      </c>
      <c r="L15" s="4">
        <v>1044</v>
      </c>
      <c r="M15" s="4">
        <v>1044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44732</v>
      </c>
      <c r="S15" s="6">
        <v>44751</v>
      </c>
      <c r="T15" s="4" t="s">
        <v>34</v>
      </c>
      <c r="U15" s="4">
        <v>1044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44734</v>
      </c>
      <c r="G16" s="6">
        <v>44736</v>
      </c>
      <c r="H16" s="4">
        <v>1</v>
      </c>
      <c r="I16" s="4">
        <v>2</v>
      </c>
      <c r="J16" s="4">
        <v>2</v>
      </c>
      <c r="K16" s="4" t="s">
        <v>30</v>
      </c>
      <c r="L16" s="4">
        <v>533</v>
      </c>
      <c r="M16" s="4">
        <v>533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44732</v>
      </c>
      <c r="S16" s="6">
        <v>44751</v>
      </c>
      <c r="T16" s="4" t="s">
        <v>34</v>
      </c>
      <c r="U16" s="4">
        <v>533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74</v>
      </c>
      <c r="B17" s="4" t="s">
        <v>26</v>
      </c>
      <c r="C17" s="4" t="s">
        <v>40</v>
      </c>
      <c r="D17" s="4" t="s">
        <v>75</v>
      </c>
      <c r="E17" s="4" t="s">
        <v>76</v>
      </c>
      <c r="F17" s="6">
        <v>44733</v>
      </c>
      <c r="G17" s="6">
        <v>44736</v>
      </c>
      <c r="H17" s="4">
        <v>1</v>
      </c>
      <c r="I17" s="4">
        <v>3</v>
      </c>
      <c r="J17" s="4">
        <v>3</v>
      </c>
      <c r="K17" s="4" t="s">
        <v>30</v>
      </c>
      <c r="L17" s="4">
        <v>-282</v>
      </c>
      <c r="M17" s="4">
        <v>-282</v>
      </c>
      <c r="N17" s="4" t="s">
        <v>77</v>
      </c>
      <c r="O17" s="4" t="s">
        <v>32</v>
      </c>
      <c r="P17" s="4" t="s">
        <v>33</v>
      </c>
      <c r="Q17" s="4">
        <v>0</v>
      </c>
      <c r="R17" s="7">
        <v>44732</v>
      </c>
      <c r="S17" s="6">
        <v>44751</v>
      </c>
      <c r="T17" s="4" t="s">
        <v>34</v>
      </c>
      <c r="U17" s="4">
        <v>-282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44734</v>
      </c>
      <c r="G18" s="6">
        <v>44736</v>
      </c>
      <c r="H18" s="4">
        <v>1</v>
      </c>
      <c r="I18" s="4">
        <v>2</v>
      </c>
      <c r="J18" s="4">
        <v>2</v>
      </c>
      <c r="K18" s="4" t="s">
        <v>30</v>
      </c>
      <c r="L18" s="4">
        <v>1464</v>
      </c>
      <c r="M18" s="4">
        <v>1464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44732</v>
      </c>
      <c r="S18" s="6">
        <v>44751</v>
      </c>
      <c r="T18" s="4" t="s">
        <v>34</v>
      </c>
      <c r="U18" s="4">
        <v>1464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44734</v>
      </c>
      <c r="G19" s="6">
        <v>44736</v>
      </c>
      <c r="H19" s="4">
        <v>1</v>
      </c>
      <c r="I19" s="4">
        <v>2</v>
      </c>
      <c r="J19" s="4">
        <v>2</v>
      </c>
      <c r="K19" s="4" t="s">
        <v>30</v>
      </c>
      <c r="L19" s="4">
        <v>763</v>
      </c>
      <c r="M19" s="4">
        <v>763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44733</v>
      </c>
      <c r="S19" s="6">
        <v>44751</v>
      </c>
      <c r="T19" s="4" t="s">
        <v>34</v>
      </c>
      <c r="U19" s="4">
        <v>763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44733</v>
      </c>
      <c r="G20" s="6">
        <v>44736</v>
      </c>
      <c r="H20" s="4">
        <v>1</v>
      </c>
      <c r="I20" s="4">
        <v>3</v>
      </c>
      <c r="J20" s="4">
        <v>3</v>
      </c>
      <c r="K20" s="4" t="s">
        <v>30</v>
      </c>
      <c r="L20" s="4">
        <v>1002</v>
      </c>
      <c r="M20" s="4">
        <v>1002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44733</v>
      </c>
      <c r="S20" s="6">
        <v>44751</v>
      </c>
      <c r="T20" s="4" t="s">
        <v>34</v>
      </c>
      <c r="U20" s="4">
        <v>1002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44733</v>
      </c>
      <c r="G21" s="6">
        <v>44736</v>
      </c>
      <c r="H21" s="4">
        <v>1</v>
      </c>
      <c r="I21" s="4">
        <v>3</v>
      </c>
      <c r="J21" s="4">
        <v>3</v>
      </c>
      <c r="K21" s="4" t="s">
        <v>30</v>
      </c>
      <c r="L21" s="4">
        <v>510</v>
      </c>
      <c r="M21" s="4">
        <v>510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44733</v>
      </c>
      <c r="S21" s="6">
        <v>44751</v>
      </c>
      <c r="T21" s="4" t="s">
        <v>34</v>
      </c>
      <c r="U21" s="4">
        <v>510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86</v>
      </c>
      <c r="B22" s="4" t="s">
        <v>26</v>
      </c>
      <c r="C22" s="4" t="s">
        <v>40</v>
      </c>
      <c r="D22" s="4" t="s">
        <v>87</v>
      </c>
      <c r="E22" s="4" t="s">
        <v>88</v>
      </c>
      <c r="F22" s="6">
        <v>44734</v>
      </c>
      <c r="G22" s="6">
        <v>44736</v>
      </c>
      <c r="H22" s="4">
        <v>1</v>
      </c>
      <c r="I22" s="4">
        <v>2</v>
      </c>
      <c r="J22" s="4">
        <v>2</v>
      </c>
      <c r="K22" s="4" t="s">
        <v>30</v>
      </c>
      <c r="L22" s="4">
        <v>-1464</v>
      </c>
      <c r="M22" s="4">
        <v>-1464</v>
      </c>
      <c r="N22" s="4" t="s">
        <v>89</v>
      </c>
      <c r="O22" s="4" t="s">
        <v>32</v>
      </c>
      <c r="P22" s="4" t="s">
        <v>33</v>
      </c>
      <c r="Q22" s="4">
        <v>0</v>
      </c>
      <c r="R22" s="7">
        <v>44732</v>
      </c>
      <c r="S22" s="6">
        <v>44751</v>
      </c>
      <c r="T22" s="4" t="s">
        <v>34</v>
      </c>
      <c r="U22" s="4">
        <v>-1464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103</v>
      </c>
      <c r="E23" s="4"/>
      <c r="F23" s="6">
        <v>44734</v>
      </c>
      <c r="G23" s="6">
        <v>44736</v>
      </c>
      <c r="H23" s="4">
        <v>0</v>
      </c>
      <c r="I23" s="4">
        <v>2</v>
      </c>
      <c r="J23" s="4">
        <v>0</v>
      </c>
      <c r="K23" s="4" t="s">
        <v>30</v>
      </c>
      <c r="L23" s="4">
        <v>206</v>
      </c>
      <c r="M23" s="4">
        <v>206</v>
      </c>
      <c r="N23" s="4"/>
      <c r="O23" s="4" t="s">
        <v>32</v>
      </c>
      <c r="P23" s="4" t="s">
        <v>33</v>
      </c>
      <c r="Q23" s="4">
        <v>0</v>
      </c>
      <c r="R23" s="7">
        <v>44733</v>
      </c>
      <c r="S23" s="6">
        <v>44751</v>
      </c>
      <c r="T23" s="4" t="s">
        <v>34</v>
      </c>
      <c r="U23" s="4">
        <v>206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104</v>
      </c>
      <c r="B24" s="4" t="s">
        <v>26</v>
      </c>
      <c r="C24" s="4" t="s">
        <v>27</v>
      </c>
      <c r="D24" s="4" t="s">
        <v>105</v>
      </c>
      <c r="E24" s="4" t="s">
        <v>106</v>
      </c>
      <c r="F24" s="6">
        <v>44734</v>
      </c>
      <c r="G24" s="6">
        <v>44736</v>
      </c>
      <c r="H24" s="4">
        <v>1</v>
      </c>
      <c r="I24" s="4">
        <v>2</v>
      </c>
      <c r="J24" s="4">
        <v>2</v>
      </c>
      <c r="K24" s="4" t="s">
        <v>30</v>
      </c>
      <c r="L24" s="4">
        <v>290</v>
      </c>
      <c r="M24" s="4">
        <v>290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44733</v>
      </c>
      <c r="S24" s="6">
        <v>44751</v>
      </c>
      <c r="T24" s="4" t="s">
        <v>34</v>
      </c>
      <c r="U24" s="4">
        <v>290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110</v>
      </c>
      <c r="F25" s="6">
        <v>44735</v>
      </c>
      <c r="G25" s="6">
        <v>44736</v>
      </c>
      <c r="H25" s="4">
        <v>1</v>
      </c>
      <c r="I25" s="4">
        <v>1</v>
      </c>
      <c r="J25" s="4">
        <v>1</v>
      </c>
      <c r="K25" s="4" t="s">
        <v>30</v>
      </c>
      <c r="L25" s="4">
        <v>167</v>
      </c>
      <c r="M25" s="4">
        <v>167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44734</v>
      </c>
      <c r="S25" s="6">
        <v>44751</v>
      </c>
      <c r="T25" s="4" t="s">
        <v>34</v>
      </c>
      <c r="U25" s="4">
        <v>167</v>
      </c>
      <c r="V25" s="4">
        <v>0</v>
      </c>
      <c r="W25" s="4">
        <v>0</v>
      </c>
      <c r="X25" s="4" t="s">
        <v>35</v>
      </c>
      <c r="Y25" s="4" t="s">
        <v>112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114</v>
      </c>
      <c r="E26" s="4" t="s">
        <v>115</v>
      </c>
      <c r="F26" s="6">
        <v>44734</v>
      </c>
      <c r="G26" s="6">
        <v>44736</v>
      </c>
      <c r="H26" s="4">
        <v>1</v>
      </c>
      <c r="I26" s="4">
        <v>2</v>
      </c>
      <c r="J26" s="4">
        <v>2</v>
      </c>
      <c r="K26" s="4" t="s">
        <v>30</v>
      </c>
      <c r="L26" s="4">
        <v>408</v>
      </c>
      <c r="M26" s="4">
        <v>408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44734</v>
      </c>
      <c r="S26" s="6">
        <v>44751</v>
      </c>
      <c r="T26" s="4" t="s">
        <v>34</v>
      </c>
      <c r="U26" s="4">
        <v>408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117</v>
      </c>
      <c r="B27" s="4" t="s">
        <v>26</v>
      </c>
      <c r="C27" s="4" t="s">
        <v>27</v>
      </c>
      <c r="D27" s="4" t="s">
        <v>118</v>
      </c>
      <c r="E27" s="4" t="s">
        <v>119</v>
      </c>
      <c r="F27" s="6">
        <v>44735</v>
      </c>
      <c r="G27" s="6">
        <v>44736</v>
      </c>
      <c r="H27" s="4">
        <v>3</v>
      </c>
      <c r="I27" s="4">
        <v>1</v>
      </c>
      <c r="J27" s="4">
        <v>3</v>
      </c>
      <c r="K27" s="4" t="s">
        <v>30</v>
      </c>
      <c r="L27" s="4">
        <v>945</v>
      </c>
      <c r="M27" s="4">
        <v>945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44734</v>
      </c>
      <c r="S27" s="6">
        <v>44751</v>
      </c>
      <c r="T27" s="4" t="s">
        <v>34</v>
      </c>
      <c r="U27" s="4">
        <v>945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121</v>
      </c>
      <c r="B28" s="4" t="s">
        <v>26</v>
      </c>
      <c r="C28" s="4" t="s">
        <v>27</v>
      </c>
      <c r="D28" s="4" t="s">
        <v>122</v>
      </c>
      <c r="E28" s="4" t="s">
        <v>123</v>
      </c>
      <c r="F28" s="6">
        <v>44735</v>
      </c>
      <c r="G28" s="6">
        <v>44736</v>
      </c>
      <c r="H28" s="4">
        <v>1</v>
      </c>
      <c r="I28" s="4">
        <v>1</v>
      </c>
      <c r="J28" s="4">
        <v>1</v>
      </c>
      <c r="K28" s="4" t="s">
        <v>30</v>
      </c>
      <c r="L28" s="4">
        <v>389</v>
      </c>
      <c r="M28" s="4">
        <v>389</v>
      </c>
      <c r="N28" s="4" t="s">
        <v>124</v>
      </c>
      <c r="O28" s="4" t="s">
        <v>32</v>
      </c>
      <c r="P28" s="4" t="s">
        <v>33</v>
      </c>
      <c r="Q28" s="4">
        <v>0</v>
      </c>
      <c r="R28" s="7">
        <v>44734</v>
      </c>
      <c r="S28" s="6">
        <v>44751</v>
      </c>
      <c r="T28" s="4" t="s">
        <v>34</v>
      </c>
      <c r="U28" s="4">
        <v>389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125</v>
      </c>
      <c r="B29" s="4" t="s">
        <v>26</v>
      </c>
      <c r="C29" s="4" t="s">
        <v>27</v>
      </c>
      <c r="D29" s="4" t="s">
        <v>126</v>
      </c>
      <c r="E29" s="4" t="s">
        <v>127</v>
      </c>
      <c r="F29" s="6">
        <v>44735</v>
      </c>
      <c r="G29" s="6">
        <v>44736</v>
      </c>
      <c r="H29" s="4">
        <v>1</v>
      </c>
      <c r="I29" s="4">
        <v>1</v>
      </c>
      <c r="J29" s="4">
        <v>1</v>
      </c>
      <c r="K29" s="4" t="s">
        <v>30</v>
      </c>
      <c r="L29" s="4">
        <v>111</v>
      </c>
      <c r="M29" s="4">
        <v>111</v>
      </c>
      <c r="N29" s="4" t="s">
        <v>128</v>
      </c>
      <c r="O29" s="4" t="s">
        <v>32</v>
      </c>
      <c r="P29" s="4" t="s">
        <v>33</v>
      </c>
      <c r="Q29" s="4">
        <v>0</v>
      </c>
      <c r="R29" s="7">
        <v>44734</v>
      </c>
      <c r="S29" s="6">
        <v>44751</v>
      </c>
      <c r="T29" s="4" t="s">
        <v>34</v>
      </c>
      <c r="U29" s="4">
        <v>111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117</v>
      </c>
      <c r="B30" s="4" t="s">
        <v>26</v>
      </c>
      <c r="C30" s="4" t="s">
        <v>40</v>
      </c>
      <c r="D30" s="4" t="s">
        <v>118</v>
      </c>
      <c r="E30" s="4" t="s">
        <v>119</v>
      </c>
      <c r="F30" s="6">
        <v>44735</v>
      </c>
      <c r="G30" s="6">
        <v>44736</v>
      </c>
      <c r="H30" s="4">
        <v>3</v>
      </c>
      <c r="I30" s="4">
        <v>1</v>
      </c>
      <c r="J30" s="4">
        <v>3</v>
      </c>
      <c r="K30" s="4" t="s">
        <v>30</v>
      </c>
      <c r="L30" s="4">
        <v>-945</v>
      </c>
      <c r="M30" s="4">
        <v>-945</v>
      </c>
      <c r="N30" s="4" t="s">
        <v>120</v>
      </c>
      <c r="O30" s="4" t="s">
        <v>32</v>
      </c>
      <c r="P30" s="4" t="s">
        <v>33</v>
      </c>
      <c r="Q30" s="4">
        <v>0</v>
      </c>
      <c r="R30" s="7">
        <v>44734</v>
      </c>
      <c r="S30" s="6">
        <v>44751</v>
      </c>
      <c r="T30" s="4" t="s">
        <v>34</v>
      </c>
      <c r="U30" s="4">
        <v>-945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129</v>
      </c>
      <c r="B31" s="4" t="s">
        <v>26</v>
      </c>
      <c r="C31" s="4" t="s">
        <v>27</v>
      </c>
      <c r="D31" s="4" t="s">
        <v>130</v>
      </c>
      <c r="E31" s="4" t="s">
        <v>131</v>
      </c>
      <c r="F31" s="6">
        <v>44734</v>
      </c>
      <c r="G31" s="6">
        <v>44736</v>
      </c>
      <c r="H31" s="4">
        <v>1</v>
      </c>
      <c r="I31" s="4">
        <v>2</v>
      </c>
      <c r="J31" s="4">
        <v>2</v>
      </c>
      <c r="K31" s="4" t="s">
        <v>30</v>
      </c>
      <c r="L31" s="4">
        <v>464</v>
      </c>
      <c r="M31" s="4">
        <v>464</v>
      </c>
      <c r="N31" s="4" t="s">
        <v>132</v>
      </c>
      <c r="O31" s="4" t="s">
        <v>32</v>
      </c>
      <c r="P31" s="4" t="s">
        <v>33</v>
      </c>
      <c r="Q31" s="4">
        <v>0</v>
      </c>
      <c r="R31" s="7">
        <v>44734</v>
      </c>
      <c r="S31" s="6">
        <v>44751</v>
      </c>
      <c r="T31" s="4" t="s">
        <v>34</v>
      </c>
      <c r="U31" s="4">
        <v>464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125</v>
      </c>
      <c r="B32" s="4" t="s">
        <v>26</v>
      </c>
      <c r="C32" s="4" t="s">
        <v>40</v>
      </c>
      <c r="D32" s="4" t="s">
        <v>126</v>
      </c>
      <c r="E32" s="4" t="s">
        <v>127</v>
      </c>
      <c r="F32" s="6">
        <v>44735</v>
      </c>
      <c r="G32" s="6">
        <v>44736</v>
      </c>
      <c r="H32" s="4">
        <v>1</v>
      </c>
      <c r="I32" s="4">
        <v>1</v>
      </c>
      <c r="J32" s="4">
        <v>1</v>
      </c>
      <c r="K32" s="4" t="s">
        <v>30</v>
      </c>
      <c r="L32" s="4">
        <v>-111</v>
      </c>
      <c r="M32" s="4">
        <v>-111</v>
      </c>
      <c r="N32" s="4" t="s">
        <v>128</v>
      </c>
      <c r="O32" s="4" t="s">
        <v>32</v>
      </c>
      <c r="P32" s="4" t="s">
        <v>33</v>
      </c>
      <c r="Q32" s="4">
        <v>0</v>
      </c>
      <c r="R32" s="7">
        <v>44734</v>
      </c>
      <c r="S32" s="6">
        <v>44751</v>
      </c>
      <c r="T32" s="4" t="s">
        <v>34</v>
      </c>
      <c r="U32" s="4">
        <v>-111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133</v>
      </c>
      <c r="B33" s="4" t="s">
        <v>26</v>
      </c>
      <c r="C33" s="4" t="s">
        <v>27</v>
      </c>
      <c r="D33" s="4" t="s">
        <v>134</v>
      </c>
      <c r="E33" s="4" t="s">
        <v>135</v>
      </c>
      <c r="F33" s="6">
        <v>44734</v>
      </c>
      <c r="G33" s="6">
        <v>44736</v>
      </c>
      <c r="H33" s="4">
        <v>1</v>
      </c>
      <c r="I33" s="4">
        <v>2</v>
      </c>
      <c r="J33" s="4">
        <v>2</v>
      </c>
      <c r="K33" s="4" t="s">
        <v>30</v>
      </c>
      <c r="L33" s="4">
        <v>284</v>
      </c>
      <c r="M33" s="4">
        <v>284</v>
      </c>
      <c r="N33" s="4" t="s">
        <v>136</v>
      </c>
      <c r="O33" s="4" t="s">
        <v>32</v>
      </c>
      <c r="P33" s="4" t="s">
        <v>33</v>
      </c>
      <c r="Q33" s="4">
        <v>0</v>
      </c>
      <c r="R33" s="7">
        <v>44734</v>
      </c>
      <c r="S33" s="6">
        <v>44751</v>
      </c>
      <c r="T33" s="4" t="s">
        <v>34</v>
      </c>
      <c r="U33" s="4">
        <v>284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137</v>
      </c>
      <c r="B34" s="4" t="s">
        <v>26</v>
      </c>
      <c r="C34" s="4" t="s">
        <v>27</v>
      </c>
      <c r="D34" s="4" t="s">
        <v>138</v>
      </c>
      <c r="E34" s="4" t="s">
        <v>139</v>
      </c>
      <c r="F34" s="6">
        <v>44734</v>
      </c>
      <c r="G34" s="6">
        <v>44736</v>
      </c>
      <c r="H34" s="4">
        <v>1</v>
      </c>
      <c r="I34" s="4">
        <v>2</v>
      </c>
      <c r="J34" s="4">
        <v>2</v>
      </c>
      <c r="K34" s="4" t="s">
        <v>30</v>
      </c>
      <c r="L34" s="4">
        <v>338</v>
      </c>
      <c r="M34" s="4">
        <v>338</v>
      </c>
      <c r="N34" s="4" t="s">
        <v>140</v>
      </c>
      <c r="O34" s="4" t="s">
        <v>32</v>
      </c>
      <c r="P34" s="4" t="s">
        <v>33</v>
      </c>
      <c r="Q34" s="4">
        <v>0</v>
      </c>
      <c r="R34" s="7">
        <v>44734</v>
      </c>
      <c r="S34" s="6">
        <v>44751</v>
      </c>
      <c r="T34" s="4" t="s">
        <v>34</v>
      </c>
      <c r="U34" s="4">
        <v>338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141</v>
      </c>
      <c r="B35" s="4" t="s">
        <v>26</v>
      </c>
      <c r="C35" s="4" t="s">
        <v>27</v>
      </c>
      <c r="D35" s="4" t="s">
        <v>142</v>
      </c>
      <c r="E35" s="4" t="s">
        <v>143</v>
      </c>
      <c r="F35" s="6">
        <v>44735</v>
      </c>
      <c r="G35" s="6">
        <v>44736</v>
      </c>
      <c r="H35" s="4">
        <v>1</v>
      </c>
      <c r="I35" s="4">
        <v>1</v>
      </c>
      <c r="J35" s="4">
        <v>1</v>
      </c>
      <c r="K35" s="4" t="s">
        <v>30</v>
      </c>
      <c r="L35" s="4">
        <v>102</v>
      </c>
      <c r="M35" s="4">
        <v>102</v>
      </c>
      <c r="N35" s="4" t="s">
        <v>144</v>
      </c>
      <c r="O35" s="4" t="s">
        <v>32</v>
      </c>
      <c r="P35" s="4" t="s">
        <v>33</v>
      </c>
      <c r="Q35" s="4">
        <v>0</v>
      </c>
      <c r="R35" s="7">
        <v>44734</v>
      </c>
      <c r="S35" s="6">
        <v>44751</v>
      </c>
      <c r="T35" s="4" t="s">
        <v>34</v>
      </c>
      <c r="U35" s="4">
        <v>102</v>
      </c>
      <c r="V35" s="4">
        <v>0</v>
      </c>
      <c r="W35" s="4">
        <v>0</v>
      </c>
      <c r="X35" s="4" t="s">
        <v>35</v>
      </c>
      <c r="Y35" s="4" t="s">
        <v>145</v>
      </c>
    </row>
    <row r="36" s="4" customFormat="1" spans="1:25">
      <c r="A36" s="4" t="s">
        <v>146</v>
      </c>
      <c r="B36" s="4" t="s">
        <v>26</v>
      </c>
      <c r="C36" s="4" t="s">
        <v>27</v>
      </c>
      <c r="D36" s="4" t="s">
        <v>147</v>
      </c>
      <c r="E36" s="4"/>
      <c r="F36" s="6">
        <v>44734</v>
      </c>
      <c r="G36" s="6">
        <v>44736</v>
      </c>
      <c r="H36" s="4">
        <v>0</v>
      </c>
      <c r="I36" s="4">
        <v>2</v>
      </c>
      <c r="J36" s="4">
        <v>0</v>
      </c>
      <c r="K36" s="4" t="s">
        <v>30</v>
      </c>
      <c r="L36" s="4">
        <v>188</v>
      </c>
      <c r="M36" s="4">
        <v>188</v>
      </c>
      <c r="N36" s="4"/>
      <c r="O36" s="4" t="s">
        <v>32</v>
      </c>
      <c r="P36" s="4" t="s">
        <v>33</v>
      </c>
      <c r="Q36" s="4">
        <v>0</v>
      </c>
      <c r="R36" s="7">
        <v>44734</v>
      </c>
      <c r="S36" s="6">
        <v>44751</v>
      </c>
      <c r="T36" s="4" t="s">
        <v>34</v>
      </c>
      <c r="U36" s="4">
        <v>188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148</v>
      </c>
      <c r="B37" s="4" t="s">
        <v>26</v>
      </c>
      <c r="C37" s="4" t="s">
        <v>27</v>
      </c>
      <c r="D37" s="4" t="s">
        <v>149</v>
      </c>
      <c r="E37" s="4" t="s">
        <v>150</v>
      </c>
      <c r="F37" s="6">
        <v>44734</v>
      </c>
      <c r="G37" s="6">
        <v>44736</v>
      </c>
      <c r="H37" s="4">
        <v>1</v>
      </c>
      <c r="I37" s="4">
        <v>2</v>
      </c>
      <c r="J37" s="4">
        <v>2</v>
      </c>
      <c r="K37" s="4" t="s">
        <v>30</v>
      </c>
      <c r="L37" s="4">
        <v>239</v>
      </c>
      <c r="M37" s="4">
        <v>239</v>
      </c>
      <c r="N37" s="4" t="s">
        <v>151</v>
      </c>
      <c r="O37" s="4" t="s">
        <v>32</v>
      </c>
      <c r="P37" s="4" t="s">
        <v>33</v>
      </c>
      <c r="Q37" s="4">
        <v>0</v>
      </c>
      <c r="R37" s="7">
        <v>44734</v>
      </c>
      <c r="S37" s="6">
        <v>44751</v>
      </c>
      <c r="T37" s="4" t="s">
        <v>34</v>
      </c>
      <c r="U37" s="4">
        <v>239</v>
      </c>
      <c r="V37" s="4">
        <v>0</v>
      </c>
      <c r="W37" s="4">
        <v>0</v>
      </c>
      <c r="X37" s="4" t="s">
        <v>35</v>
      </c>
      <c r="Y37" s="4" t="s">
        <v>152</v>
      </c>
    </row>
    <row r="38" s="4" customFormat="1" spans="1:25">
      <c r="A38" s="4" t="s">
        <v>133</v>
      </c>
      <c r="B38" s="4" t="s">
        <v>26</v>
      </c>
      <c r="C38" s="4" t="s">
        <v>40</v>
      </c>
      <c r="D38" s="4" t="s">
        <v>134</v>
      </c>
      <c r="E38" s="4" t="s">
        <v>135</v>
      </c>
      <c r="F38" s="6">
        <v>44734</v>
      </c>
      <c r="G38" s="6">
        <v>44736</v>
      </c>
      <c r="H38" s="4">
        <v>1</v>
      </c>
      <c r="I38" s="4">
        <v>2</v>
      </c>
      <c r="J38" s="4">
        <v>2</v>
      </c>
      <c r="K38" s="4" t="s">
        <v>30</v>
      </c>
      <c r="L38" s="4">
        <v>-284</v>
      </c>
      <c r="M38" s="4">
        <v>-284</v>
      </c>
      <c r="N38" s="4" t="s">
        <v>136</v>
      </c>
      <c r="O38" s="4" t="s">
        <v>32</v>
      </c>
      <c r="P38" s="4" t="s">
        <v>33</v>
      </c>
      <c r="Q38" s="4">
        <v>0</v>
      </c>
      <c r="R38" s="7">
        <v>44734</v>
      </c>
      <c r="S38" s="6">
        <v>44751</v>
      </c>
      <c r="T38" s="4" t="s">
        <v>34</v>
      </c>
      <c r="U38" s="4">
        <v>-284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153</v>
      </c>
      <c r="B39" s="4" t="s">
        <v>26</v>
      </c>
      <c r="C39" s="4" t="s">
        <v>27</v>
      </c>
      <c r="D39" s="4" t="s">
        <v>154</v>
      </c>
      <c r="E39" s="4" t="s">
        <v>155</v>
      </c>
      <c r="F39" s="6">
        <v>44734</v>
      </c>
      <c r="G39" s="6">
        <v>44736</v>
      </c>
      <c r="H39" s="4">
        <v>1</v>
      </c>
      <c r="I39" s="4">
        <v>2</v>
      </c>
      <c r="J39" s="4">
        <v>2</v>
      </c>
      <c r="K39" s="4" t="s">
        <v>30</v>
      </c>
      <c r="L39" s="4">
        <v>254</v>
      </c>
      <c r="M39" s="4">
        <v>254</v>
      </c>
      <c r="N39" s="4" t="s">
        <v>156</v>
      </c>
      <c r="O39" s="4" t="s">
        <v>32</v>
      </c>
      <c r="P39" s="4" t="s">
        <v>33</v>
      </c>
      <c r="Q39" s="4">
        <v>0</v>
      </c>
      <c r="R39" s="7">
        <v>44734</v>
      </c>
      <c r="S39" s="6">
        <v>44751</v>
      </c>
      <c r="T39" s="4" t="s">
        <v>34</v>
      </c>
      <c r="U39" s="4">
        <v>254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157</v>
      </c>
      <c r="B40" s="4" t="s">
        <v>26</v>
      </c>
      <c r="C40" s="4" t="s">
        <v>27</v>
      </c>
      <c r="D40" s="4" t="s">
        <v>91</v>
      </c>
      <c r="E40" s="4" t="s">
        <v>158</v>
      </c>
      <c r="F40" s="6">
        <v>44735</v>
      </c>
      <c r="G40" s="6">
        <v>44736</v>
      </c>
      <c r="H40" s="4">
        <v>1</v>
      </c>
      <c r="I40" s="4">
        <v>1</v>
      </c>
      <c r="J40" s="4">
        <v>1</v>
      </c>
      <c r="K40" s="4" t="s">
        <v>30</v>
      </c>
      <c r="L40" s="4">
        <v>435</v>
      </c>
      <c r="M40" s="4">
        <v>435</v>
      </c>
      <c r="N40" s="4" t="s">
        <v>159</v>
      </c>
      <c r="O40" s="4" t="s">
        <v>32</v>
      </c>
      <c r="P40" s="4" t="s">
        <v>33</v>
      </c>
      <c r="Q40" s="4">
        <v>0</v>
      </c>
      <c r="R40" s="7">
        <v>44734</v>
      </c>
      <c r="S40" s="6">
        <v>44751</v>
      </c>
      <c r="T40" s="4" t="s">
        <v>34</v>
      </c>
      <c r="U40" s="4">
        <v>435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45</v>
      </c>
      <c r="B41" s="4" t="s">
        <v>26</v>
      </c>
      <c r="C41" s="4" t="s">
        <v>40</v>
      </c>
      <c r="D41" s="4" t="s">
        <v>46</v>
      </c>
      <c r="E41" s="4" t="s">
        <v>47</v>
      </c>
      <c r="F41" s="6">
        <v>44735</v>
      </c>
      <c r="G41" s="6">
        <v>44736</v>
      </c>
      <c r="H41" s="4">
        <v>1</v>
      </c>
      <c r="I41" s="4">
        <v>1</v>
      </c>
      <c r="J41" s="4">
        <v>1</v>
      </c>
      <c r="K41" s="4" t="s">
        <v>30</v>
      </c>
      <c r="L41" s="4">
        <v>-275</v>
      </c>
      <c r="M41" s="4">
        <v>-275</v>
      </c>
      <c r="N41" s="4" t="s">
        <v>48</v>
      </c>
      <c r="O41" s="4" t="s">
        <v>32</v>
      </c>
      <c r="P41" s="4" t="s">
        <v>33</v>
      </c>
      <c r="Q41" s="4">
        <v>0</v>
      </c>
      <c r="R41" s="7">
        <v>44727</v>
      </c>
      <c r="S41" s="6">
        <v>44751</v>
      </c>
      <c r="T41" s="4" t="s">
        <v>34</v>
      </c>
      <c r="U41" s="4">
        <v>-275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160</v>
      </c>
      <c r="B42" s="4" t="s">
        <v>26</v>
      </c>
      <c r="C42" s="4" t="s">
        <v>27</v>
      </c>
      <c r="D42" s="4" t="s">
        <v>161</v>
      </c>
      <c r="E42" s="4" t="s">
        <v>162</v>
      </c>
      <c r="F42" s="6">
        <v>44735</v>
      </c>
      <c r="G42" s="6">
        <v>44736</v>
      </c>
      <c r="H42" s="4">
        <v>1</v>
      </c>
      <c r="I42" s="4">
        <v>1</v>
      </c>
      <c r="J42" s="4">
        <v>1</v>
      </c>
      <c r="K42" s="4" t="s">
        <v>30</v>
      </c>
      <c r="L42" s="4">
        <v>731</v>
      </c>
      <c r="M42" s="4">
        <v>731</v>
      </c>
      <c r="N42" s="4" t="s">
        <v>163</v>
      </c>
      <c r="O42" s="4" t="s">
        <v>32</v>
      </c>
      <c r="P42" s="4" t="s">
        <v>33</v>
      </c>
      <c r="Q42" s="4">
        <v>0</v>
      </c>
      <c r="R42" s="7">
        <v>44734</v>
      </c>
      <c r="S42" s="6">
        <v>44751</v>
      </c>
      <c r="T42" s="4" t="s">
        <v>34</v>
      </c>
      <c r="U42" s="4">
        <v>731</v>
      </c>
      <c r="V42" s="4">
        <v>0</v>
      </c>
      <c r="W42" s="4">
        <v>0</v>
      </c>
      <c r="X42" s="4" t="s">
        <v>35</v>
      </c>
      <c r="Y42" s="4" t="s">
        <v>164</v>
      </c>
    </row>
    <row r="43" s="4" customFormat="1" spans="1:25">
      <c r="A43" s="4" t="s">
        <v>165</v>
      </c>
      <c r="B43" s="4" t="s">
        <v>26</v>
      </c>
      <c r="C43" s="4" t="s">
        <v>27</v>
      </c>
      <c r="D43" s="4" t="s">
        <v>166</v>
      </c>
      <c r="E43" s="4" t="s">
        <v>167</v>
      </c>
      <c r="F43" s="6">
        <v>44734</v>
      </c>
      <c r="G43" s="6">
        <v>44736</v>
      </c>
      <c r="H43" s="4">
        <v>1</v>
      </c>
      <c r="I43" s="4">
        <v>2</v>
      </c>
      <c r="J43" s="4">
        <v>2</v>
      </c>
      <c r="K43" s="4" t="s">
        <v>30</v>
      </c>
      <c r="L43" s="4">
        <v>378</v>
      </c>
      <c r="M43" s="4">
        <v>378</v>
      </c>
      <c r="N43" s="4" t="s">
        <v>168</v>
      </c>
      <c r="O43" s="4" t="s">
        <v>32</v>
      </c>
      <c r="P43" s="4" t="s">
        <v>33</v>
      </c>
      <c r="Q43" s="4">
        <v>0</v>
      </c>
      <c r="R43" s="7">
        <v>44734</v>
      </c>
      <c r="S43" s="6">
        <v>44751</v>
      </c>
      <c r="T43" s="4" t="s">
        <v>34</v>
      </c>
      <c r="U43" s="4">
        <v>378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169</v>
      </c>
      <c r="B44" s="4" t="s">
        <v>26</v>
      </c>
      <c r="C44" s="4" t="s">
        <v>27</v>
      </c>
      <c r="D44" s="4" t="s">
        <v>170</v>
      </c>
      <c r="E44" s="4" t="s">
        <v>171</v>
      </c>
      <c r="F44" s="6">
        <v>44735</v>
      </c>
      <c r="G44" s="6">
        <v>44736</v>
      </c>
      <c r="H44" s="4">
        <v>1</v>
      </c>
      <c r="I44" s="4">
        <v>1</v>
      </c>
      <c r="J44" s="4">
        <v>1</v>
      </c>
      <c r="K44" s="4" t="s">
        <v>30</v>
      </c>
      <c r="L44" s="4">
        <v>95</v>
      </c>
      <c r="M44" s="4">
        <v>95</v>
      </c>
      <c r="N44" s="4" t="s">
        <v>172</v>
      </c>
      <c r="O44" s="4" t="s">
        <v>32</v>
      </c>
      <c r="P44" s="4" t="s">
        <v>33</v>
      </c>
      <c r="Q44" s="4">
        <v>0</v>
      </c>
      <c r="R44" s="7">
        <v>44734</v>
      </c>
      <c r="S44" s="6">
        <v>44751</v>
      </c>
      <c r="T44" s="4" t="s">
        <v>34</v>
      </c>
      <c r="U44" s="4">
        <v>95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173</v>
      </c>
      <c r="B45" s="4" t="s">
        <v>26</v>
      </c>
      <c r="C45" s="4" t="s">
        <v>27</v>
      </c>
      <c r="D45" s="4" t="s">
        <v>174</v>
      </c>
      <c r="E45" s="4" t="s">
        <v>175</v>
      </c>
      <c r="F45" s="6">
        <v>44735</v>
      </c>
      <c r="G45" s="6">
        <v>44736</v>
      </c>
      <c r="H45" s="4">
        <v>1</v>
      </c>
      <c r="I45" s="4">
        <v>1</v>
      </c>
      <c r="J45" s="4">
        <v>1</v>
      </c>
      <c r="K45" s="4" t="s">
        <v>30</v>
      </c>
      <c r="L45" s="4">
        <v>74</v>
      </c>
      <c r="M45" s="4">
        <v>74</v>
      </c>
      <c r="N45" s="4" t="s">
        <v>176</v>
      </c>
      <c r="O45" s="4" t="s">
        <v>32</v>
      </c>
      <c r="P45" s="4" t="s">
        <v>33</v>
      </c>
      <c r="Q45" s="4">
        <v>0</v>
      </c>
      <c r="R45" s="7">
        <v>44735</v>
      </c>
      <c r="S45" s="6">
        <v>44751</v>
      </c>
      <c r="T45" s="4" t="s">
        <v>34</v>
      </c>
      <c r="U45" s="4">
        <v>74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177</v>
      </c>
      <c r="B46" s="4" t="s">
        <v>26</v>
      </c>
      <c r="C46" s="4" t="s">
        <v>27</v>
      </c>
      <c r="D46" s="4" t="s">
        <v>178</v>
      </c>
      <c r="E46" s="4" t="s">
        <v>179</v>
      </c>
      <c r="F46" s="6">
        <v>44735</v>
      </c>
      <c r="G46" s="6">
        <v>44736</v>
      </c>
      <c r="H46" s="4">
        <v>1</v>
      </c>
      <c r="I46" s="4">
        <v>1</v>
      </c>
      <c r="J46" s="4">
        <v>1</v>
      </c>
      <c r="K46" s="4" t="s">
        <v>30</v>
      </c>
      <c r="L46" s="4">
        <v>103</v>
      </c>
      <c r="M46" s="4">
        <v>103</v>
      </c>
      <c r="N46" s="4" t="s">
        <v>180</v>
      </c>
      <c r="O46" s="4" t="s">
        <v>32</v>
      </c>
      <c r="P46" s="4" t="s">
        <v>33</v>
      </c>
      <c r="Q46" s="4">
        <v>0</v>
      </c>
      <c r="R46" s="7">
        <v>44735</v>
      </c>
      <c r="S46" s="6">
        <v>44751</v>
      </c>
      <c r="T46" s="4" t="s">
        <v>34</v>
      </c>
      <c r="U46" s="4">
        <v>103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181</v>
      </c>
      <c r="B47" s="4" t="s">
        <v>26</v>
      </c>
      <c r="C47" s="4" t="s">
        <v>27</v>
      </c>
      <c r="D47" s="4" t="s">
        <v>182</v>
      </c>
      <c r="E47" s="4" t="s">
        <v>183</v>
      </c>
      <c r="F47" s="6">
        <v>44735</v>
      </c>
      <c r="G47" s="6">
        <v>44736</v>
      </c>
      <c r="H47" s="4">
        <v>1</v>
      </c>
      <c r="I47" s="4">
        <v>1</v>
      </c>
      <c r="J47" s="4">
        <v>1</v>
      </c>
      <c r="K47" s="4" t="s">
        <v>30</v>
      </c>
      <c r="L47" s="4">
        <v>116</v>
      </c>
      <c r="M47" s="4">
        <v>116</v>
      </c>
      <c r="N47" s="4" t="s">
        <v>184</v>
      </c>
      <c r="O47" s="4" t="s">
        <v>32</v>
      </c>
      <c r="P47" s="4" t="s">
        <v>33</v>
      </c>
      <c r="Q47" s="4">
        <v>0</v>
      </c>
      <c r="R47" s="7">
        <v>44735</v>
      </c>
      <c r="S47" s="6">
        <v>44751</v>
      </c>
      <c r="T47" s="4" t="s">
        <v>34</v>
      </c>
      <c r="U47" s="4">
        <v>116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185</v>
      </c>
      <c r="B48" s="4" t="s">
        <v>26</v>
      </c>
      <c r="C48" s="4" t="s">
        <v>27</v>
      </c>
      <c r="D48" s="4" t="s">
        <v>186</v>
      </c>
      <c r="E48" s="4" t="s">
        <v>187</v>
      </c>
      <c r="F48" s="6">
        <v>44735</v>
      </c>
      <c r="G48" s="6">
        <v>44736</v>
      </c>
      <c r="H48" s="4">
        <v>1</v>
      </c>
      <c r="I48" s="4">
        <v>1</v>
      </c>
      <c r="J48" s="4">
        <v>1</v>
      </c>
      <c r="K48" s="4" t="s">
        <v>30</v>
      </c>
      <c r="L48" s="4">
        <v>138</v>
      </c>
      <c r="M48" s="4">
        <v>138</v>
      </c>
      <c r="N48" s="4" t="s">
        <v>188</v>
      </c>
      <c r="O48" s="4" t="s">
        <v>32</v>
      </c>
      <c r="P48" s="4" t="s">
        <v>33</v>
      </c>
      <c r="Q48" s="4">
        <v>0</v>
      </c>
      <c r="R48" s="7">
        <v>44735</v>
      </c>
      <c r="S48" s="6">
        <v>44751</v>
      </c>
      <c r="T48" s="4" t="s">
        <v>34</v>
      </c>
      <c r="U48" s="4">
        <v>138</v>
      </c>
      <c r="V48" s="4">
        <v>0</v>
      </c>
      <c r="W48" s="4">
        <v>0</v>
      </c>
      <c r="X48" s="4" t="s">
        <v>35</v>
      </c>
      <c r="Y48" s="4" t="s">
        <v>189</v>
      </c>
    </row>
    <row r="49" s="4" customFormat="1" spans="1:25">
      <c r="A49" s="4" t="s">
        <v>190</v>
      </c>
      <c r="B49" s="4" t="s">
        <v>26</v>
      </c>
      <c r="C49" s="4" t="s">
        <v>27</v>
      </c>
      <c r="D49" s="4" t="s">
        <v>191</v>
      </c>
      <c r="E49" s="4" t="s">
        <v>192</v>
      </c>
      <c r="F49" s="6">
        <v>44735</v>
      </c>
      <c r="G49" s="6">
        <v>44736</v>
      </c>
      <c r="H49" s="4">
        <v>1</v>
      </c>
      <c r="I49" s="4">
        <v>1</v>
      </c>
      <c r="J49" s="4">
        <v>1</v>
      </c>
      <c r="K49" s="4" t="s">
        <v>30</v>
      </c>
      <c r="L49" s="4">
        <v>89</v>
      </c>
      <c r="M49" s="4">
        <v>89</v>
      </c>
      <c r="N49" s="4" t="s">
        <v>193</v>
      </c>
      <c r="O49" s="4" t="s">
        <v>32</v>
      </c>
      <c r="P49" s="4" t="s">
        <v>33</v>
      </c>
      <c r="Q49" s="4">
        <v>0</v>
      </c>
      <c r="R49" s="7">
        <v>44735</v>
      </c>
      <c r="S49" s="6">
        <v>44751</v>
      </c>
      <c r="T49" s="4" t="s">
        <v>34</v>
      </c>
      <c r="U49" s="4">
        <v>89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44735</v>
      </c>
      <c r="G50" s="6">
        <v>44736</v>
      </c>
      <c r="H50" s="4">
        <v>1</v>
      </c>
      <c r="I50" s="4">
        <v>1</v>
      </c>
      <c r="J50" s="4">
        <v>1</v>
      </c>
      <c r="K50" s="4" t="s">
        <v>30</v>
      </c>
      <c r="L50" s="4">
        <v>227</v>
      </c>
      <c r="M50" s="4">
        <v>227</v>
      </c>
      <c r="N50" s="4" t="s">
        <v>197</v>
      </c>
      <c r="O50" s="4" t="s">
        <v>32</v>
      </c>
      <c r="P50" s="4" t="s">
        <v>33</v>
      </c>
      <c r="Q50" s="4">
        <v>0</v>
      </c>
      <c r="R50" s="7">
        <v>44735</v>
      </c>
      <c r="S50" s="6">
        <v>44751</v>
      </c>
      <c r="T50" s="4" t="s">
        <v>34</v>
      </c>
      <c r="U50" s="4">
        <v>227</v>
      </c>
      <c r="V50" s="4">
        <v>0</v>
      </c>
      <c r="W50" s="4">
        <v>241</v>
      </c>
      <c r="X50" s="4" t="s">
        <v>35</v>
      </c>
      <c r="Y50" s="4" t="s">
        <v>198</v>
      </c>
    </row>
    <row r="51" s="4" customFormat="1" spans="1:25">
      <c r="A51" s="4" t="s">
        <v>199</v>
      </c>
      <c r="B51" s="4" t="s">
        <v>26</v>
      </c>
      <c r="C51" s="4" t="s">
        <v>27</v>
      </c>
      <c r="D51" s="4" t="s">
        <v>161</v>
      </c>
      <c r="E51" s="4" t="s">
        <v>200</v>
      </c>
      <c r="F51" s="6">
        <v>44735</v>
      </c>
      <c r="G51" s="6">
        <v>44736</v>
      </c>
      <c r="H51" s="4">
        <v>2</v>
      </c>
      <c r="I51" s="4">
        <v>1</v>
      </c>
      <c r="J51" s="4">
        <v>2</v>
      </c>
      <c r="K51" s="4" t="s">
        <v>30</v>
      </c>
      <c r="L51" s="4">
        <v>1480</v>
      </c>
      <c r="M51" s="4">
        <v>1480</v>
      </c>
      <c r="N51" s="4" t="s">
        <v>201</v>
      </c>
      <c r="O51" s="4" t="s">
        <v>32</v>
      </c>
      <c r="P51" s="4" t="s">
        <v>33</v>
      </c>
      <c r="Q51" s="4">
        <v>0</v>
      </c>
      <c r="R51" s="7">
        <v>44735</v>
      </c>
      <c r="S51" s="6">
        <v>44751</v>
      </c>
      <c r="T51" s="4" t="s">
        <v>34</v>
      </c>
      <c r="U51" s="4">
        <v>1480</v>
      </c>
      <c r="V51" s="4">
        <v>0</v>
      </c>
      <c r="W51" s="4">
        <v>0</v>
      </c>
      <c r="X51" s="4" t="s">
        <v>35</v>
      </c>
      <c r="Y51" s="4" t="s">
        <v>202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204</v>
      </c>
      <c r="E52" s="4" t="s">
        <v>205</v>
      </c>
      <c r="F52" s="6">
        <v>44735</v>
      </c>
      <c r="G52" s="6">
        <v>44736</v>
      </c>
      <c r="H52" s="4">
        <v>1</v>
      </c>
      <c r="I52" s="4">
        <v>1</v>
      </c>
      <c r="J52" s="4">
        <v>1</v>
      </c>
      <c r="K52" s="4" t="s">
        <v>30</v>
      </c>
      <c r="L52" s="4">
        <v>301</v>
      </c>
      <c r="M52" s="4">
        <v>301</v>
      </c>
      <c r="N52" s="4" t="s">
        <v>206</v>
      </c>
      <c r="O52" s="4" t="s">
        <v>32</v>
      </c>
      <c r="P52" s="4" t="s">
        <v>33</v>
      </c>
      <c r="Q52" s="4">
        <v>0</v>
      </c>
      <c r="R52" s="7">
        <v>44735</v>
      </c>
      <c r="S52" s="6">
        <v>44751</v>
      </c>
      <c r="T52" s="4" t="s">
        <v>34</v>
      </c>
      <c r="U52" s="4">
        <v>301</v>
      </c>
      <c r="V52" s="4">
        <v>0</v>
      </c>
      <c r="W52" s="4">
        <v>0</v>
      </c>
      <c r="X52" s="4" t="s">
        <v>35</v>
      </c>
      <c r="Y52" s="4" t="s">
        <v>207</v>
      </c>
    </row>
    <row r="53" s="4" customFormat="1" spans="1:25">
      <c r="A53" s="4" t="s">
        <v>208</v>
      </c>
      <c r="B53" s="4" t="s">
        <v>26</v>
      </c>
      <c r="C53" s="4" t="s">
        <v>27</v>
      </c>
      <c r="D53" s="4" t="s">
        <v>209</v>
      </c>
      <c r="E53" s="4" t="s">
        <v>210</v>
      </c>
      <c r="F53" s="6">
        <v>44735</v>
      </c>
      <c r="G53" s="6">
        <v>44736</v>
      </c>
      <c r="H53" s="4">
        <v>1</v>
      </c>
      <c r="I53" s="4">
        <v>1</v>
      </c>
      <c r="J53" s="4">
        <v>1</v>
      </c>
      <c r="K53" s="4" t="s">
        <v>30</v>
      </c>
      <c r="L53" s="4">
        <v>292</v>
      </c>
      <c r="M53" s="4">
        <v>292</v>
      </c>
      <c r="N53" s="4" t="s">
        <v>211</v>
      </c>
      <c r="O53" s="4" t="s">
        <v>32</v>
      </c>
      <c r="P53" s="4" t="s">
        <v>33</v>
      </c>
      <c r="Q53" s="4">
        <v>0</v>
      </c>
      <c r="R53" s="7">
        <v>44735</v>
      </c>
      <c r="S53" s="6">
        <v>44751</v>
      </c>
      <c r="T53" s="4" t="s">
        <v>34</v>
      </c>
      <c r="U53" s="4">
        <v>292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212</v>
      </c>
      <c r="B54" s="4" t="s">
        <v>26</v>
      </c>
      <c r="C54" s="4" t="s">
        <v>27</v>
      </c>
      <c r="D54" s="4" t="s">
        <v>213</v>
      </c>
      <c r="E54" s="4" t="s">
        <v>214</v>
      </c>
      <c r="F54" s="6">
        <v>44735</v>
      </c>
      <c r="G54" s="6">
        <v>44736</v>
      </c>
      <c r="H54" s="4">
        <v>1</v>
      </c>
      <c r="I54" s="4">
        <v>1</v>
      </c>
      <c r="J54" s="4">
        <v>1</v>
      </c>
      <c r="K54" s="4" t="s">
        <v>30</v>
      </c>
      <c r="L54" s="4">
        <v>74</v>
      </c>
      <c r="M54" s="4">
        <v>74</v>
      </c>
      <c r="N54" s="4" t="s">
        <v>215</v>
      </c>
      <c r="O54" s="4" t="s">
        <v>32</v>
      </c>
      <c r="P54" s="4" t="s">
        <v>33</v>
      </c>
      <c r="Q54" s="4">
        <v>0</v>
      </c>
      <c r="R54" s="7">
        <v>44735</v>
      </c>
      <c r="S54" s="6">
        <v>44751</v>
      </c>
      <c r="T54" s="4" t="s">
        <v>34</v>
      </c>
      <c r="U54" s="4">
        <v>74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213</v>
      </c>
      <c r="E55" s="4" t="s">
        <v>214</v>
      </c>
      <c r="F55" s="6">
        <v>44735</v>
      </c>
      <c r="G55" s="6">
        <v>44736</v>
      </c>
      <c r="H55" s="4">
        <v>1</v>
      </c>
      <c r="I55" s="4">
        <v>1</v>
      </c>
      <c r="J55" s="4">
        <v>1</v>
      </c>
      <c r="K55" s="4" t="s">
        <v>30</v>
      </c>
      <c r="L55" s="4">
        <v>74</v>
      </c>
      <c r="M55" s="4">
        <v>74</v>
      </c>
      <c r="N55" s="4" t="s">
        <v>217</v>
      </c>
      <c r="O55" s="4" t="s">
        <v>32</v>
      </c>
      <c r="P55" s="4" t="s">
        <v>33</v>
      </c>
      <c r="Q55" s="4">
        <v>0</v>
      </c>
      <c r="R55" s="7">
        <v>44735</v>
      </c>
      <c r="S55" s="6">
        <v>44751</v>
      </c>
      <c r="T55" s="4" t="s">
        <v>34</v>
      </c>
      <c r="U55" s="4">
        <v>74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220</v>
      </c>
      <c r="F56" s="6">
        <v>44735</v>
      </c>
      <c r="G56" s="6">
        <v>44736</v>
      </c>
      <c r="H56" s="4">
        <v>1</v>
      </c>
      <c r="I56" s="4">
        <v>1</v>
      </c>
      <c r="J56" s="4">
        <v>1</v>
      </c>
      <c r="K56" s="4" t="s">
        <v>30</v>
      </c>
      <c r="L56" s="4">
        <v>106</v>
      </c>
      <c r="M56" s="4">
        <v>106</v>
      </c>
      <c r="N56" s="4" t="s">
        <v>221</v>
      </c>
      <c r="O56" s="4" t="s">
        <v>32</v>
      </c>
      <c r="P56" s="4" t="s">
        <v>33</v>
      </c>
      <c r="Q56" s="4">
        <v>0</v>
      </c>
      <c r="R56" s="7">
        <v>44735</v>
      </c>
      <c r="S56" s="6">
        <v>44751</v>
      </c>
      <c r="T56" s="4" t="s">
        <v>34</v>
      </c>
      <c r="U56" s="4">
        <v>106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224</v>
      </c>
      <c r="F57" s="6">
        <v>44735</v>
      </c>
      <c r="G57" s="6">
        <v>44736</v>
      </c>
      <c r="H57" s="4">
        <v>1</v>
      </c>
      <c r="I57" s="4">
        <v>1</v>
      </c>
      <c r="J57" s="4">
        <v>1</v>
      </c>
      <c r="K57" s="4" t="s">
        <v>30</v>
      </c>
      <c r="L57" s="4">
        <v>73</v>
      </c>
      <c r="M57" s="4">
        <v>73</v>
      </c>
      <c r="N57" s="4" t="s">
        <v>225</v>
      </c>
      <c r="O57" s="4" t="s">
        <v>32</v>
      </c>
      <c r="P57" s="4" t="s">
        <v>33</v>
      </c>
      <c r="Q57" s="4">
        <v>0</v>
      </c>
      <c r="R57" s="7">
        <v>44735</v>
      </c>
      <c r="S57" s="6">
        <v>44751</v>
      </c>
      <c r="T57" s="4" t="s">
        <v>34</v>
      </c>
      <c r="U57" s="4">
        <v>73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 t="s">
        <v>228</v>
      </c>
      <c r="F58" s="6">
        <v>44735</v>
      </c>
      <c r="G58" s="6">
        <v>44736</v>
      </c>
      <c r="H58" s="4">
        <v>1</v>
      </c>
      <c r="I58" s="4">
        <v>1</v>
      </c>
      <c r="J58" s="4">
        <v>1</v>
      </c>
      <c r="K58" s="4" t="s">
        <v>30</v>
      </c>
      <c r="L58" s="4">
        <v>96</v>
      </c>
      <c r="M58" s="4">
        <v>96</v>
      </c>
      <c r="N58" s="4" t="s">
        <v>229</v>
      </c>
      <c r="O58" s="4" t="s">
        <v>32</v>
      </c>
      <c r="P58" s="4" t="s">
        <v>33</v>
      </c>
      <c r="Q58" s="4">
        <v>0</v>
      </c>
      <c r="R58" s="7">
        <v>44735</v>
      </c>
      <c r="S58" s="6">
        <v>44751</v>
      </c>
      <c r="T58" s="4" t="s">
        <v>34</v>
      </c>
      <c r="U58" s="4">
        <v>96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230</v>
      </c>
      <c r="B59" s="4" t="s">
        <v>26</v>
      </c>
      <c r="C59" s="4" t="s">
        <v>27</v>
      </c>
      <c r="D59" s="4" t="s">
        <v>231</v>
      </c>
      <c r="E59" s="4" t="s">
        <v>232</v>
      </c>
      <c r="F59" s="6">
        <v>44735</v>
      </c>
      <c r="G59" s="6">
        <v>44736</v>
      </c>
      <c r="H59" s="4">
        <v>1</v>
      </c>
      <c r="I59" s="4">
        <v>1</v>
      </c>
      <c r="J59" s="4">
        <v>1</v>
      </c>
      <c r="K59" s="4" t="s">
        <v>30</v>
      </c>
      <c r="L59" s="4">
        <v>96</v>
      </c>
      <c r="M59" s="4">
        <v>96</v>
      </c>
      <c r="N59" s="4" t="s">
        <v>233</v>
      </c>
      <c r="O59" s="4" t="s">
        <v>32</v>
      </c>
      <c r="P59" s="4" t="s">
        <v>33</v>
      </c>
      <c r="Q59" s="4">
        <v>0</v>
      </c>
      <c r="R59" s="7">
        <v>44735</v>
      </c>
      <c r="S59" s="6">
        <v>44751</v>
      </c>
      <c r="T59" s="4" t="s">
        <v>34</v>
      </c>
      <c r="U59" s="4">
        <v>96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235</v>
      </c>
      <c r="E60" s="4" t="s">
        <v>236</v>
      </c>
      <c r="F60" s="6">
        <v>44735</v>
      </c>
      <c r="G60" s="6">
        <v>44736</v>
      </c>
      <c r="H60" s="4">
        <v>1</v>
      </c>
      <c r="I60" s="4">
        <v>1</v>
      </c>
      <c r="J60" s="4">
        <v>1</v>
      </c>
      <c r="K60" s="4" t="s">
        <v>30</v>
      </c>
      <c r="L60" s="4">
        <v>96</v>
      </c>
      <c r="M60" s="4">
        <v>96</v>
      </c>
      <c r="N60" s="4" t="s">
        <v>237</v>
      </c>
      <c r="O60" s="4" t="s">
        <v>32</v>
      </c>
      <c r="P60" s="4" t="s">
        <v>33</v>
      </c>
      <c r="Q60" s="4">
        <v>0</v>
      </c>
      <c r="R60" s="7">
        <v>44735</v>
      </c>
      <c r="S60" s="6">
        <v>44751</v>
      </c>
      <c r="T60" s="4" t="s">
        <v>34</v>
      </c>
      <c r="U60" s="4">
        <v>96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238</v>
      </c>
      <c r="B61" s="4" t="s">
        <v>26</v>
      </c>
      <c r="C61" s="4" t="s">
        <v>27</v>
      </c>
      <c r="D61" s="4" t="s">
        <v>239</v>
      </c>
      <c r="E61" s="4" t="s">
        <v>236</v>
      </c>
      <c r="F61" s="6">
        <v>44735</v>
      </c>
      <c r="G61" s="6">
        <v>44736</v>
      </c>
      <c r="H61" s="4">
        <v>1</v>
      </c>
      <c r="I61" s="4">
        <v>1</v>
      </c>
      <c r="J61" s="4">
        <v>1</v>
      </c>
      <c r="K61" s="4" t="s">
        <v>30</v>
      </c>
      <c r="L61" s="4">
        <v>221</v>
      </c>
      <c r="M61" s="4">
        <v>221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44735</v>
      </c>
      <c r="S61" s="6">
        <v>44751</v>
      </c>
      <c r="T61" s="4" t="s">
        <v>34</v>
      </c>
      <c r="U61" s="4">
        <v>221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241</v>
      </c>
      <c r="B62" s="4" t="s">
        <v>26</v>
      </c>
      <c r="C62" s="4" t="s">
        <v>27</v>
      </c>
      <c r="D62" s="4" t="s">
        <v>242</v>
      </c>
      <c r="E62" s="4" t="s">
        <v>228</v>
      </c>
      <c r="F62" s="6">
        <v>44735</v>
      </c>
      <c r="G62" s="6">
        <v>44736</v>
      </c>
      <c r="H62" s="4">
        <v>1</v>
      </c>
      <c r="I62" s="4">
        <v>1</v>
      </c>
      <c r="J62" s="4">
        <v>1</v>
      </c>
      <c r="K62" s="4" t="s">
        <v>30</v>
      </c>
      <c r="L62" s="4">
        <v>81</v>
      </c>
      <c r="M62" s="4">
        <v>81</v>
      </c>
      <c r="N62" s="4" t="s">
        <v>243</v>
      </c>
      <c r="O62" s="4" t="s">
        <v>32</v>
      </c>
      <c r="P62" s="4" t="s">
        <v>33</v>
      </c>
      <c r="Q62" s="4">
        <v>0</v>
      </c>
      <c r="R62" s="7">
        <v>44735</v>
      </c>
      <c r="S62" s="6">
        <v>44751</v>
      </c>
      <c r="T62" s="4" t="s">
        <v>34</v>
      </c>
      <c r="U62" s="4">
        <v>81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244</v>
      </c>
      <c r="B63" s="4" t="s">
        <v>26</v>
      </c>
      <c r="C63" s="4" t="s">
        <v>27</v>
      </c>
      <c r="D63" s="4" t="s">
        <v>245</v>
      </c>
      <c r="E63" s="4" t="s">
        <v>246</v>
      </c>
      <c r="F63" s="6">
        <v>44735</v>
      </c>
      <c r="G63" s="6">
        <v>44736</v>
      </c>
      <c r="H63" s="4">
        <v>1</v>
      </c>
      <c r="I63" s="4">
        <v>1</v>
      </c>
      <c r="J63" s="4">
        <v>1</v>
      </c>
      <c r="K63" s="4" t="s">
        <v>30</v>
      </c>
      <c r="L63" s="4">
        <v>84</v>
      </c>
      <c r="M63" s="4">
        <v>84</v>
      </c>
      <c r="N63" s="4" t="s">
        <v>247</v>
      </c>
      <c r="O63" s="4" t="s">
        <v>32</v>
      </c>
      <c r="P63" s="4" t="s">
        <v>33</v>
      </c>
      <c r="Q63" s="4">
        <v>0</v>
      </c>
      <c r="R63" s="7">
        <v>44735</v>
      </c>
      <c r="S63" s="6">
        <v>44751</v>
      </c>
      <c r="T63" s="4" t="s">
        <v>34</v>
      </c>
      <c r="U63" s="4">
        <v>84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248</v>
      </c>
      <c r="B64" s="4" t="s">
        <v>26</v>
      </c>
      <c r="C64" s="4" t="s">
        <v>27</v>
      </c>
      <c r="D64" s="4" t="s">
        <v>249</v>
      </c>
      <c r="E64" s="4" t="s">
        <v>200</v>
      </c>
      <c r="F64" s="6">
        <v>44735</v>
      </c>
      <c r="G64" s="6">
        <v>44736</v>
      </c>
      <c r="H64" s="4">
        <v>1</v>
      </c>
      <c r="I64" s="4">
        <v>1</v>
      </c>
      <c r="J64" s="4">
        <v>1</v>
      </c>
      <c r="K64" s="4" t="s">
        <v>30</v>
      </c>
      <c r="L64" s="4">
        <v>215</v>
      </c>
      <c r="M64" s="4">
        <v>215</v>
      </c>
      <c r="N64" s="4" t="s">
        <v>250</v>
      </c>
      <c r="O64" s="4" t="s">
        <v>32</v>
      </c>
      <c r="P64" s="4" t="s">
        <v>33</v>
      </c>
      <c r="Q64" s="4">
        <v>0</v>
      </c>
      <c r="R64" s="7">
        <v>44735</v>
      </c>
      <c r="S64" s="6">
        <v>44751</v>
      </c>
      <c r="T64" s="4" t="s">
        <v>34</v>
      </c>
      <c r="U64" s="4">
        <v>215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252</v>
      </c>
      <c r="E65" s="4" t="s">
        <v>246</v>
      </c>
      <c r="F65" s="6">
        <v>44735</v>
      </c>
      <c r="G65" s="6">
        <v>44736</v>
      </c>
      <c r="H65" s="4">
        <v>1</v>
      </c>
      <c r="I65" s="4">
        <v>1</v>
      </c>
      <c r="J65" s="4">
        <v>1</v>
      </c>
      <c r="K65" s="4" t="s">
        <v>30</v>
      </c>
      <c r="L65" s="4">
        <v>134</v>
      </c>
      <c r="M65" s="4">
        <v>134</v>
      </c>
      <c r="N65" s="4" t="s">
        <v>253</v>
      </c>
      <c r="O65" s="4" t="s">
        <v>32</v>
      </c>
      <c r="P65" s="4" t="s">
        <v>33</v>
      </c>
      <c r="Q65" s="4">
        <v>0</v>
      </c>
      <c r="R65" s="7">
        <v>44735</v>
      </c>
      <c r="S65" s="6">
        <v>44751</v>
      </c>
      <c r="T65" s="4" t="s">
        <v>34</v>
      </c>
      <c r="U65" s="4">
        <v>134</v>
      </c>
      <c r="V65" s="4">
        <v>0</v>
      </c>
      <c r="W65" s="4">
        <v>0</v>
      </c>
      <c r="X65" s="4" t="s">
        <v>35</v>
      </c>
      <c r="Y65" s="4" t="s">
        <v>254</v>
      </c>
    </row>
    <row r="66" s="4" customFormat="1" spans="1:25">
      <c r="A66" s="4" t="s">
        <v>255</v>
      </c>
      <c r="B66" s="4" t="s">
        <v>26</v>
      </c>
      <c r="C66" s="4" t="s">
        <v>27</v>
      </c>
      <c r="D66" s="4" t="s">
        <v>256</v>
      </c>
      <c r="E66" s="4" t="s">
        <v>257</v>
      </c>
      <c r="F66" s="6">
        <v>44735</v>
      </c>
      <c r="G66" s="6">
        <v>44736</v>
      </c>
      <c r="H66" s="4">
        <v>1</v>
      </c>
      <c r="I66" s="4">
        <v>1</v>
      </c>
      <c r="J66" s="4">
        <v>1</v>
      </c>
      <c r="K66" s="4" t="s">
        <v>30</v>
      </c>
      <c r="L66" s="4">
        <v>128</v>
      </c>
      <c r="M66" s="4">
        <v>128</v>
      </c>
      <c r="N66" s="4" t="s">
        <v>258</v>
      </c>
      <c r="O66" s="4" t="s">
        <v>32</v>
      </c>
      <c r="P66" s="4" t="s">
        <v>33</v>
      </c>
      <c r="Q66" s="4">
        <v>0</v>
      </c>
      <c r="R66" s="7">
        <v>44735</v>
      </c>
      <c r="S66" s="6">
        <v>44751</v>
      </c>
      <c r="T66" s="4" t="s">
        <v>34</v>
      </c>
      <c r="U66" s="4">
        <v>128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259</v>
      </c>
      <c r="B67" s="4" t="s">
        <v>26</v>
      </c>
      <c r="C67" s="4" t="s">
        <v>27</v>
      </c>
      <c r="D67" s="4" t="s">
        <v>260</v>
      </c>
      <c r="E67" s="4" t="s">
        <v>261</v>
      </c>
      <c r="F67" s="6">
        <v>44735</v>
      </c>
      <c r="G67" s="6">
        <v>44736</v>
      </c>
      <c r="H67" s="4">
        <v>1</v>
      </c>
      <c r="I67" s="4">
        <v>1</v>
      </c>
      <c r="J67" s="4">
        <v>1</v>
      </c>
      <c r="K67" s="4" t="s">
        <v>30</v>
      </c>
      <c r="L67" s="4">
        <v>544</v>
      </c>
      <c r="M67" s="4">
        <v>544</v>
      </c>
      <c r="N67" s="4" t="s">
        <v>262</v>
      </c>
      <c r="O67" s="4" t="s">
        <v>32</v>
      </c>
      <c r="P67" s="4" t="s">
        <v>33</v>
      </c>
      <c r="Q67" s="4">
        <v>0</v>
      </c>
      <c r="R67" s="7">
        <v>44735</v>
      </c>
      <c r="S67" s="6">
        <v>44751</v>
      </c>
      <c r="T67" s="4" t="s">
        <v>34</v>
      </c>
      <c r="U67" s="4">
        <v>544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226</v>
      </c>
      <c r="B68" s="4" t="s">
        <v>26</v>
      </c>
      <c r="C68" s="4" t="s">
        <v>40</v>
      </c>
      <c r="D68" s="4" t="s">
        <v>227</v>
      </c>
      <c r="E68" s="4" t="s">
        <v>228</v>
      </c>
      <c r="F68" s="6">
        <v>44735</v>
      </c>
      <c r="G68" s="6">
        <v>44736</v>
      </c>
      <c r="H68" s="4">
        <v>1</v>
      </c>
      <c r="I68" s="4">
        <v>1</v>
      </c>
      <c r="J68" s="4">
        <v>1</v>
      </c>
      <c r="K68" s="4" t="s">
        <v>30</v>
      </c>
      <c r="L68" s="4">
        <v>-96</v>
      </c>
      <c r="M68" s="4">
        <v>-96</v>
      </c>
      <c r="N68" s="4" t="s">
        <v>229</v>
      </c>
      <c r="O68" s="4" t="s">
        <v>32</v>
      </c>
      <c r="P68" s="4" t="s">
        <v>33</v>
      </c>
      <c r="Q68" s="4">
        <v>0</v>
      </c>
      <c r="R68" s="7">
        <v>44735</v>
      </c>
      <c r="S68" s="6">
        <v>44751</v>
      </c>
      <c r="T68" s="4" t="s">
        <v>34</v>
      </c>
      <c r="U68" s="4">
        <v>-96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263</v>
      </c>
      <c r="B69" s="4" t="s">
        <v>26</v>
      </c>
      <c r="C69" s="4" t="s">
        <v>27</v>
      </c>
      <c r="D69" s="4" t="s">
        <v>264</v>
      </c>
      <c r="E69" s="4" t="s">
        <v>265</v>
      </c>
      <c r="F69" s="6">
        <v>44735</v>
      </c>
      <c r="G69" s="6">
        <v>44736</v>
      </c>
      <c r="H69" s="4">
        <v>1</v>
      </c>
      <c r="I69" s="4">
        <v>1</v>
      </c>
      <c r="J69" s="4">
        <v>1</v>
      </c>
      <c r="K69" s="4" t="s">
        <v>30</v>
      </c>
      <c r="L69" s="4">
        <v>954</v>
      </c>
      <c r="M69" s="4">
        <v>954</v>
      </c>
      <c r="N69" s="4" t="s">
        <v>266</v>
      </c>
      <c r="O69" s="4" t="s">
        <v>32</v>
      </c>
      <c r="P69" s="4" t="s">
        <v>33</v>
      </c>
      <c r="Q69" s="4">
        <v>0</v>
      </c>
      <c r="R69" s="7">
        <v>44735</v>
      </c>
      <c r="S69" s="6">
        <v>44751</v>
      </c>
      <c r="T69" s="4" t="s">
        <v>34</v>
      </c>
      <c r="U69" s="4">
        <v>954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267</v>
      </c>
      <c r="B70" s="4" t="s">
        <v>26</v>
      </c>
      <c r="C70" s="4" t="s">
        <v>27</v>
      </c>
      <c r="D70" s="4" t="s">
        <v>268</v>
      </c>
      <c r="E70" s="4" t="s">
        <v>269</v>
      </c>
      <c r="F70" s="6">
        <v>44735</v>
      </c>
      <c r="G70" s="6">
        <v>44736</v>
      </c>
      <c r="H70" s="4">
        <v>1</v>
      </c>
      <c r="I70" s="4">
        <v>1</v>
      </c>
      <c r="J70" s="4">
        <v>1</v>
      </c>
      <c r="K70" s="4" t="s">
        <v>30</v>
      </c>
      <c r="L70" s="4">
        <v>334</v>
      </c>
      <c r="M70" s="4">
        <v>334</v>
      </c>
      <c r="N70" s="4" t="s">
        <v>270</v>
      </c>
      <c r="O70" s="4" t="s">
        <v>32</v>
      </c>
      <c r="P70" s="4" t="s">
        <v>33</v>
      </c>
      <c r="Q70" s="4">
        <v>0</v>
      </c>
      <c r="R70" s="7">
        <v>44735</v>
      </c>
      <c r="S70" s="6">
        <v>44751</v>
      </c>
      <c r="T70" s="4" t="s">
        <v>34</v>
      </c>
      <c r="U70" s="4">
        <v>334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185</v>
      </c>
      <c r="B71" s="4" t="s">
        <v>26</v>
      </c>
      <c r="C71" s="4" t="s">
        <v>40</v>
      </c>
      <c r="D71" s="4" t="s">
        <v>186</v>
      </c>
      <c r="E71" s="4" t="s">
        <v>187</v>
      </c>
      <c r="F71" s="6">
        <v>44735</v>
      </c>
      <c r="G71" s="6">
        <v>44736</v>
      </c>
      <c r="H71" s="4">
        <v>1</v>
      </c>
      <c r="I71" s="4">
        <v>1</v>
      </c>
      <c r="J71" s="4">
        <v>1</v>
      </c>
      <c r="K71" s="4" t="s">
        <v>30</v>
      </c>
      <c r="L71" s="4">
        <v>-138</v>
      </c>
      <c r="M71" s="4">
        <v>-138</v>
      </c>
      <c r="N71" s="4" t="s">
        <v>188</v>
      </c>
      <c r="O71" s="4" t="s">
        <v>32</v>
      </c>
      <c r="P71" s="4" t="s">
        <v>33</v>
      </c>
      <c r="Q71" s="4">
        <v>0</v>
      </c>
      <c r="R71" s="7">
        <v>44735</v>
      </c>
      <c r="S71" s="6">
        <v>44751</v>
      </c>
      <c r="T71" s="4" t="s">
        <v>34</v>
      </c>
      <c r="U71" s="4">
        <v>-138</v>
      </c>
      <c r="V71" s="4">
        <v>0</v>
      </c>
      <c r="W71" s="4">
        <v>0</v>
      </c>
      <c r="X71" s="4" t="s">
        <v>35</v>
      </c>
      <c r="Y71" s="4" t="s">
        <v>189</v>
      </c>
    </row>
    <row r="72" s="4" customFormat="1" spans="1:25">
      <c r="A72" s="4" t="s">
        <v>271</v>
      </c>
      <c r="B72" s="4" t="s">
        <v>26</v>
      </c>
      <c r="C72" s="4" t="s">
        <v>27</v>
      </c>
      <c r="D72" s="4" t="s">
        <v>272</v>
      </c>
      <c r="E72" s="4"/>
      <c r="F72" s="6">
        <v>44735</v>
      </c>
      <c r="G72" s="6">
        <v>44736</v>
      </c>
      <c r="H72" s="4">
        <v>0</v>
      </c>
      <c r="I72" s="4">
        <v>1</v>
      </c>
      <c r="J72" s="4">
        <v>0</v>
      </c>
      <c r="K72" s="4" t="s">
        <v>30</v>
      </c>
      <c r="L72" s="4">
        <v>151</v>
      </c>
      <c r="M72" s="4">
        <v>151</v>
      </c>
      <c r="N72" s="4"/>
      <c r="O72" s="4" t="s">
        <v>32</v>
      </c>
      <c r="P72" s="4" t="s">
        <v>33</v>
      </c>
      <c r="Q72" s="4">
        <v>0</v>
      </c>
      <c r="R72" s="7">
        <v>44735</v>
      </c>
      <c r="S72" s="6">
        <v>44751</v>
      </c>
      <c r="T72" s="4" t="s">
        <v>34</v>
      </c>
      <c r="U72" s="4">
        <v>151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273</v>
      </c>
      <c r="B73" s="4" t="s">
        <v>26</v>
      </c>
      <c r="C73" s="4" t="s">
        <v>27</v>
      </c>
      <c r="D73" s="4" t="s">
        <v>272</v>
      </c>
      <c r="E73" s="4"/>
      <c r="F73" s="6">
        <v>44735</v>
      </c>
      <c r="G73" s="6">
        <v>44736</v>
      </c>
      <c r="H73" s="4">
        <v>0</v>
      </c>
      <c r="I73" s="4">
        <v>1</v>
      </c>
      <c r="J73" s="4">
        <v>0</v>
      </c>
      <c r="K73" s="4" t="s">
        <v>30</v>
      </c>
      <c r="L73" s="4">
        <v>151</v>
      </c>
      <c r="M73" s="4">
        <v>151</v>
      </c>
      <c r="N73" s="4"/>
      <c r="O73" s="4" t="s">
        <v>32</v>
      </c>
      <c r="P73" s="4" t="s">
        <v>33</v>
      </c>
      <c r="Q73" s="4">
        <v>0</v>
      </c>
      <c r="R73" s="7">
        <v>44735</v>
      </c>
      <c r="S73" s="6">
        <v>44751</v>
      </c>
      <c r="T73" s="4" t="s">
        <v>34</v>
      </c>
      <c r="U73" s="4">
        <v>151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274</v>
      </c>
      <c r="B74" s="4" t="s">
        <v>26</v>
      </c>
      <c r="C74" s="4" t="s">
        <v>27</v>
      </c>
      <c r="D74" s="4" t="s">
        <v>275</v>
      </c>
      <c r="E74" s="4" t="s">
        <v>276</v>
      </c>
      <c r="F74" s="6">
        <v>44735</v>
      </c>
      <c r="G74" s="6">
        <v>44736</v>
      </c>
      <c r="H74" s="4">
        <v>1</v>
      </c>
      <c r="I74" s="4">
        <v>1</v>
      </c>
      <c r="J74" s="4">
        <v>1</v>
      </c>
      <c r="K74" s="4" t="s">
        <v>30</v>
      </c>
      <c r="L74" s="4">
        <v>150</v>
      </c>
      <c r="M74" s="4">
        <v>150</v>
      </c>
      <c r="N74" s="4" t="s">
        <v>277</v>
      </c>
      <c r="O74" s="4" t="s">
        <v>32</v>
      </c>
      <c r="P74" s="4" t="s">
        <v>33</v>
      </c>
      <c r="Q74" s="4">
        <v>0</v>
      </c>
      <c r="R74" s="7">
        <v>44735</v>
      </c>
      <c r="S74" s="6">
        <v>44751</v>
      </c>
      <c r="T74" s="4" t="s">
        <v>34</v>
      </c>
      <c r="U74" s="4">
        <v>150</v>
      </c>
      <c r="V74" s="4">
        <v>0</v>
      </c>
      <c r="W74" s="4">
        <v>0</v>
      </c>
      <c r="X74" s="4" t="s">
        <v>35</v>
      </c>
      <c r="Y74" s="4" t="s">
        <v>278</v>
      </c>
    </row>
    <row r="75" s="4" customFormat="1" spans="1:25">
      <c r="A75" s="4" t="s">
        <v>279</v>
      </c>
      <c r="B75" s="4" t="s">
        <v>26</v>
      </c>
      <c r="C75" s="4" t="s">
        <v>27</v>
      </c>
      <c r="D75" s="4" t="s">
        <v>280</v>
      </c>
      <c r="E75" s="4" t="s">
        <v>281</v>
      </c>
      <c r="F75" s="6">
        <v>44735</v>
      </c>
      <c r="G75" s="6">
        <v>44736</v>
      </c>
      <c r="H75" s="4">
        <v>1</v>
      </c>
      <c r="I75" s="4">
        <v>1</v>
      </c>
      <c r="J75" s="4">
        <v>1</v>
      </c>
      <c r="K75" s="4" t="s">
        <v>30</v>
      </c>
      <c r="L75" s="4">
        <v>115</v>
      </c>
      <c r="M75" s="4">
        <v>115</v>
      </c>
      <c r="N75" s="4" t="s">
        <v>282</v>
      </c>
      <c r="O75" s="4" t="s">
        <v>32</v>
      </c>
      <c r="P75" s="4" t="s">
        <v>33</v>
      </c>
      <c r="Q75" s="4">
        <v>0</v>
      </c>
      <c r="R75" s="7">
        <v>44735</v>
      </c>
      <c r="S75" s="6">
        <v>44751</v>
      </c>
      <c r="T75" s="4" t="s">
        <v>34</v>
      </c>
      <c r="U75" s="4">
        <v>115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283</v>
      </c>
      <c r="B76" s="4" t="s">
        <v>26</v>
      </c>
      <c r="C76" s="4" t="s">
        <v>27</v>
      </c>
      <c r="D76" s="4" t="s">
        <v>284</v>
      </c>
      <c r="E76" s="4" t="s">
        <v>210</v>
      </c>
      <c r="F76" s="6">
        <v>44735</v>
      </c>
      <c r="G76" s="6">
        <v>44736</v>
      </c>
      <c r="H76" s="4">
        <v>1</v>
      </c>
      <c r="I76" s="4">
        <v>1</v>
      </c>
      <c r="J76" s="4">
        <v>1</v>
      </c>
      <c r="K76" s="4" t="s">
        <v>30</v>
      </c>
      <c r="L76" s="4">
        <v>218</v>
      </c>
      <c r="M76" s="4">
        <v>218</v>
      </c>
      <c r="N76" s="4" t="s">
        <v>285</v>
      </c>
      <c r="O76" s="4" t="s">
        <v>32</v>
      </c>
      <c r="P76" s="4" t="s">
        <v>33</v>
      </c>
      <c r="Q76" s="4">
        <v>0</v>
      </c>
      <c r="R76" s="7">
        <v>44735</v>
      </c>
      <c r="S76" s="6">
        <v>44751</v>
      </c>
      <c r="T76" s="4" t="s">
        <v>34</v>
      </c>
      <c r="U76" s="4">
        <v>218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286</v>
      </c>
      <c r="B77" s="4" t="s">
        <v>26</v>
      </c>
      <c r="C77" s="4" t="s">
        <v>27</v>
      </c>
      <c r="D77" s="4" t="s">
        <v>287</v>
      </c>
      <c r="E77" s="4" t="s">
        <v>257</v>
      </c>
      <c r="F77" s="6">
        <v>44735</v>
      </c>
      <c r="G77" s="6">
        <v>44736</v>
      </c>
      <c r="H77" s="4">
        <v>1</v>
      </c>
      <c r="I77" s="4">
        <v>1</v>
      </c>
      <c r="J77" s="4">
        <v>1</v>
      </c>
      <c r="K77" s="4" t="s">
        <v>30</v>
      </c>
      <c r="L77" s="4">
        <v>88</v>
      </c>
      <c r="M77" s="4">
        <v>88</v>
      </c>
      <c r="N77" s="4" t="s">
        <v>288</v>
      </c>
      <c r="O77" s="4" t="s">
        <v>32</v>
      </c>
      <c r="P77" s="4" t="s">
        <v>33</v>
      </c>
      <c r="Q77" s="4">
        <v>0</v>
      </c>
      <c r="R77" s="7">
        <v>44735</v>
      </c>
      <c r="S77" s="6">
        <v>44751</v>
      </c>
      <c r="T77" s="4" t="s">
        <v>34</v>
      </c>
      <c r="U77" s="4">
        <v>88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289</v>
      </c>
      <c r="B78" s="4" t="s">
        <v>26</v>
      </c>
      <c r="C78" s="4" t="s">
        <v>27</v>
      </c>
      <c r="D78" s="4" t="s">
        <v>231</v>
      </c>
      <c r="E78" s="4" t="s">
        <v>232</v>
      </c>
      <c r="F78" s="6">
        <v>44735</v>
      </c>
      <c r="G78" s="6">
        <v>44736</v>
      </c>
      <c r="H78" s="4">
        <v>1</v>
      </c>
      <c r="I78" s="4">
        <v>1</v>
      </c>
      <c r="J78" s="4">
        <v>1</v>
      </c>
      <c r="K78" s="4" t="s">
        <v>30</v>
      </c>
      <c r="L78" s="4">
        <v>96</v>
      </c>
      <c r="M78" s="4">
        <v>96</v>
      </c>
      <c r="N78" s="4" t="s">
        <v>290</v>
      </c>
      <c r="O78" s="4" t="s">
        <v>32</v>
      </c>
      <c r="P78" s="4" t="s">
        <v>33</v>
      </c>
      <c r="Q78" s="4">
        <v>0</v>
      </c>
      <c r="R78" s="7">
        <v>44735</v>
      </c>
      <c r="S78" s="6">
        <v>44751</v>
      </c>
      <c r="T78" s="4" t="s">
        <v>34</v>
      </c>
      <c r="U78" s="4">
        <v>96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291</v>
      </c>
      <c r="B79" s="4" t="s">
        <v>26</v>
      </c>
      <c r="C79" s="4" t="s">
        <v>27</v>
      </c>
      <c r="D79" s="4" t="s">
        <v>231</v>
      </c>
      <c r="E79" s="4" t="s">
        <v>232</v>
      </c>
      <c r="F79" s="6">
        <v>44735</v>
      </c>
      <c r="G79" s="6">
        <v>44736</v>
      </c>
      <c r="H79" s="4">
        <v>1</v>
      </c>
      <c r="I79" s="4">
        <v>1</v>
      </c>
      <c r="J79" s="4">
        <v>1</v>
      </c>
      <c r="K79" s="4" t="s">
        <v>30</v>
      </c>
      <c r="L79" s="4">
        <v>96</v>
      </c>
      <c r="M79" s="4">
        <v>96</v>
      </c>
      <c r="N79" s="4" t="s">
        <v>292</v>
      </c>
      <c r="O79" s="4" t="s">
        <v>32</v>
      </c>
      <c r="P79" s="4" t="s">
        <v>33</v>
      </c>
      <c r="Q79" s="4">
        <v>0</v>
      </c>
      <c r="R79" s="7">
        <v>44735</v>
      </c>
      <c r="S79" s="6">
        <v>44751</v>
      </c>
      <c r="T79" s="4" t="s">
        <v>34</v>
      </c>
      <c r="U79" s="4">
        <v>96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293</v>
      </c>
      <c r="B80" s="4" t="s">
        <v>26</v>
      </c>
      <c r="C80" s="4" t="s">
        <v>27</v>
      </c>
      <c r="D80" s="4" t="s">
        <v>231</v>
      </c>
      <c r="E80" s="4" t="s">
        <v>232</v>
      </c>
      <c r="F80" s="6">
        <v>44735</v>
      </c>
      <c r="G80" s="6">
        <v>44736</v>
      </c>
      <c r="H80" s="4">
        <v>1</v>
      </c>
      <c r="I80" s="4">
        <v>1</v>
      </c>
      <c r="J80" s="4">
        <v>1</v>
      </c>
      <c r="K80" s="4" t="s">
        <v>30</v>
      </c>
      <c r="L80" s="4">
        <v>96</v>
      </c>
      <c r="M80" s="4">
        <v>96</v>
      </c>
      <c r="N80" s="4" t="s">
        <v>294</v>
      </c>
      <c r="O80" s="4" t="s">
        <v>32</v>
      </c>
      <c r="P80" s="4" t="s">
        <v>33</v>
      </c>
      <c r="Q80" s="4">
        <v>0</v>
      </c>
      <c r="R80" s="7">
        <v>44735</v>
      </c>
      <c r="S80" s="6">
        <v>44751</v>
      </c>
      <c r="T80" s="4" t="s">
        <v>34</v>
      </c>
      <c r="U80" s="4">
        <v>96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295</v>
      </c>
      <c r="B81" s="4" t="s">
        <v>26</v>
      </c>
      <c r="C81" s="4" t="s">
        <v>27</v>
      </c>
      <c r="D81" s="4" t="s">
        <v>296</v>
      </c>
      <c r="E81" s="4" t="s">
        <v>297</v>
      </c>
      <c r="F81" s="6">
        <v>44735</v>
      </c>
      <c r="G81" s="6">
        <v>44736</v>
      </c>
      <c r="H81" s="4">
        <v>1</v>
      </c>
      <c r="I81" s="4">
        <v>1</v>
      </c>
      <c r="J81" s="4">
        <v>1</v>
      </c>
      <c r="K81" s="4" t="s">
        <v>30</v>
      </c>
      <c r="L81" s="4">
        <v>130</v>
      </c>
      <c r="M81" s="4">
        <v>130</v>
      </c>
      <c r="N81" s="4" t="s">
        <v>298</v>
      </c>
      <c r="O81" s="4" t="s">
        <v>32</v>
      </c>
      <c r="P81" s="4" t="s">
        <v>33</v>
      </c>
      <c r="Q81" s="4">
        <v>0</v>
      </c>
      <c r="R81" s="7">
        <v>44735</v>
      </c>
      <c r="S81" s="6">
        <v>44751</v>
      </c>
      <c r="T81" s="4" t="s">
        <v>34</v>
      </c>
      <c r="U81" s="4">
        <v>130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299</v>
      </c>
      <c r="B82" s="4" t="s">
        <v>26</v>
      </c>
      <c r="C82" s="4" t="s">
        <v>27</v>
      </c>
      <c r="D82" s="4" t="s">
        <v>300</v>
      </c>
      <c r="E82" s="4" t="s">
        <v>301</v>
      </c>
      <c r="F82" s="6">
        <v>44735</v>
      </c>
      <c r="G82" s="6">
        <v>44736</v>
      </c>
      <c r="H82" s="4">
        <v>1</v>
      </c>
      <c r="I82" s="4">
        <v>1</v>
      </c>
      <c r="J82" s="4">
        <v>1</v>
      </c>
      <c r="K82" s="4" t="s">
        <v>30</v>
      </c>
      <c r="L82" s="4">
        <v>133</v>
      </c>
      <c r="M82" s="4">
        <v>133</v>
      </c>
      <c r="N82" s="4" t="s">
        <v>302</v>
      </c>
      <c r="O82" s="4" t="s">
        <v>32</v>
      </c>
      <c r="P82" s="4" t="s">
        <v>33</v>
      </c>
      <c r="Q82" s="4">
        <v>0</v>
      </c>
      <c r="R82" s="7">
        <v>44735</v>
      </c>
      <c r="S82" s="6">
        <v>44751</v>
      </c>
      <c r="T82" s="4" t="s">
        <v>34</v>
      </c>
      <c r="U82" s="4">
        <v>133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303</v>
      </c>
      <c r="B83" s="4" t="s">
        <v>26</v>
      </c>
      <c r="C83" s="4" t="s">
        <v>27</v>
      </c>
      <c r="D83" s="4" t="s">
        <v>304</v>
      </c>
      <c r="E83" s="4" t="s">
        <v>305</v>
      </c>
      <c r="F83" s="6">
        <v>44735</v>
      </c>
      <c r="G83" s="6">
        <v>44736</v>
      </c>
      <c r="H83" s="4">
        <v>1</v>
      </c>
      <c r="I83" s="4">
        <v>1</v>
      </c>
      <c r="J83" s="4">
        <v>1</v>
      </c>
      <c r="K83" s="4" t="s">
        <v>30</v>
      </c>
      <c r="L83" s="4">
        <v>141</v>
      </c>
      <c r="M83" s="4">
        <v>141</v>
      </c>
      <c r="N83" s="4" t="s">
        <v>306</v>
      </c>
      <c r="O83" s="4" t="s">
        <v>32</v>
      </c>
      <c r="P83" s="4" t="s">
        <v>33</v>
      </c>
      <c r="Q83" s="4">
        <v>0</v>
      </c>
      <c r="R83" s="7">
        <v>44735</v>
      </c>
      <c r="S83" s="6">
        <v>44751</v>
      </c>
      <c r="T83" s="4" t="s">
        <v>34</v>
      </c>
      <c r="U83" s="4">
        <v>141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307</v>
      </c>
      <c r="B84" s="4" t="s">
        <v>26</v>
      </c>
      <c r="C84" s="4" t="s">
        <v>27</v>
      </c>
      <c r="D84" s="4" t="s">
        <v>308</v>
      </c>
      <c r="E84" s="4" t="s">
        <v>309</v>
      </c>
      <c r="F84" s="6">
        <v>44735</v>
      </c>
      <c r="G84" s="6">
        <v>44736</v>
      </c>
      <c r="H84" s="4">
        <v>1</v>
      </c>
      <c r="I84" s="4">
        <v>1</v>
      </c>
      <c r="J84" s="4">
        <v>1</v>
      </c>
      <c r="K84" s="4" t="s">
        <v>30</v>
      </c>
      <c r="L84" s="4">
        <v>248</v>
      </c>
      <c r="M84" s="4">
        <v>248</v>
      </c>
      <c r="N84" s="4" t="s">
        <v>310</v>
      </c>
      <c r="O84" s="4" t="s">
        <v>32</v>
      </c>
      <c r="P84" s="4" t="s">
        <v>33</v>
      </c>
      <c r="Q84" s="4">
        <v>0</v>
      </c>
      <c r="R84" s="7">
        <v>44735</v>
      </c>
      <c r="S84" s="6">
        <v>44751</v>
      </c>
      <c r="T84" s="4" t="s">
        <v>34</v>
      </c>
      <c r="U84" s="4">
        <v>248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311</v>
      </c>
      <c r="B85" s="4" t="s">
        <v>26</v>
      </c>
      <c r="C85" s="4" t="s">
        <v>27</v>
      </c>
      <c r="D85" s="4" t="s">
        <v>312</v>
      </c>
      <c r="E85" s="4" t="s">
        <v>313</v>
      </c>
      <c r="F85" s="6">
        <v>44735</v>
      </c>
      <c r="G85" s="6">
        <v>44736</v>
      </c>
      <c r="H85" s="4">
        <v>1</v>
      </c>
      <c r="I85" s="4">
        <v>1</v>
      </c>
      <c r="J85" s="4">
        <v>1</v>
      </c>
      <c r="K85" s="4" t="s">
        <v>30</v>
      </c>
      <c r="L85" s="4">
        <v>310</v>
      </c>
      <c r="M85" s="4">
        <v>310</v>
      </c>
      <c r="N85" s="4" t="s">
        <v>314</v>
      </c>
      <c r="O85" s="4" t="s">
        <v>32</v>
      </c>
      <c r="P85" s="4" t="s">
        <v>33</v>
      </c>
      <c r="Q85" s="4">
        <v>0</v>
      </c>
      <c r="R85" s="7">
        <v>44735</v>
      </c>
      <c r="S85" s="6">
        <v>44751</v>
      </c>
      <c r="T85" s="4" t="s">
        <v>34</v>
      </c>
      <c r="U85" s="4">
        <v>310</v>
      </c>
      <c r="V85" s="4">
        <v>0</v>
      </c>
      <c r="W85" s="4">
        <v>0</v>
      </c>
      <c r="X85" s="4" t="s">
        <v>35</v>
      </c>
      <c r="Y85" s="4" t="s">
        <v>69</v>
      </c>
    </row>
    <row r="86" s="4" customFormat="1" spans="1:25">
      <c r="A86" s="4" t="s">
        <v>315</v>
      </c>
      <c r="B86" s="4" t="s">
        <v>26</v>
      </c>
      <c r="C86" s="4" t="s">
        <v>27</v>
      </c>
      <c r="D86" s="4" t="s">
        <v>308</v>
      </c>
      <c r="E86" s="4" t="s">
        <v>309</v>
      </c>
      <c r="F86" s="6">
        <v>44735</v>
      </c>
      <c r="G86" s="6">
        <v>44736</v>
      </c>
      <c r="H86" s="4">
        <v>1</v>
      </c>
      <c r="I86" s="4">
        <v>1</v>
      </c>
      <c r="J86" s="4">
        <v>1</v>
      </c>
      <c r="K86" s="4" t="s">
        <v>30</v>
      </c>
      <c r="L86" s="4">
        <v>248</v>
      </c>
      <c r="M86" s="4">
        <v>248</v>
      </c>
      <c r="N86" s="4" t="s">
        <v>316</v>
      </c>
      <c r="O86" s="4" t="s">
        <v>32</v>
      </c>
      <c r="P86" s="4" t="s">
        <v>33</v>
      </c>
      <c r="Q86" s="4">
        <v>0</v>
      </c>
      <c r="R86" s="7">
        <v>44735</v>
      </c>
      <c r="S86" s="6">
        <v>44751</v>
      </c>
      <c r="T86" s="4" t="s">
        <v>34</v>
      </c>
      <c r="U86" s="4">
        <v>248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317</v>
      </c>
      <c r="B87" s="4" t="s">
        <v>26</v>
      </c>
      <c r="C87" s="4" t="s">
        <v>27</v>
      </c>
      <c r="D87" s="4" t="s">
        <v>252</v>
      </c>
      <c r="E87" s="4" t="s">
        <v>246</v>
      </c>
      <c r="F87" s="6">
        <v>44735</v>
      </c>
      <c r="G87" s="6">
        <v>44736</v>
      </c>
      <c r="H87" s="4">
        <v>1</v>
      </c>
      <c r="I87" s="4">
        <v>1</v>
      </c>
      <c r="J87" s="4">
        <v>1</v>
      </c>
      <c r="K87" s="4" t="s">
        <v>30</v>
      </c>
      <c r="L87" s="4">
        <v>134</v>
      </c>
      <c r="M87" s="4">
        <v>134</v>
      </c>
      <c r="N87" s="4" t="s">
        <v>318</v>
      </c>
      <c r="O87" s="4" t="s">
        <v>32</v>
      </c>
      <c r="P87" s="4" t="s">
        <v>33</v>
      </c>
      <c r="Q87" s="4">
        <v>0</v>
      </c>
      <c r="R87" s="7">
        <v>44735</v>
      </c>
      <c r="S87" s="6">
        <v>44751</v>
      </c>
      <c r="T87" s="4" t="s">
        <v>34</v>
      </c>
      <c r="U87" s="4">
        <v>134</v>
      </c>
      <c r="V87" s="4">
        <v>0</v>
      </c>
      <c r="W87" s="4">
        <v>0</v>
      </c>
      <c r="X87" s="4" t="s">
        <v>35</v>
      </c>
      <c r="Y87" s="4" t="s">
        <v>319</v>
      </c>
    </row>
    <row r="88" s="4" customFormat="1" spans="1:25">
      <c r="A88" s="4" t="s">
        <v>320</v>
      </c>
      <c r="B88" s="4" t="s">
        <v>26</v>
      </c>
      <c r="C88" s="4" t="s">
        <v>27</v>
      </c>
      <c r="D88" s="4" t="s">
        <v>321</v>
      </c>
      <c r="E88" s="4"/>
      <c r="F88" s="6">
        <v>44735</v>
      </c>
      <c r="G88" s="6">
        <v>44736</v>
      </c>
      <c r="H88" s="4">
        <v>0</v>
      </c>
      <c r="I88" s="4">
        <v>1</v>
      </c>
      <c r="J88" s="4">
        <v>0</v>
      </c>
      <c r="K88" s="4" t="s">
        <v>30</v>
      </c>
      <c r="L88" s="4">
        <v>60</v>
      </c>
      <c r="M88" s="4">
        <v>60</v>
      </c>
      <c r="N88" s="4"/>
      <c r="O88" s="4" t="s">
        <v>32</v>
      </c>
      <c r="P88" s="4" t="s">
        <v>33</v>
      </c>
      <c r="Q88" s="4">
        <v>0</v>
      </c>
      <c r="R88" s="7">
        <v>44735</v>
      </c>
      <c r="S88" s="6">
        <v>44751</v>
      </c>
      <c r="T88" s="4" t="s">
        <v>34</v>
      </c>
      <c r="U88" s="4">
        <v>60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322</v>
      </c>
      <c r="B89" s="4" t="s">
        <v>26</v>
      </c>
      <c r="C89" s="4" t="s">
        <v>27</v>
      </c>
      <c r="D89" s="4" t="s">
        <v>174</v>
      </c>
      <c r="E89" s="4" t="s">
        <v>257</v>
      </c>
      <c r="F89" s="6">
        <v>44735</v>
      </c>
      <c r="G89" s="6">
        <v>44736</v>
      </c>
      <c r="H89" s="4">
        <v>1</v>
      </c>
      <c r="I89" s="4">
        <v>1</v>
      </c>
      <c r="J89" s="4">
        <v>1</v>
      </c>
      <c r="K89" s="4" t="s">
        <v>30</v>
      </c>
      <c r="L89" s="4">
        <v>74</v>
      </c>
      <c r="M89" s="4">
        <v>74</v>
      </c>
      <c r="N89" s="4" t="s">
        <v>323</v>
      </c>
      <c r="O89" s="4" t="s">
        <v>32</v>
      </c>
      <c r="P89" s="4" t="s">
        <v>33</v>
      </c>
      <c r="Q89" s="4">
        <v>0</v>
      </c>
      <c r="R89" s="7">
        <v>44735</v>
      </c>
      <c r="S89" s="6">
        <v>44751</v>
      </c>
      <c r="T89" s="4" t="s">
        <v>34</v>
      </c>
      <c r="U89" s="4">
        <v>74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273</v>
      </c>
      <c r="B90" s="4" t="s">
        <v>26</v>
      </c>
      <c r="C90" s="4" t="s">
        <v>40</v>
      </c>
      <c r="D90" s="4" t="s">
        <v>272</v>
      </c>
      <c r="E90" s="4"/>
      <c r="F90" s="6">
        <v>44735</v>
      </c>
      <c r="G90" s="6">
        <v>44736</v>
      </c>
      <c r="H90" s="4">
        <v>0</v>
      </c>
      <c r="I90" s="4">
        <v>1</v>
      </c>
      <c r="J90" s="4">
        <v>0</v>
      </c>
      <c r="K90" s="4" t="s">
        <v>30</v>
      </c>
      <c r="L90" s="4">
        <v>-151</v>
      </c>
      <c r="M90" s="4">
        <v>-151</v>
      </c>
      <c r="N90" s="4"/>
      <c r="O90" s="4" t="s">
        <v>32</v>
      </c>
      <c r="P90" s="4" t="s">
        <v>33</v>
      </c>
      <c r="Q90" s="4">
        <v>0</v>
      </c>
      <c r="R90" s="7">
        <v>44735</v>
      </c>
      <c r="S90" s="6">
        <v>44751</v>
      </c>
      <c r="T90" s="4" t="s">
        <v>34</v>
      </c>
      <c r="U90" s="4">
        <v>-151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324</v>
      </c>
      <c r="B91" s="4" t="s">
        <v>26</v>
      </c>
      <c r="C91" s="4" t="s">
        <v>27</v>
      </c>
      <c r="D91" s="4" t="s">
        <v>325</v>
      </c>
      <c r="E91" s="4" t="s">
        <v>326</v>
      </c>
      <c r="F91" s="6">
        <v>44735</v>
      </c>
      <c r="G91" s="6">
        <v>44736</v>
      </c>
      <c r="H91" s="4">
        <v>1</v>
      </c>
      <c r="I91" s="4">
        <v>1</v>
      </c>
      <c r="J91" s="4">
        <v>1</v>
      </c>
      <c r="K91" s="4" t="s">
        <v>30</v>
      </c>
      <c r="L91" s="4">
        <v>89</v>
      </c>
      <c r="M91" s="4">
        <v>89</v>
      </c>
      <c r="N91" s="4" t="s">
        <v>327</v>
      </c>
      <c r="O91" s="4" t="s">
        <v>32</v>
      </c>
      <c r="P91" s="4" t="s">
        <v>33</v>
      </c>
      <c r="Q91" s="4">
        <v>0</v>
      </c>
      <c r="R91" s="7">
        <v>44735</v>
      </c>
      <c r="S91" s="6">
        <v>44751</v>
      </c>
      <c r="T91" s="4" t="s">
        <v>34</v>
      </c>
      <c r="U91" s="4">
        <v>89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328</v>
      </c>
      <c r="B92" s="4" t="s">
        <v>26</v>
      </c>
      <c r="C92" s="4" t="s">
        <v>27</v>
      </c>
      <c r="D92" s="4" t="s">
        <v>329</v>
      </c>
      <c r="E92" s="4" t="s">
        <v>330</v>
      </c>
      <c r="F92" s="6">
        <v>44735</v>
      </c>
      <c r="G92" s="6">
        <v>44736</v>
      </c>
      <c r="H92" s="4">
        <v>1</v>
      </c>
      <c r="I92" s="4">
        <v>1</v>
      </c>
      <c r="J92" s="4">
        <v>1</v>
      </c>
      <c r="K92" s="4" t="s">
        <v>30</v>
      </c>
      <c r="L92" s="4">
        <v>277</v>
      </c>
      <c r="M92" s="4">
        <v>277</v>
      </c>
      <c r="N92" s="4" t="s">
        <v>331</v>
      </c>
      <c r="O92" s="4" t="s">
        <v>32</v>
      </c>
      <c r="P92" s="4" t="s">
        <v>33</v>
      </c>
      <c r="Q92" s="4">
        <v>0</v>
      </c>
      <c r="R92" s="7">
        <v>44735</v>
      </c>
      <c r="S92" s="6">
        <v>44751</v>
      </c>
      <c r="T92" s="4" t="s">
        <v>34</v>
      </c>
      <c r="U92" s="4">
        <v>277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332</v>
      </c>
      <c r="B93" s="4" t="s">
        <v>26</v>
      </c>
      <c r="C93" s="4" t="s">
        <v>27</v>
      </c>
      <c r="D93" s="4" t="s">
        <v>174</v>
      </c>
      <c r="E93" s="4" t="s">
        <v>257</v>
      </c>
      <c r="F93" s="6">
        <v>44735</v>
      </c>
      <c r="G93" s="6">
        <v>44736</v>
      </c>
      <c r="H93" s="4">
        <v>1</v>
      </c>
      <c r="I93" s="4">
        <v>1</v>
      </c>
      <c r="J93" s="4">
        <v>1</v>
      </c>
      <c r="K93" s="4" t="s">
        <v>30</v>
      </c>
      <c r="L93" s="4">
        <v>74</v>
      </c>
      <c r="M93" s="4">
        <v>74</v>
      </c>
      <c r="N93" s="4" t="s">
        <v>333</v>
      </c>
      <c r="O93" s="4" t="s">
        <v>32</v>
      </c>
      <c r="P93" s="4" t="s">
        <v>33</v>
      </c>
      <c r="Q93" s="4">
        <v>0</v>
      </c>
      <c r="R93" s="7">
        <v>44735</v>
      </c>
      <c r="S93" s="6">
        <v>44751</v>
      </c>
      <c r="T93" s="4" t="s">
        <v>34</v>
      </c>
      <c r="U93" s="4">
        <v>74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334</v>
      </c>
      <c r="B94" s="4" t="s">
        <v>26</v>
      </c>
      <c r="C94" s="4" t="s">
        <v>27</v>
      </c>
      <c r="D94" s="4" t="s">
        <v>335</v>
      </c>
      <c r="E94" s="4" t="s">
        <v>336</v>
      </c>
      <c r="F94" s="6">
        <v>44735</v>
      </c>
      <c r="G94" s="6">
        <v>44736</v>
      </c>
      <c r="H94" s="4">
        <v>1</v>
      </c>
      <c r="I94" s="4">
        <v>1</v>
      </c>
      <c r="J94" s="4">
        <v>1</v>
      </c>
      <c r="K94" s="4" t="s">
        <v>30</v>
      </c>
      <c r="L94" s="4">
        <v>220</v>
      </c>
      <c r="M94" s="4">
        <v>220</v>
      </c>
      <c r="N94" s="4" t="s">
        <v>337</v>
      </c>
      <c r="O94" s="4" t="s">
        <v>32</v>
      </c>
      <c r="P94" s="4" t="s">
        <v>33</v>
      </c>
      <c r="Q94" s="4">
        <v>0</v>
      </c>
      <c r="R94" s="7">
        <v>44735</v>
      </c>
      <c r="S94" s="6">
        <v>44751</v>
      </c>
      <c r="T94" s="4" t="s">
        <v>34</v>
      </c>
      <c r="U94" s="4">
        <v>220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338</v>
      </c>
      <c r="B95" s="4" t="s">
        <v>26</v>
      </c>
      <c r="C95" s="4" t="s">
        <v>27</v>
      </c>
      <c r="D95" s="4" t="s">
        <v>339</v>
      </c>
      <c r="E95" s="4" t="s">
        <v>187</v>
      </c>
      <c r="F95" s="6">
        <v>44735</v>
      </c>
      <c r="G95" s="6">
        <v>44736</v>
      </c>
      <c r="H95" s="4">
        <v>1</v>
      </c>
      <c r="I95" s="4">
        <v>1</v>
      </c>
      <c r="J95" s="4">
        <v>1</v>
      </c>
      <c r="K95" s="4" t="s">
        <v>30</v>
      </c>
      <c r="L95" s="4">
        <v>94</v>
      </c>
      <c r="M95" s="4">
        <v>94</v>
      </c>
      <c r="N95" s="4" t="s">
        <v>340</v>
      </c>
      <c r="O95" s="4" t="s">
        <v>32</v>
      </c>
      <c r="P95" s="4" t="s">
        <v>33</v>
      </c>
      <c r="Q95" s="4">
        <v>0</v>
      </c>
      <c r="R95" s="7">
        <v>44735</v>
      </c>
      <c r="S95" s="6">
        <v>44751</v>
      </c>
      <c r="T95" s="4" t="s">
        <v>34</v>
      </c>
      <c r="U95" s="4">
        <v>94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341</v>
      </c>
      <c r="B96" s="4" t="s">
        <v>26</v>
      </c>
      <c r="C96" s="4" t="s">
        <v>27</v>
      </c>
      <c r="D96" s="4" t="s">
        <v>342</v>
      </c>
      <c r="E96" s="4" t="s">
        <v>343</v>
      </c>
      <c r="F96" s="6">
        <v>44735</v>
      </c>
      <c r="G96" s="6">
        <v>44736</v>
      </c>
      <c r="H96" s="4">
        <v>1</v>
      </c>
      <c r="I96" s="4">
        <v>1</v>
      </c>
      <c r="J96" s="4">
        <v>1</v>
      </c>
      <c r="K96" s="4" t="s">
        <v>30</v>
      </c>
      <c r="L96" s="4">
        <v>98</v>
      </c>
      <c r="M96" s="4">
        <v>98</v>
      </c>
      <c r="N96" s="4" t="s">
        <v>344</v>
      </c>
      <c r="O96" s="4" t="s">
        <v>32</v>
      </c>
      <c r="P96" s="4" t="s">
        <v>33</v>
      </c>
      <c r="Q96" s="4">
        <v>0</v>
      </c>
      <c r="R96" s="7">
        <v>44735</v>
      </c>
      <c r="S96" s="6">
        <v>44751</v>
      </c>
      <c r="T96" s="4" t="s">
        <v>34</v>
      </c>
      <c r="U96" s="4">
        <v>98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328</v>
      </c>
      <c r="B97" s="4" t="s">
        <v>26</v>
      </c>
      <c r="C97" s="4" t="s">
        <v>40</v>
      </c>
      <c r="D97" s="4" t="s">
        <v>329</v>
      </c>
      <c r="E97" s="4" t="s">
        <v>330</v>
      </c>
      <c r="F97" s="6">
        <v>44735</v>
      </c>
      <c r="G97" s="6">
        <v>44736</v>
      </c>
      <c r="H97" s="4">
        <v>1</v>
      </c>
      <c r="I97" s="4">
        <v>1</v>
      </c>
      <c r="J97" s="4">
        <v>1</v>
      </c>
      <c r="K97" s="4" t="s">
        <v>30</v>
      </c>
      <c r="L97" s="4">
        <v>-277</v>
      </c>
      <c r="M97" s="4">
        <v>-277</v>
      </c>
      <c r="N97" s="4" t="s">
        <v>331</v>
      </c>
      <c r="O97" s="4" t="s">
        <v>32</v>
      </c>
      <c r="P97" s="4" t="s">
        <v>33</v>
      </c>
      <c r="Q97" s="4">
        <v>0</v>
      </c>
      <c r="R97" s="7">
        <v>44735</v>
      </c>
      <c r="S97" s="6">
        <v>44751</v>
      </c>
      <c r="T97" s="4" t="s">
        <v>34</v>
      </c>
      <c r="U97" s="4">
        <v>-277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345</v>
      </c>
      <c r="B98" s="4" t="s">
        <v>26</v>
      </c>
      <c r="C98" s="4" t="s">
        <v>27</v>
      </c>
      <c r="D98" s="4" t="s">
        <v>346</v>
      </c>
      <c r="E98" s="4" t="s">
        <v>347</v>
      </c>
      <c r="F98" s="6">
        <v>44735</v>
      </c>
      <c r="G98" s="6">
        <v>44736</v>
      </c>
      <c r="H98" s="4">
        <v>1</v>
      </c>
      <c r="I98" s="4">
        <v>1</v>
      </c>
      <c r="J98" s="4">
        <v>1</v>
      </c>
      <c r="K98" s="4" t="s">
        <v>30</v>
      </c>
      <c r="L98" s="4">
        <v>160</v>
      </c>
      <c r="M98" s="4">
        <v>160</v>
      </c>
      <c r="N98" s="4" t="s">
        <v>348</v>
      </c>
      <c r="O98" s="4" t="s">
        <v>32</v>
      </c>
      <c r="P98" s="4" t="s">
        <v>33</v>
      </c>
      <c r="Q98" s="4">
        <v>0</v>
      </c>
      <c r="R98" s="7">
        <v>44735</v>
      </c>
      <c r="S98" s="6">
        <v>44751</v>
      </c>
      <c r="T98" s="4" t="s">
        <v>34</v>
      </c>
      <c r="U98" s="4">
        <v>160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349</v>
      </c>
      <c r="B99" s="4" t="s">
        <v>26</v>
      </c>
      <c r="C99" s="4" t="s">
        <v>27</v>
      </c>
      <c r="D99" s="4" t="s">
        <v>350</v>
      </c>
      <c r="E99" s="4" t="s">
        <v>351</v>
      </c>
      <c r="F99" s="6">
        <v>44735</v>
      </c>
      <c r="G99" s="6">
        <v>44736</v>
      </c>
      <c r="H99" s="4">
        <v>1</v>
      </c>
      <c r="I99" s="4">
        <v>1</v>
      </c>
      <c r="J99" s="4">
        <v>1</v>
      </c>
      <c r="K99" s="4" t="s">
        <v>30</v>
      </c>
      <c r="L99" s="4">
        <v>401</v>
      </c>
      <c r="M99" s="4">
        <v>401</v>
      </c>
      <c r="N99" s="4" t="s">
        <v>352</v>
      </c>
      <c r="O99" s="4" t="s">
        <v>32</v>
      </c>
      <c r="P99" s="4" t="s">
        <v>33</v>
      </c>
      <c r="Q99" s="4">
        <v>0</v>
      </c>
      <c r="R99" s="7">
        <v>44735</v>
      </c>
      <c r="S99" s="6">
        <v>44751</v>
      </c>
      <c r="T99" s="4" t="s">
        <v>34</v>
      </c>
      <c r="U99" s="4">
        <v>401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353</v>
      </c>
      <c r="B100" s="4" t="s">
        <v>26</v>
      </c>
      <c r="C100" s="4" t="s">
        <v>27</v>
      </c>
      <c r="D100" s="4" t="s">
        <v>354</v>
      </c>
      <c r="E100" s="4"/>
      <c r="F100" s="6">
        <v>44735</v>
      </c>
      <c r="G100" s="6">
        <v>44736</v>
      </c>
      <c r="H100" s="4">
        <v>0</v>
      </c>
      <c r="I100" s="4">
        <v>1</v>
      </c>
      <c r="J100" s="4">
        <v>0</v>
      </c>
      <c r="K100" s="4" t="s">
        <v>30</v>
      </c>
      <c r="L100" s="4">
        <v>94</v>
      </c>
      <c r="M100" s="4">
        <v>94</v>
      </c>
      <c r="N100" s="4"/>
      <c r="O100" s="4" t="s">
        <v>32</v>
      </c>
      <c r="P100" s="4" t="s">
        <v>33</v>
      </c>
      <c r="Q100" s="4">
        <v>0</v>
      </c>
      <c r="R100" s="7">
        <v>44735</v>
      </c>
      <c r="S100" s="6">
        <v>44751</v>
      </c>
      <c r="T100" s="4" t="s">
        <v>34</v>
      </c>
      <c r="U100" s="4">
        <v>94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355</v>
      </c>
      <c r="B101" s="4" t="s">
        <v>26</v>
      </c>
      <c r="C101" s="4" t="s">
        <v>27</v>
      </c>
      <c r="D101" s="4" t="s">
        <v>284</v>
      </c>
      <c r="E101" s="4" t="s">
        <v>210</v>
      </c>
      <c r="F101" s="6">
        <v>44735</v>
      </c>
      <c r="G101" s="6">
        <v>44736</v>
      </c>
      <c r="H101" s="4">
        <v>1</v>
      </c>
      <c r="I101" s="4">
        <v>1</v>
      </c>
      <c r="J101" s="4">
        <v>1</v>
      </c>
      <c r="K101" s="4" t="s">
        <v>30</v>
      </c>
      <c r="L101" s="4">
        <v>218</v>
      </c>
      <c r="M101" s="4">
        <v>218</v>
      </c>
      <c r="N101" s="4" t="s">
        <v>356</v>
      </c>
      <c r="O101" s="4" t="s">
        <v>32</v>
      </c>
      <c r="P101" s="4" t="s">
        <v>33</v>
      </c>
      <c r="Q101" s="4">
        <v>0</v>
      </c>
      <c r="R101" s="7">
        <v>44735</v>
      </c>
      <c r="S101" s="6">
        <v>44751</v>
      </c>
      <c r="T101" s="4" t="s">
        <v>34</v>
      </c>
      <c r="U101" s="4">
        <v>218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357</v>
      </c>
      <c r="B102" s="4" t="s">
        <v>26</v>
      </c>
      <c r="C102" s="4" t="s">
        <v>27</v>
      </c>
      <c r="D102" s="4" t="s">
        <v>358</v>
      </c>
      <c r="E102" s="4" t="s">
        <v>359</v>
      </c>
      <c r="F102" s="6">
        <v>44735</v>
      </c>
      <c r="G102" s="6">
        <v>44736</v>
      </c>
      <c r="H102" s="4">
        <v>2</v>
      </c>
      <c r="I102" s="4">
        <v>1</v>
      </c>
      <c r="J102" s="4">
        <v>2</v>
      </c>
      <c r="K102" s="4" t="s">
        <v>30</v>
      </c>
      <c r="L102" s="4">
        <v>222</v>
      </c>
      <c r="M102" s="4">
        <v>222</v>
      </c>
      <c r="N102" s="4" t="s">
        <v>360</v>
      </c>
      <c r="O102" s="4" t="s">
        <v>32</v>
      </c>
      <c r="P102" s="4" t="s">
        <v>33</v>
      </c>
      <c r="Q102" s="4">
        <v>0</v>
      </c>
      <c r="R102" s="7">
        <v>44735</v>
      </c>
      <c r="S102" s="6">
        <v>44751</v>
      </c>
      <c r="T102" s="4" t="s">
        <v>34</v>
      </c>
      <c r="U102" s="4">
        <v>222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353</v>
      </c>
      <c r="B103" s="4" t="s">
        <v>26</v>
      </c>
      <c r="C103" s="4" t="s">
        <v>40</v>
      </c>
      <c r="D103" s="4" t="s">
        <v>354</v>
      </c>
      <c r="E103" s="4"/>
      <c r="F103" s="6">
        <v>44735</v>
      </c>
      <c r="G103" s="6">
        <v>44736</v>
      </c>
      <c r="H103" s="4">
        <v>0</v>
      </c>
      <c r="I103" s="4">
        <v>1</v>
      </c>
      <c r="J103" s="4">
        <v>0</v>
      </c>
      <c r="K103" s="4" t="s">
        <v>30</v>
      </c>
      <c r="L103" s="4">
        <v>-94</v>
      </c>
      <c r="M103" s="4">
        <v>-94</v>
      </c>
      <c r="N103" s="4"/>
      <c r="O103" s="4" t="s">
        <v>32</v>
      </c>
      <c r="P103" s="4" t="s">
        <v>33</v>
      </c>
      <c r="Q103" s="4">
        <v>0</v>
      </c>
      <c r="R103" s="7">
        <v>44735</v>
      </c>
      <c r="S103" s="6">
        <v>44751</v>
      </c>
      <c r="T103" s="4" t="s">
        <v>34</v>
      </c>
      <c r="U103" s="4">
        <v>-94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361</v>
      </c>
      <c r="B104" s="4" t="s">
        <v>26</v>
      </c>
      <c r="C104" s="4" t="s">
        <v>27</v>
      </c>
      <c r="D104" s="4" t="s">
        <v>362</v>
      </c>
      <c r="E104" s="4" t="s">
        <v>363</v>
      </c>
      <c r="F104" s="6">
        <v>44735</v>
      </c>
      <c r="G104" s="6">
        <v>44736</v>
      </c>
      <c r="H104" s="4">
        <v>1</v>
      </c>
      <c r="I104" s="4">
        <v>1</v>
      </c>
      <c r="J104" s="4">
        <v>1</v>
      </c>
      <c r="K104" s="4" t="s">
        <v>30</v>
      </c>
      <c r="L104" s="4">
        <v>76</v>
      </c>
      <c r="M104" s="4">
        <v>76</v>
      </c>
      <c r="N104" s="4" t="s">
        <v>364</v>
      </c>
      <c r="O104" s="4" t="s">
        <v>32</v>
      </c>
      <c r="P104" s="4" t="s">
        <v>33</v>
      </c>
      <c r="Q104" s="4">
        <v>0</v>
      </c>
      <c r="R104" s="7">
        <v>44735</v>
      </c>
      <c r="S104" s="6">
        <v>44751</v>
      </c>
      <c r="T104" s="4" t="s">
        <v>34</v>
      </c>
      <c r="U104" s="4">
        <v>76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311</v>
      </c>
      <c r="B105" s="4" t="s">
        <v>26</v>
      </c>
      <c r="C105" s="4" t="s">
        <v>40</v>
      </c>
      <c r="D105" s="4" t="s">
        <v>312</v>
      </c>
      <c r="E105" s="4" t="s">
        <v>313</v>
      </c>
      <c r="F105" s="6">
        <v>44735</v>
      </c>
      <c r="G105" s="6">
        <v>44736</v>
      </c>
      <c r="H105" s="4">
        <v>1</v>
      </c>
      <c r="I105" s="4">
        <v>1</v>
      </c>
      <c r="J105" s="4">
        <v>1</v>
      </c>
      <c r="K105" s="4" t="s">
        <v>30</v>
      </c>
      <c r="L105" s="4">
        <v>-310</v>
      </c>
      <c r="M105" s="4">
        <v>-310</v>
      </c>
      <c r="N105" s="4" t="s">
        <v>314</v>
      </c>
      <c r="O105" s="4" t="s">
        <v>32</v>
      </c>
      <c r="P105" s="4" t="s">
        <v>33</v>
      </c>
      <c r="Q105" s="4">
        <v>0</v>
      </c>
      <c r="R105" s="7">
        <v>44735</v>
      </c>
      <c r="S105" s="6">
        <v>44751</v>
      </c>
      <c r="T105" s="4" t="s">
        <v>34</v>
      </c>
      <c r="U105" s="4">
        <v>-310</v>
      </c>
      <c r="V105" s="4">
        <v>0</v>
      </c>
      <c r="W105" s="4">
        <v>0</v>
      </c>
      <c r="X105" s="4" t="s">
        <v>35</v>
      </c>
      <c r="Y105" s="4" t="s">
        <v>69</v>
      </c>
    </row>
    <row r="106" s="4" customFormat="1" spans="1:25">
      <c r="A106" s="4" t="s">
        <v>365</v>
      </c>
      <c r="B106" s="4" t="s">
        <v>26</v>
      </c>
      <c r="C106" s="4" t="s">
        <v>27</v>
      </c>
      <c r="D106" s="4" t="s">
        <v>366</v>
      </c>
      <c r="E106" s="4" t="s">
        <v>367</v>
      </c>
      <c r="F106" s="6">
        <v>44735</v>
      </c>
      <c r="G106" s="6">
        <v>44736</v>
      </c>
      <c r="H106" s="4">
        <v>1</v>
      </c>
      <c r="I106" s="4">
        <v>1</v>
      </c>
      <c r="J106" s="4">
        <v>1</v>
      </c>
      <c r="K106" s="4" t="s">
        <v>30</v>
      </c>
      <c r="L106" s="4">
        <v>182</v>
      </c>
      <c r="M106" s="4">
        <v>182</v>
      </c>
      <c r="N106" s="4" t="s">
        <v>368</v>
      </c>
      <c r="O106" s="4" t="s">
        <v>32</v>
      </c>
      <c r="P106" s="4" t="s">
        <v>33</v>
      </c>
      <c r="Q106" s="4">
        <v>0</v>
      </c>
      <c r="R106" s="7">
        <v>44735</v>
      </c>
      <c r="S106" s="6">
        <v>44751</v>
      </c>
      <c r="T106" s="4" t="s">
        <v>34</v>
      </c>
      <c r="U106" s="4">
        <v>182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369</v>
      </c>
      <c r="B107" s="4" t="s">
        <v>26</v>
      </c>
      <c r="C107" s="4" t="s">
        <v>27</v>
      </c>
      <c r="D107" s="4" t="s">
        <v>370</v>
      </c>
      <c r="E107" s="4"/>
      <c r="F107" s="6">
        <v>44735</v>
      </c>
      <c r="G107" s="6">
        <v>44736</v>
      </c>
      <c r="H107" s="4">
        <v>0</v>
      </c>
      <c r="I107" s="4">
        <v>1</v>
      </c>
      <c r="J107" s="4">
        <v>0</v>
      </c>
      <c r="K107" s="4" t="s">
        <v>30</v>
      </c>
      <c r="L107" s="4">
        <v>71</v>
      </c>
      <c r="M107" s="4">
        <v>71</v>
      </c>
      <c r="N107" s="4"/>
      <c r="O107" s="4" t="s">
        <v>32</v>
      </c>
      <c r="P107" s="4" t="s">
        <v>33</v>
      </c>
      <c r="Q107" s="4">
        <v>0</v>
      </c>
      <c r="R107" s="7">
        <v>44735</v>
      </c>
      <c r="S107" s="6">
        <v>44751</v>
      </c>
      <c r="T107" s="4" t="s">
        <v>34</v>
      </c>
      <c r="U107" s="4">
        <v>71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371</v>
      </c>
      <c r="B108" s="4" t="s">
        <v>26</v>
      </c>
      <c r="C108" s="4" t="s">
        <v>27</v>
      </c>
      <c r="D108" s="4" t="s">
        <v>372</v>
      </c>
      <c r="E108" s="4" t="s">
        <v>373</v>
      </c>
      <c r="F108" s="6">
        <v>44735</v>
      </c>
      <c r="G108" s="6">
        <v>44736</v>
      </c>
      <c r="H108" s="4">
        <v>1</v>
      </c>
      <c r="I108" s="4">
        <v>1</v>
      </c>
      <c r="J108" s="4">
        <v>1</v>
      </c>
      <c r="K108" s="4" t="s">
        <v>30</v>
      </c>
      <c r="L108" s="4">
        <v>174</v>
      </c>
      <c r="M108" s="4">
        <v>174</v>
      </c>
      <c r="N108" s="4" t="s">
        <v>374</v>
      </c>
      <c r="O108" s="4" t="s">
        <v>32</v>
      </c>
      <c r="P108" s="4" t="s">
        <v>33</v>
      </c>
      <c r="Q108" s="4">
        <v>0</v>
      </c>
      <c r="R108" s="7">
        <v>44735</v>
      </c>
      <c r="S108" s="6">
        <v>44751</v>
      </c>
      <c r="T108" s="4" t="s">
        <v>34</v>
      </c>
      <c r="U108" s="4">
        <v>174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375</v>
      </c>
      <c r="B109" s="4" t="s">
        <v>26</v>
      </c>
      <c r="C109" s="4" t="s">
        <v>27</v>
      </c>
      <c r="D109" s="4" t="s">
        <v>308</v>
      </c>
      <c r="E109" s="4" t="s">
        <v>309</v>
      </c>
      <c r="F109" s="6">
        <v>44735</v>
      </c>
      <c r="G109" s="6">
        <v>44736</v>
      </c>
      <c r="H109" s="4">
        <v>1</v>
      </c>
      <c r="I109" s="4">
        <v>1</v>
      </c>
      <c r="J109" s="4">
        <v>1</v>
      </c>
      <c r="K109" s="4" t="s">
        <v>30</v>
      </c>
      <c r="L109" s="4">
        <v>248</v>
      </c>
      <c r="M109" s="4">
        <v>248</v>
      </c>
      <c r="N109" s="4" t="s">
        <v>376</v>
      </c>
      <c r="O109" s="4" t="s">
        <v>32</v>
      </c>
      <c r="P109" s="4" t="s">
        <v>33</v>
      </c>
      <c r="Q109" s="4">
        <v>0</v>
      </c>
      <c r="R109" s="7">
        <v>44735</v>
      </c>
      <c r="S109" s="6">
        <v>44751</v>
      </c>
      <c r="T109" s="4" t="s">
        <v>34</v>
      </c>
      <c r="U109" s="4">
        <v>248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377</v>
      </c>
      <c r="B110" s="4" t="s">
        <v>26</v>
      </c>
      <c r="C110" s="4" t="s">
        <v>27</v>
      </c>
      <c r="D110" s="4" t="s">
        <v>378</v>
      </c>
      <c r="E110" s="4" t="s">
        <v>379</v>
      </c>
      <c r="F110" s="6">
        <v>44735</v>
      </c>
      <c r="G110" s="6">
        <v>44736</v>
      </c>
      <c r="H110" s="4">
        <v>1</v>
      </c>
      <c r="I110" s="4">
        <v>1</v>
      </c>
      <c r="J110" s="4">
        <v>1</v>
      </c>
      <c r="K110" s="4" t="s">
        <v>30</v>
      </c>
      <c r="L110" s="4">
        <v>175</v>
      </c>
      <c r="M110" s="4">
        <v>175</v>
      </c>
      <c r="N110" s="4" t="s">
        <v>380</v>
      </c>
      <c r="O110" s="4" t="s">
        <v>32</v>
      </c>
      <c r="P110" s="4" t="s">
        <v>33</v>
      </c>
      <c r="Q110" s="4">
        <v>0</v>
      </c>
      <c r="R110" s="7">
        <v>44735</v>
      </c>
      <c r="S110" s="6">
        <v>44751</v>
      </c>
      <c r="T110" s="4" t="s">
        <v>34</v>
      </c>
      <c r="U110" s="4">
        <v>175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381</v>
      </c>
      <c r="B111" s="4" t="s">
        <v>26</v>
      </c>
      <c r="C111" s="4" t="s">
        <v>27</v>
      </c>
      <c r="D111" s="4" t="s">
        <v>382</v>
      </c>
      <c r="E111" s="4" t="s">
        <v>383</v>
      </c>
      <c r="F111" s="6">
        <v>44735</v>
      </c>
      <c r="G111" s="6">
        <v>44736</v>
      </c>
      <c r="H111" s="4">
        <v>1</v>
      </c>
      <c r="I111" s="4">
        <v>1</v>
      </c>
      <c r="J111" s="4">
        <v>1</v>
      </c>
      <c r="K111" s="4" t="s">
        <v>30</v>
      </c>
      <c r="L111" s="4">
        <v>168</v>
      </c>
      <c r="M111" s="4">
        <v>168</v>
      </c>
      <c r="N111" s="4" t="s">
        <v>384</v>
      </c>
      <c r="O111" s="4" t="s">
        <v>32</v>
      </c>
      <c r="P111" s="4" t="s">
        <v>33</v>
      </c>
      <c r="Q111" s="4">
        <v>0</v>
      </c>
      <c r="R111" s="7">
        <v>44735</v>
      </c>
      <c r="S111" s="6">
        <v>44751</v>
      </c>
      <c r="T111" s="4" t="s">
        <v>34</v>
      </c>
      <c r="U111" s="4">
        <v>168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385</v>
      </c>
      <c r="B112" s="4" t="s">
        <v>26</v>
      </c>
      <c r="C112" s="4" t="s">
        <v>27</v>
      </c>
      <c r="D112" s="4" t="s">
        <v>386</v>
      </c>
      <c r="E112" s="4" t="s">
        <v>261</v>
      </c>
      <c r="F112" s="6">
        <v>44735</v>
      </c>
      <c r="G112" s="6">
        <v>44736</v>
      </c>
      <c r="H112" s="4">
        <v>1</v>
      </c>
      <c r="I112" s="4">
        <v>1</v>
      </c>
      <c r="J112" s="4">
        <v>1</v>
      </c>
      <c r="K112" s="4" t="s">
        <v>30</v>
      </c>
      <c r="L112" s="4">
        <v>553</v>
      </c>
      <c r="M112" s="4">
        <v>553</v>
      </c>
      <c r="N112" s="4" t="s">
        <v>387</v>
      </c>
      <c r="O112" s="4" t="s">
        <v>32</v>
      </c>
      <c r="P112" s="4" t="s">
        <v>33</v>
      </c>
      <c r="Q112" s="4">
        <v>0</v>
      </c>
      <c r="R112" s="7">
        <v>44735</v>
      </c>
      <c r="S112" s="6">
        <v>44751</v>
      </c>
      <c r="T112" s="4" t="s">
        <v>34</v>
      </c>
      <c r="U112" s="4">
        <v>553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388</v>
      </c>
      <c r="B113" s="4" t="s">
        <v>26</v>
      </c>
      <c r="C113" s="4" t="s">
        <v>27</v>
      </c>
      <c r="D113" s="4" t="s">
        <v>389</v>
      </c>
      <c r="E113" s="4" t="s">
        <v>390</v>
      </c>
      <c r="F113" s="6">
        <v>44735</v>
      </c>
      <c r="G113" s="6">
        <v>44736</v>
      </c>
      <c r="H113" s="4">
        <v>1</v>
      </c>
      <c r="I113" s="4">
        <v>1</v>
      </c>
      <c r="J113" s="4">
        <v>1</v>
      </c>
      <c r="K113" s="4" t="s">
        <v>30</v>
      </c>
      <c r="L113" s="4">
        <v>91</v>
      </c>
      <c r="M113" s="4">
        <v>91</v>
      </c>
      <c r="N113" s="4" t="s">
        <v>391</v>
      </c>
      <c r="O113" s="4" t="s">
        <v>32</v>
      </c>
      <c r="P113" s="4" t="s">
        <v>33</v>
      </c>
      <c r="Q113" s="4">
        <v>0</v>
      </c>
      <c r="R113" s="7">
        <v>44735</v>
      </c>
      <c r="S113" s="6">
        <v>44751</v>
      </c>
      <c r="T113" s="4" t="s">
        <v>34</v>
      </c>
      <c r="U113" s="4">
        <v>91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392</v>
      </c>
      <c r="B114" s="4" t="s">
        <v>26</v>
      </c>
      <c r="C114" s="4" t="s">
        <v>27</v>
      </c>
      <c r="D114" s="4" t="s">
        <v>393</v>
      </c>
      <c r="E114" s="4" t="s">
        <v>394</v>
      </c>
      <c r="F114" s="6">
        <v>44735</v>
      </c>
      <c r="G114" s="6">
        <v>44736</v>
      </c>
      <c r="H114" s="4">
        <v>1</v>
      </c>
      <c r="I114" s="4">
        <v>1</v>
      </c>
      <c r="J114" s="4">
        <v>1</v>
      </c>
      <c r="K114" s="4" t="s">
        <v>30</v>
      </c>
      <c r="L114" s="4">
        <v>123</v>
      </c>
      <c r="M114" s="4">
        <v>123</v>
      </c>
      <c r="N114" s="4" t="s">
        <v>395</v>
      </c>
      <c r="O114" s="4" t="s">
        <v>32</v>
      </c>
      <c r="P114" s="4" t="s">
        <v>33</v>
      </c>
      <c r="Q114" s="4">
        <v>0</v>
      </c>
      <c r="R114" s="7">
        <v>44735</v>
      </c>
      <c r="S114" s="6">
        <v>44751</v>
      </c>
      <c r="T114" s="4" t="s">
        <v>34</v>
      </c>
      <c r="U114" s="4">
        <v>123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392</v>
      </c>
      <c r="B115" s="4" t="s">
        <v>26</v>
      </c>
      <c r="C115" s="4" t="s">
        <v>40</v>
      </c>
      <c r="D115" s="4" t="s">
        <v>393</v>
      </c>
      <c r="E115" s="4" t="s">
        <v>394</v>
      </c>
      <c r="F115" s="6">
        <v>44735</v>
      </c>
      <c r="G115" s="6">
        <v>44736</v>
      </c>
      <c r="H115" s="4">
        <v>1</v>
      </c>
      <c r="I115" s="4">
        <v>1</v>
      </c>
      <c r="J115" s="4">
        <v>1</v>
      </c>
      <c r="K115" s="4" t="s">
        <v>30</v>
      </c>
      <c r="L115" s="4">
        <v>-123</v>
      </c>
      <c r="M115" s="4">
        <v>-123</v>
      </c>
      <c r="N115" s="4" t="s">
        <v>395</v>
      </c>
      <c r="O115" s="4" t="s">
        <v>32</v>
      </c>
      <c r="P115" s="4" t="s">
        <v>33</v>
      </c>
      <c r="Q115" s="4">
        <v>0</v>
      </c>
      <c r="R115" s="7">
        <v>44735</v>
      </c>
      <c r="S115" s="6">
        <v>44751</v>
      </c>
      <c r="T115" s="4" t="s">
        <v>34</v>
      </c>
      <c r="U115" s="4">
        <v>-123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396</v>
      </c>
      <c r="B116" s="4" t="s">
        <v>26</v>
      </c>
      <c r="C116" s="4" t="s">
        <v>27</v>
      </c>
      <c r="D116" s="4" t="s">
        <v>397</v>
      </c>
      <c r="E116" s="4" t="s">
        <v>398</v>
      </c>
      <c r="F116" s="6">
        <v>44735</v>
      </c>
      <c r="G116" s="6">
        <v>44736</v>
      </c>
      <c r="H116" s="4">
        <v>1</v>
      </c>
      <c r="I116" s="4">
        <v>1</v>
      </c>
      <c r="J116" s="4">
        <v>1</v>
      </c>
      <c r="K116" s="4" t="s">
        <v>30</v>
      </c>
      <c r="L116" s="4">
        <v>103</v>
      </c>
      <c r="M116" s="4">
        <v>103</v>
      </c>
      <c r="N116" s="4" t="s">
        <v>399</v>
      </c>
      <c r="O116" s="4" t="s">
        <v>32</v>
      </c>
      <c r="P116" s="4" t="s">
        <v>33</v>
      </c>
      <c r="Q116" s="4">
        <v>0</v>
      </c>
      <c r="R116" s="7">
        <v>44735</v>
      </c>
      <c r="S116" s="6">
        <v>44751</v>
      </c>
      <c r="T116" s="4" t="s">
        <v>34</v>
      </c>
      <c r="U116" s="4">
        <v>103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400</v>
      </c>
      <c r="B117" s="4" t="s">
        <v>26</v>
      </c>
      <c r="C117" s="4" t="s">
        <v>27</v>
      </c>
      <c r="D117" s="4" t="s">
        <v>401</v>
      </c>
      <c r="E117" s="4" t="s">
        <v>402</v>
      </c>
      <c r="F117" s="6">
        <v>44735</v>
      </c>
      <c r="G117" s="6">
        <v>44736</v>
      </c>
      <c r="H117" s="4">
        <v>1</v>
      </c>
      <c r="I117" s="4">
        <v>1</v>
      </c>
      <c r="J117" s="4">
        <v>1</v>
      </c>
      <c r="K117" s="4" t="s">
        <v>30</v>
      </c>
      <c r="L117" s="4">
        <v>86</v>
      </c>
      <c r="M117" s="4">
        <v>86</v>
      </c>
      <c r="N117" s="4" t="s">
        <v>403</v>
      </c>
      <c r="O117" s="4" t="s">
        <v>32</v>
      </c>
      <c r="P117" s="4" t="s">
        <v>33</v>
      </c>
      <c r="Q117" s="4">
        <v>0</v>
      </c>
      <c r="R117" s="7">
        <v>44735</v>
      </c>
      <c r="S117" s="6">
        <v>44751</v>
      </c>
      <c r="T117" s="4" t="s">
        <v>34</v>
      </c>
      <c r="U117" s="4">
        <v>86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404</v>
      </c>
      <c r="B118" s="4" t="s">
        <v>26</v>
      </c>
      <c r="C118" s="4" t="s">
        <v>27</v>
      </c>
      <c r="D118" s="4" t="s">
        <v>161</v>
      </c>
      <c r="E118" s="4" t="s">
        <v>379</v>
      </c>
      <c r="F118" s="6">
        <v>44735</v>
      </c>
      <c r="G118" s="6">
        <v>44736</v>
      </c>
      <c r="H118" s="4">
        <v>1</v>
      </c>
      <c r="I118" s="4">
        <v>1</v>
      </c>
      <c r="J118" s="4">
        <v>1</v>
      </c>
      <c r="K118" s="4" t="s">
        <v>30</v>
      </c>
      <c r="L118" s="4">
        <v>731</v>
      </c>
      <c r="M118" s="4">
        <v>731</v>
      </c>
      <c r="N118" s="4" t="s">
        <v>405</v>
      </c>
      <c r="O118" s="4" t="s">
        <v>32</v>
      </c>
      <c r="P118" s="4" t="s">
        <v>33</v>
      </c>
      <c r="Q118" s="4">
        <v>0</v>
      </c>
      <c r="R118" s="7">
        <v>44735</v>
      </c>
      <c r="S118" s="6">
        <v>44751</v>
      </c>
      <c r="T118" s="4" t="s">
        <v>34</v>
      </c>
      <c r="U118" s="4">
        <v>731</v>
      </c>
      <c r="V118" s="4">
        <v>0</v>
      </c>
      <c r="W118" s="4">
        <v>0</v>
      </c>
      <c r="X118" s="4" t="s">
        <v>35</v>
      </c>
      <c r="Y118" s="4" t="s">
        <v>406</v>
      </c>
    </row>
    <row r="119" s="4" customFormat="1" spans="1:25">
      <c r="A119" s="4" t="s">
        <v>381</v>
      </c>
      <c r="B119" s="4" t="s">
        <v>26</v>
      </c>
      <c r="C119" s="4" t="s">
        <v>40</v>
      </c>
      <c r="D119" s="4" t="s">
        <v>382</v>
      </c>
      <c r="E119" s="4" t="s">
        <v>383</v>
      </c>
      <c r="F119" s="6">
        <v>44735</v>
      </c>
      <c r="G119" s="6">
        <v>44736</v>
      </c>
      <c r="H119" s="4">
        <v>1</v>
      </c>
      <c r="I119" s="4">
        <v>1</v>
      </c>
      <c r="J119" s="4">
        <v>1</v>
      </c>
      <c r="K119" s="4" t="s">
        <v>30</v>
      </c>
      <c r="L119" s="4">
        <v>-168</v>
      </c>
      <c r="M119" s="4">
        <v>-168</v>
      </c>
      <c r="N119" s="4" t="s">
        <v>384</v>
      </c>
      <c r="O119" s="4" t="s">
        <v>32</v>
      </c>
      <c r="P119" s="4" t="s">
        <v>33</v>
      </c>
      <c r="Q119" s="4">
        <v>0</v>
      </c>
      <c r="R119" s="7">
        <v>44735</v>
      </c>
      <c r="S119" s="6">
        <v>44751</v>
      </c>
      <c r="T119" s="4" t="s">
        <v>34</v>
      </c>
      <c r="U119" s="4">
        <v>-168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407</v>
      </c>
      <c r="B120" s="4" t="s">
        <v>26</v>
      </c>
      <c r="C120" s="4" t="s">
        <v>27</v>
      </c>
      <c r="D120" s="4" t="s">
        <v>408</v>
      </c>
      <c r="E120" s="4" t="s">
        <v>409</v>
      </c>
      <c r="F120" s="6">
        <v>44735</v>
      </c>
      <c r="G120" s="6">
        <v>44736</v>
      </c>
      <c r="H120" s="4">
        <v>1</v>
      </c>
      <c r="I120" s="4">
        <v>1</v>
      </c>
      <c r="J120" s="4">
        <v>1</v>
      </c>
      <c r="K120" s="4" t="s">
        <v>30</v>
      </c>
      <c r="L120" s="4">
        <v>120</v>
      </c>
      <c r="M120" s="4">
        <v>120</v>
      </c>
      <c r="N120" s="4" t="s">
        <v>410</v>
      </c>
      <c r="O120" s="4" t="s">
        <v>32</v>
      </c>
      <c r="P120" s="4" t="s">
        <v>33</v>
      </c>
      <c r="Q120" s="4">
        <v>0</v>
      </c>
      <c r="R120" s="7">
        <v>44735</v>
      </c>
      <c r="S120" s="6">
        <v>44751</v>
      </c>
      <c r="T120" s="4" t="s">
        <v>34</v>
      </c>
      <c r="U120" s="4">
        <v>120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411</v>
      </c>
      <c r="B121" s="4" t="s">
        <v>26</v>
      </c>
      <c r="C121" s="4" t="s">
        <v>27</v>
      </c>
      <c r="D121" s="4" t="s">
        <v>412</v>
      </c>
      <c r="E121" s="4" t="s">
        <v>276</v>
      </c>
      <c r="F121" s="6">
        <v>44735</v>
      </c>
      <c r="G121" s="6">
        <v>44736</v>
      </c>
      <c r="H121" s="4">
        <v>1</v>
      </c>
      <c r="I121" s="4">
        <v>1</v>
      </c>
      <c r="J121" s="4">
        <v>1</v>
      </c>
      <c r="K121" s="4" t="s">
        <v>30</v>
      </c>
      <c r="L121" s="4">
        <v>100</v>
      </c>
      <c r="M121" s="4">
        <v>100</v>
      </c>
      <c r="N121" s="4" t="s">
        <v>413</v>
      </c>
      <c r="O121" s="4" t="s">
        <v>32</v>
      </c>
      <c r="P121" s="4" t="s">
        <v>33</v>
      </c>
      <c r="Q121" s="4">
        <v>0</v>
      </c>
      <c r="R121" s="7">
        <v>44735</v>
      </c>
      <c r="S121" s="6">
        <v>44751</v>
      </c>
      <c r="T121" s="4" t="s">
        <v>34</v>
      </c>
      <c r="U121" s="4">
        <v>100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414</v>
      </c>
      <c r="B122" s="4" t="s">
        <v>26</v>
      </c>
      <c r="C122" s="4" t="s">
        <v>27</v>
      </c>
      <c r="D122" s="4" t="s">
        <v>378</v>
      </c>
      <c r="E122" s="4" t="s">
        <v>379</v>
      </c>
      <c r="F122" s="6">
        <v>44735</v>
      </c>
      <c r="G122" s="6">
        <v>44736</v>
      </c>
      <c r="H122" s="4">
        <v>1</v>
      </c>
      <c r="I122" s="4">
        <v>1</v>
      </c>
      <c r="J122" s="4">
        <v>1</v>
      </c>
      <c r="K122" s="4" t="s">
        <v>30</v>
      </c>
      <c r="L122" s="4">
        <v>175</v>
      </c>
      <c r="M122" s="4">
        <v>175</v>
      </c>
      <c r="N122" s="4" t="s">
        <v>415</v>
      </c>
      <c r="O122" s="4" t="s">
        <v>32</v>
      </c>
      <c r="P122" s="4" t="s">
        <v>33</v>
      </c>
      <c r="Q122" s="4">
        <v>0</v>
      </c>
      <c r="R122" s="7">
        <v>44735</v>
      </c>
      <c r="S122" s="6">
        <v>44751</v>
      </c>
      <c r="T122" s="4" t="s">
        <v>34</v>
      </c>
      <c r="U122" s="4">
        <v>175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371</v>
      </c>
      <c r="B123" s="4" t="s">
        <v>26</v>
      </c>
      <c r="C123" s="4" t="s">
        <v>40</v>
      </c>
      <c r="D123" s="4" t="s">
        <v>372</v>
      </c>
      <c r="E123" s="4" t="s">
        <v>373</v>
      </c>
      <c r="F123" s="6">
        <v>44735</v>
      </c>
      <c r="G123" s="6">
        <v>44736</v>
      </c>
      <c r="H123" s="4">
        <v>1</v>
      </c>
      <c r="I123" s="4">
        <v>1</v>
      </c>
      <c r="J123" s="4">
        <v>1</v>
      </c>
      <c r="K123" s="4" t="s">
        <v>30</v>
      </c>
      <c r="L123" s="4">
        <v>-174</v>
      </c>
      <c r="M123" s="4">
        <v>-174</v>
      </c>
      <c r="N123" s="4" t="s">
        <v>374</v>
      </c>
      <c r="O123" s="4" t="s">
        <v>32</v>
      </c>
      <c r="P123" s="4" t="s">
        <v>33</v>
      </c>
      <c r="Q123" s="4">
        <v>0</v>
      </c>
      <c r="R123" s="7">
        <v>44735</v>
      </c>
      <c r="S123" s="6">
        <v>44751</v>
      </c>
      <c r="T123" s="4" t="s">
        <v>34</v>
      </c>
      <c r="U123" s="4">
        <v>-174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416</v>
      </c>
      <c r="B124" s="4" t="s">
        <v>26</v>
      </c>
      <c r="C124" s="4" t="s">
        <v>27</v>
      </c>
      <c r="D124" s="4" t="s">
        <v>417</v>
      </c>
      <c r="E124" s="4" t="s">
        <v>418</v>
      </c>
      <c r="F124" s="6">
        <v>44735</v>
      </c>
      <c r="G124" s="6">
        <v>44736</v>
      </c>
      <c r="H124" s="4">
        <v>1</v>
      </c>
      <c r="I124" s="4">
        <v>1</v>
      </c>
      <c r="J124" s="4">
        <v>1</v>
      </c>
      <c r="K124" s="4" t="s">
        <v>30</v>
      </c>
      <c r="L124" s="4">
        <v>98</v>
      </c>
      <c r="M124" s="4">
        <v>98</v>
      </c>
      <c r="N124" s="4" t="s">
        <v>419</v>
      </c>
      <c r="O124" s="4" t="s">
        <v>32</v>
      </c>
      <c r="P124" s="4" t="s">
        <v>33</v>
      </c>
      <c r="Q124" s="4">
        <v>0</v>
      </c>
      <c r="R124" s="7">
        <v>44735</v>
      </c>
      <c r="S124" s="6">
        <v>44751</v>
      </c>
      <c r="T124" s="4" t="s">
        <v>34</v>
      </c>
      <c r="U124" s="4">
        <v>98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420</v>
      </c>
      <c r="B125" s="4" t="s">
        <v>26</v>
      </c>
      <c r="C125" s="4" t="s">
        <v>27</v>
      </c>
      <c r="D125" s="4" t="s">
        <v>421</v>
      </c>
      <c r="E125" s="4" t="s">
        <v>422</v>
      </c>
      <c r="F125" s="6">
        <v>44735</v>
      </c>
      <c r="G125" s="6">
        <v>44736</v>
      </c>
      <c r="H125" s="4">
        <v>1</v>
      </c>
      <c r="I125" s="4">
        <v>1</v>
      </c>
      <c r="J125" s="4">
        <v>1</v>
      </c>
      <c r="K125" s="4" t="s">
        <v>30</v>
      </c>
      <c r="L125" s="4">
        <v>164</v>
      </c>
      <c r="M125" s="4">
        <v>164</v>
      </c>
      <c r="N125" s="4" t="s">
        <v>423</v>
      </c>
      <c r="O125" s="4" t="s">
        <v>32</v>
      </c>
      <c r="P125" s="4" t="s">
        <v>33</v>
      </c>
      <c r="Q125" s="4">
        <v>0</v>
      </c>
      <c r="R125" s="7">
        <v>44735</v>
      </c>
      <c r="S125" s="6">
        <v>44751</v>
      </c>
      <c r="T125" s="4" t="s">
        <v>34</v>
      </c>
      <c r="U125" s="4">
        <v>164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424</v>
      </c>
      <c r="B126" s="4" t="s">
        <v>26</v>
      </c>
      <c r="C126" s="4" t="s">
        <v>27</v>
      </c>
      <c r="D126" s="4" t="s">
        <v>425</v>
      </c>
      <c r="E126" s="4" t="s">
        <v>426</v>
      </c>
      <c r="F126" s="6">
        <v>44735</v>
      </c>
      <c r="G126" s="6">
        <v>44736</v>
      </c>
      <c r="H126" s="4">
        <v>1</v>
      </c>
      <c r="I126" s="4">
        <v>1</v>
      </c>
      <c r="J126" s="4">
        <v>1</v>
      </c>
      <c r="K126" s="4" t="s">
        <v>30</v>
      </c>
      <c r="L126" s="4">
        <v>103</v>
      </c>
      <c r="M126" s="4">
        <v>103</v>
      </c>
      <c r="N126" s="4" t="s">
        <v>427</v>
      </c>
      <c r="O126" s="4" t="s">
        <v>32</v>
      </c>
      <c r="P126" s="4" t="s">
        <v>33</v>
      </c>
      <c r="Q126" s="4">
        <v>0</v>
      </c>
      <c r="R126" s="7">
        <v>44735</v>
      </c>
      <c r="S126" s="6">
        <v>44751</v>
      </c>
      <c r="T126" s="4" t="s">
        <v>34</v>
      </c>
      <c r="U126" s="4">
        <v>103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411</v>
      </c>
      <c r="B127" s="4" t="s">
        <v>26</v>
      </c>
      <c r="C127" s="4" t="s">
        <v>40</v>
      </c>
      <c r="D127" s="4" t="s">
        <v>412</v>
      </c>
      <c r="E127" s="4" t="s">
        <v>276</v>
      </c>
      <c r="F127" s="6">
        <v>44735</v>
      </c>
      <c r="G127" s="6">
        <v>44736</v>
      </c>
      <c r="H127" s="4">
        <v>1</v>
      </c>
      <c r="I127" s="4">
        <v>1</v>
      </c>
      <c r="J127" s="4">
        <v>1</v>
      </c>
      <c r="K127" s="4" t="s">
        <v>30</v>
      </c>
      <c r="L127" s="4">
        <v>-100</v>
      </c>
      <c r="M127" s="4">
        <v>-100</v>
      </c>
      <c r="N127" s="4" t="s">
        <v>413</v>
      </c>
      <c r="O127" s="4" t="s">
        <v>32</v>
      </c>
      <c r="P127" s="4" t="s">
        <v>33</v>
      </c>
      <c r="Q127" s="4">
        <v>0</v>
      </c>
      <c r="R127" s="7">
        <v>44735</v>
      </c>
      <c r="S127" s="6">
        <v>44751</v>
      </c>
      <c r="T127" s="4" t="s">
        <v>34</v>
      </c>
      <c r="U127" s="4">
        <v>-100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428</v>
      </c>
      <c r="B128" s="4" t="s">
        <v>26</v>
      </c>
      <c r="C128" s="4" t="s">
        <v>27</v>
      </c>
      <c r="D128" s="4" t="s">
        <v>147</v>
      </c>
      <c r="E128" s="4"/>
      <c r="F128" s="6">
        <v>44735</v>
      </c>
      <c r="G128" s="6">
        <v>44736</v>
      </c>
      <c r="H128" s="4">
        <v>0</v>
      </c>
      <c r="I128" s="4">
        <v>1</v>
      </c>
      <c r="J128" s="4">
        <v>0</v>
      </c>
      <c r="K128" s="4" t="s">
        <v>30</v>
      </c>
      <c r="L128" s="4">
        <v>94</v>
      </c>
      <c r="M128" s="4">
        <v>94</v>
      </c>
      <c r="N128" s="4"/>
      <c r="O128" s="4" t="s">
        <v>32</v>
      </c>
      <c r="P128" s="4" t="s">
        <v>33</v>
      </c>
      <c r="Q128" s="4">
        <v>0</v>
      </c>
      <c r="R128" s="7">
        <v>44735</v>
      </c>
      <c r="S128" s="6">
        <v>44751</v>
      </c>
      <c r="T128" s="4" t="s">
        <v>34</v>
      </c>
      <c r="U128" s="4">
        <v>94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429</v>
      </c>
      <c r="B129" s="4" t="s">
        <v>26</v>
      </c>
      <c r="C129" s="4" t="s">
        <v>27</v>
      </c>
      <c r="D129" s="4" t="s">
        <v>430</v>
      </c>
      <c r="E129" s="4" t="s">
        <v>309</v>
      </c>
      <c r="F129" s="6">
        <v>44735</v>
      </c>
      <c r="G129" s="6">
        <v>44736</v>
      </c>
      <c r="H129" s="4">
        <v>1</v>
      </c>
      <c r="I129" s="4">
        <v>1</v>
      </c>
      <c r="J129" s="4">
        <v>1</v>
      </c>
      <c r="K129" s="4" t="s">
        <v>30</v>
      </c>
      <c r="L129" s="4">
        <v>142</v>
      </c>
      <c r="M129" s="4">
        <v>142</v>
      </c>
      <c r="N129" s="4" t="s">
        <v>431</v>
      </c>
      <c r="O129" s="4" t="s">
        <v>32</v>
      </c>
      <c r="P129" s="4" t="s">
        <v>33</v>
      </c>
      <c r="Q129" s="4">
        <v>0</v>
      </c>
      <c r="R129" s="7">
        <v>44735</v>
      </c>
      <c r="S129" s="6">
        <v>44751</v>
      </c>
      <c r="T129" s="4" t="s">
        <v>34</v>
      </c>
      <c r="U129" s="4">
        <v>142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432</v>
      </c>
      <c r="B130" s="4" t="s">
        <v>26</v>
      </c>
      <c r="C130" s="4" t="s">
        <v>27</v>
      </c>
      <c r="D130" s="4" t="s">
        <v>433</v>
      </c>
      <c r="E130" s="4" t="s">
        <v>434</v>
      </c>
      <c r="F130" s="6">
        <v>44735</v>
      </c>
      <c r="G130" s="6">
        <v>44736</v>
      </c>
      <c r="H130" s="4">
        <v>1</v>
      </c>
      <c r="I130" s="4">
        <v>1</v>
      </c>
      <c r="J130" s="4">
        <v>1</v>
      </c>
      <c r="K130" s="4" t="s">
        <v>30</v>
      </c>
      <c r="L130" s="4">
        <v>271</v>
      </c>
      <c r="M130" s="4">
        <v>271</v>
      </c>
      <c r="N130" s="4" t="s">
        <v>435</v>
      </c>
      <c r="O130" s="4" t="s">
        <v>32</v>
      </c>
      <c r="P130" s="4" t="s">
        <v>33</v>
      </c>
      <c r="Q130" s="4">
        <v>0</v>
      </c>
      <c r="R130" s="7">
        <v>44735</v>
      </c>
      <c r="S130" s="6">
        <v>44751</v>
      </c>
      <c r="T130" s="4" t="s">
        <v>34</v>
      </c>
      <c r="U130" s="4">
        <v>271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436</v>
      </c>
      <c r="B131" s="4" t="s">
        <v>26</v>
      </c>
      <c r="C131" s="4" t="s">
        <v>27</v>
      </c>
      <c r="D131" s="4" t="s">
        <v>231</v>
      </c>
      <c r="E131" s="4" t="s">
        <v>232</v>
      </c>
      <c r="F131" s="6">
        <v>44735</v>
      </c>
      <c r="G131" s="6">
        <v>44736</v>
      </c>
      <c r="H131" s="4">
        <v>1</v>
      </c>
      <c r="I131" s="4">
        <v>1</v>
      </c>
      <c r="J131" s="4">
        <v>1</v>
      </c>
      <c r="K131" s="4" t="s">
        <v>30</v>
      </c>
      <c r="L131" s="4">
        <v>96</v>
      </c>
      <c r="M131" s="4">
        <v>96</v>
      </c>
      <c r="N131" s="4" t="s">
        <v>437</v>
      </c>
      <c r="O131" s="4" t="s">
        <v>32</v>
      </c>
      <c r="P131" s="4" t="s">
        <v>33</v>
      </c>
      <c r="Q131" s="4">
        <v>0</v>
      </c>
      <c r="R131" s="7">
        <v>44735</v>
      </c>
      <c r="S131" s="6">
        <v>44751</v>
      </c>
      <c r="T131" s="4" t="s">
        <v>34</v>
      </c>
      <c r="U131" s="4">
        <v>96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438</v>
      </c>
      <c r="B132" s="4" t="s">
        <v>26</v>
      </c>
      <c r="C132" s="4" t="s">
        <v>27</v>
      </c>
      <c r="D132" s="4" t="s">
        <v>439</v>
      </c>
      <c r="E132" s="4" t="s">
        <v>440</v>
      </c>
      <c r="F132" s="6">
        <v>44735</v>
      </c>
      <c r="G132" s="6">
        <v>44736</v>
      </c>
      <c r="H132" s="4">
        <v>1</v>
      </c>
      <c r="I132" s="4">
        <v>1</v>
      </c>
      <c r="J132" s="4">
        <v>1</v>
      </c>
      <c r="K132" s="4" t="s">
        <v>30</v>
      </c>
      <c r="L132" s="4">
        <v>120</v>
      </c>
      <c r="M132" s="4">
        <v>120</v>
      </c>
      <c r="N132" s="4" t="s">
        <v>441</v>
      </c>
      <c r="O132" s="4" t="s">
        <v>32</v>
      </c>
      <c r="P132" s="4" t="s">
        <v>33</v>
      </c>
      <c r="Q132" s="4">
        <v>0</v>
      </c>
      <c r="R132" s="7">
        <v>44735</v>
      </c>
      <c r="S132" s="6">
        <v>44751</v>
      </c>
      <c r="T132" s="4" t="s">
        <v>34</v>
      </c>
      <c r="U132" s="4">
        <v>120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442</v>
      </c>
      <c r="B133" s="4" t="s">
        <v>26</v>
      </c>
      <c r="C133" s="4" t="s">
        <v>27</v>
      </c>
      <c r="D133" s="4" t="s">
        <v>443</v>
      </c>
      <c r="E133" s="4" t="s">
        <v>309</v>
      </c>
      <c r="F133" s="6">
        <v>44735</v>
      </c>
      <c r="G133" s="6">
        <v>44736</v>
      </c>
      <c r="H133" s="4">
        <v>1</v>
      </c>
      <c r="I133" s="4">
        <v>1</v>
      </c>
      <c r="J133" s="4">
        <v>1</v>
      </c>
      <c r="K133" s="4" t="s">
        <v>30</v>
      </c>
      <c r="L133" s="4">
        <v>123</v>
      </c>
      <c r="M133" s="4">
        <v>123</v>
      </c>
      <c r="N133" s="4" t="s">
        <v>444</v>
      </c>
      <c r="O133" s="4" t="s">
        <v>32</v>
      </c>
      <c r="P133" s="4" t="s">
        <v>33</v>
      </c>
      <c r="Q133" s="4">
        <v>0</v>
      </c>
      <c r="R133" s="7">
        <v>44735</v>
      </c>
      <c r="S133" s="6">
        <v>44751</v>
      </c>
      <c r="T133" s="4" t="s">
        <v>34</v>
      </c>
      <c r="U133" s="4">
        <v>123</v>
      </c>
      <c r="V133" s="4">
        <v>0</v>
      </c>
      <c r="W133" s="4">
        <v>0</v>
      </c>
      <c r="X133" s="4" t="s">
        <v>35</v>
      </c>
      <c r="Y133" s="4" t="s">
        <v>445</v>
      </c>
    </row>
    <row r="134" s="4" customFormat="1" spans="1:25">
      <c r="A134" s="4" t="s">
        <v>420</v>
      </c>
      <c r="B134" s="4" t="s">
        <v>26</v>
      </c>
      <c r="C134" s="4" t="s">
        <v>40</v>
      </c>
      <c r="D134" s="4" t="s">
        <v>421</v>
      </c>
      <c r="E134" s="4" t="s">
        <v>422</v>
      </c>
      <c r="F134" s="6">
        <v>44735</v>
      </c>
      <c r="G134" s="6">
        <v>44736</v>
      </c>
      <c r="H134" s="4">
        <v>1</v>
      </c>
      <c r="I134" s="4">
        <v>1</v>
      </c>
      <c r="J134" s="4">
        <v>1</v>
      </c>
      <c r="K134" s="4" t="s">
        <v>30</v>
      </c>
      <c r="L134" s="4">
        <v>-164</v>
      </c>
      <c r="M134" s="4">
        <v>-164</v>
      </c>
      <c r="N134" s="4" t="s">
        <v>423</v>
      </c>
      <c r="O134" s="4" t="s">
        <v>32</v>
      </c>
      <c r="P134" s="4" t="s">
        <v>33</v>
      </c>
      <c r="Q134" s="4">
        <v>0</v>
      </c>
      <c r="R134" s="7">
        <v>44735</v>
      </c>
      <c r="S134" s="6">
        <v>44751</v>
      </c>
      <c r="T134" s="4" t="s">
        <v>34</v>
      </c>
      <c r="U134" s="4">
        <v>-164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446</v>
      </c>
      <c r="B135" s="4" t="s">
        <v>26</v>
      </c>
      <c r="C135" s="4" t="s">
        <v>27</v>
      </c>
      <c r="D135" s="4" t="s">
        <v>447</v>
      </c>
      <c r="E135" s="4" t="s">
        <v>448</v>
      </c>
      <c r="F135" s="6">
        <v>44735</v>
      </c>
      <c r="G135" s="6">
        <v>44736</v>
      </c>
      <c r="H135" s="4">
        <v>1</v>
      </c>
      <c r="I135" s="4">
        <v>1</v>
      </c>
      <c r="J135" s="4">
        <v>1</v>
      </c>
      <c r="K135" s="4" t="s">
        <v>30</v>
      </c>
      <c r="L135" s="4">
        <v>217</v>
      </c>
      <c r="M135" s="4">
        <v>217</v>
      </c>
      <c r="N135" s="4" t="s">
        <v>449</v>
      </c>
      <c r="O135" s="4" t="s">
        <v>32</v>
      </c>
      <c r="P135" s="4" t="s">
        <v>33</v>
      </c>
      <c r="Q135" s="4">
        <v>0</v>
      </c>
      <c r="R135" s="7">
        <v>44735</v>
      </c>
      <c r="S135" s="6">
        <v>44751</v>
      </c>
      <c r="T135" s="4" t="s">
        <v>34</v>
      </c>
      <c r="U135" s="4">
        <v>217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450</v>
      </c>
      <c r="B136" s="4" t="s">
        <v>26</v>
      </c>
      <c r="C136" s="4" t="s">
        <v>27</v>
      </c>
      <c r="D136" s="4" t="s">
        <v>408</v>
      </c>
      <c r="E136" s="4" t="s">
        <v>409</v>
      </c>
      <c r="F136" s="6">
        <v>44735</v>
      </c>
      <c r="G136" s="6">
        <v>44736</v>
      </c>
      <c r="H136" s="4">
        <v>1</v>
      </c>
      <c r="I136" s="4">
        <v>1</v>
      </c>
      <c r="J136" s="4">
        <v>1</v>
      </c>
      <c r="K136" s="4" t="s">
        <v>30</v>
      </c>
      <c r="L136" s="4">
        <v>120</v>
      </c>
      <c r="M136" s="4">
        <v>120</v>
      </c>
      <c r="N136" s="4" t="s">
        <v>451</v>
      </c>
      <c r="O136" s="4" t="s">
        <v>32</v>
      </c>
      <c r="P136" s="4" t="s">
        <v>33</v>
      </c>
      <c r="Q136" s="4">
        <v>0</v>
      </c>
      <c r="R136" s="7">
        <v>44735</v>
      </c>
      <c r="S136" s="6">
        <v>44751</v>
      </c>
      <c r="T136" s="4" t="s">
        <v>34</v>
      </c>
      <c r="U136" s="4">
        <v>120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452</v>
      </c>
      <c r="B137" s="4" t="s">
        <v>26</v>
      </c>
      <c r="C137" s="4" t="s">
        <v>27</v>
      </c>
      <c r="D137" s="4" t="s">
        <v>134</v>
      </c>
      <c r="E137" s="4" t="s">
        <v>453</v>
      </c>
      <c r="F137" s="6">
        <v>44735</v>
      </c>
      <c r="G137" s="6">
        <v>44736</v>
      </c>
      <c r="H137" s="4">
        <v>1</v>
      </c>
      <c r="I137" s="4">
        <v>1</v>
      </c>
      <c r="J137" s="4">
        <v>1</v>
      </c>
      <c r="K137" s="4" t="s">
        <v>30</v>
      </c>
      <c r="L137" s="4">
        <v>142</v>
      </c>
      <c r="M137" s="4">
        <v>142</v>
      </c>
      <c r="N137" s="4" t="s">
        <v>454</v>
      </c>
      <c r="O137" s="4" t="s">
        <v>32</v>
      </c>
      <c r="P137" s="4" t="s">
        <v>33</v>
      </c>
      <c r="Q137" s="4">
        <v>0</v>
      </c>
      <c r="R137" s="7">
        <v>44735</v>
      </c>
      <c r="S137" s="6">
        <v>44751</v>
      </c>
      <c r="T137" s="4" t="s">
        <v>34</v>
      </c>
      <c r="U137" s="4">
        <v>142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455</v>
      </c>
      <c r="B138" s="4" t="s">
        <v>26</v>
      </c>
      <c r="C138" s="4" t="s">
        <v>27</v>
      </c>
      <c r="D138" s="4" t="s">
        <v>456</v>
      </c>
      <c r="E138" s="4" t="s">
        <v>457</v>
      </c>
      <c r="F138" s="6">
        <v>44735</v>
      </c>
      <c r="G138" s="6">
        <v>44736</v>
      </c>
      <c r="H138" s="4">
        <v>1</v>
      </c>
      <c r="I138" s="4">
        <v>1</v>
      </c>
      <c r="J138" s="4">
        <v>1</v>
      </c>
      <c r="K138" s="4" t="s">
        <v>30</v>
      </c>
      <c r="L138" s="4">
        <v>93</v>
      </c>
      <c r="M138" s="4">
        <v>93</v>
      </c>
      <c r="N138" s="4" t="s">
        <v>458</v>
      </c>
      <c r="O138" s="4" t="s">
        <v>32</v>
      </c>
      <c r="P138" s="4" t="s">
        <v>33</v>
      </c>
      <c r="Q138" s="4">
        <v>0</v>
      </c>
      <c r="R138" s="7">
        <v>44735</v>
      </c>
      <c r="S138" s="6">
        <v>44751</v>
      </c>
      <c r="T138" s="4" t="s">
        <v>34</v>
      </c>
      <c r="U138" s="4">
        <v>93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459</v>
      </c>
      <c r="B139" s="4" t="s">
        <v>26</v>
      </c>
      <c r="C139" s="4" t="s">
        <v>27</v>
      </c>
      <c r="D139" s="4" t="s">
        <v>460</v>
      </c>
      <c r="E139" s="4" t="s">
        <v>461</v>
      </c>
      <c r="F139" s="6">
        <v>44735</v>
      </c>
      <c r="G139" s="6">
        <v>44736</v>
      </c>
      <c r="H139" s="4">
        <v>1</v>
      </c>
      <c r="I139" s="4">
        <v>1</v>
      </c>
      <c r="J139" s="4">
        <v>1</v>
      </c>
      <c r="K139" s="4" t="s">
        <v>30</v>
      </c>
      <c r="L139" s="4">
        <v>93</v>
      </c>
      <c r="M139" s="4">
        <v>93</v>
      </c>
      <c r="N139" s="4" t="s">
        <v>462</v>
      </c>
      <c r="O139" s="4" t="s">
        <v>32</v>
      </c>
      <c r="P139" s="4" t="s">
        <v>33</v>
      </c>
      <c r="Q139" s="4">
        <v>0</v>
      </c>
      <c r="R139" s="7">
        <v>44735</v>
      </c>
      <c r="S139" s="6">
        <v>44751</v>
      </c>
      <c r="T139" s="4" t="s">
        <v>34</v>
      </c>
      <c r="U139" s="4">
        <v>93</v>
      </c>
      <c r="V139" s="4">
        <v>0</v>
      </c>
      <c r="W139" s="4">
        <v>0</v>
      </c>
      <c r="X139" s="4" t="s">
        <v>35</v>
      </c>
      <c r="Y139" s="4" t="s">
        <v>463</v>
      </c>
    </row>
    <row r="140" s="4" customFormat="1" spans="1:25">
      <c r="A140" s="4" t="s">
        <v>56</v>
      </c>
      <c r="B140" s="4" t="s">
        <v>26</v>
      </c>
      <c r="C140" s="4" t="s">
        <v>40</v>
      </c>
      <c r="D140" s="4" t="s">
        <v>57</v>
      </c>
      <c r="E140" s="4" t="s">
        <v>58</v>
      </c>
      <c r="F140" s="6">
        <v>44735</v>
      </c>
      <c r="G140" s="6">
        <v>44736</v>
      </c>
      <c r="H140" s="4">
        <v>1</v>
      </c>
      <c r="I140" s="4">
        <v>1</v>
      </c>
      <c r="J140" s="4">
        <v>1</v>
      </c>
      <c r="K140" s="4" t="s">
        <v>30</v>
      </c>
      <c r="L140" s="4">
        <v>-259</v>
      </c>
      <c r="M140" s="4">
        <v>-259</v>
      </c>
      <c r="N140" s="4" t="s">
        <v>59</v>
      </c>
      <c r="O140" s="4" t="s">
        <v>32</v>
      </c>
      <c r="P140" s="4" t="s">
        <v>33</v>
      </c>
      <c r="Q140" s="4">
        <v>0</v>
      </c>
      <c r="R140" s="7">
        <v>44729</v>
      </c>
      <c r="S140" s="6">
        <v>44751</v>
      </c>
      <c r="T140" s="4" t="s">
        <v>34</v>
      </c>
      <c r="U140" s="4">
        <v>-259</v>
      </c>
      <c r="V140" s="4">
        <v>0</v>
      </c>
      <c r="W140" s="4">
        <v>0</v>
      </c>
      <c r="X140" s="4" t="s">
        <v>35</v>
      </c>
      <c r="Y140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topLeftCell="A107" workbookViewId="0">
      <selection activeCell="A127" sqref="A127:A12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464</v>
      </c>
    </row>
    <row r="2" s="4" customFormat="1" spans="1:9">
      <c r="A2" s="5">
        <v>18062182459</v>
      </c>
      <c r="B2" s="6">
        <v>44735</v>
      </c>
      <c r="C2" s="6">
        <v>44736</v>
      </c>
      <c r="D2" s="4">
        <v>376</v>
      </c>
      <c r="E2" s="4" t="str">
        <f>VLOOKUP(A2,HOP!A:L,12,0)</f>
        <v>376.00</v>
      </c>
      <c r="F2" s="4" t="str">
        <f>VLOOKUP(A2,HOP!A:C,3,0)</f>
        <v>2578592</v>
      </c>
      <c r="G2" s="4">
        <f>D2-E2</f>
        <v>0</v>
      </c>
      <c r="H2" s="4" t="str">
        <f>$H$1&amp;F2</f>
        <v>，2578592</v>
      </c>
      <c r="I2" s="4" t="str">
        <f>VLOOKUP(A2,HOP!A:U,21,0)</f>
        <v>直连</v>
      </c>
    </row>
    <row r="3" s="4" customFormat="1" hidden="1" spans="1:9">
      <c r="A3" s="5">
        <v>18087643302</v>
      </c>
      <c r="B3" s="6">
        <v>44731</v>
      </c>
      <c r="C3" s="6">
        <v>44736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18124289706</v>
      </c>
      <c r="B4" s="6">
        <v>44733</v>
      </c>
      <c r="C4" s="6">
        <v>44736</v>
      </c>
      <c r="D4" s="4">
        <v>1434</v>
      </c>
      <c r="E4" s="4" t="str">
        <f>VLOOKUP(A4,HOP!A:L,12,0)</f>
        <v>1434.00</v>
      </c>
      <c r="F4" s="4" t="str">
        <f>VLOOKUP(A4,HOP!A:C,3,0)</f>
        <v>2591511</v>
      </c>
      <c r="G4" s="4">
        <f t="shared" si="0"/>
        <v>0</v>
      </c>
      <c r="H4" s="4" t="str">
        <f t="shared" si="1"/>
        <v>，2591511</v>
      </c>
      <c r="I4" s="4" t="str">
        <f>VLOOKUP(A4,HOP!A:U,21,0)</f>
        <v>直连</v>
      </c>
    </row>
    <row r="5" s="4" customFormat="1" hidden="1" spans="1:9">
      <c r="A5" s="5">
        <v>18124687401</v>
      </c>
      <c r="B5" s="6">
        <v>44735</v>
      </c>
      <c r="C5" s="6">
        <v>44736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18128977422</v>
      </c>
      <c r="B6" s="6">
        <v>44735</v>
      </c>
      <c r="C6" s="6">
        <v>44736</v>
      </c>
      <c r="D6" s="4">
        <v>153</v>
      </c>
      <c r="E6" s="4" t="str">
        <f>VLOOKUP(A6,HOP!A:L,12,0)</f>
        <v>153.00</v>
      </c>
      <c r="F6" s="4" t="str">
        <f>VLOOKUP(A6,HOP!A:C,3,0)</f>
        <v>2592655</v>
      </c>
      <c r="G6" s="4">
        <f t="shared" si="0"/>
        <v>0</v>
      </c>
      <c r="H6" s="4" t="str">
        <f t="shared" si="1"/>
        <v>，2592655</v>
      </c>
      <c r="I6" s="4" t="str">
        <f>VLOOKUP(A6,HOP!A:U,21,0)</f>
        <v>直连</v>
      </c>
    </row>
    <row r="7" s="4" customFormat="1" hidden="1" spans="1:9">
      <c r="A7" s="5">
        <v>18137563178</v>
      </c>
      <c r="B7" s="6">
        <v>44735</v>
      </c>
      <c r="C7" s="6">
        <v>44736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18140466810</v>
      </c>
      <c r="B8" s="6">
        <v>44735</v>
      </c>
      <c r="C8" s="6">
        <v>44736</v>
      </c>
      <c r="D8" s="4">
        <v>0</v>
      </c>
      <c r="E8" s="4" t="str">
        <f>VLOOKUP(A8,HOP!A:L,12,0)</f>
        <v>0.00</v>
      </c>
      <c r="F8" s="4" t="str">
        <f>VLOOKUP(A8,HOP!A:C,3,0)</f>
        <v>2594108</v>
      </c>
      <c r="G8" s="4">
        <f t="shared" si="0"/>
        <v>0</v>
      </c>
      <c r="H8" s="4" t="str">
        <f t="shared" si="1"/>
        <v>，2594108</v>
      </c>
      <c r="I8" s="4" t="str">
        <f>VLOOKUP(A8,HOP!A:U,21,0)</f>
        <v>直连</v>
      </c>
    </row>
    <row r="9" s="4" customFormat="1" spans="1:9">
      <c r="A9" s="5">
        <v>18153631858</v>
      </c>
      <c r="B9" s="6">
        <v>44732</v>
      </c>
      <c r="C9" s="6">
        <v>44736</v>
      </c>
      <c r="D9" s="4">
        <v>284</v>
      </c>
      <c r="E9" s="4" t="str">
        <f>VLOOKUP(A9,HOP!A:L,12,0)</f>
        <v>284.00</v>
      </c>
      <c r="F9" s="4" t="str">
        <f>VLOOKUP(A9,HOP!A:C,3,0)</f>
        <v>2596283</v>
      </c>
      <c r="G9" s="4">
        <f t="shared" si="0"/>
        <v>0</v>
      </c>
      <c r="H9" s="4" t="str">
        <f t="shared" si="1"/>
        <v>，2596283</v>
      </c>
      <c r="I9" s="4" t="str">
        <f>VLOOKUP(A9,HOP!A:U,21,0)</f>
        <v>直连</v>
      </c>
    </row>
    <row r="10" s="4" customFormat="1" spans="1:9">
      <c r="A10" s="5">
        <v>18153886188</v>
      </c>
      <c r="B10" s="6">
        <v>44732</v>
      </c>
      <c r="C10" s="6">
        <v>44736</v>
      </c>
      <c r="D10" s="4">
        <v>1142</v>
      </c>
      <c r="E10" s="4" t="str">
        <f>VLOOKUP(A10,HOP!A:L,12,0)</f>
        <v>1142.00</v>
      </c>
      <c r="F10" s="4" t="str">
        <f>VLOOKUP(A10,HOP!A:C,3,0)</f>
        <v>2596340</v>
      </c>
      <c r="G10" s="4">
        <f t="shared" si="0"/>
        <v>0</v>
      </c>
      <c r="H10" s="4" t="str">
        <f t="shared" si="1"/>
        <v>，2596340</v>
      </c>
      <c r="I10" s="4" t="str">
        <f>VLOOKUP(A10,HOP!A:U,21,0)</f>
        <v>直连</v>
      </c>
    </row>
    <row r="11" s="4" customFormat="1" spans="1:9">
      <c r="A11" s="5">
        <v>18159270625</v>
      </c>
      <c r="B11" s="6">
        <v>44733</v>
      </c>
      <c r="C11" s="6">
        <v>44736</v>
      </c>
      <c r="D11" s="4">
        <v>855</v>
      </c>
      <c r="E11" s="4" t="str">
        <f>VLOOKUP(A11,HOP!A:L,12,0)</f>
        <v>855.00</v>
      </c>
      <c r="F11" s="4" t="str">
        <f>VLOOKUP(A11,HOP!A:C,3,0)</f>
        <v>2597080</v>
      </c>
      <c r="G11" s="4">
        <f t="shared" si="0"/>
        <v>0</v>
      </c>
      <c r="H11" s="4" t="str">
        <f t="shared" si="1"/>
        <v>，2597080</v>
      </c>
      <c r="I11" s="4" t="str">
        <f>VLOOKUP(A11,HOP!A:U,21,0)</f>
        <v>直连</v>
      </c>
    </row>
    <row r="12" s="4" customFormat="1" hidden="1" spans="1:9">
      <c r="A12" s="5">
        <v>18159482833</v>
      </c>
      <c r="B12" s="6">
        <v>44733</v>
      </c>
      <c r="C12" s="6">
        <v>44736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18162002402</v>
      </c>
      <c r="B13" s="6">
        <v>44732</v>
      </c>
      <c r="C13" s="6">
        <v>44736</v>
      </c>
      <c r="D13" s="4">
        <v>1044</v>
      </c>
      <c r="E13" s="4" t="str">
        <f>VLOOKUP(A13,HOP!A:L,12,0)</f>
        <v>1044.00</v>
      </c>
      <c r="F13" s="4" t="str">
        <f>VLOOKUP(A13,HOP!A:C,3,0)</f>
        <v>2597322</v>
      </c>
      <c r="G13" s="4">
        <f t="shared" si="0"/>
        <v>0</v>
      </c>
      <c r="H13" s="4" t="str">
        <f t="shared" si="1"/>
        <v>，2597322</v>
      </c>
      <c r="I13" s="4" t="str">
        <f>VLOOKUP(A13,HOP!A:U,21,0)</f>
        <v>直连</v>
      </c>
    </row>
    <row r="14" s="4" customFormat="1" spans="1:9">
      <c r="A14" s="5">
        <v>18162638607</v>
      </c>
      <c r="B14" s="6">
        <v>44734</v>
      </c>
      <c r="C14" s="6">
        <v>44736</v>
      </c>
      <c r="D14" s="4">
        <v>533</v>
      </c>
      <c r="E14" s="4" t="str">
        <f>VLOOKUP(A14,HOP!A:L,12,0)</f>
        <v>533.00</v>
      </c>
      <c r="F14" s="4" t="str">
        <f>VLOOKUP(A14,HOP!A:C,3,0)</f>
        <v>2597418</v>
      </c>
      <c r="G14" s="4">
        <f t="shared" si="0"/>
        <v>0</v>
      </c>
      <c r="H14" s="4" t="str">
        <f t="shared" si="1"/>
        <v>，2597418</v>
      </c>
      <c r="I14" s="4" t="str">
        <f>VLOOKUP(A14,HOP!A:U,21,0)</f>
        <v>直连</v>
      </c>
    </row>
    <row r="15" s="4" customFormat="1" hidden="1" spans="1:9">
      <c r="A15" s="5">
        <v>18166140277</v>
      </c>
      <c r="B15" s="6">
        <v>44734</v>
      </c>
      <c r="C15" s="6">
        <v>44736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18167028809</v>
      </c>
      <c r="B16" s="6">
        <v>44734</v>
      </c>
      <c r="C16" s="6">
        <v>44736</v>
      </c>
      <c r="D16" s="4">
        <v>763</v>
      </c>
      <c r="E16" s="4" t="str">
        <f>VLOOKUP(A16,HOP!A:L,12,0)</f>
        <v>763.00</v>
      </c>
      <c r="F16" s="4" t="str">
        <f>VLOOKUP(A16,HOP!A:C,3,0)</f>
        <v>2597807</v>
      </c>
      <c r="G16" s="4">
        <f t="shared" si="0"/>
        <v>0</v>
      </c>
      <c r="H16" s="4" t="str">
        <f t="shared" si="1"/>
        <v>，2597807</v>
      </c>
      <c r="I16" s="4" t="str">
        <f>VLOOKUP(A16,HOP!A:U,21,0)</f>
        <v>直连</v>
      </c>
    </row>
    <row r="17" s="4" customFormat="1" spans="1:9">
      <c r="A17" s="5">
        <v>18167658938</v>
      </c>
      <c r="B17" s="6">
        <v>44733</v>
      </c>
      <c r="C17" s="6">
        <v>44736</v>
      </c>
      <c r="D17" s="4">
        <v>1002</v>
      </c>
      <c r="E17" s="4" t="str">
        <f>VLOOKUP(A17,HOP!A:L,12,0)</f>
        <v>1002.00</v>
      </c>
      <c r="F17" s="4" t="str">
        <f>VLOOKUP(A17,HOP!A:C,3,0)</f>
        <v>2597995</v>
      </c>
      <c r="G17" s="4">
        <f t="shared" si="0"/>
        <v>0</v>
      </c>
      <c r="H17" s="4" t="str">
        <f t="shared" si="1"/>
        <v>，2597995</v>
      </c>
      <c r="I17" s="4" t="str">
        <f>VLOOKUP(A17,HOP!A:U,21,0)</f>
        <v>直连</v>
      </c>
    </row>
    <row r="18" s="4" customFormat="1" spans="1:9">
      <c r="A18" s="5">
        <v>18168032841</v>
      </c>
      <c r="B18" s="6">
        <v>44733</v>
      </c>
      <c r="C18" s="6">
        <v>44736</v>
      </c>
      <c r="D18" s="4">
        <v>510</v>
      </c>
      <c r="E18" s="4" t="str">
        <f>VLOOKUP(A18,HOP!A:L,12,0)</f>
        <v>510.00</v>
      </c>
      <c r="F18" s="4" t="str">
        <f>VLOOKUP(A18,HOP!A:C,3,0)</f>
        <v>2598094</v>
      </c>
      <c r="G18" s="4">
        <f t="shared" si="0"/>
        <v>0</v>
      </c>
      <c r="H18" s="4" t="str">
        <f t="shared" si="1"/>
        <v>，2598094</v>
      </c>
      <c r="I18" s="4" t="str">
        <f>VLOOKUP(A18,HOP!A:U,21,0)</f>
        <v>直连</v>
      </c>
    </row>
    <row r="19" s="4" customFormat="1" spans="1:9">
      <c r="A19" s="5">
        <v>18171967920</v>
      </c>
      <c r="B19" s="6">
        <v>44734</v>
      </c>
      <c r="C19" s="6">
        <v>44736</v>
      </c>
      <c r="D19" s="4">
        <v>206</v>
      </c>
      <c r="E19" s="4" t="str">
        <f>VLOOKUP(A19,HOP!A:L,12,0)</f>
        <v>206.00</v>
      </c>
      <c r="F19" s="4" t="str">
        <f>VLOOKUP(A19,HOP!A:C,3,0)</f>
        <v>2598470</v>
      </c>
      <c r="G19" s="4">
        <f t="shared" si="0"/>
        <v>0</v>
      </c>
      <c r="H19" s="4" t="str">
        <f t="shared" si="1"/>
        <v>，2598470</v>
      </c>
      <c r="I19" s="4" t="str">
        <f>VLOOKUP(A19,HOP!A:U,21,0)</f>
        <v>直连</v>
      </c>
    </row>
    <row r="20" s="4" customFormat="1" spans="1:9">
      <c r="A20" s="5">
        <v>18172837782</v>
      </c>
      <c r="B20" s="6">
        <v>44734</v>
      </c>
      <c r="C20" s="6">
        <v>44736</v>
      </c>
      <c r="D20" s="4">
        <v>290</v>
      </c>
      <c r="E20" s="4" t="str">
        <f>VLOOKUP(A20,HOP!A:L,12,0)</f>
        <v>290.00</v>
      </c>
      <c r="F20" s="4" t="str">
        <f>VLOOKUP(A20,HOP!A:C,3,0)</f>
        <v>2598597</v>
      </c>
      <c r="G20" s="4">
        <f t="shared" si="0"/>
        <v>0</v>
      </c>
      <c r="H20" s="4" t="str">
        <f t="shared" si="1"/>
        <v>，2598597</v>
      </c>
      <c r="I20" s="4" t="str">
        <f>VLOOKUP(A20,HOP!A:U,21,0)</f>
        <v>直连</v>
      </c>
    </row>
    <row r="21" s="4" customFormat="1" spans="1:9">
      <c r="A21" s="5">
        <v>18175877396</v>
      </c>
      <c r="B21" s="6">
        <v>44735</v>
      </c>
      <c r="C21" s="6">
        <v>44736</v>
      </c>
      <c r="D21" s="4">
        <v>167</v>
      </c>
      <c r="E21" s="4" t="str">
        <f>VLOOKUP(A21,HOP!A:L,12,0)</f>
        <v>167.00</v>
      </c>
      <c r="F21" s="4" t="str">
        <f>VLOOKUP(A21,HOP!A:C,3,0)</f>
        <v>2598977</v>
      </c>
      <c r="G21" s="4">
        <f t="shared" si="0"/>
        <v>0</v>
      </c>
      <c r="H21" s="4" t="str">
        <f t="shared" si="1"/>
        <v>，2598977</v>
      </c>
      <c r="I21" s="4" t="str">
        <f>VLOOKUP(A21,HOP!A:U,21,0)</f>
        <v>直连</v>
      </c>
    </row>
    <row r="22" s="4" customFormat="1" spans="1:9">
      <c r="A22" s="5">
        <v>18176133893</v>
      </c>
      <c r="B22" s="6">
        <v>44734</v>
      </c>
      <c r="C22" s="6">
        <v>44736</v>
      </c>
      <c r="D22" s="4">
        <v>408</v>
      </c>
      <c r="E22" s="4" t="str">
        <f>VLOOKUP(A22,HOP!A:L,12,0)</f>
        <v>408.00</v>
      </c>
      <c r="F22" s="4" t="str">
        <f>VLOOKUP(A22,HOP!A:C,3,0)</f>
        <v>2598994</v>
      </c>
      <c r="G22" s="4">
        <f t="shared" si="0"/>
        <v>0</v>
      </c>
      <c r="H22" s="4" t="str">
        <f t="shared" si="1"/>
        <v>，2598994</v>
      </c>
      <c r="I22" s="4" t="str">
        <f>VLOOKUP(A22,HOP!A:U,21,0)</f>
        <v>直连</v>
      </c>
    </row>
    <row r="23" s="4" customFormat="1" hidden="1" spans="1:9">
      <c r="A23" s="5">
        <v>18177137340</v>
      </c>
      <c r="B23" s="6">
        <v>44735</v>
      </c>
      <c r="C23" s="6">
        <v>44736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18177545032</v>
      </c>
      <c r="B24" s="6">
        <v>44735</v>
      </c>
      <c r="C24" s="6">
        <v>44736</v>
      </c>
      <c r="D24" s="4">
        <v>389</v>
      </c>
      <c r="E24" s="4" t="str">
        <f>VLOOKUP(A24,HOP!A:L,12,0)</f>
        <v>389.00</v>
      </c>
      <c r="F24" s="4" t="str">
        <f>VLOOKUP(A24,HOP!A:C,3,0)</f>
        <v>2599258</v>
      </c>
      <c r="G24" s="4">
        <f t="shared" si="0"/>
        <v>0</v>
      </c>
      <c r="H24" s="4" t="str">
        <f t="shared" si="1"/>
        <v>，2599258</v>
      </c>
      <c r="I24" s="4" t="str">
        <f>VLOOKUP(A24,HOP!A:U,21,0)</f>
        <v>直连</v>
      </c>
    </row>
    <row r="25" s="4" customFormat="1" hidden="1" spans="1:9">
      <c r="A25" s="5">
        <v>18177570291</v>
      </c>
      <c r="B25" s="6">
        <v>44735</v>
      </c>
      <c r="C25" s="6">
        <v>44736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18177638206</v>
      </c>
      <c r="B26" s="6">
        <v>44734</v>
      </c>
      <c r="C26" s="6">
        <v>44736</v>
      </c>
      <c r="D26" s="4">
        <v>464</v>
      </c>
      <c r="E26" s="4" t="str">
        <f>VLOOKUP(A26,HOP!A:L,12,0)</f>
        <v>464.00</v>
      </c>
      <c r="F26" s="4" t="str">
        <f>VLOOKUP(A26,HOP!A:C,3,0)</f>
        <v>2599278</v>
      </c>
      <c r="G26" s="4">
        <f t="shared" si="0"/>
        <v>0</v>
      </c>
      <c r="H26" s="4" t="str">
        <f t="shared" si="1"/>
        <v>，2599278</v>
      </c>
      <c r="I26" s="4" t="str">
        <f>VLOOKUP(A26,HOP!A:U,21,0)</f>
        <v>直连</v>
      </c>
    </row>
    <row r="27" s="4" customFormat="1" hidden="1" spans="1:9">
      <c r="A27" s="5">
        <v>18178439127</v>
      </c>
      <c r="B27" s="6">
        <v>44734</v>
      </c>
      <c r="C27" s="6">
        <v>44736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18178504560</v>
      </c>
      <c r="B28" s="6">
        <v>44734</v>
      </c>
      <c r="C28" s="6">
        <v>44736</v>
      </c>
      <c r="D28" s="4">
        <v>338</v>
      </c>
      <c r="E28" s="4" t="str">
        <f>VLOOKUP(A28,HOP!A:L,12,0)</f>
        <v>338.00</v>
      </c>
      <c r="F28" s="4" t="str">
        <f>VLOOKUP(A28,HOP!A:C,3,0)</f>
        <v>2599427</v>
      </c>
      <c r="G28" s="4">
        <f t="shared" si="0"/>
        <v>0</v>
      </c>
      <c r="H28" s="4" t="str">
        <f t="shared" si="1"/>
        <v>，2599427</v>
      </c>
      <c r="I28" s="4" t="str">
        <f>VLOOKUP(A28,HOP!A:U,21,0)</f>
        <v>直连</v>
      </c>
    </row>
    <row r="29" s="4" customFormat="1" spans="1:9">
      <c r="A29" s="5">
        <v>18178548339</v>
      </c>
      <c r="B29" s="6">
        <v>44735</v>
      </c>
      <c r="C29" s="6">
        <v>44736</v>
      </c>
      <c r="D29" s="4">
        <v>102</v>
      </c>
      <c r="E29" s="4" t="str">
        <f>VLOOKUP(A29,HOP!A:L,12,0)</f>
        <v>102.00</v>
      </c>
      <c r="F29" s="4" t="str">
        <f>VLOOKUP(A29,HOP!A:C,3,0)</f>
        <v>2599437</v>
      </c>
      <c r="G29" s="4">
        <f t="shared" si="0"/>
        <v>0</v>
      </c>
      <c r="H29" s="4" t="str">
        <f t="shared" si="1"/>
        <v>，2599437</v>
      </c>
      <c r="I29" s="4" t="str">
        <f>VLOOKUP(A29,HOP!A:U,21,0)</f>
        <v>直连</v>
      </c>
    </row>
    <row r="30" s="4" customFormat="1" spans="1:9">
      <c r="A30" s="5">
        <v>18178700564</v>
      </c>
      <c r="B30" s="6">
        <v>44734</v>
      </c>
      <c r="C30" s="6">
        <v>44736</v>
      </c>
      <c r="D30" s="4">
        <v>188</v>
      </c>
      <c r="E30" s="4" t="str">
        <f>VLOOKUP(A30,HOP!A:L,12,0)</f>
        <v>188.00</v>
      </c>
      <c r="F30" s="4" t="str">
        <f>VLOOKUP(A30,HOP!A:C,3,0)</f>
        <v>2599464</v>
      </c>
      <c r="G30" s="4">
        <f t="shared" si="0"/>
        <v>0</v>
      </c>
      <c r="H30" s="4" t="str">
        <f t="shared" si="1"/>
        <v>，2599464</v>
      </c>
      <c r="I30" s="4" t="str">
        <f>VLOOKUP(A30,HOP!A:U,21,0)</f>
        <v>直连</v>
      </c>
    </row>
    <row r="31" s="4" customFormat="1" spans="1:9">
      <c r="A31" s="5">
        <v>18178737071</v>
      </c>
      <c r="B31" s="6">
        <v>44734</v>
      </c>
      <c r="C31" s="6">
        <v>44736</v>
      </c>
      <c r="D31" s="4">
        <v>239</v>
      </c>
      <c r="E31" s="4" t="str">
        <f>VLOOKUP(A31,HOP!A:L,12,0)</f>
        <v>239.00</v>
      </c>
      <c r="F31" s="4" t="str">
        <f>VLOOKUP(A31,HOP!A:C,3,0)</f>
        <v>2599470</v>
      </c>
      <c r="G31" s="4">
        <f t="shared" si="0"/>
        <v>0</v>
      </c>
      <c r="H31" s="4" t="str">
        <f t="shared" si="1"/>
        <v>，2599470</v>
      </c>
      <c r="I31" s="4" t="str">
        <f>VLOOKUP(A31,HOP!A:U,21,0)</f>
        <v>直连</v>
      </c>
    </row>
    <row r="32" s="4" customFormat="1" spans="1:9">
      <c r="A32" s="5">
        <v>18178888889</v>
      </c>
      <c r="B32" s="6">
        <v>44734</v>
      </c>
      <c r="C32" s="6">
        <v>44736</v>
      </c>
      <c r="D32" s="4">
        <v>254</v>
      </c>
      <c r="E32" s="4" t="str">
        <f>VLOOKUP(A32,HOP!A:L,12,0)</f>
        <v>254.00</v>
      </c>
      <c r="F32" s="4" t="str">
        <f>VLOOKUP(A32,HOP!A:C,3,0)</f>
        <v>2599514</v>
      </c>
      <c r="G32" s="4">
        <f t="shared" si="0"/>
        <v>0</v>
      </c>
      <c r="H32" s="4" t="str">
        <f t="shared" si="1"/>
        <v>，2599514</v>
      </c>
      <c r="I32" s="4" t="str">
        <f>VLOOKUP(A32,HOP!A:U,21,0)</f>
        <v>直连</v>
      </c>
    </row>
    <row r="33" s="4" customFormat="1" spans="1:9">
      <c r="A33" s="5">
        <v>18178940572</v>
      </c>
      <c r="B33" s="6">
        <v>44735</v>
      </c>
      <c r="C33" s="6">
        <v>44736</v>
      </c>
      <c r="D33" s="4">
        <v>435</v>
      </c>
      <c r="E33" s="4" t="str">
        <f>VLOOKUP(A33,HOP!A:L,12,0)</f>
        <v>435.00</v>
      </c>
      <c r="F33" s="4" t="str">
        <f>VLOOKUP(A33,HOP!A:C,3,0)</f>
        <v>2599525</v>
      </c>
      <c r="G33" s="4">
        <f t="shared" si="0"/>
        <v>0</v>
      </c>
      <c r="H33" s="4" t="str">
        <f t="shared" si="1"/>
        <v>，2599525</v>
      </c>
      <c r="I33" s="4" t="str">
        <f>VLOOKUP(A33,HOP!A:U,21,0)</f>
        <v>直连</v>
      </c>
    </row>
    <row r="34" s="4" customFormat="1" spans="1:9">
      <c r="A34" s="5">
        <v>18181116802</v>
      </c>
      <c r="B34" s="6">
        <v>44735</v>
      </c>
      <c r="C34" s="6">
        <v>44736</v>
      </c>
      <c r="D34" s="4">
        <v>731</v>
      </c>
      <c r="E34" s="4" t="str">
        <f>VLOOKUP(A34,HOP!A:L,12,0)</f>
        <v>731.00</v>
      </c>
      <c r="F34" s="4" t="str">
        <f>VLOOKUP(A34,HOP!A:C,3,0)</f>
        <v>2599605</v>
      </c>
      <c r="G34" s="4">
        <f t="shared" si="0"/>
        <v>0</v>
      </c>
      <c r="H34" s="4" t="str">
        <f t="shared" si="1"/>
        <v>，2599605</v>
      </c>
      <c r="I34" s="4" t="str">
        <f>VLOOKUP(A34,HOP!A:U,21,0)</f>
        <v>直连</v>
      </c>
    </row>
    <row r="35" s="4" customFormat="1" spans="1:9">
      <c r="A35" s="5">
        <v>18179149642</v>
      </c>
      <c r="B35" s="6">
        <v>44734</v>
      </c>
      <c r="C35" s="6">
        <v>44736</v>
      </c>
      <c r="D35" s="4">
        <v>378</v>
      </c>
      <c r="E35" s="4" t="str">
        <f>VLOOKUP(A35,HOP!A:L,12,0)</f>
        <v>378.00</v>
      </c>
      <c r="F35" s="4" t="str">
        <f>VLOOKUP(A35,HOP!A:C,3,0)</f>
        <v>2599630</v>
      </c>
      <c r="G35" s="4">
        <f t="shared" ref="G35:G66" si="2">D35-E35</f>
        <v>0</v>
      </c>
      <c r="H35" s="4" t="str">
        <f t="shared" ref="H35:H66" si="3">$H$1&amp;F35</f>
        <v>，2599630</v>
      </c>
      <c r="I35" s="4" t="str">
        <f>VLOOKUP(A35,HOP!A:U,21,0)</f>
        <v>直连</v>
      </c>
    </row>
    <row r="36" s="4" customFormat="1" spans="1:9">
      <c r="A36" s="5">
        <v>18182364182</v>
      </c>
      <c r="B36" s="6">
        <v>44735</v>
      </c>
      <c r="C36" s="6">
        <v>44736</v>
      </c>
      <c r="D36" s="4">
        <v>95</v>
      </c>
      <c r="E36" s="4" t="str">
        <f>VLOOKUP(A36,HOP!A:L,12,0)</f>
        <v>95.00</v>
      </c>
      <c r="F36" s="4" t="str">
        <f>VLOOKUP(A36,HOP!A:C,3,0)</f>
        <v>2599786</v>
      </c>
      <c r="G36" s="4">
        <f t="shared" si="2"/>
        <v>0</v>
      </c>
      <c r="H36" s="4" t="str">
        <f t="shared" si="3"/>
        <v>，2599786</v>
      </c>
      <c r="I36" s="4" t="str">
        <f>VLOOKUP(A36,HOP!A:U,21,0)</f>
        <v>直连</v>
      </c>
    </row>
    <row r="37" s="4" customFormat="1" spans="1:9">
      <c r="A37" s="5">
        <v>18182998279</v>
      </c>
      <c r="B37" s="6">
        <v>44735</v>
      </c>
      <c r="C37" s="6">
        <v>44736</v>
      </c>
      <c r="D37" s="4">
        <v>74</v>
      </c>
      <c r="E37" s="4" t="str">
        <f>VLOOKUP(A37,HOP!A:L,12,0)</f>
        <v>74.00</v>
      </c>
      <c r="F37" s="4" t="str">
        <f>VLOOKUP(A37,HOP!A:C,3,0)</f>
        <v>2599929</v>
      </c>
      <c r="G37" s="4">
        <f t="shared" si="2"/>
        <v>0</v>
      </c>
      <c r="H37" s="4" t="str">
        <f t="shared" si="3"/>
        <v>，2599929</v>
      </c>
      <c r="I37" s="4" t="str">
        <f>VLOOKUP(A37,HOP!A:U,21,0)</f>
        <v>直连</v>
      </c>
    </row>
    <row r="38" s="4" customFormat="1" spans="1:9">
      <c r="A38" s="5">
        <v>18183087064</v>
      </c>
      <c r="B38" s="6">
        <v>44735</v>
      </c>
      <c r="C38" s="6">
        <v>44736</v>
      </c>
      <c r="D38" s="4">
        <v>103</v>
      </c>
      <c r="E38" s="4" t="str">
        <f>VLOOKUP(A38,HOP!A:L,12,0)</f>
        <v>103.00</v>
      </c>
      <c r="F38" s="4" t="str">
        <f>VLOOKUP(A38,HOP!A:C,3,0)</f>
        <v>2599958</v>
      </c>
      <c r="G38" s="4">
        <f t="shared" si="2"/>
        <v>0</v>
      </c>
      <c r="H38" s="4" t="str">
        <f t="shared" si="3"/>
        <v>，2599958</v>
      </c>
      <c r="I38" s="4" t="str">
        <f>VLOOKUP(A38,HOP!A:U,21,0)</f>
        <v>直连</v>
      </c>
    </row>
    <row r="39" s="4" customFormat="1" spans="1:9">
      <c r="A39" s="5">
        <v>18183105204</v>
      </c>
      <c r="B39" s="6">
        <v>44735</v>
      </c>
      <c r="C39" s="6">
        <v>44736</v>
      </c>
      <c r="D39" s="4">
        <v>116</v>
      </c>
      <c r="E39" s="4" t="str">
        <f>VLOOKUP(A39,HOP!A:L,12,0)</f>
        <v>116.00</v>
      </c>
      <c r="F39" s="4" t="str">
        <f>VLOOKUP(A39,HOP!A:C,3,0)</f>
        <v>2599963</v>
      </c>
      <c r="G39" s="4">
        <f t="shared" si="2"/>
        <v>0</v>
      </c>
      <c r="H39" s="4" t="str">
        <f t="shared" si="3"/>
        <v>，2599963</v>
      </c>
      <c r="I39" s="4" t="str">
        <f>VLOOKUP(A39,HOP!A:U,21,0)</f>
        <v>直连</v>
      </c>
    </row>
    <row r="40" s="4" customFormat="1" hidden="1" spans="1:9">
      <c r="A40" s="5">
        <v>18183208431</v>
      </c>
      <c r="B40" s="6">
        <v>44735</v>
      </c>
      <c r="C40" s="6">
        <v>44736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18183212961</v>
      </c>
      <c r="B41" s="6">
        <v>44735</v>
      </c>
      <c r="C41" s="6">
        <v>44736</v>
      </c>
      <c r="D41" s="4">
        <v>89</v>
      </c>
      <c r="E41" s="4" t="str">
        <f>VLOOKUP(A41,HOP!A:L,12,0)</f>
        <v>89.00</v>
      </c>
      <c r="F41" s="4" t="str">
        <f>VLOOKUP(A41,HOP!A:C,3,0)</f>
        <v>2600007</v>
      </c>
      <c r="G41" s="4">
        <f t="shared" si="2"/>
        <v>0</v>
      </c>
      <c r="H41" s="4" t="str">
        <f t="shared" si="3"/>
        <v>，2600007</v>
      </c>
      <c r="I41" s="4" t="str">
        <f>VLOOKUP(A41,HOP!A:U,21,0)</f>
        <v>直连</v>
      </c>
    </row>
    <row r="42" s="4" customFormat="1" spans="1:9">
      <c r="A42" s="5">
        <v>18183395714</v>
      </c>
      <c r="B42" s="6">
        <v>44735</v>
      </c>
      <c r="C42" s="6">
        <v>44736</v>
      </c>
      <c r="D42" s="4">
        <v>227</v>
      </c>
      <c r="E42" s="4" t="str">
        <f>VLOOKUP(A42,HOP!A:L,12,0)</f>
        <v>227.00</v>
      </c>
      <c r="F42" s="4" t="str">
        <f>VLOOKUP(A42,HOP!A:C,3,0)</f>
        <v>2600102</v>
      </c>
      <c r="G42" s="4">
        <f t="shared" si="2"/>
        <v>0</v>
      </c>
      <c r="H42" s="4" t="str">
        <f t="shared" si="3"/>
        <v>，2600102</v>
      </c>
      <c r="I42" s="4" t="str">
        <f>VLOOKUP(A42,HOP!A:U,21,0)</f>
        <v>直连</v>
      </c>
    </row>
    <row r="43" s="4" customFormat="1" spans="1:9">
      <c r="A43" s="5">
        <v>18183423284</v>
      </c>
      <c r="B43" s="6">
        <v>44735</v>
      </c>
      <c r="C43" s="6">
        <v>44736</v>
      </c>
      <c r="D43" s="4">
        <v>1480</v>
      </c>
      <c r="E43" s="4" t="str">
        <f>VLOOKUP(A43,HOP!A:L,12,0)</f>
        <v>1480.00</v>
      </c>
      <c r="F43" s="4" t="str">
        <f>VLOOKUP(A43,HOP!A:C,3,0)</f>
        <v>2600110</v>
      </c>
      <c r="G43" s="4">
        <f t="shared" si="2"/>
        <v>0</v>
      </c>
      <c r="H43" s="4" t="str">
        <f t="shared" si="3"/>
        <v>，2600110</v>
      </c>
      <c r="I43" s="4" t="str">
        <f>VLOOKUP(A43,HOP!A:U,21,0)</f>
        <v>直连</v>
      </c>
    </row>
    <row r="44" s="4" customFormat="1" spans="1:9">
      <c r="A44" s="5">
        <v>18183525678</v>
      </c>
      <c r="B44" s="6">
        <v>44735</v>
      </c>
      <c r="C44" s="6">
        <v>44736</v>
      </c>
      <c r="D44" s="4">
        <v>301</v>
      </c>
      <c r="E44" s="4" t="str">
        <f>VLOOKUP(A44,HOP!A:L,12,0)</f>
        <v>301.00</v>
      </c>
      <c r="F44" s="4" t="str">
        <f>VLOOKUP(A44,HOP!A:C,3,0)</f>
        <v>2600130</v>
      </c>
      <c r="G44" s="4">
        <f t="shared" si="2"/>
        <v>0</v>
      </c>
      <c r="H44" s="4" t="str">
        <f t="shared" si="3"/>
        <v>，2600130</v>
      </c>
      <c r="I44" s="4" t="str">
        <f>VLOOKUP(A44,HOP!A:U,21,0)</f>
        <v>直连</v>
      </c>
    </row>
    <row r="45" s="4" customFormat="1" spans="1:9">
      <c r="A45" s="5">
        <v>18183558363</v>
      </c>
      <c r="B45" s="6">
        <v>44735</v>
      </c>
      <c r="C45" s="6">
        <v>44736</v>
      </c>
      <c r="D45" s="4">
        <v>292</v>
      </c>
      <c r="E45" s="4" t="str">
        <f>VLOOKUP(A45,HOP!A:L,12,0)</f>
        <v>292.00</v>
      </c>
      <c r="F45" s="4" t="str">
        <f>VLOOKUP(A45,HOP!A:C,3,0)</f>
        <v>2600140</v>
      </c>
      <c r="G45" s="4">
        <f t="shared" si="2"/>
        <v>0</v>
      </c>
      <c r="H45" s="4" t="str">
        <f t="shared" si="3"/>
        <v>，2600140</v>
      </c>
      <c r="I45" s="4" t="str">
        <f>VLOOKUP(A45,HOP!A:U,21,0)</f>
        <v>直连</v>
      </c>
    </row>
    <row r="46" s="4" customFormat="1" spans="1:9">
      <c r="A46" s="5">
        <v>18183560819</v>
      </c>
      <c r="B46" s="6">
        <v>44735</v>
      </c>
      <c r="C46" s="6">
        <v>44736</v>
      </c>
      <c r="D46" s="4">
        <v>74</v>
      </c>
      <c r="E46" s="4" t="str">
        <f>VLOOKUP(A46,HOP!A:L,12,0)</f>
        <v>74.00</v>
      </c>
      <c r="F46" s="4" t="str">
        <f>VLOOKUP(A46,HOP!A:C,3,0)</f>
        <v>2600141</v>
      </c>
      <c r="G46" s="4">
        <f t="shared" si="2"/>
        <v>0</v>
      </c>
      <c r="H46" s="4" t="str">
        <f t="shared" si="3"/>
        <v>，2600141</v>
      </c>
      <c r="I46" s="4" t="str">
        <f>VLOOKUP(A46,HOP!A:U,21,0)</f>
        <v>直连</v>
      </c>
    </row>
    <row r="47" s="4" customFormat="1" spans="1:9">
      <c r="A47" s="5">
        <v>18183637295</v>
      </c>
      <c r="B47" s="6">
        <v>44735</v>
      </c>
      <c r="C47" s="6">
        <v>44736</v>
      </c>
      <c r="D47" s="4">
        <v>74</v>
      </c>
      <c r="E47" s="4" t="str">
        <f>VLOOKUP(A47,HOP!A:L,12,0)</f>
        <v>74.00</v>
      </c>
      <c r="F47" s="4" t="str">
        <f>VLOOKUP(A47,HOP!A:C,3,0)</f>
        <v>2600182</v>
      </c>
      <c r="G47" s="4">
        <f t="shared" si="2"/>
        <v>0</v>
      </c>
      <c r="H47" s="4" t="str">
        <f t="shared" si="3"/>
        <v>，2600182</v>
      </c>
      <c r="I47" s="4" t="str">
        <f>VLOOKUP(A47,HOP!A:U,21,0)</f>
        <v>直连</v>
      </c>
    </row>
    <row r="48" s="4" customFormat="1" spans="1:9">
      <c r="A48" s="5">
        <v>18183675257</v>
      </c>
      <c r="B48" s="6">
        <v>44735</v>
      </c>
      <c r="C48" s="6">
        <v>44736</v>
      </c>
      <c r="D48" s="4">
        <v>106</v>
      </c>
      <c r="E48" s="4" t="str">
        <f>VLOOKUP(A48,HOP!A:L,12,0)</f>
        <v>106.00</v>
      </c>
      <c r="F48" s="4" t="str">
        <f>VLOOKUP(A48,HOP!A:C,3,0)</f>
        <v>2600214</v>
      </c>
      <c r="G48" s="4">
        <f t="shared" si="2"/>
        <v>0</v>
      </c>
      <c r="H48" s="4" t="str">
        <f t="shared" si="3"/>
        <v>，2600214</v>
      </c>
      <c r="I48" s="4" t="str">
        <f>VLOOKUP(A48,HOP!A:U,21,0)</f>
        <v>直连</v>
      </c>
    </row>
    <row r="49" s="4" customFormat="1" spans="1:9">
      <c r="A49" s="5">
        <v>18183684810</v>
      </c>
      <c r="B49" s="6">
        <v>44735</v>
      </c>
      <c r="C49" s="6">
        <v>44736</v>
      </c>
      <c r="D49" s="4">
        <v>73</v>
      </c>
      <c r="E49" s="4" t="str">
        <f>VLOOKUP(A49,HOP!A:L,12,0)</f>
        <v>73.00</v>
      </c>
      <c r="F49" s="4" t="str">
        <f>VLOOKUP(A49,HOP!A:C,3,0)</f>
        <v>2600220</v>
      </c>
      <c r="G49" s="4">
        <f t="shared" si="2"/>
        <v>0</v>
      </c>
      <c r="H49" s="4" t="str">
        <f t="shared" si="3"/>
        <v>，2600220</v>
      </c>
      <c r="I49" s="4" t="str">
        <f>VLOOKUP(A49,HOP!A:U,21,0)</f>
        <v>直连</v>
      </c>
    </row>
    <row r="50" s="4" customFormat="1" hidden="1" spans="1:9">
      <c r="A50" s="5">
        <v>18183699957</v>
      </c>
      <c r="B50" s="6">
        <v>44735</v>
      </c>
      <c r="C50" s="6">
        <v>44736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18183705096</v>
      </c>
      <c r="B51" s="6">
        <v>44735</v>
      </c>
      <c r="C51" s="6">
        <v>44736</v>
      </c>
      <c r="D51" s="4">
        <v>96</v>
      </c>
      <c r="E51" s="4" t="str">
        <f>VLOOKUP(A51,HOP!A:L,12,0)</f>
        <v>96.00</v>
      </c>
      <c r="F51" s="4" t="str">
        <f>VLOOKUP(A51,HOP!A:C,3,0)</f>
        <v>2600233</v>
      </c>
      <c r="G51" s="4">
        <f t="shared" si="2"/>
        <v>0</v>
      </c>
      <c r="H51" s="4" t="str">
        <f t="shared" si="3"/>
        <v>，2600233</v>
      </c>
      <c r="I51" s="4" t="str">
        <f>VLOOKUP(A51,HOP!A:U,21,0)</f>
        <v>直连</v>
      </c>
    </row>
    <row r="52" s="4" customFormat="1" spans="1:9">
      <c r="A52" s="5">
        <v>18183704359</v>
      </c>
      <c r="B52" s="6">
        <v>44735</v>
      </c>
      <c r="C52" s="6">
        <v>44736</v>
      </c>
      <c r="D52" s="4">
        <v>96</v>
      </c>
      <c r="E52" s="4" t="str">
        <f>VLOOKUP(A52,HOP!A:L,12,0)</f>
        <v>96.00</v>
      </c>
      <c r="F52" s="4" t="str">
        <f>VLOOKUP(A52,HOP!A:C,3,0)</f>
        <v>2600235</v>
      </c>
      <c r="G52" s="4">
        <f t="shared" si="2"/>
        <v>0</v>
      </c>
      <c r="H52" s="4" t="str">
        <f t="shared" si="3"/>
        <v>，2600235</v>
      </c>
      <c r="I52" s="4" t="str">
        <f>VLOOKUP(A52,HOP!A:U,21,0)</f>
        <v>直连</v>
      </c>
    </row>
    <row r="53" s="4" customFormat="1" spans="1:9">
      <c r="A53" s="5">
        <v>18183719812</v>
      </c>
      <c r="B53" s="6">
        <v>44735</v>
      </c>
      <c r="C53" s="6">
        <v>44736</v>
      </c>
      <c r="D53" s="4">
        <v>221</v>
      </c>
      <c r="E53" s="4" t="str">
        <f>VLOOKUP(A53,HOP!A:L,12,0)</f>
        <v>221.00</v>
      </c>
      <c r="F53" s="4" t="str">
        <f>VLOOKUP(A53,HOP!A:C,3,0)</f>
        <v>2600244</v>
      </c>
      <c r="G53" s="4">
        <f t="shared" si="2"/>
        <v>0</v>
      </c>
      <c r="H53" s="4" t="str">
        <f t="shared" si="3"/>
        <v>，2600244</v>
      </c>
      <c r="I53" s="4" t="str">
        <f>VLOOKUP(A53,HOP!A:U,21,0)</f>
        <v>直连</v>
      </c>
    </row>
    <row r="54" s="4" customFormat="1" spans="1:9">
      <c r="A54" s="5">
        <v>18183723646</v>
      </c>
      <c r="B54" s="6">
        <v>44735</v>
      </c>
      <c r="C54" s="6">
        <v>44736</v>
      </c>
      <c r="D54" s="4">
        <v>81</v>
      </c>
      <c r="E54" s="4" t="str">
        <f>VLOOKUP(A54,HOP!A:L,12,0)</f>
        <v>81.00</v>
      </c>
      <c r="F54" s="4" t="str">
        <f>VLOOKUP(A54,HOP!A:C,3,0)</f>
        <v>2600245</v>
      </c>
      <c r="G54" s="4">
        <f t="shared" si="2"/>
        <v>0</v>
      </c>
      <c r="H54" s="4" t="str">
        <f t="shared" si="3"/>
        <v>，2600245</v>
      </c>
      <c r="I54" s="4" t="str">
        <f>VLOOKUP(A54,HOP!A:U,21,0)</f>
        <v>直连</v>
      </c>
    </row>
    <row r="55" s="4" customFormat="1" spans="1:9">
      <c r="A55" s="5">
        <v>18183736222</v>
      </c>
      <c r="B55" s="6">
        <v>44735</v>
      </c>
      <c r="C55" s="6">
        <v>44736</v>
      </c>
      <c r="D55" s="4">
        <v>84</v>
      </c>
      <c r="E55" s="4" t="str">
        <f>VLOOKUP(A55,HOP!A:L,12,0)</f>
        <v>84.00</v>
      </c>
      <c r="F55" s="4" t="str">
        <f>VLOOKUP(A55,HOP!A:C,3,0)</f>
        <v>2600254</v>
      </c>
      <c r="G55" s="4">
        <f t="shared" si="2"/>
        <v>0</v>
      </c>
      <c r="H55" s="4" t="str">
        <f t="shared" si="3"/>
        <v>，2600254</v>
      </c>
      <c r="I55" s="4" t="str">
        <f>VLOOKUP(A55,HOP!A:U,21,0)</f>
        <v>直连</v>
      </c>
    </row>
    <row r="56" s="4" customFormat="1" spans="1:9">
      <c r="A56" s="5">
        <v>18183754839</v>
      </c>
      <c r="B56" s="6">
        <v>44735</v>
      </c>
      <c r="C56" s="6">
        <v>44736</v>
      </c>
      <c r="D56" s="4">
        <v>215</v>
      </c>
      <c r="E56" s="4" t="str">
        <f>VLOOKUP(A56,HOP!A:L,12,0)</f>
        <v>215.00</v>
      </c>
      <c r="F56" s="4" t="str">
        <f>VLOOKUP(A56,HOP!A:C,3,0)</f>
        <v>2600266</v>
      </c>
      <c r="G56" s="4">
        <f t="shared" si="2"/>
        <v>0</v>
      </c>
      <c r="H56" s="4" t="str">
        <f t="shared" si="3"/>
        <v>，2600266</v>
      </c>
      <c r="I56" s="4" t="str">
        <f>VLOOKUP(A56,HOP!A:U,21,0)</f>
        <v>直连</v>
      </c>
    </row>
    <row r="57" s="4" customFormat="1" spans="1:9">
      <c r="A57" s="5">
        <v>18183816930</v>
      </c>
      <c r="B57" s="6">
        <v>44735</v>
      </c>
      <c r="C57" s="6">
        <v>44736</v>
      </c>
      <c r="D57" s="4">
        <v>134</v>
      </c>
      <c r="E57" s="4" t="str">
        <f>VLOOKUP(A57,HOP!A:L,12,0)</f>
        <v>134.00</v>
      </c>
      <c r="F57" s="4" t="str">
        <f>VLOOKUP(A57,HOP!A:C,3,0)</f>
        <v>2600298</v>
      </c>
      <c r="G57" s="4">
        <f t="shared" si="2"/>
        <v>0</v>
      </c>
      <c r="H57" s="4" t="str">
        <f t="shared" si="3"/>
        <v>，2600298</v>
      </c>
      <c r="I57" s="4" t="str">
        <f>VLOOKUP(A57,HOP!A:U,21,0)</f>
        <v>直连</v>
      </c>
    </row>
    <row r="58" s="4" customFormat="1" spans="1:9">
      <c r="A58" s="5">
        <v>18183820869</v>
      </c>
      <c r="B58" s="6">
        <v>44735</v>
      </c>
      <c r="C58" s="6">
        <v>44736</v>
      </c>
      <c r="D58" s="4">
        <v>128</v>
      </c>
      <c r="E58" s="4" t="str">
        <f>VLOOKUP(A58,HOP!A:L,12,0)</f>
        <v>128.00</v>
      </c>
      <c r="F58" s="4" t="str">
        <f>VLOOKUP(A58,HOP!A:C,3,0)</f>
        <v>2600300</v>
      </c>
      <c r="G58" s="4">
        <f t="shared" si="2"/>
        <v>0</v>
      </c>
      <c r="H58" s="4" t="str">
        <f t="shared" si="3"/>
        <v>，2600300</v>
      </c>
      <c r="I58" s="4" t="str">
        <f>VLOOKUP(A58,HOP!A:U,21,0)</f>
        <v>直连</v>
      </c>
    </row>
    <row r="59" s="4" customFormat="1" spans="1:9">
      <c r="A59" s="5">
        <v>18183824214</v>
      </c>
      <c r="B59" s="6">
        <v>44735</v>
      </c>
      <c r="C59" s="6">
        <v>44736</v>
      </c>
      <c r="D59" s="4">
        <v>544</v>
      </c>
      <c r="E59" s="4" t="str">
        <f>VLOOKUP(A59,HOP!A:L,12,0)</f>
        <v>544.00</v>
      </c>
      <c r="F59" s="4" t="str">
        <f>VLOOKUP(A59,HOP!A:C,3,0)</f>
        <v>2600302</v>
      </c>
      <c r="G59" s="4">
        <f t="shared" si="2"/>
        <v>0</v>
      </c>
      <c r="H59" s="4" t="str">
        <f t="shared" si="3"/>
        <v>，2600302</v>
      </c>
      <c r="I59" s="4" t="str">
        <f>VLOOKUP(A59,HOP!A:U,21,0)</f>
        <v>直连</v>
      </c>
    </row>
    <row r="60" s="4" customFormat="1" spans="1:9">
      <c r="A60" s="5">
        <v>18183828042</v>
      </c>
      <c r="B60" s="6">
        <v>44735</v>
      </c>
      <c r="C60" s="6">
        <v>44736</v>
      </c>
      <c r="D60" s="4">
        <v>954</v>
      </c>
      <c r="E60" s="4" t="str">
        <f>VLOOKUP(A60,HOP!A:L,12,0)</f>
        <v>954.00</v>
      </c>
      <c r="F60" s="4" t="str">
        <f>VLOOKUP(A60,HOP!A:C,3,0)</f>
        <v>2600306</v>
      </c>
      <c r="G60" s="4">
        <f t="shared" si="2"/>
        <v>0</v>
      </c>
      <c r="H60" s="4" t="str">
        <f t="shared" si="3"/>
        <v>，2600306</v>
      </c>
      <c r="I60" s="4" t="str">
        <f>VLOOKUP(A60,HOP!A:U,21,0)</f>
        <v>直连</v>
      </c>
    </row>
    <row r="61" s="4" customFormat="1" spans="1:9">
      <c r="A61" s="5">
        <v>18183843502</v>
      </c>
      <c r="B61" s="6">
        <v>44735</v>
      </c>
      <c r="C61" s="6">
        <v>44736</v>
      </c>
      <c r="D61" s="4">
        <v>334</v>
      </c>
      <c r="E61" s="4" t="str">
        <f>VLOOKUP(A61,HOP!A:L,12,0)</f>
        <v>334.00</v>
      </c>
      <c r="F61" s="4" t="str">
        <f>VLOOKUP(A61,HOP!A:C,3,0)</f>
        <v>2600312</v>
      </c>
      <c r="G61" s="4">
        <f t="shared" si="2"/>
        <v>0</v>
      </c>
      <c r="H61" s="4" t="str">
        <f t="shared" si="3"/>
        <v>，2600312</v>
      </c>
      <c r="I61" s="4" t="str">
        <f>VLOOKUP(A61,HOP!A:U,21,0)</f>
        <v>直连</v>
      </c>
    </row>
    <row r="62" s="4" customFormat="1" spans="1:9">
      <c r="A62" s="5">
        <v>18183860051</v>
      </c>
      <c r="B62" s="6">
        <v>44735</v>
      </c>
      <c r="C62" s="6">
        <v>44736</v>
      </c>
      <c r="D62" s="4">
        <v>151</v>
      </c>
      <c r="E62" s="4" t="str">
        <f>VLOOKUP(A62,HOP!A:L,12,0)</f>
        <v>151.00</v>
      </c>
      <c r="F62" s="4" t="str">
        <f>VLOOKUP(A62,HOP!A:C,3,0)</f>
        <v>2600319</v>
      </c>
      <c r="G62" s="4">
        <f t="shared" si="2"/>
        <v>0</v>
      </c>
      <c r="H62" s="4" t="str">
        <f t="shared" si="3"/>
        <v>，2600319</v>
      </c>
      <c r="I62" s="4" t="str">
        <f>VLOOKUP(A62,HOP!A:U,21,0)</f>
        <v>直连</v>
      </c>
    </row>
    <row r="63" s="4" customFormat="1" hidden="1" spans="1:9">
      <c r="A63" s="5">
        <v>18183867907</v>
      </c>
      <c r="B63" s="6">
        <v>44735</v>
      </c>
      <c r="C63" s="6">
        <v>44736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18183876249</v>
      </c>
      <c r="B64" s="6">
        <v>44735</v>
      </c>
      <c r="C64" s="6">
        <v>44736</v>
      </c>
      <c r="D64" s="4">
        <v>150</v>
      </c>
      <c r="E64" s="4" t="str">
        <f>VLOOKUP(A64,HOP!A:L,12,0)</f>
        <v>150.00</v>
      </c>
      <c r="F64" s="4" t="str">
        <f>VLOOKUP(A64,HOP!A:C,3,0)</f>
        <v>2600329</v>
      </c>
      <c r="G64" s="4">
        <f t="shared" si="2"/>
        <v>0</v>
      </c>
      <c r="H64" s="4" t="str">
        <f t="shared" si="3"/>
        <v>，2600329</v>
      </c>
      <c r="I64" s="4" t="str">
        <f>VLOOKUP(A64,HOP!A:U,21,0)</f>
        <v>直连</v>
      </c>
    </row>
    <row r="65" s="4" customFormat="1" spans="1:9">
      <c r="A65" s="5">
        <v>18183917800</v>
      </c>
      <c r="B65" s="6">
        <v>44735</v>
      </c>
      <c r="C65" s="6">
        <v>44736</v>
      </c>
      <c r="D65" s="4">
        <v>115</v>
      </c>
      <c r="E65" s="4" t="str">
        <f>VLOOKUP(A65,HOP!A:L,12,0)</f>
        <v>115.00</v>
      </c>
      <c r="F65" s="4" t="str">
        <f>VLOOKUP(A65,HOP!A:C,3,0)</f>
        <v>2600342</v>
      </c>
      <c r="G65" s="4">
        <f t="shared" si="2"/>
        <v>0</v>
      </c>
      <c r="H65" s="4" t="str">
        <f t="shared" si="3"/>
        <v>，2600342</v>
      </c>
      <c r="I65" s="4" t="str">
        <f>VLOOKUP(A65,HOP!A:U,21,0)</f>
        <v>直连</v>
      </c>
    </row>
    <row r="66" s="4" customFormat="1" spans="1:9">
      <c r="A66" s="5">
        <v>18183921512</v>
      </c>
      <c r="B66" s="6">
        <v>44735</v>
      </c>
      <c r="C66" s="6">
        <v>44736</v>
      </c>
      <c r="D66" s="4">
        <v>218</v>
      </c>
      <c r="E66" s="4" t="str">
        <f>VLOOKUP(A66,HOP!A:L,12,0)</f>
        <v>218.00</v>
      </c>
      <c r="F66" s="4" t="str">
        <f>VLOOKUP(A66,HOP!A:C,3,0)</f>
        <v>2600343</v>
      </c>
      <c r="G66" s="4">
        <f t="shared" si="2"/>
        <v>0</v>
      </c>
      <c r="H66" s="4" t="str">
        <f t="shared" si="3"/>
        <v>，2600343</v>
      </c>
      <c r="I66" s="4" t="str">
        <f>VLOOKUP(A66,HOP!A:U,21,0)</f>
        <v>直连</v>
      </c>
    </row>
    <row r="67" s="4" customFormat="1" spans="1:9">
      <c r="A67" s="5">
        <v>18183931975</v>
      </c>
      <c r="B67" s="6">
        <v>44735</v>
      </c>
      <c r="C67" s="6">
        <v>44736</v>
      </c>
      <c r="D67" s="4">
        <v>88</v>
      </c>
      <c r="E67" s="4" t="str">
        <f>VLOOKUP(A67,HOP!A:L,12,0)</f>
        <v>88.00</v>
      </c>
      <c r="F67" s="4" t="str">
        <f>VLOOKUP(A67,HOP!A:C,3,0)</f>
        <v>2600348</v>
      </c>
      <c r="G67" s="4">
        <f t="shared" ref="G67:G98" si="4">D67-E67</f>
        <v>0</v>
      </c>
      <c r="H67" s="4" t="str">
        <f t="shared" ref="H67:H98" si="5">$H$1&amp;F67</f>
        <v>，2600348</v>
      </c>
      <c r="I67" s="4" t="str">
        <f>VLOOKUP(A67,HOP!A:U,21,0)</f>
        <v>直连</v>
      </c>
    </row>
    <row r="68" s="4" customFormat="1" spans="1:9">
      <c r="A68" s="5">
        <v>18183940721</v>
      </c>
      <c r="B68" s="6">
        <v>44735</v>
      </c>
      <c r="C68" s="6">
        <v>44736</v>
      </c>
      <c r="D68" s="4">
        <v>96</v>
      </c>
      <c r="E68" s="4" t="str">
        <f>VLOOKUP(A68,HOP!A:L,12,0)</f>
        <v>96.00</v>
      </c>
      <c r="F68" s="4" t="str">
        <f>VLOOKUP(A68,HOP!A:C,3,0)</f>
        <v>2600353</v>
      </c>
      <c r="G68" s="4">
        <f t="shared" si="4"/>
        <v>0</v>
      </c>
      <c r="H68" s="4" t="str">
        <f t="shared" si="5"/>
        <v>，2600353</v>
      </c>
      <c r="I68" s="4" t="str">
        <f>VLOOKUP(A68,HOP!A:U,21,0)</f>
        <v>直连</v>
      </c>
    </row>
    <row r="69" s="4" customFormat="1" spans="1:9">
      <c r="A69" s="5">
        <v>18183942665</v>
      </c>
      <c r="B69" s="6">
        <v>44735</v>
      </c>
      <c r="C69" s="6">
        <v>44736</v>
      </c>
      <c r="D69" s="4">
        <v>96</v>
      </c>
      <c r="E69" s="4" t="str">
        <f>VLOOKUP(A69,HOP!A:L,12,0)</f>
        <v>96.00</v>
      </c>
      <c r="F69" s="4" t="str">
        <f>VLOOKUP(A69,HOP!A:C,3,0)</f>
        <v>2600355</v>
      </c>
      <c r="G69" s="4">
        <f t="shared" si="4"/>
        <v>0</v>
      </c>
      <c r="H69" s="4" t="str">
        <f t="shared" si="5"/>
        <v>，2600355</v>
      </c>
      <c r="I69" s="4" t="str">
        <f>VLOOKUP(A69,HOP!A:U,21,0)</f>
        <v>直连</v>
      </c>
    </row>
    <row r="70" s="4" customFormat="1" spans="1:9">
      <c r="A70" s="5">
        <v>18183945838</v>
      </c>
      <c r="B70" s="6">
        <v>44735</v>
      </c>
      <c r="C70" s="6">
        <v>44736</v>
      </c>
      <c r="D70" s="4">
        <v>96</v>
      </c>
      <c r="E70" s="4" t="str">
        <f>VLOOKUP(A70,HOP!A:L,12,0)</f>
        <v>96.00</v>
      </c>
      <c r="F70" s="4" t="str">
        <f>VLOOKUP(A70,HOP!A:C,3,0)</f>
        <v>2600357</v>
      </c>
      <c r="G70" s="4">
        <f t="shared" si="4"/>
        <v>0</v>
      </c>
      <c r="H70" s="4" t="str">
        <f t="shared" si="5"/>
        <v>，2600357</v>
      </c>
      <c r="I70" s="4" t="str">
        <f>VLOOKUP(A70,HOP!A:U,21,0)</f>
        <v>直连</v>
      </c>
    </row>
    <row r="71" s="4" customFormat="1" spans="1:9">
      <c r="A71" s="5">
        <v>18183947126</v>
      </c>
      <c r="B71" s="6">
        <v>44735</v>
      </c>
      <c r="C71" s="6">
        <v>44736</v>
      </c>
      <c r="D71" s="4">
        <v>130</v>
      </c>
      <c r="E71" s="4" t="str">
        <f>VLOOKUP(A71,HOP!A:L,12,0)</f>
        <v>130.00</v>
      </c>
      <c r="F71" s="4" t="str">
        <f>VLOOKUP(A71,HOP!A:C,3,0)</f>
        <v>2600359</v>
      </c>
      <c r="G71" s="4">
        <f t="shared" si="4"/>
        <v>0</v>
      </c>
      <c r="H71" s="4" t="str">
        <f t="shared" si="5"/>
        <v>，2600359</v>
      </c>
      <c r="I71" s="4" t="str">
        <f>VLOOKUP(A71,HOP!A:U,21,0)</f>
        <v>直连</v>
      </c>
    </row>
    <row r="72" s="4" customFormat="1" spans="1:9">
      <c r="A72" s="5">
        <v>18183956141</v>
      </c>
      <c r="B72" s="6">
        <v>44735</v>
      </c>
      <c r="C72" s="6">
        <v>44736</v>
      </c>
      <c r="D72" s="4">
        <v>133</v>
      </c>
      <c r="E72" s="4" t="str">
        <f>VLOOKUP(A72,HOP!A:L,12,0)</f>
        <v>133.00</v>
      </c>
      <c r="F72" s="4" t="str">
        <f>VLOOKUP(A72,HOP!A:C,3,0)</f>
        <v>2600363</v>
      </c>
      <c r="G72" s="4">
        <f t="shared" si="4"/>
        <v>0</v>
      </c>
      <c r="H72" s="4" t="str">
        <f t="shared" si="5"/>
        <v>，2600363</v>
      </c>
      <c r="I72" s="4" t="str">
        <f>VLOOKUP(A72,HOP!A:U,21,0)</f>
        <v>直连</v>
      </c>
    </row>
    <row r="73" s="4" customFormat="1" spans="1:9">
      <c r="A73" s="5">
        <v>18185739776</v>
      </c>
      <c r="B73" s="6">
        <v>44735</v>
      </c>
      <c r="C73" s="6">
        <v>44736</v>
      </c>
      <c r="D73" s="4">
        <v>141</v>
      </c>
      <c r="E73" s="4" t="str">
        <f>VLOOKUP(A73,HOP!A:L,12,0)</f>
        <v>141.00</v>
      </c>
      <c r="F73" s="4" t="str">
        <f>VLOOKUP(A73,HOP!A:C,3,0)</f>
        <v>2600372</v>
      </c>
      <c r="G73" s="4">
        <f t="shared" si="4"/>
        <v>0</v>
      </c>
      <c r="H73" s="4" t="str">
        <f t="shared" si="5"/>
        <v>，2600372</v>
      </c>
      <c r="I73" s="4" t="str">
        <f>VLOOKUP(A73,HOP!A:U,21,0)</f>
        <v>直连</v>
      </c>
    </row>
    <row r="74" s="4" customFormat="1" spans="1:9">
      <c r="A74" s="5">
        <v>18185756475</v>
      </c>
      <c r="B74" s="6">
        <v>44735</v>
      </c>
      <c r="C74" s="6">
        <v>44736</v>
      </c>
      <c r="D74" s="4">
        <v>248</v>
      </c>
      <c r="E74" s="4" t="str">
        <f>VLOOKUP(A74,HOP!A:L,12,0)</f>
        <v>248.00</v>
      </c>
      <c r="F74" s="4" t="str">
        <f>VLOOKUP(A74,HOP!A:C,3,0)</f>
        <v>2600373</v>
      </c>
      <c r="G74" s="4">
        <f t="shared" si="4"/>
        <v>0</v>
      </c>
      <c r="H74" s="4" t="str">
        <f t="shared" si="5"/>
        <v>，2600373</v>
      </c>
      <c r="I74" s="4" t="str">
        <f>VLOOKUP(A74,HOP!A:U,21,0)</f>
        <v>直连</v>
      </c>
    </row>
    <row r="75" s="4" customFormat="1" hidden="1" spans="1:9">
      <c r="A75" s="5">
        <v>18185837508</v>
      </c>
      <c r="B75" s="6">
        <v>44735</v>
      </c>
      <c r="C75" s="6">
        <v>44736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18186010507</v>
      </c>
      <c r="B76" s="6">
        <v>44735</v>
      </c>
      <c r="C76" s="6">
        <v>44736</v>
      </c>
      <c r="D76" s="4">
        <v>248</v>
      </c>
      <c r="E76" s="4" t="str">
        <f>VLOOKUP(A76,HOP!A:L,12,0)</f>
        <v>248.00</v>
      </c>
      <c r="F76" s="4" t="str">
        <f>VLOOKUP(A76,HOP!A:C,3,0)</f>
        <v>2600403</v>
      </c>
      <c r="G76" s="4">
        <f t="shared" si="4"/>
        <v>0</v>
      </c>
      <c r="H76" s="4" t="str">
        <f t="shared" si="5"/>
        <v>，2600403</v>
      </c>
      <c r="I76" s="4" t="str">
        <f>VLOOKUP(A76,HOP!A:U,21,0)</f>
        <v>直连</v>
      </c>
    </row>
    <row r="77" s="4" customFormat="1" spans="1:9">
      <c r="A77" s="5">
        <v>18186073192</v>
      </c>
      <c r="B77" s="6">
        <v>44735</v>
      </c>
      <c r="C77" s="6">
        <v>44736</v>
      </c>
      <c r="D77" s="4">
        <v>134</v>
      </c>
      <c r="E77" s="4" t="str">
        <f>VLOOKUP(A77,HOP!A:L,12,0)</f>
        <v>134.00</v>
      </c>
      <c r="F77" s="4" t="str">
        <f>VLOOKUP(A77,HOP!A:C,3,0)</f>
        <v>2600409</v>
      </c>
      <c r="G77" s="4">
        <f t="shared" si="4"/>
        <v>0</v>
      </c>
      <c r="H77" s="4" t="str">
        <f t="shared" si="5"/>
        <v>，2600409</v>
      </c>
      <c r="I77" s="4" t="str">
        <f>VLOOKUP(A77,HOP!A:U,21,0)</f>
        <v>直连</v>
      </c>
    </row>
    <row r="78" s="4" customFormat="1" spans="1:9">
      <c r="A78" s="5">
        <v>18186176786</v>
      </c>
      <c r="B78" s="6">
        <v>44735</v>
      </c>
      <c r="C78" s="6">
        <v>44736</v>
      </c>
      <c r="D78" s="4">
        <v>60</v>
      </c>
      <c r="E78" s="4" t="str">
        <f>VLOOKUP(A78,HOP!A:L,12,0)</f>
        <v>60.00</v>
      </c>
      <c r="F78" s="4" t="str">
        <f>VLOOKUP(A78,HOP!A:C,3,0)</f>
        <v>2600415</v>
      </c>
      <c r="G78" s="4">
        <f t="shared" si="4"/>
        <v>0</v>
      </c>
      <c r="H78" s="4" t="str">
        <f t="shared" si="5"/>
        <v>，2600415</v>
      </c>
      <c r="I78" s="4" t="str">
        <f>VLOOKUP(A78,HOP!A:U,21,0)</f>
        <v>直连</v>
      </c>
    </row>
    <row r="79" s="4" customFormat="1" spans="1:9">
      <c r="A79" s="5">
        <v>18186276094</v>
      </c>
      <c r="B79" s="6">
        <v>44735</v>
      </c>
      <c r="C79" s="6">
        <v>44736</v>
      </c>
      <c r="D79" s="4">
        <v>74</v>
      </c>
      <c r="E79" s="4" t="str">
        <f>VLOOKUP(A79,HOP!A:L,12,0)</f>
        <v>74.00</v>
      </c>
      <c r="F79" s="4" t="str">
        <f>VLOOKUP(A79,HOP!A:C,3,0)</f>
        <v>2600433</v>
      </c>
      <c r="G79" s="4">
        <f t="shared" si="4"/>
        <v>0</v>
      </c>
      <c r="H79" s="4" t="str">
        <f t="shared" si="5"/>
        <v>，2600433</v>
      </c>
      <c r="I79" s="4" t="str">
        <f>VLOOKUP(A79,HOP!A:U,21,0)</f>
        <v>直连</v>
      </c>
    </row>
    <row r="80" s="4" customFormat="1" spans="1:9">
      <c r="A80" s="5">
        <v>18186353415</v>
      </c>
      <c r="B80" s="6">
        <v>44735</v>
      </c>
      <c r="C80" s="6">
        <v>44736</v>
      </c>
      <c r="D80" s="4">
        <v>89</v>
      </c>
      <c r="E80" s="4" t="str">
        <f>VLOOKUP(A80,HOP!A:L,12,0)</f>
        <v>89.00</v>
      </c>
      <c r="F80" s="4" t="str">
        <f>VLOOKUP(A80,HOP!A:C,3,0)</f>
        <v>2600443</v>
      </c>
      <c r="G80" s="4">
        <f t="shared" si="4"/>
        <v>0</v>
      </c>
      <c r="H80" s="4" t="str">
        <f t="shared" si="5"/>
        <v>，2600443</v>
      </c>
      <c r="I80" s="4" t="str">
        <f>VLOOKUP(A80,HOP!A:U,21,0)</f>
        <v>直连</v>
      </c>
    </row>
    <row r="81" s="4" customFormat="1" hidden="1" spans="1:9">
      <c r="A81" s="5">
        <v>18186363129</v>
      </c>
      <c r="B81" s="6">
        <v>44735</v>
      </c>
      <c r="C81" s="6">
        <v>44736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18186375349</v>
      </c>
      <c r="B82" s="6">
        <v>44735</v>
      </c>
      <c r="C82" s="6">
        <v>44736</v>
      </c>
      <c r="D82" s="4">
        <v>74</v>
      </c>
      <c r="E82" s="4" t="str">
        <f>VLOOKUP(A82,HOP!A:L,12,0)</f>
        <v>74.00</v>
      </c>
      <c r="F82" s="4" t="str">
        <f>VLOOKUP(A82,HOP!A:C,3,0)</f>
        <v>2600448</v>
      </c>
      <c r="G82" s="4">
        <f t="shared" si="4"/>
        <v>0</v>
      </c>
      <c r="H82" s="4" t="str">
        <f t="shared" si="5"/>
        <v>，2600448</v>
      </c>
      <c r="I82" s="4" t="str">
        <f>VLOOKUP(A82,HOP!A:U,21,0)</f>
        <v>直连</v>
      </c>
    </row>
    <row r="83" s="4" customFormat="1" spans="1:9">
      <c r="A83" s="5">
        <v>18186386418</v>
      </c>
      <c r="B83" s="6">
        <v>44735</v>
      </c>
      <c r="C83" s="6">
        <v>44736</v>
      </c>
      <c r="D83" s="4">
        <v>220</v>
      </c>
      <c r="E83" s="4" t="str">
        <f>VLOOKUP(A83,HOP!A:L,12,0)</f>
        <v>220.00</v>
      </c>
      <c r="F83" s="4" t="str">
        <f>VLOOKUP(A83,HOP!A:C,3,0)</f>
        <v>2600454</v>
      </c>
      <c r="G83" s="4">
        <f t="shared" si="4"/>
        <v>0</v>
      </c>
      <c r="H83" s="4" t="str">
        <f t="shared" si="5"/>
        <v>，2600454</v>
      </c>
      <c r="I83" s="4" t="str">
        <f>VLOOKUP(A83,HOP!A:U,21,0)</f>
        <v>直连</v>
      </c>
    </row>
    <row r="84" s="4" customFormat="1" spans="1:9">
      <c r="A84" s="5">
        <v>18186443417</v>
      </c>
      <c r="B84" s="6">
        <v>44735</v>
      </c>
      <c r="C84" s="6">
        <v>44736</v>
      </c>
      <c r="D84" s="4">
        <v>94</v>
      </c>
      <c r="E84" s="4" t="str">
        <f>VLOOKUP(A84,HOP!A:L,12,0)</f>
        <v>94.00</v>
      </c>
      <c r="F84" s="4" t="str">
        <f>VLOOKUP(A84,HOP!A:C,3,0)</f>
        <v>2600459</v>
      </c>
      <c r="G84" s="4">
        <f t="shared" si="4"/>
        <v>0</v>
      </c>
      <c r="H84" s="4" t="str">
        <f t="shared" si="5"/>
        <v>，2600459</v>
      </c>
      <c r="I84" s="4" t="str">
        <f>VLOOKUP(A84,HOP!A:U,21,0)</f>
        <v>直连</v>
      </c>
    </row>
    <row r="85" s="4" customFormat="1" spans="1:9">
      <c r="A85" s="5">
        <v>18186477520</v>
      </c>
      <c r="B85" s="6">
        <v>44735</v>
      </c>
      <c r="C85" s="6">
        <v>44736</v>
      </c>
      <c r="D85" s="4">
        <v>98</v>
      </c>
      <c r="E85" s="4" t="str">
        <f>VLOOKUP(A85,HOP!A:L,12,0)</f>
        <v>98.00</v>
      </c>
      <c r="F85" s="4" t="str">
        <f>VLOOKUP(A85,HOP!A:C,3,0)</f>
        <v>2600463</v>
      </c>
      <c r="G85" s="4">
        <f t="shared" si="4"/>
        <v>0</v>
      </c>
      <c r="H85" s="4" t="str">
        <f t="shared" si="5"/>
        <v>，2600463</v>
      </c>
      <c r="I85" s="4" t="str">
        <f>VLOOKUP(A85,HOP!A:U,21,0)</f>
        <v>直连</v>
      </c>
    </row>
    <row r="86" s="4" customFormat="1" spans="1:9">
      <c r="A86" s="5">
        <v>18186643263</v>
      </c>
      <c r="B86" s="6">
        <v>44735</v>
      </c>
      <c r="C86" s="6">
        <v>44736</v>
      </c>
      <c r="D86" s="4">
        <v>160</v>
      </c>
      <c r="E86" s="4" t="str">
        <f>VLOOKUP(A86,HOP!A:L,12,0)</f>
        <v>160.00</v>
      </c>
      <c r="F86" s="4" t="str">
        <f>VLOOKUP(A86,HOP!A:C,3,0)</f>
        <v>2600483</v>
      </c>
      <c r="G86" s="4">
        <f t="shared" si="4"/>
        <v>0</v>
      </c>
      <c r="H86" s="4" t="str">
        <f t="shared" si="5"/>
        <v>，2600483</v>
      </c>
      <c r="I86" s="4" t="str">
        <f>VLOOKUP(A86,HOP!A:U,21,0)</f>
        <v>直连</v>
      </c>
    </row>
    <row r="87" s="4" customFormat="1" spans="1:9">
      <c r="A87" s="5">
        <v>18186662619</v>
      </c>
      <c r="B87" s="6">
        <v>44735</v>
      </c>
      <c r="C87" s="6">
        <v>44736</v>
      </c>
      <c r="D87" s="4">
        <v>401</v>
      </c>
      <c r="E87" s="4" t="str">
        <f>VLOOKUP(A87,HOP!A:L,12,0)</f>
        <v>401.00</v>
      </c>
      <c r="F87" s="4" t="str">
        <f>VLOOKUP(A87,HOP!A:C,3,0)</f>
        <v>2600485</v>
      </c>
      <c r="G87" s="4">
        <f t="shared" si="4"/>
        <v>0</v>
      </c>
      <c r="H87" s="4" t="str">
        <f t="shared" si="5"/>
        <v>，2600485</v>
      </c>
      <c r="I87" s="4" t="str">
        <f>VLOOKUP(A87,HOP!A:U,21,0)</f>
        <v>直连</v>
      </c>
    </row>
    <row r="88" s="4" customFormat="1" hidden="1" spans="1:9">
      <c r="A88" s="5">
        <v>18186662819</v>
      </c>
      <c r="B88" s="6">
        <v>44735</v>
      </c>
      <c r="C88" s="6">
        <v>44736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18186681653</v>
      </c>
      <c r="B89" s="6">
        <v>44735</v>
      </c>
      <c r="C89" s="6">
        <v>44736</v>
      </c>
      <c r="D89" s="4">
        <v>218</v>
      </c>
      <c r="E89" s="4" t="str">
        <f>VLOOKUP(A89,HOP!A:L,12,0)</f>
        <v>218.00</v>
      </c>
      <c r="F89" s="4" t="str">
        <f>VLOOKUP(A89,HOP!A:C,3,0)</f>
        <v>2600490</v>
      </c>
      <c r="G89" s="4">
        <f t="shared" si="4"/>
        <v>0</v>
      </c>
      <c r="H89" s="4" t="str">
        <f t="shared" si="5"/>
        <v>，2600490</v>
      </c>
      <c r="I89" s="4" t="str">
        <f>VLOOKUP(A89,HOP!A:U,21,0)</f>
        <v>直连</v>
      </c>
    </row>
    <row r="90" s="4" customFormat="1" spans="1:9">
      <c r="A90" s="5">
        <v>18186687406</v>
      </c>
      <c r="B90" s="6">
        <v>44735</v>
      </c>
      <c r="C90" s="6">
        <v>44736</v>
      </c>
      <c r="D90" s="4">
        <v>222</v>
      </c>
      <c r="E90" s="4" t="str">
        <f>VLOOKUP(A90,HOP!A:L,12,0)</f>
        <v>222.00</v>
      </c>
      <c r="F90" s="4" t="str">
        <f>VLOOKUP(A90,HOP!A:C,3,0)</f>
        <v>2600491</v>
      </c>
      <c r="G90" s="4">
        <f t="shared" si="4"/>
        <v>0</v>
      </c>
      <c r="H90" s="4" t="str">
        <f t="shared" si="5"/>
        <v>，2600491</v>
      </c>
      <c r="I90" s="4" t="str">
        <f>VLOOKUP(A90,HOP!A:U,21,0)</f>
        <v>直连</v>
      </c>
    </row>
    <row r="91" s="4" customFormat="1" spans="1:9">
      <c r="A91" s="5">
        <v>18186707393</v>
      </c>
      <c r="B91" s="6">
        <v>44735</v>
      </c>
      <c r="C91" s="6">
        <v>44736</v>
      </c>
      <c r="D91" s="4">
        <v>76</v>
      </c>
      <c r="E91" s="4" t="str">
        <f>VLOOKUP(A91,HOP!A:L,12,0)</f>
        <v>76.00</v>
      </c>
      <c r="F91" s="4" t="str">
        <f>VLOOKUP(A91,HOP!A:C,3,0)</f>
        <v>2600496</v>
      </c>
      <c r="G91" s="4">
        <f t="shared" si="4"/>
        <v>0</v>
      </c>
      <c r="H91" s="4" t="str">
        <f t="shared" si="5"/>
        <v>，2600496</v>
      </c>
      <c r="I91" s="4" t="str">
        <f>VLOOKUP(A91,HOP!A:U,21,0)</f>
        <v>直连</v>
      </c>
    </row>
    <row r="92" s="4" customFormat="1" spans="1:9">
      <c r="A92" s="5">
        <v>18186770834</v>
      </c>
      <c r="B92" s="6">
        <v>44735</v>
      </c>
      <c r="C92" s="6">
        <v>44736</v>
      </c>
      <c r="D92" s="4">
        <v>182</v>
      </c>
      <c r="E92" s="4" t="str">
        <f>VLOOKUP(A92,HOP!A:L,12,0)</f>
        <v>182.00</v>
      </c>
      <c r="F92" s="4" t="str">
        <f>VLOOKUP(A92,HOP!A:C,3,0)</f>
        <v>2600501</v>
      </c>
      <c r="G92" s="4">
        <f t="shared" si="4"/>
        <v>0</v>
      </c>
      <c r="H92" s="4" t="str">
        <f t="shared" si="5"/>
        <v>，2600501</v>
      </c>
      <c r="I92" s="4" t="str">
        <f>VLOOKUP(A92,HOP!A:U,21,0)</f>
        <v>直连</v>
      </c>
    </row>
    <row r="93" s="4" customFormat="1" spans="1:9">
      <c r="A93" s="5">
        <v>18186815492</v>
      </c>
      <c r="B93" s="6">
        <v>44735</v>
      </c>
      <c r="C93" s="6">
        <v>44736</v>
      </c>
      <c r="D93" s="4">
        <v>71</v>
      </c>
      <c r="E93" s="4" t="str">
        <f>VLOOKUP(A93,HOP!A:L,12,0)</f>
        <v>71.00</v>
      </c>
      <c r="F93" s="4" t="str">
        <f>VLOOKUP(A93,HOP!A:C,3,0)</f>
        <v>2600505</v>
      </c>
      <c r="G93" s="4">
        <f t="shared" si="4"/>
        <v>0</v>
      </c>
      <c r="H93" s="4" t="str">
        <f t="shared" si="5"/>
        <v>，2600505</v>
      </c>
      <c r="I93" s="4" t="str">
        <f>VLOOKUP(A93,HOP!A:U,21,0)</f>
        <v>直连</v>
      </c>
    </row>
    <row r="94" s="4" customFormat="1" hidden="1" spans="1:9">
      <c r="A94" s="5">
        <v>18186842278</v>
      </c>
      <c r="B94" s="6">
        <v>44735</v>
      </c>
      <c r="C94" s="6">
        <v>44736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spans="1:9">
      <c r="A95" s="5">
        <v>18186841911</v>
      </c>
      <c r="B95" s="6">
        <v>44735</v>
      </c>
      <c r="C95" s="6">
        <v>44736</v>
      </c>
      <c r="D95" s="4">
        <v>248</v>
      </c>
      <c r="E95" s="4" t="str">
        <f>VLOOKUP(A95,HOP!A:L,12,0)</f>
        <v>248.00</v>
      </c>
      <c r="F95" s="4" t="str">
        <f>VLOOKUP(A95,HOP!A:C,3,0)</f>
        <v>2600512</v>
      </c>
      <c r="G95" s="4">
        <f t="shared" si="4"/>
        <v>0</v>
      </c>
      <c r="H95" s="4" t="str">
        <f t="shared" si="5"/>
        <v>，2600512</v>
      </c>
      <c r="I95" s="4" t="str">
        <f>VLOOKUP(A95,HOP!A:U,21,0)</f>
        <v>直连</v>
      </c>
    </row>
    <row r="96" s="4" customFormat="1" spans="1:9">
      <c r="A96" s="5">
        <v>18186855513</v>
      </c>
      <c r="B96" s="6">
        <v>44735</v>
      </c>
      <c r="C96" s="6">
        <v>44736</v>
      </c>
      <c r="D96" s="4">
        <v>175</v>
      </c>
      <c r="E96" s="4" t="str">
        <f>VLOOKUP(A96,HOP!A:L,12,0)</f>
        <v>175.00</v>
      </c>
      <c r="F96" s="4" t="str">
        <f>VLOOKUP(A96,HOP!A:C,3,0)</f>
        <v>2600513</v>
      </c>
      <c r="G96" s="4">
        <f t="shared" si="4"/>
        <v>0</v>
      </c>
      <c r="H96" s="4" t="str">
        <f t="shared" si="5"/>
        <v>，2600513</v>
      </c>
      <c r="I96" s="4" t="str">
        <f>VLOOKUP(A96,HOP!A:U,21,0)</f>
        <v>直连</v>
      </c>
    </row>
    <row r="97" s="4" customFormat="1" hidden="1" spans="1:9">
      <c r="A97" s="5">
        <v>18186882039</v>
      </c>
      <c r="B97" s="6">
        <v>44735</v>
      </c>
      <c r="C97" s="6">
        <v>44736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spans="1:9">
      <c r="A98" s="5">
        <v>18186897228</v>
      </c>
      <c r="B98" s="6">
        <v>44735</v>
      </c>
      <c r="C98" s="6">
        <v>44736</v>
      </c>
      <c r="D98" s="4">
        <v>553</v>
      </c>
      <c r="E98" s="4" t="str">
        <f>VLOOKUP(A98,HOP!A:L,12,0)</f>
        <v>553.00</v>
      </c>
      <c r="F98" s="4" t="str">
        <f>VLOOKUP(A98,HOP!A:C,3,0)</f>
        <v>2600518</v>
      </c>
      <c r="G98" s="4">
        <f t="shared" si="4"/>
        <v>0</v>
      </c>
      <c r="H98" s="4" t="str">
        <f t="shared" si="5"/>
        <v>，2600518</v>
      </c>
      <c r="I98" s="4" t="str">
        <f>VLOOKUP(A98,HOP!A:U,21,0)</f>
        <v>直连</v>
      </c>
    </row>
    <row r="99" s="4" customFormat="1" spans="1:9">
      <c r="A99" s="5">
        <v>18186900284</v>
      </c>
      <c r="B99" s="6">
        <v>44735</v>
      </c>
      <c r="C99" s="6">
        <v>44736</v>
      </c>
      <c r="D99" s="4">
        <v>91</v>
      </c>
      <c r="E99" s="4" t="str">
        <f>VLOOKUP(A99,HOP!A:L,12,0)</f>
        <v>91.00</v>
      </c>
      <c r="F99" s="4" t="str">
        <f>VLOOKUP(A99,HOP!A:C,3,0)</f>
        <v>2600519</v>
      </c>
      <c r="G99" s="4">
        <f t="shared" ref="G99:G120" si="6">D99-E99</f>
        <v>0</v>
      </c>
      <c r="H99" s="4" t="str">
        <f t="shared" ref="H99:H120" si="7">$H$1&amp;F99</f>
        <v>，2600519</v>
      </c>
      <c r="I99" s="4" t="str">
        <f>VLOOKUP(A99,HOP!A:U,21,0)</f>
        <v>直连</v>
      </c>
    </row>
    <row r="100" s="4" customFormat="1" hidden="1" spans="1:9">
      <c r="A100" s="5">
        <v>18186921891</v>
      </c>
      <c r="B100" s="6">
        <v>44735</v>
      </c>
      <c r="C100" s="6">
        <v>44736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spans="1:9">
      <c r="A101" s="5">
        <v>18186964824</v>
      </c>
      <c r="B101" s="6">
        <v>44735</v>
      </c>
      <c r="C101" s="6">
        <v>44736</v>
      </c>
      <c r="D101" s="4">
        <v>103</v>
      </c>
      <c r="E101" s="4" t="str">
        <f>VLOOKUP(A101,HOP!A:L,12,0)</f>
        <v>103.00</v>
      </c>
      <c r="F101" s="4" t="str">
        <f>VLOOKUP(A101,HOP!A:C,3,0)</f>
        <v>2600526</v>
      </c>
      <c r="G101" s="4">
        <f t="shared" si="6"/>
        <v>0</v>
      </c>
      <c r="H101" s="4" t="str">
        <f t="shared" si="7"/>
        <v>，2600526</v>
      </c>
      <c r="I101" s="4" t="str">
        <f>VLOOKUP(A101,HOP!A:U,21,0)</f>
        <v>直连</v>
      </c>
    </row>
    <row r="102" s="4" customFormat="1" spans="1:9">
      <c r="A102" s="5">
        <v>18186967652</v>
      </c>
      <c r="B102" s="6">
        <v>44735</v>
      </c>
      <c r="C102" s="6">
        <v>44736</v>
      </c>
      <c r="D102" s="4">
        <v>86</v>
      </c>
      <c r="E102" s="4" t="str">
        <f>VLOOKUP(A102,HOP!A:L,12,0)</f>
        <v>86.00</v>
      </c>
      <c r="F102" s="4" t="str">
        <f>VLOOKUP(A102,HOP!A:C,3,0)</f>
        <v>2600529</v>
      </c>
      <c r="G102" s="4">
        <f t="shared" si="6"/>
        <v>0</v>
      </c>
      <c r="H102" s="4" t="str">
        <f t="shared" si="7"/>
        <v>，2600529</v>
      </c>
      <c r="I102" s="4" t="str">
        <f>VLOOKUP(A102,HOP!A:U,21,0)</f>
        <v>直连</v>
      </c>
    </row>
    <row r="103" s="4" customFormat="1" spans="1:9">
      <c r="A103" s="5">
        <v>18186976602</v>
      </c>
      <c r="B103" s="6">
        <v>44735</v>
      </c>
      <c r="C103" s="6">
        <v>44736</v>
      </c>
      <c r="D103" s="4">
        <v>731</v>
      </c>
      <c r="E103" s="4" t="str">
        <f>VLOOKUP(A103,HOP!A:L,12,0)</f>
        <v>731.00</v>
      </c>
      <c r="F103" s="4" t="str">
        <f>VLOOKUP(A103,HOP!A:C,3,0)</f>
        <v>2600536</v>
      </c>
      <c r="G103" s="4">
        <f t="shared" si="6"/>
        <v>0</v>
      </c>
      <c r="H103" s="4" t="str">
        <f t="shared" si="7"/>
        <v>，2600536</v>
      </c>
      <c r="I103" s="4" t="str">
        <f>VLOOKUP(A103,HOP!A:U,21,0)</f>
        <v>直连</v>
      </c>
    </row>
    <row r="104" s="4" customFormat="1" spans="1:9">
      <c r="A104" s="5">
        <v>18187064053</v>
      </c>
      <c r="B104" s="6">
        <v>44735</v>
      </c>
      <c r="C104" s="6">
        <v>44736</v>
      </c>
      <c r="D104" s="4">
        <v>120</v>
      </c>
      <c r="E104" s="4" t="str">
        <f>VLOOKUP(A104,HOP!A:L,12,0)</f>
        <v>120.00</v>
      </c>
      <c r="F104" s="4" t="str">
        <f>VLOOKUP(A104,HOP!A:C,3,0)</f>
        <v>2600542</v>
      </c>
      <c r="G104" s="4">
        <f t="shared" si="6"/>
        <v>0</v>
      </c>
      <c r="H104" s="4" t="str">
        <f t="shared" si="7"/>
        <v>，2600542</v>
      </c>
      <c r="I104" s="4" t="str">
        <f>VLOOKUP(A104,HOP!A:U,21,0)</f>
        <v>直连</v>
      </c>
    </row>
    <row r="105" s="4" customFormat="1" hidden="1" spans="1:9">
      <c r="A105" s="5">
        <v>18187072644</v>
      </c>
      <c r="B105" s="6">
        <v>44735</v>
      </c>
      <c r="C105" s="6">
        <v>44736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18187072912</v>
      </c>
      <c r="B106" s="6">
        <v>44735</v>
      </c>
      <c r="C106" s="6">
        <v>44736</v>
      </c>
      <c r="D106" s="4">
        <v>175</v>
      </c>
      <c r="E106" s="4" t="str">
        <f>VLOOKUP(A106,HOP!A:L,12,0)</f>
        <v>175.00</v>
      </c>
      <c r="F106" s="4" t="str">
        <f>VLOOKUP(A106,HOP!A:C,3,0)</f>
        <v>2600545</v>
      </c>
      <c r="G106" s="4">
        <f t="shared" si="6"/>
        <v>0</v>
      </c>
      <c r="H106" s="4" t="str">
        <f t="shared" si="7"/>
        <v>，2600545</v>
      </c>
      <c r="I106" s="4" t="str">
        <f>VLOOKUP(A106,HOP!A:U,21,0)</f>
        <v>直连</v>
      </c>
    </row>
    <row r="107" s="4" customFormat="1" spans="1:9">
      <c r="A107" s="5">
        <v>18187104122</v>
      </c>
      <c r="B107" s="6">
        <v>44735</v>
      </c>
      <c r="C107" s="6">
        <v>44736</v>
      </c>
      <c r="D107" s="4">
        <v>98</v>
      </c>
      <c r="E107" s="4" t="str">
        <f>VLOOKUP(A107,HOP!A:L,12,0)</f>
        <v>98.00</v>
      </c>
      <c r="F107" s="4" t="str">
        <f>VLOOKUP(A107,HOP!A:C,3,0)</f>
        <v>2600549</v>
      </c>
      <c r="G107" s="4">
        <f t="shared" si="6"/>
        <v>0</v>
      </c>
      <c r="H107" s="4" t="str">
        <f t="shared" si="7"/>
        <v>，2600549</v>
      </c>
      <c r="I107" s="4" t="str">
        <f>VLOOKUP(A107,HOP!A:U,21,0)</f>
        <v>直连</v>
      </c>
    </row>
    <row r="108" s="4" customFormat="1" hidden="1" spans="1:9">
      <c r="A108" s="5">
        <v>18187198883</v>
      </c>
      <c r="B108" s="6">
        <v>44735</v>
      </c>
      <c r="C108" s="6">
        <v>44736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18187208153</v>
      </c>
      <c r="B109" s="6">
        <v>44735</v>
      </c>
      <c r="C109" s="6">
        <v>44736</v>
      </c>
      <c r="D109" s="4">
        <v>103</v>
      </c>
      <c r="E109" s="4" t="str">
        <f>VLOOKUP(A109,HOP!A:L,12,0)</f>
        <v>103.00</v>
      </c>
      <c r="F109" s="4" t="str">
        <f>VLOOKUP(A109,HOP!A:C,3,0)</f>
        <v>2600569</v>
      </c>
      <c r="G109" s="4">
        <f t="shared" si="6"/>
        <v>0</v>
      </c>
      <c r="H109" s="4" t="str">
        <f t="shared" si="7"/>
        <v>，2600569</v>
      </c>
      <c r="I109" s="4" t="str">
        <f>VLOOKUP(A109,HOP!A:U,21,0)</f>
        <v>直连</v>
      </c>
    </row>
    <row r="110" s="4" customFormat="1" spans="1:9">
      <c r="A110" s="5">
        <v>18187242407</v>
      </c>
      <c r="B110" s="6">
        <v>44735</v>
      </c>
      <c r="C110" s="6">
        <v>44736</v>
      </c>
      <c r="D110" s="4">
        <v>94</v>
      </c>
      <c r="E110" s="4" t="str">
        <f>VLOOKUP(A110,HOP!A:L,12,0)</f>
        <v>94.00</v>
      </c>
      <c r="F110" s="4" t="str">
        <f>VLOOKUP(A110,HOP!A:C,3,0)</f>
        <v>2600578</v>
      </c>
      <c r="G110" s="4">
        <f t="shared" si="6"/>
        <v>0</v>
      </c>
      <c r="H110" s="4" t="str">
        <f t="shared" si="7"/>
        <v>，2600578</v>
      </c>
      <c r="I110" s="4" t="str">
        <f>VLOOKUP(A110,HOP!A:U,21,0)</f>
        <v>直连</v>
      </c>
    </row>
    <row r="111" s="4" customFormat="1" spans="1:9">
      <c r="A111" s="5">
        <v>18187287645</v>
      </c>
      <c r="B111" s="6">
        <v>44735</v>
      </c>
      <c r="C111" s="6">
        <v>44736</v>
      </c>
      <c r="D111" s="4">
        <v>142</v>
      </c>
      <c r="E111" s="4" t="str">
        <f>VLOOKUP(A111,HOP!A:L,12,0)</f>
        <v>142.00</v>
      </c>
      <c r="F111" s="4" t="str">
        <f>VLOOKUP(A111,HOP!A:C,3,0)</f>
        <v>2600584</v>
      </c>
      <c r="G111" s="4">
        <f t="shared" si="6"/>
        <v>0</v>
      </c>
      <c r="H111" s="4" t="str">
        <f t="shared" si="7"/>
        <v>，2600584</v>
      </c>
      <c r="I111" s="4" t="str">
        <f>VLOOKUP(A111,HOP!A:U,21,0)</f>
        <v>直连</v>
      </c>
    </row>
    <row r="112" s="4" customFormat="1" spans="1:9">
      <c r="A112" s="5">
        <v>18187361838</v>
      </c>
      <c r="B112" s="6">
        <v>44735</v>
      </c>
      <c r="C112" s="6">
        <v>44736</v>
      </c>
      <c r="D112" s="4">
        <v>271</v>
      </c>
      <c r="E112" s="4" t="str">
        <f>VLOOKUP(A112,HOP!A:L,12,0)</f>
        <v>271.00</v>
      </c>
      <c r="F112" s="4" t="str">
        <f>VLOOKUP(A112,HOP!A:C,3,0)</f>
        <v>2600596</v>
      </c>
      <c r="G112" s="4">
        <f t="shared" si="6"/>
        <v>0</v>
      </c>
      <c r="H112" s="4" t="str">
        <f t="shared" si="7"/>
        <v>，2600596</v>
      </c>
      <c r="I112" s="4" t="str">
        <f>VLOOKUP(A112,HOP!A:U,21,0)</f>
        <v>直连</v>
      </c>
    </row>
    <row r="113" s="4" customFormat="1" spans="1:9">
      <c r="A113" s="5">
        <v>18187381818</v>
      </c>
      <c r="B113" s="6">
        <v>44735</v>
      </c>
      <c r="C113" s="6">
        <v>44736</v>
      </c>
      <c r="D113" s="4">
        <v>96</v>
      </c>
      <c r="E113" s="4" t="str">
        <f>VLOOKUP(A113,HOP!A:L,12,0)</f>
        <v>96.00</v>
      </c>
      <c r="F113" s="4" t="str">
        <f>VLOOKUP(A113,HOP!A:C,3,0)</f>
        <v>2600599</v>
      </c>
      <c r="G113" s="4">
        <f t="shared" si="6"/>
        <v>0</v>
      </c>
      <c r="H113" s="4" t="str">
        <f t="shared" si="7"/>
        <v>，2600599</v>
      </c>
      <c r="I113" s="4" t="str">
        <f>VLOOKUP(A113,HOP!A:U,21,0)</f>
        <v>直连</v>
      </c>
    </row>
    <row r="114" s="4" customFormat="1" spans="1:9">
      <c r="A114" s="5">
        <v>18187386699</v>
      </c>
      <c r="B114" s="6">
        <v>44735</v>
      </c>
      <c r="C114" s="6">
        <v>44736</v>
      </c>
      <c r="D114" s="4">
        <v>120</v>
      </c>
      <c r="E114" s="4" t="str">
        <f>VLOOKUP(A114,HOP!A:L,12,0)</f>
        <v>120.00</v>
      </c>
      <c r="F114" s="4" t="str">
        <f>VLOOKUP(A114,HOP!A:C,3,0)</f>
        <v>2600600</v>
      </c>
      <c r="G114" s="4">
        <f t="shared" si="6"/>
        <v>0</v>
      </c>
      <c r="H114" s="4" t="str">
        <f t="shared" si="7"/>
        <v>，2600600</v>
      </c>
      <c r="I114" s="4" t="str">
        <f>VLOOKUP(A114,HOP!A:U,21,0)</f>
        <v>直连</v>
      </c>
    </row>
    <row r="115" s="4" customFormat="1" spans="1:9">
      <c r="A115" s="5">
        <v>18187466633</v>
      </c>
      <c r="B115" s="6">
        <v>44735</v>
      </c>
      <c r="C115" s="6">
        <v>44736</v>
      </c>
      <c r="D115" s="4">
        <v>123</v>
      </c>
      <c r="E115" s="4" t="str">
        <f>VLOOKUP(A115,HOP!A:L,12,0)</f>
        <v>123.00</v>
      </c>
      <c r="F115" s="4" t="str">
        <f>VLOOKUP(A115,HOP!A:C,3,0)</f>
        <v>2600619</v>
      </c>
      <c r="G115" s="4">
        <f t="shared" si="6"/>
        <v>0</v>
      </c>
      <c r="H115" s="4" t="str">
        <f t="shared" si="7"/>
        <v>，2600619</v>
      </c>
      <c r="I115" s="4" t="str">
        <f>VLOOKUP(A115,HOP!A:U,21,0)</f>
        <v>直连</v>
      </c>
    </row>
    <row r="116" s="4" customFormat="1" spans="1:9">
      <c r="A116" s="5">
        <v>18187715736</v>
      </c>
      <c r="B116" s="6">
        <v>44735</v>
      </c>
      <c r="C116" s="6">
        <v>44736</v>
      </c>
      <c r="D116" s="4">
        <v>217</v>
      </c>
      <c r="E116" s="4" t="str">
        <f>VLOOKUP(A116,HOP!A:L,12,0)</f>
        <v>217.00</v>
      </c>
      <c r="F116" s="4" t="str">
        <f>VLOOKUP(A116,HOP!A:C,3,0)</f>
        <v>2600651</v>
      </c>
      <c r="G116" s="4">
        <f t="shared" si="6"/>
        <v>0</v>
      </c>
      <c r="H116" s="4" t="str">
        <f t="shared" si="7"/>
        <v>，2600651</v>
      </c>
      <c r="I116" s="4" t="str">
        <f>VLOOKUP(A116,HOP!A:U,21,0)</f>
        <v>直连</v>
      </c>
    </row>
    <row r="117" s="4" customFormat="1" spans="1:9">
      <c r="A117" s="5">
        <v>18187742770</v>
      </c>
      <c r="B117" s="6">
        <v>44735</v>
      </c>
      <c r="C117" s="6">
        <v>44736</v>
      </c>
      <c r="D117" s="4">
        <v>120</v>
      </c>
      <c r="E117" s="4" t="str">
        <f>VLOOKUP(A117,HOP!A:L,12,0)</f>
        <v>120.00</v>
      </c>
      <c r="F117" s="4" t="str">
        <f>VLOOKUP(A117,HOP!A:C,3,0)</f>
        <v>2600660</v>
      </c>
      <c r="G117" s="4">
        <f t="shared" si="6"/>
        <v>0</v>
      </c>
      <c r="H117" s="4" t="str">
        <f t="shared" si="7"/>
        <v>，2600660</v>
      </c>
      <c r="I117" s="4" t="str">
        <f>VLOOKUP(A117,HOP!A:U,21,0)</f>
        <v>直连</v>
      </c>
    </row>
    <row r="118" s="4" customFormat="1" spans="1:9">
      <c r="A118" s="5">
        <v>18187836576</v>
      </c>
      <c r="B118" s="6">
        <v>44735</v>
      </c>
      <c r="C118" s="6">
        <v>44736</v>
      </c>
      <c r="D118" s="4">
        <v>142</v>
      </c>
      <c r="E118" s="4" t="str">
        <f>VLOOKUP(A118,HOP!A:L,12,0)</f>
        <v>142.00</v>
      </c>
      <c r="F118" s="4" t="str">
        <f>VLOOKUP(A118,HOP!A:C,3,0)</f>
        <v>2600670</v>
      </c>
      <c r="G118" s="4">
        <f t="shared" si="6"/>
        <v>0</v>
      </c>
      <c r="H118" s="4" t="str">
        <f t="shared" si="7"/>
        <v>，2600670</v>
      </c>
      <c r="I118" s="4" t="str">
        <f>VLOOKUP(A118,HOP!A:U,21,0)</f>
        <v>直连</v>
      </c>
    </row>
    <row r="119" s="4" customFormat="1" spans="1:9">
      <c r="A119" s="5">
        <v>18187859175</v>
      </c>
      <c r="B119" s="6">
        <v>44735</v>
      </c>
      <c r="C119" s="6">
        <v>44736</v>
      </c>
      <c r="D119" s="4">
        <v>93</v>
      </c>
      <c r="E119" s="4" t="str">
        <f>VLOOKUP(A119,HOP!A:L,12,0)</f>
        <v>93.00</v>
      </c>
      <c r="F119" s="4" t="str">
        <f>VLOOKUP(A119,HOP!A:C,3,0)</f>
        <v>2600674</v>
      </c>
      <c r="G119" s="4">
        <f t="shared" si="6"/>
        <v>0</v>
      </c>
      <c r="H119" s="4" t="str">
        <f t="shared" si="7"/>
        <v>，2600674</v>
      </c>
      <c r="I119" s="4" t="str">
        <f>VLOOKUP(A119,HOP!A:U,21,0)</f>
        <v>直连</v>
      </c>
    </row>
    <row r="120" s="4" customFormat="1" spans="1:9">
      <c r="A120" s="5">
        <v>18188403504</v>
      </c>
      <c r="B120" s="6">
        <v>44735</v>
      </c>
      <c r="C120" s="6">
        <v>44736</v>
      </c>
      <c r="D120" s="4">
        <v>93</v>
      </c>
      <c r="E120" s="4" t="str">
        <f>VLOOKUP(A120,HOP!A:L,12,0)</f>
        <v>93.00</v>
      </c>
      <c r="F120" s="4" t="str">
        <f>VLOOKUP(A120,HOP!A:C,3,0)</f>
        <v>2600757</v>
      </c>
      <c r="G120" s="4">
        <f t="shared" si="6"/>
        <v>0</v>
      </c>
      <c r="H120" s="4" t="str">
        <f t="shared" si="7"/>
        <v>，2600757</v>
      </c>
      <c r="I120" s="4" t="str">
        <f>VLOOKUP(A120,HOP!A:U,21,0)</f>
        <v>直连</v>
      </c>
    </row>
    <row r="122" spans="4:4">
      <c r="D122" s="4">
        <f>SUM(D2:D121)</f>
        <v>26753</v>
      </c>
    </row>
    <row r="123" spans="4:4">
      <c r="D123" s="4" t="s">
        <v>465</v>
      </c>
    </row>
    <row r="127" spans="1:1">
      <c r="A127" s="4" t="s">
        <v>466</v>
      </c>
    </row>
    <row r="128" spans="1:1">
      <c r="A128" s="4" t="s">
        <v>467</v>
      </c>
    </row>
  </sheetData>
  <autoFilter ref="A1:X120">
    <filterColumn colId="3">
      <filters>
        <filter val="301"/>
        <filter val="401"/>
        <filter val="102"/>
        <filter val="1002"/>
        <filter val="103"/>
        <filter val="106"/>
        <filter val="206"/>
        <filter val="408"/>
        <filter val="510"/>
        <filter val="115"/>
        <filter val="215"/>
        <filter val="116"/>
        <filter val="217"/>
        <filter val="218"/>
        <filter val="120"/>
        <filter val="220"/>
        <filter val="221"/>
        <filter val="222"/>
        <filter val="123"/>
        <filter val="227"/>
        <filter val="128"/>
        <filter val="130"/>
        <filter val="731"/>
        <filter val="133"/>
        <filter val="533"/>
        <filter val="134"/>
        <filter val="334"/>
        <filter val="1434"/>
        <filter val="435"/>
        <filter val="338"/>
        <filter val="239"/>
        <filter val="141"/>
        <filter val="142"/>
        <filter val="1142"/>
        <filter val="544"/>
        <filter val="1044"/>
        <filter val="248"/>
        <filter val="150"/>
        <filter val="151"/>
        <filter val="153"/>
        <filter val="553"/>
        <filter val="254"/>
        <filter val="954"/>
        <filter val="855"/>
        <filter val="60"/>
        <filter val="160"/>
        <filter val="763"/>
        <filter val="464"/>
        <filter val="167"/>
        <filter val="71"/>
        <filter val="271"/>
        <filter val="73"/>
        <filter val="74"/>
        <filter val="175"/>
        <filter val="76"/>
        <filter val="376"/>
        <filter val="378"/>
        <filter val="1480"/>
        <filter val="81"/>
        <filter val="182"/>
        <filter val="84"/>
        <filter val="284"/>
        <filter val="86"/>
        <filter val="88"/>
        <filter val="188"/>
        <filter val="89"/>
        <filter val="389"/>
        <filter val="290"/>
        <filter val="91"/>
        <filter val="292"/>
        <filter val="93"/>
        <filter val="94"/>
        <filter val="95"/>
        <filter val="96"/>
        <filter val="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468</v>
      </c>
      <c r="B1" s="2" t="s">
        <v>469</v>
      </c>
      <c r="C1" s="2" t="s">
        <v>470</v>
      </c>
      <c r="D1" s="2" t="s">
        <v>471</v>
      </c>
      <c r="E1" s="2" t="s">
        <v>13</v>
      </c>
      <c r="F1" s="2" t="s">
        <v>5</v>
      </c>
      <c r="G1" s="2" t="s">
        <v>6</v>
      </c>
      <c r="H1" s="2" t="s">
        <v>472</v>
      </c>
      <c r="I1" s="2" t="s">
        <v>473</v>
      </c>
      <c r="J1" s="2" t="s">
        <v>474</v>
      </c>
      <c r="K1" s="2" t="s">
        <v>475</v>
      </c>
      <c r="L1" s="2" t="s">
        <v>476</v>
      </c>
      <c r="M1" s="2" t="s">
        <v>477</v>
      </c>
      <c r="N1" s="2" t="s">
        <v>478</v>
      </c>
      <c r="O1" s="2" t="s">
        <v>479</v>
      </c>
      <c r="P1" s="2" t="s">
        <v>480</v>
      </c>
      <c r="Q1" s="2" t="s">
        <v>481</v>
      </c>
      <c r="R1" s="2" t="s">
        <v>482</v>
      </c>
      <c r="S1" s="2" t="s">
        <v>483</v>
      </c>
      <c r="T1" s="2" t="s">
        <v>484</v>
      </c>
      <c r="U1" s="2" t="s">
        <v>485</v>
      </c>
    </row>
    <row r="2" s="1" customFormat="1" spans="1:21">
      <c r="A2" s="3">
        <v>18188403504</v>
      </c>
      <c r="B2" s="1" t="s">
        <v>486</v>
      </c>
      <c r="C2" s="1" t="s">
        <v>487</v>
      </c>
      <c r="D2" s="1" t="s">
        <v>488</v>
      </c>
      <c r="E2" s="1" t="s">
        <v>462</v>
      </c>
      <c r="F2" s="1" t="s">
        <v>486</v>
      </c>
      <c r="G2" s="1" t="s">
        <v>489</v>
      </c>
      <c r="H2" s="1" t="s">
        <v>490</v>
      </c>
      <c r="I2" s="1" t="s">
        <v>491</v>
      </c>
      <c r="J2" s="1" t="s">
        <v>492</v>
      </c>
      <c r="K2" s="1" t="s">
        <v>491</v>
      </c>
      <c r="L2" s="1" t="s">
        <v>491</v>
      </c>
      <c r="M2" s="1" t="s">
        <v>493</v>
      </c>
      <c r="N2" s="1" t="s">
        <v>493</v>
      </c>
      <c r="O2" s="1" t="s">
        <v>494</v>
      </c>
      <c r="P2" s="1" t="s">
        <v>495</v>
      </c>
      <c r="Q2" s="1" t="s">
        <v>496</v>
      </c>
      <c r="R2" s="1" t="s">
        <v>497</v>
      </c>
      <c r="S2" s="1" t="s">
        <v>498</v>
      </c>
      <c r="T2" s="1" t="s">
        <v>499</v>
      </c>
      <c r="U2" s="1" t="s">
        <v>500</v>
      </c>
    </row>
    <row r="3" s="1" customFormat="1" spans="1:21">
      <c r="A3" s="3">
        <v>18187859175</v>
      </c>
      <c r="B3" s="1" t="s">
        <v>486</v>
      </c>
      <c r="C3" s="1" t="s">
        <v>501</v>
      </c>
      <c r="D3" s="1" t="s">
        <v>502</v>
      </c>
      <c r="E3" s="1" t="s">
        <v>458</v>
      </c>
      <c r="F3" s="1" t="s">
        <v>486</v>
      </c>
      <c r="G3" s="1" t="s">
        <v>489</v>
      </c>
      <c r="H3" s="1" t="s">
        <v>490</v>
      </c>
      <c r="I3" s="1" t="s">
        <v>491</v>
      </c>
      <c r="J3" s="1" t="s">
        <v>492</v>
      </c>
      <c r="K3" s="1" t="s">
        <v>491</v>
      </c>
      <c r="L3" s="1" t="s">
        <v>491</v>
      </c>
      <c r="M3" s="1" t="s">
        <v>493</v>
      </c>
      <c r="N3" s="1" t="s">
        <v>493</v>
      </c>
      <c r="O3" s="1" t="s">
        <v>494</v>
      </c>
      <c r="P3" s="1" t="s">
        <v>495</v>
      </c>
      <c r="Q3" s="1" t="s">
        <v>496</v>
      </c>
      <c r="R3" s="1" t="s">
        <v>503</v>
      </c>
      <c r="S3" s="1" t="s">
        <v>498</v>
      </c>
      <c r="T3" s="1" t="s">
        <v>499</v>
      </c>
      <c r="U3" s="1" t="s">
        <v>500</v>
      </c>
    </row>
    <row r="4" s="1" customFormat="1" spans="1:21">
      <c r="A4" s="3">
        <v>18187836576</v>
      </c>
      <c r="B4" s="1" t="s">
        <v>486</v>
      </c>
      <c r="C4" s="1" t="s">
        <v>504</v>
      </c>
      <c r="D4" s="1" t="s">
        <v>505</v>
      </c>
      <c r="E4" s="1" t="s">
        <v>454</v>
      </c>
      <c r="F4" s="1" t="s">
        <v>486</v>
      </c>
      <c r="G4" s="1" t="s">
        <v>489</v>
      </c>
      <c r="H4" s="1" t="s">
        <v>490</v>
      </c>
      <c r="I4" s="1" t="s">
        <v>506</v>
      </c>
      <c r="J4" s="1" t="s">
        <v>492</v>
      </c>
      <c r="K4" s="1" t="s">
        <v>506</v>
      </c>
      <c r="L4" s="1" t="s">
        <v>506</v>
      </c>
      <c r="M4" s="1" t="s">
        <v>493</v>
      </c>
      <c r="N4" s="1" t="s">
        <v>493</v>
      </c>
      <c r="O4" s="1" t="s">
        <v>494</v>
      </c>
      <c r="P4" s="1" t="s">
        <v>495</v>
      </c>
      <c r="Q4" s="1" t="s">
        <v>496</v>
      </c>
      <c r="R4" s="1" t="s">
        <v>507</v>
      </c>
      <c r="S4" s="1" t="s">
        <v>498</v>
      </c>
      <c r="T4" s="1" t="s">
        <v>499</v>
      </c>
      <c r="U4" s="1" t="s">
        <v>500</v>
      </c>
    </row>
    <row r="5" s="1" customFormat="1" spans="1:21">
      <c r="A5" s="3">
        <v>18187742770</v>
      </c>
      <c r="B5" s="1" t="s">
        <v>486</v>
      </c>
      <c r="C5" s="1" t="s">
        <v>508</v>
      </c>
      <c r="D5" s="1" t="s">
        <v>509</v>
      </c>
      <c r="E5" s="1" t="s">
        <v>451</v>
      </c>
      <c r="F5" s="1" t="s">
        <v>486</v>
      </c>
      <c r="G5" s="1" t="s">
        <v>489</v>
      </c>
      <c r="H5" s="1" t="s">
        <v>490</v>
      </c>
      <c r="I5" s="1" t="s">
        <v>510</v>
      </c>
      <c r="J5" s="1" t="s">
        <v>492</v>
      </c>
      <c r="K5" s="1" t="s">
        <v>510</v>
      </c>
      <c r="L5" s="1" t="s">
        <v>510</v>
      </c>
      <c r="M5" s="1" t="s">
        <v>493</v>
      </c>
      <c r="N5" s="1" t="s">
        <v>493</v>
      </c>
      <c r="O5" s="1" t="s">
        <v>494</v>
      </c>
      <c r="P5" s="1" t="s">
        <v>495</v>
      </c>
      <c r="Q5" s="1" t="s">
        <v>496</v>
      </c>
      <c r="R5" s="1" t="s">
        <v>511</v>
      </c>
      <c r="S5" s="1" t="s">
        <v>498</v>
      </c>
      <c r="T5" s="1" t="s">
        <v>499</v>
      </c>
      <c r="U5" s="1" t="s">
        <v>500</v>
      </c>
    </row>
    <row r="6" s="1" customFormat="1" spans="1:21">
      <c r="A6" s="3">
        <v>18187715736</v>
      </c>
      <c r="B6" s="1" t="s">
        <v>486</v>
      </c>
      <c r="C6" s="1" t="s">
        <v>512</v>
      </c>
      <c r="D6" s="1" t="s">
        <v>513</v>
      </c>
      <c r="E6" s="1" t="s">
        <v>449</v>
      </c>
      <c r="F6" s="1" t="s">
        <v>486</v>
      </c>
      <c r="G6" s="1" t="s">
        <v>489</v>
      </c>
      <c r="H6" s="1" t="s">
        <v>490</v>
      </c>
      <c r="I6" s="1" t="s">
        <v>514</v>
      </c>
      <c r="J6" s="1" t="s">
        <v>492</v>
      </c>
      <c r="K6" s="1" t="s">
        <v>514</v>
      </c>
      <c r="L6" s="1" t="s">
        <v>514</v>
      </c>
      <c r="M6" s="1" t="s">
        <v>493</v>
      </c>
      <c r="N6" s="1" t="s">
        <v>493</v>
      </c>
      <c r="O6" s="1" t="s">
        <v>494</v>
      </c>
      <c r="P6" s="1" t="s">
        <v>495</v>
      </c>
      <c r="Q6" s="1" t="s">
        <v>496</v>
      </c>
      <c r="R6" s="1" t="s">
        <v>515</v>
      </c>
      <c r="S6" s="1" t="s">
        <v>498</v>
      </c>
      <c r="T6" s="1" t="s">
        <v>499</v>
      </c>
      <c r="U6" s="1" t="s">
        <v>500</v>
      </c>
    </row>
    <row r="7" s="1" customFormat="1" spans="1:21">
      <c r="A7" s="3">
        <v>18187466633</v>
      </c>
      <c r="B7" s="1" t="s">
        <v>486</v>
      </c>
      <c r="C7" s="1" t="s">
        <v>516</v>
      </c>
      <c r="D7" s="1" t="s">
        <v>517</v>
      </c>
      <c r="E7" s="1" t="s">
        <v>444</v>
      </c>
      <c r="F7" s="1" t="s">
        <v>486</v>
      </c>
      <c r="G7" s="1" t="s">
        <v>489</v>
      </c>
      <c r="H7" s="1" t="s">
        <v>490</v>
      </c>
      <c r="I7" s="1" t="s">
        <v>518</v>
      </c>
      <c r="J7" s="1" t="s">
        <v>492</v>
      </c>
      <c r="K7" s="1" t="s">
        <v>518</v>
      </c>
      <c r="L7" s="1" t="s">
        <v>518</v>
      </c>
      <c r="M7" s="1" t="s">
        <v>493</v>
      </c>
      <c r="N7" s="1" t="s">
        <v>493</v>
      </c>
      <c r="O7" s="1" t="s">
        <v>494</v>
      </c>
      <c r="P7" s="1" t="s">
        <v>495</v>
      </c>
      <c r="Q7" s="1" t="s">
        <v>496</v>
      </c>
      <c r="R7" s="1" t="s">
        <v>519</v>
      </c>
      <c r="S7" s="1" t="s">
        <v>498</v>
      </c>
      <c r="T7" s="1" t="s">
        <v>499</v>
      </c>
      <c r="U7" s="1" t="s">
        <v>500</v>
      </c>
    </row>
    <row r="8" s="1" customFormat="1" spans="1:21">
      <c r="A8" s="3">
        <v>18187386699</v>
      </c>
      <c r="B8" s="1" t="s">
        <v>486</v>
      </c>
      <c r="C8" s="1" t="s">
        <v>520</v>
      </c>
      <c r="D8" s="1" t="s">
        <v>521</v>
      </c>
      <c r="E8" s="1" t="s">
        <v>441</v>
      </c>
      <c r="F8" s="1" t="s">
        <v>486</v>
      </c>
      <c r="G8" s="1" t="s">
        <v>489</v>
      </c>
      <c r="H8" s="1" t="s">
        <v>490</v>
      </c>
      <c r="I8" s="1" t="s">
        <v>510</v>
      </c>
      <c r="J8" s="1" t="s">
        <v>492</v>
      </c>
      <c r="K8" s="1" t="s">
        <v>510</v>
      </c>
      <c r="L8" s="1" t="s">
        <v>510</v>
      </c>
      <c r="M8" s="1" t="s">
        <v>493</v>
      </c>
      <c r="N8" s="1" t="s">
        <v>493</v>
      </c>
      <c r="O8" s="1" t="s">
        <v>494</v>
      </c>
      <c r="P8" s="1" t="s">
        <v>495</v>
      </c>
      <c r="Q8" s="1" t="s">
        <v>496</v>
      </c>
      <c r="R8" s="1" t="s">
        <v>522</v>
      </c>
      <c r="S8" s="1" t="s">
        <v>498</v>
      </c>
      <c r="T8" s="1" t="s">
        <v>499</v>
      </c>
      <c r="U8" s="1" t="s">
        <v>500</v>
      </c>
    </row>
    <row r="9" s="1" customFormat="1" spans="1:21">
      <c r="A9" s="3">
        <v>18187381818</v>
      </c>
      <c r="B9" s="1" t="s">
        <v>486</v>
      </c>
      <c r="C9" s="1" t="s">
        <v>523</v>
      </c>
      <c r="D9" s="1" t="s">
        <v>524</v>
      </c>
      <c r="E9" s="1" t="s">
        <v>437</v>
      </c>
      <c r="F9" s="1" t="s">
        <v>486</v>
      </c>
      <c r="G9" s="1" t="s">
        <v>489</v>
      </c>
      <c r="H9" s="1" t="s">
        <v>490</v>
      </c>
      <c r="I9" s="1" t="s">
        <v>525</v>
      </c>
      <c r="J9" s="1" t="s">
        <v>492</v>
      </c>
      <c r="K9" s="1" t="s">
        <v>525</v>
      </c>
      <c r="L9" s="1" t="s">
        <v>525</v>
      </c>
      <c r="M9" s="1" t="s">
        <v>493</v>
      </c>
      <c r="N9" s="1" t="s">
        <v>493</v>
      </c>
      <c r="O9" s="1" t="s">
        <v>494</v>
      </c>
      <c r="P9" s="1" t="s">
        <v>495</v>
      </c>
      <c r="Q9" s="1" t="s">
        <v>496</v>
      </c>
      <c r="R9" s="1" t="s">
        <v>526</v>
      </c>
      <c r="S9" s="1" t="s">
        <v>498</v>
      </c>
      <c r="T9" s="1" t="s">
        <v>499</v>
      </c>
      <c r="U9" s="1" t="s">
        <v>500</v>
      </c>
    </row>
    <row r="10" s="1" customFormat="1" spans="1:21">
      <c r="A10" s="3">
        <v>18187361838</v>
      </c>
      <c r="B10" s="1" t="s">
        <v>486</v>
      </c>
      <c r="C10" s="1" t="s">
        <v>527</v>
      </c>
      <c r="D10" s="1" t="s">
        <v>528</v>
      </c>
      <c r="E10" s="1" t="s">
        <v>435</v>
      </c>
      <c r="F10" s="1" t="s">
        <v>486</v>
      </c>
      <c r="G10" s="1" t="s">
        <v>489</v>
      </c>
      <c r="H10" s="1" t="s">
        <v>490</v>
      </c>
      <c r="I10" s="1" t="s">
        <v>529</v>
      </c>
      <c r="J10" s="1" t="s">
        <v>492</v>
      </c>
      <c r="K10" s="1" t="s">
        <v>529</v>
      </c>
      <c r="L10" s="1" t="s">
        <v>529</v>
      </c>
      <c r="M10" s="1" t="s">
        <v>493</v>
      </c>
      <c r="N10" s="1" t="s">
        <v>493</v>
      </c>
      <c r="O10" s="1" t="s">
        <v>494</v>
      </c>
      <c r="P10" s="1" t="s">
        <v>495</v>
      </c>
      <c r="Q10" s="1" t="s">
        <v>496</v>
      </c>
      <c r="R10" s="1" t="s">
        <v>530</v>
      </c>
      <c r="S10" s="1" t="s">
        <v>498</v>
      </c>
      <c r="T10" s="1" t="s">
        <v>499</v>
      </c>
      <c r="U10" s="1" t="s">
        <v>500</v>
      </c>
    </row>
    <row r="11" s="1" customFormat="1" spans="1:21">
      <c r="A11" s="3">
        <v>18187287645</v>
      </c>
      <c r="B11" s="1" t="s">
        <v>486</v>
      </c>
      <c r="C11" s="1" t="s">
        <v>531</v>
      </c>
      <c r="D11" s="1" t="s">
        <v>532</v>
      </c>
      <c r="E11" s="1" t="s">
        <v>431</v>
      </c>
      <c r="F11" s="1" t="s">
        <v>486</v>
      </c>
      <c r="G11" s="1" t="s">
        <v>489</v>
      </c>
      <c r="H11" s="1" t="s">
        <v>490</v>
      </c>
      <c r="I11" s="1" t="s">
        <v>506</v>
      </c>
      <c r="J11" s="1" t="s">
        <v>492</v>
      </c>
      <c r="K11" s="1" t="s">
        <v>506</v>
      </c>
      <c r="L11" s="1" t="s">
        <v>506</v>
      </c>
      <c r="M11" s="1" t="s">
        <v>493</v>
      </c>
      <c r="N11" s="1" t="s">
        <v>493</v>
      </c>
      <c r="O11" s="1" t="s">
        <v>494</v>
      </c>
      <c r="P11" s="1" t="s">
        <v>495</v>
      </c>
      <c r="Q11" s="1" t="s">
        <v>496</v>
      </c>
      <c r="R11" s="1" t="s">
        <v>533</v>
      </c>
      <c r="S11" s="1" t="s">
        <v>498</v>
      </c>
      <c r="T11" s="1" t="s">
        <v>499</v>
      </c>
      <c r="U11" s="1" t="s">
        <v>500</v>
      </c>
    </row>
    <row r="12" s="1" customFormat="1" spans="1:21">
      <c r="A12" s="3">
        <v>18187242407</v>
      </c>
      <c r="B12" s="1" t="s">
        <v>486</v>
      </c>
      <c r="C12" s="1" t="s">
        <v>534</v>
      </c>
      <c r="D12" s="1" t="s">
        <v>535</v>
      </c>
      <c r="E12" s="1" t="s">
        <v>536</v>
      </c>
      <c r="F12" s="1" t="s">
        <v>486</v>
      </c>
      <c r="G12" s="1" t="s">
        <v>489</v>
      </c>
      <c r="H12" s="1" t="s">
        <v>490</v>
      </c>
      <c r="I12" s="1" t="s">
        <v>537</v>
      </c>
      <c r="J12" s="1" t="s">
        <v>492</v>
      </c>
      <c r="K12" s="1" t="s">
        <v>537</v>
      </c>
      <c r="L12" s="1" t="s">
        <v>537</v>
      </c>
      <c r="M12" s="1" t="s">
        <v>493</v>
      </c>
      <c r="N12" s="1" t="s">
        <v>493</v>
      </c>
      <c r="O12" s="1" t="s">
        <v>494</v>
      </c>
      <c r="P12" s="1" t="s">
        <v>495</v>
      </c>
      <c r="Q12" s="1" t="s">
        <v>496</v>
      </c>
      <c r="R12" s="1" t="s">
        <v>538</v>
      </c>
      <c r="S12" s="1" t="s">
        <v>498</v>
      </c>
      <c r="T12" s="1" t="s">
        <v>499</v>
      </c>
      <c r="U12" s="1" t="s">
        <v>500</v>
      </c>
    </row>
    <row r="13" s="1" customFormat="1" spans="1:21">
      <c r="A13" s="3">
        <v>18187208153</v>
      </c>
      <c r="B13" s="1" t="s">
        <v>486</v>
      </c>
      <c r="C13" s="1" t="s">
        <v>539</v>
      </c>
      <c r="D13" s="1" t="s">
        <v>540</v>
      </c>
      <c r="E13" s="1" t="s">
        <v>427</v>
      </c>
      <c r="F13" s="1" t="s">
        <v>486</v>
      </c>
      <c r="G13" s="1" t="s">
        <v>489</v>
      </c>
      <c r="H13" s="1" t="s">
        <v>490</v>
      </c>
      <c r="I13" s="1" t="s">
        <v>541</v>
      </c>
      <c r="J13" s="1" t="s">
        <v>492</v>
      </c>
      <c r="K13" s="1" t="s">
        <v>541</v>
      </c>
      <c r="L13" s="1" t="s">
        <v>541</v>
      </c>
      <c r="M13" s="1" t="s">
        <v>493</v>
      </c>
      <c r="N13" s="1" t="s">
        <v>493</v>
      </c>
      <c r="O13" s="1" t="s">
        <v>494</v>
      </c>
      <c r="P13" s="1" t="s">
        <v>495</v>
      </c>
      <c r="Q13" s="1" t="s">
        <v>496</v>
      </c>
      <c r="R13" s="1" t="s">
        <v>542</v>
      </c>
      <c r="S13" s="1" t="s">
        <v>498</v>
      </c>
      <c r="T13" s="1" t="s">
        <v>499</v>
      </c>
      <c r="U13" s="1" t="s">
        <v>500</v>
      </c>
    </row>
    <row r="14" s="1" customFormat="1" spans="1:21">
      <c r="A14" s="3">
        <v>18187104122</v>
      </c>
      <c r="B14" s="1" t="s">
        <v>486</v>
      </c>
      <c r="C14" s="1" t="s">
        <v>543</v>
      </c>
      <c r="D14" s="1" t="s">
        <v>544</v>
      </c>
      <c r="E14" s="1" t="s">
        <v>419</v>
      </c>
      <c r="F14" s="1" t="s">
        <v>486</v>
      </c>
      <c r="G14" s="1" t="s">
        <v>489</v>
      </c>
      <c r="H14" s="1" t="s">
        <v>490</v>
      </c>
      <c r="I14" s="1" t="s">
        <v>545</v>
      </c>
      <c r="J14" s="1" t="s">
        <v>492</v>
      </c>
      <c r="K14" s="1" t="s">
        <v>545</v>
      </c>
      <c r="L14" s="1" t="s">
        <v>545</v>
      </c>
      <c r="M14" s="1" t="s">
        <v>493</v>
      </c>
      <c r="N14" s="1" t="s">
        <v>493</v>
      </c>
      <c r="O14" s="1" t="s">
        <v>494</v>
      </c>
      <c r="P14" s="1" t="s">
        <v>495</v>
      </c>
      <c r="Q14" s="1" t="s">
        <v>496</v>
      </c>
      <c r="R14" s="1" t="s">
        <v>546</v>
      </c>
      <c r="S14" s="1" t="s">
        <v>498</v>
      </c>
      <c r="T14" s="1" t="s">
        <v>499</v>
      </c>
      <c r="U14" s="1" t="s">
        <v>500</v>
      </c>
    </row>
    <row r="15" s="1" customFormat="1" spans="1:21">
      <c r="A15" s="3">
        <v>18187072912</v>
      </c>
      <c r="B15" s="1" t="s">
        <v>486</v>
      </c>
      <c r="C15" s="1" t="s">
        <v>547</v>
      </c>
      <c r="D15" s="1" t="s">
        <v>548</v>
      </c>
      <c r="E15" s="1" t="s">
        <v>415</v>
      </c>
      <c r="F15" s="1" t="s">
        <v>486</v>
      </c>
      <c r="G15" s="1" t="s">
        <v>489</v>
      </c>
      <c r="H15" s="1" t="s">
        <v>490</v>
      </c>
      <c r="I15" s="1" t="s">
        <v>549</v>
      </c>
      <c r="J15" s="1" t="s">
        <v>492</v>
      </c>
      <c r="K15" s="1" t="s">
        <v>549</v>
      </c>
      <c r="L15" s="1" t="s">
        <v>549</v>
      </c>
      <c r="M15" s="1" t="s">
        <v>493</v>
      </c>
      <c r="N15" s="1" t="s">
        <v>493</v>
      </c>
      <c r="O15" s="1" t="s">
        <v>494</v>
      </c>
      <c r="P15" s="1" t="s">
        <v>495</v>
      </c>
      <c r="Q15" s="1" t="s">
        <v>496</v>
      </c>
      <c r="R15" s="1" t="s">
        <v>550</v>
      </c>
      <c r="S15" s="1" t="s">
        <v>498</v>
      </c>
      <c r="T15" s="1" t="s">
        <v>499</v>
      </c>
      <c r="U15" s="1" t="s">
        <v>500</v>
      </c>
    </row>
    <row r="16" s="1" customFormat="1" spans="1:21">
      <c r="A16" s="3">
        <v>18187064053</v>
      </c>
      <c r="B16" s="1" t="s">
        <v>486</v>
      </c>
      <c r="C16" s="1" t="s">
        <v>551</v>
      </c>
      <c r="D16" s="1" t="s">
        <v>509</v>
      </c>
      <c r="E16" s="1" t="s">
        <v>410</v>
      </c>
      <c r="F16" s="1" t="s">
        <v>486</v>
      </c>
      <c r="G16" s="1" t="s">
        <v>489</v>
      </c>
      <c r="H16" s="1" t="s">
        <v>490</v>
      </c>
      <c r="I16" s="1" t="s">
        <v>510</v>
      </c>
      <c r="J16" s="1" t="s">
        <v>492</v>
      </c>
      <c r="K16" s="1" t="s">
        <v>510</v>
      </c>
      <c r="L16" s="1" t="s">
        <v>510</v>
      </c>
      <c r="M16" s="1" t="s">
        <v>493</v>
      </c>
      <c r="N16" s="1" t="s">
        <v>493</v>
      </c>
      <c r="O16" s="1" t="s">
        <v>494</v>
      </c>
      <c r="P16" s="1" t="s">
        <v>495</v>
      </c>
      <c r="Q16" s="1" t="s">
        <v>496</v>
      </c>
      <c r="R16" s="1" t="s">
        <v>552</v>
      </c>
      <c r="S16" s="1" t="s">
        <v>498</v>
      </c>
      <c r="T16" s="1" t="s">
        <v>499</v>
      </c>
      <c r="U16" s="1" t="s">
        <v>500</v>
      </c>
    </row>
    <row r="17" s="1" customFormat="1" spans="1:21">
      <c r="A17" s="3">
        <v>18186976602</v>
      </c>
      <c r="B17" s="1" t="s">
        <v>486</v>
      </c>
      <c r="C17" s="1" t="s">
        <v>553</v>
      </c>
      <c r="D17" s="1" t="s">
        <v>554</v>
      </c>
      <c r="E17" s="1" t="s">
        <v>555</v>
      </c>
      <c r="F17" s="1" t="s">
        <v>486</v>
      </c>
      <c r="G17" s="1" t="s">
        <v>489</v>
      </c>
      <c r="H17" s="1" t="s">
        <v>490</v>
      </c>
      <c r="I17" s="1" t="s">
        <v>556</v>
      </c>
      <c r="J17" s="1" t="s">
        <v>492</v>
      </c>
      <c r="K17" s="1" t="s">
        <v>556</v>
      </c>
      <c r="L17" s="1" t="s">
        <v>556</v>
      </c>
      <c r="M17" s="1" t="s">
        <v>493</v>
      </c>
      <c r="N17" s="1" t="s">
        <v>493</v>
      </c>
      <c r="O17" s="1" t="s">
        <v>494</v>
      </c>
      <c r="P17" s="1" t="s">
        <v>495</v>
      </c>
      <c r="Q17" s="1" t="s">
        <v>496</v>
      </c>
      <c r="R17" s="1" t="s">
        <v>557</v>
      </c>
      <c r="S17" s="1" t="s">
        <v>498</v>
      </c>
      <c r="T17" s="1" t="s">
        <v>499</v>
      </c>
      <c r="U17" s="1" t="s">
        <v>500</v>
      </c>
    </row>
    <row r="18" s="1" customFormat="1" spans="1:21">
      <c r="A18" s="3">
        <v>18186967652</v>
      </c>
      <c r="B18" s="1" t="s">
        <v>486</v>
      </c>
      <c r="C18" s="1" t="s">
        <v>558</v>
      </c>
      <c r="D18" s="1" t="s">
        <v>559</v>
      </c>
      <c r="E18" s="1" t="s">
        <v>403</v>
      </c>
      <c r="F18" s="1" t="s">
        <v>486</v>
      </c>
      <c r="G18" s="1" t="s">
        <v>489</v>
      </c>
      <c r="H18" s="1" t="s">
        <v>490</v>
      </c>
      <c r="I18" s="1" t="s">
        <v>560</v>
      </c>
      <c r="J18" s="1" t="s">
        <v>492</v>
      </c>
      <c r="K18" s="1" t="s">
        <v>560</v>
      </c>
      <c r="L18" s="1" t="s">
        <v>560</v>
      </c>
      <c r="M18" s="1" t="s">
        <v>493</v>
      </c>
      <c r="N18" s="1" t="s">
        <v>493</v>
      </c>
      <c r="O18" s="1" t="s">
        <v>494</v>
      </c>
      <c r="P18" s="1" t="s">
        <v>495</v>
      </c>
      <c r="Q18" s="1" t="s">
        <v>496</v>
      </c>
      <c r="R18" s="1" t="s">
        <v>561</v>
      </c>
      <c r="S18" s="1" t="s">
        <v>498</v>
      </c>
      <c r="T18" s="1" t="s">
        <v>499</v>
      </c>
      <c r="U18" s="1" t="s">
        <v>500</v>
      </c>
    </row>
    <row r="19" s="1" customFormat="1" spans="1:21">
      <c r="A19" s="3">
        <v>18186964824</v>
      </c>
      <c r="B19" s="1" t="s">
        <v>486</v>
      </c>
      <c r="C19" s="1" t="s">
        <v>562</v>
      </c>
      <c r="D19" s="1" t="s">
        <v>563</v>
      </c>
      <c r="E19" s="1" t="s">
        <v>399</v>
      </c>
      <c r="F19" s="1" t="s">
        <v>486</v>
      </c>
      <c r="G19" s="1" t="s">
        <v>489</v>
      </c>
      <c r="H19" s="1" t="s">
        <v>490</v>
      </c>
      <c r="I19" s="1" t="s">
        <v>541</v>
      </c>
      <c r="J19" s="1" t="s">
        <v>492</v>
      </c>
      <c r="K19" s="1" t="s">
        <v>541</v>
      </c>
      <c r="L19" s="1" t="s">
        <v>541</v>
      </c>
      <c r="M19" s="1" t="s">
        <v>493</v>
      </c>
      <c r="N19" s="1" t="s">
        <v>493</v>
      </c>
      <c r="O19" s="1" t="s">
        <v>494</v>
      </c>
      <c r="P19" s="1" t="s">
        <v>495</v>
      </c>
      <c r="Q19" s="1" t="s">
        <v>496</v>
      </c>
      <c r="R19" s="1" t="s">
        <v>564</v>
      </c>
      <c r="S19" s="1" t="s">
        <v>498</v>
      </c>
      <c r="T19" s="1" t="s">
        <v>499</v>
      </c>
      <c r="U19" s="1" t="s">
        <v>500</v>
      </c>
    </row>
    <row r="20" s="1" customFormat="1" spans="1:21">
      <c r="A20" s="3">
        <v>18186900284</v>
      </c>
      <c r="B20" s="1" t="s">
        <v>486</v>
      </c>
      <c r="C20" s="1" t="s">
        <v>565</v>
      </c>
      <c r="D20" s="1" t="s">
        <v>566</v>
      </c>
      <c r="E20" s="1" t="s">
        <v>391</v>
      </c>
      <c r="F20" s="1" t="s">
        <v>486</v>
      </c>
      <c r="G20" s="1" t="s">
        <v>489</v>
      </c>
      <c r="H20" s="1" t="s">
        <v>490</v>
      </c>
      <c r="I20" s="1" t="s">
        <v>567</v>
      </c>
      <c r="J20" s="1" t="s">
        <v>492</v>
      </c>
      <c r="K20" s="1" t="s">
        <v>567</v>
      </c>
      <c r="L20" s="1" t="s">
        <v>567</v>
      </c>
      <c r="M20" s="1" t="s">
        <v>493</v>
      </c>
      <c r="N20" s="1" t="s">
        <v>493</v>
      </c>
      <c r="O20" s="1" t="s">
        <v>494</v>
      </c>
      <c r="P20" s="1" t="s">
        <v>495</v>
      </c>
      <c r="Q20" s="1" t="s">
        <v>496</v>
      </c>
      <c r="R20" s="1" t="s">
        <v>568</v>
      </c>
      <c r="S20" s="1" t="s">
        <v>498</v>
      </c>
      <c r="T20" s="1" t="s">
        <v>499</v>
      </c>
      <c r="U20" s="1" t="s">
        <v>500</v>
      </c>
    </row>
    <row r="21" s="1" customFormat="1" spans="1:21">
      <c r="A21" s="3">
        <v>18186897228</v>
      </c>
      <c r="B21" s="1" t="s">
        <v>486</v>
      </c>
      <c r="C21" s="1" t="s">
        <v>569</v>
      </c>
      <c r="D21" s="1" t="s">
        <v>570</v>
      </c>
      <c r="E21" s="1" t="s">
        <v>571</v>
      </c>
      <c r="F21" s="1" t="s">
        <v>486</v>
      </c>
      <c r="G21" s="1" t="s">
        <v>489</v>
      </c>
      <c r="H21" s="1" t="s">
        <v>490</v>
      </c>
      <c r="I21" s="1" t="s">
        <v>572</v>
      </c>
      <c r="J21" s="1" t="s">
        <v>492</v>
      </c>
      <c r="K21" s="1" t="s">
        <v>572</v>
      </c>
      <c r="L21" s="1" t="s">
        <v>572</v>
      </c>
      <c r="M21" s="1" t="s">
        <v>493</v>
      </c>
      <c r="N21" s="1" t="s">
        <v>493</v>
      </c>
      <c r="O21" s="1" t="s">
        <v>494</v>
      </c>
      <c r="P21" s="1" t="s">
        <v>495</v>
      </c>
      <c r="Q21" s="1" t="s">
        <v>496</v>
      </c>
      <c r="R21" s="1" t="s">
        <v>573</v>
      </c>
      <c r="S21" s="1" t="s">
        <v>498</v>
      </c>
      <c r="T21" s="1" t="s">
        <v>499</v>
      </c>
      <c r="U21" s="1" t="s">
        <v>500</v>
      </c>
    </row>
    <row r="22" s="1" customFormat="1" spans="1:21">
      <c r="A22" s="3">
        <v>18186855513</v>
      </c>
      <c r="B22" s="1" t="s">
        <v>486</v>
      </c>
      <c r="C22" s="1" t="s">
        <v>574</v>
      </c>
      <c r="D22" s="1" t="s">
        <v>548</v>
      </c>
      <c r="E22" s="1" t="s">
        <v>380</v>
      </c>
      <c r="F22" s="1" t="s">
        <v>486</v>
      </c>
      <c r="G22" s="1" t="s">
        <v>489</v>
      </c>
      <c r="H22" s="1" t="s">
        <v>490</v>
      </c>
      <c r="I22" s="1" t="s">
        <v>549</v>
      </c>
      <c r="J22" s="1" t="s">
        <v>492</v>
      </c>
      <c r="K22" s="1" t="s">
        <v>549</v>
      </c>
      <c r="L22" s="1" t="s">
        <v>549</v>
      </c>
      <c r="M22" s="1" t="s">
        <v>493</v>
      </c>
      <c r="N22" s="1" t="s">
        <v>493</v>
      </c>
      <c r="O22" s="1" t="s">
        <v>494</v>
      </c>
      <c r="P22" s="1" t="s">
        <v>495</v>
      </c>
      <c r="Q22" s="1" t="s">
        <v>496</v>
      </c>
      <c r="R22" s="1" t="s">
        <v>575</v>
      </c>
      <c r="S22" s="1" t="s">
        <v>498</v>
      </c>
      <c r="T22" s="1" t="s">
        <v>499</v>
      </c>
      <c r="U22" s="1" t="s">
        <v>500</v>
      </c>
    </row>
    <row r="23" s="1" customFormat="1" spans="1:21">
      <c r="A23" s="3">
        <v>18186841911</v>
      </c>
      <c r="B23" s="1" t="s">
        <v>486</v>
      </c>
      <c r="C23" s="1" t="s">
        <v>576</v>
      </c>
      <c r="D23" s="1" t="s">
        <v>577</v>
      </c>
      <c r="E23" s="1" t="s">
        <v>376</v>
      </c>
      <c r="F23" s="1" t="s">
        <v>486</v>
      </c>
      <c r="G23" s="1" t="s">
        <v>489</v>
      </c>
      <c r="H23" s="1" t="s">
        <v>490</v>
      </c>
      <c r="I23" s="1" t="s">
        <v>578</v>
      </c>
      <c r="J23" s="1" t="s">
        <v>492</v>
      </c>
      <c r="K23" s="1" t="s">
        <v>578</v>
      </c>
      <c r="L23" s="1" t="s">
        <v>578</v>
      </c>
      <c r="M23" s="1" t="s">
        <v>493</v>
      </c>
      <c r="N23" s="1" t="s">
        <v>493</v>
      </c>
      <c r="O23" s="1" t="s">
        <v>494</v>
      </c>
      <c r="P23" s="1" t="s">
        <v>495</v>
      </c>
      <c r="Q23" s="1" t="s">
        <v>496</v>
      </c>
      <c r="R23" s="1" t="s">
        <v>579</v>
      </c>
      <c r="S23" s="1" t="s">
        <v>498</v>
      </c>
      <c r="T23" s="1" t="s">
        <v>499</v>
      </c>
      <c r="U23" s="1" t="s">
        <v>500</v>
      </c>
    </row>
    <row r="24" s="1" customFormat="1" spans="1:21">
      <c r="A24" s="3">
        <v>18186815492</v>
      </c>
      <c r="B24" s="1" t="s">
        <v>486</v>
      </c>
      <c r="C24" s="1" t="s">
        <v>580</v>
      </c>
      <c r="D24" s="1" t="s">
        <v>581</v>
      </c>
      <c r="E24" s="1" t="s">
        <v>582</v>
      </c>
      <c r="F24" s="1" t="s">
        <v>486</v>
      </c>
      <c r="G24" s="1" t="s">
        <v>489</v>
      </c>
      <c r="H24" s="1" t="s">
        <v>490</v>
      </c>
      <c r="I24" s="1" t="s">
        <v>583</v>
      </c>
      <c r="J24" s="1" t="s">
        <v>492</v>
      </c>
      <c r="K24" s="1" t="s">
        <v>583</v>
      </c>
      <c r="L24" s="1" t="s">
        <v>583</v>
      </c>
      <c r="M24" s="1" t="s">
        <v>493</v>
      </c>
      <c r="N24" s="1" t="s">
        <v>493</v>
      </c>
      <c r="O24" s="1" t="s">
        <v>494</v>
      </c>
      <c r="P24" s="1" t="s">
        <v>495</v>
      </c>
      <c r="Q24" s="1" t="s">
        <v>496</v>
      </c>
      <c r="R24" s="1" t="s">
        <v>584</v>
      </c>
      <c r="S24" s="1" t="s">
        <v>498</v>
      </c>
      <c r="T24" s="1" t="s">
        <v>499</v>
      </c>
      <c r="U24" s="1" t="s">
        <v>500</v>
      </c>
    </row>
    <row r="25" s="1" customFormat="1" spans="1:21">
      <c r="A25" s="3">
        <v>18186770834</v>
      </c>
      <c r="B25" s="1" t="s">
        <v>486</v>
      </c>
      <c r="C25" s="1" t="s">
        <v>585</v>
      </c>
      <c r="D25" s="1" t="s">
        <v>586</v>
      </c>
      <c r="E25" s="1" t="s">
        <v>368</v>
      </c>
      <c r="F25" s="1" t="s">
        <v>486</v>
      </c>
      <c r="G25" s="1" t="s">
        <v>489</v>
      </c>
      <c r="H25" s="1" t="s">
        <v>490</v>
      </c>
      <c r="I25" s="1" t="s">
        <v>587</v>
      </c>
      <c r="J25" s="1" t="s">
        <v>492</v>
      </c>
      <c r="K25" s="1" t="s">
        <v>587</v>
      </c>
      <c r="L25" s="1" t="s">
        <v>587</v>
      </c>
      <c r="M25" s="1" t="s">
        <v>493</v>
      </c>
      <c r="N25" s="1" t="s">
        <v>493</v>
      </c>
      <c r="O25" s="1" t="s">
        <v>494</v>
      </c>
      <c r="P25" s="1" t="s">
        <v>495</v>
      </c>
      <c r="Q25" s="1" t="s">
        <v>496</v>
      </c>
      <c r="R25" s="1" t="s">
        <v>588</v>
      </c>
      <c r="S25" s="1" t="s">
        <v>498</v>
      </c>
      <c r="T25" s="1" t="s">
        <v>499</v>
      </c>
      <c r="U25" s="1" t="s">
        <v>500</v>
      </c>
    </row>
    <row r="26" s="1" customFormat="1" spans="1:21">
      <c r="A26" s="3">
        <v>18186707393</v>
      </c>
      <c r="B26" s="1" t="s">
        <v>486</v>
      </c>
      <c r="C26" s="1" t="s">
        <v>589</v>
      </c>
      <c r="D26" s="1" t="s">
        <v>590</v>
      </c>
      <c r="E26" s="1" t="s">
        <v>364</v>
      </c>
      <c r="F26" s="1" t="s">
        <v>486</v>
      </c>
      <c r="G26" s="1" t="s">
        <v>489</v>
      </c>
      <c r="H26" s="1" t="s">
        <v>490</v>
      </c>
      <c r="I26" s="1" t="s">
        <v>591</v>
      </c>
      <c r="J26" s="1" t="s">
        <v>492</v>
      </c>
      <c r="K26" s="1" t="s">
        <v>591</v>
      </c>
      <c r="L26" s="1" t="s">
        <v>591</v>
      </c>
      <c r="M26" s="1" t="s">
        <v>493</v>
      </c>
      <c r="N26" s="1" t="s">
        <v>493</v>
      </c>
      <c r="O26" s="1" t="s">
        <v>494</v>
      </c>
      <c r="P26" s="1" t="s">
        <v>495</v>
      </c>
      <c r="Q26" s="1" t="s">
        <v>496</v>
      </c>
      <c r="R26" s="1" t="s">
        <v>592</v>
      </c>
      <c r="S26" s="1" t="s">
        <v>498</v>
      </c>
      <c r="T26" s="1" t="s">
        <v>499</v>
      </c>
      <c r="U26" s="1" t="s">
        <v>500</v>
      </c>
    </row>
    <row r="27" s="1" customFormat="1" spans="1:21">
      <c r="A27" s="3">
        <v>18186687406</v>
      </c>
      <c r="B27" s="1" t="s">
        <v>486</v>
      </c>
      <c r="C27" s="1" t="s">
        <v>593</v>
      </c>
      <c r="D27" s="1" t="s">
        <v>594</v>
      </c>
      <c r="E27" s="1" t="s">
        <v>360</v>
      </c>
      <c r="F27" s="1" t="s">
        <v>486</v>
      </c>
      <c r="G27" s="1" t="s">
        <v>489</v>
      </c>
      <c r="H27" s="1" t="s">
        <v>490</v>
      </c>
      <c r="I27" s="1" t="s">
        <v>595</v>
      </c>
      <c r="J27" s="1" t="s">
        <v>492</v>
      </c>
      <c r="K27" s="1" t="s">
        <v>595</v>
      </c>
      <c r="L27" s="1" t="s">
        <v>595</v>
      </c>
      <c r="M27" s="1" t="s">
        <v>493</v>
      </c>
      <c r="N27" s="1" t="s">
        <v>493</v>
      </c>
      <c r="O27" s="1" t="s">
        <v>494</v>
      </c>
      <c r="P27" s="1" t="s">
        <v>495</v>
      </c>
      <c r="Q27" s="1" t="s">
        <v>496</v>
      </c>
      <c r="R27" s="1" t="s">
        <v>596</v>
      </c>
      <c r="S27" s="1" t="s">
        <v>498</v>
      </c>
      <c r="T27" s="1" t="s">
        <v>499</v>
      </c>
      <c r="U27" s="1" t="s">
        <v>500</v>
      </c>
    </row>
    <row r="28" s="1" customFormat="1" spans="1:21">
      <c r="A28" s="3">
        <v>18186681653</v>
      </c>
      <c r="B28" s="1" t="s">
        <v>486</v>
      </c>
      <c r="C28" s="1" t="s">
        <v>597</v>
      </c>
      <c r="D28" s="1" t="s">
        <v>598</v>
      </c>
      <c r="E28" s="1" t="s">
        <v>356</v>
      </c>
      <c r="F28" s="1" t="s">
        <v>486</v>
      </c>
      <c r="G28" s="1" t="s">
        <v>489</v>
      </c>
      <c r="H28" s="1" t="s">
        <v>490</v>
      </c>
      <c r="I28" s="1" t="s">
        <v>599</v>
      </c>
      <c r="J28" s="1" t="s">
        <v>492</v>
      </c>
      <c r="K28" s="1" t="s">
        <v>599</v>
      </c>
      <c r="L28" s="1" t="s">
        <v>599</v>
      </c>
      <c r="M28" s="1" t="s">
        <v>493</v>
      </c>
      <c r="N28" s="1" t="s">
        <v>493</v>
      </c>
      <c r="O28" s="1" t="s">
        <v>494</v>
      </c>
      <c r="P28" s="1" t="s">
        <v>495</v>
      </c>
      <c r="Q28" s="1" t="s">
        <v>496</v>
      </c>
      <c r="R28" s="1" t="s">
        <v>600</v>
      </c>
      <c r="S28" s="1" t="s">
        <v>498</v>
      </c>
      <c r="T28" s="1" t="s">
        <v>499</v>
      </c>
      <c r="U28" s="1" t="s">
        <v>500</v>
      </c>
    </row>
    <row r="29" s="1" customFormat="1" spans="1:21">
      <c r="A29" s="3">
        <v>18186662619</v>
      </c>
      <c r="B29" s="1" t="s">
        <v>486</v>
      </c>
      <c r="C29" s="1" t="s">
        <v>601</v>
      </c>
      <c r="D29" s="1" t="s">
        <v>602</v>
      </c>
      <c r="E29" s="1" t="s">
        <v>352</v>
      </c>
      <c r="F29" s="1" t="s">
        <v>486</v>
      </c>
      <c r="G29" s="1" t="s">
        <v>489</v>
      </c>
      <c r="H29" s="1" t="s">
        <v>490</v>
      </c>
      <c r="I29" s="1" t="s">
        <v>603</v>
      </c>
      <c r="J29" s="1" t="s">
        <v>492</v>
      </c>
      <c r="K29" s="1" t="s">
        <v>603</v>
      </c>
      <c r="L29" s="1" t="s">
        <v>603</v>
      </c>
      <c r="M29" s="1" t="s">
        <v>493</v>
      </c>
      <c r="N29" s="1" t="s">
        <v>493</v>
      </c>
      <c r="O29" s="1" t="s">
        <v>494</v>
      </c>
      <c r="P29" s="1" t="s">
        <v>495</v>
      </c>
      <c r="Q29" s="1" t="s">
        <v>496</v>
      </c>
      <c r="R29" s="1" t="s">
        <v>604</v>
      </c>
      <c r="S29" s="1" t="s">
        <v>498</v>
      </c>
      <c r="T29" s="1" t="s">
        <v>499</v>
      </c>
      <c r="U29" s="1" t="s">
        <v>500</v>
      </c>
    </row>
    <row r="30" s="1" customFormat="1" spans="1:21">
      <c r="A30" s="3">
        <v>18186643263</v>
      </c>
      <c r="B30" s="1" t="s">
        <v>486</v>
      </c>
      <c r="C30" s="1" t="s">
        <v>605</v>
      </c>
      <c r="D30" s="1" t="s">
        <v>606</v>
      </c>
      <c r="E30" s="1" t="s">
        <v>348</v>
      </c>
      <c r="F30" s="1" t="s">
        <v>486</v>
      </c>
      <c r="G30" s="1" t="s">
        <v>489</v>
      </c>
      <c r="H30" s="1" t="s">
        <v>490</v>
      </c>
      <c r="I30" s="1" t="s">
        <v>607</v>
      </c>
      <c r="J30" s="1" t="s">
        <v>492</v>
      </c>
      <c r="K30" s="1" t="s">
        <v>607</v>
      </c>
      <c r="L30" s="1" t="s">
        <v>607</v>
      </c>
      <c r="M30" s="1" t="s">
        <v>493</v>
      </c>
      <c r="N30" s="1" t="s">
        <v>493</v>
      </c>
      <c r="O30" s="1" t="s">
        <v>494</v>
      </c>
      <c r="P30" s="1" t="s">
        <v>495</v>
      </c>
      <c r="Q30" s="1" t="s">
        <v>496</v>
      </c>
      <c r="R30" s="1" t="s">
        <v>608</v>
      </c>
      <c r="S30" s="1" t="s">
        <v>498</v>
      </c>
      <c r="T30" s="1" t="s">
        <v>499</v>
      </c>
      <c r="U30" s="1" t="s">
        <v>500</v>
      </c>
    </row>
    <row r="31" s="1" customFormat="1" spans="1:21">
      <c r="A31" s="3">
        <v>18186477520</v>
      </c>
      <c r="B31" s="1" t="s">
        <v>486</v>
      </c>
      <c r="C31" s="1" t="s">
        <v>609</v>
      </c>
      <c r="D31" s="1" t="s">
        <v>610</v>
      </c>
      <c r="E31" s="1" t="s">
        <v>344</v>
      </c>
      <c r="F31" s="1" t="s">
        <v>486</v>
      </c>
      <c r="G31" s="1" t="s">
        <v>489</v>
      </c>
      <c r="H31" s="1" t="s">
        <v>490</v>
      </c>
      <c r="I31" s="1" t="s">
        <v>545</v>
      </c>
      <c r="J31" s="1" t="s">
        <v>492</v>
      </c>
      <c r="K31" s="1" t="s">
        <v>545</v>
      </c>
      <c r="L31" s="1" t="s">
        <v>545</v>
      </c>
      <c r="M31" s="1" t="s">
        <v>493</v>
      </c>
      <c r="N31" s="1" t="s">
        <v>493</v>
      </c>
      <c r="O31" s="1" t="s">
        <v>494</v>
      </c>
      <c r="P31" s="1" t="s">
        <v>495</v>
      </c>
      <c r="Q31" s="1" t="s">
        <v>496</v>
      </c>
      <c r="R31" s="1" t="s">
        <v>611</v>
      </c>
      <c r="S31" s="1" t="s">
        <v>498</v>
      </c>
      <c r="T31" s="1" t="s">
        <v>499</v>
      </c>
      <c r="U31" s="1" t="s">
        <v>500</v>
      </c>
    </row>
    <row r="32" s="1" customFormat="1" spans="1:21">
      <c r="A32" s="3">
        <v>18186443417</v>
      </c>
      <c r="B32" s="1" t="s">
        <v>486</v>
      </c>
      <c r="C32" s="1" t="s">
        <v>612</v>
      </c>
      <c r="D32" s="1" t="s">
        <v>613</v>
      </c>
      <c r="E32" s="1" t="s">
        <v>340</v>
      </c>
      <c r="F32" s="1" t="s">
        <v>486</v>
      </c>
      <c r="G32" s="1" t="s">
        <v>489</v>
      </c>
      <c r="H32" s="1" t="s">
        <v>490</v>
      </c>
      <c r="I32" s="1" t="s">
        <v>537</v>
      </c>
      <c r="J32" s="1" t="s">
        <v>492</v>
      </c>
      <c r="K32" s="1" t="s">
        <v>537</v>
      </c>
      <c r="L32" s="1" t="s">
        <v>537</v>
      </c>
      <c r="M32" s="1" t="s">
        <v>493</v>
      </c>
      <c r="N32" s="1" t="s">
        <v>493</v>
      </c>
      <c r="O32" s="1" t="s">
        <v>494</v>
      </c>
      <c r="P32" s="1" t="s">
        <v>495</v>
      </c>
      <c r="Q32" s="1" t="s">
        <v>496</v>
      </c>
      <c r="R32" s="1" t="s">
        <v>614</v>
      </c>
      <c r="S32" s="1" t="s">
        <v>498</v>
      </c>
      <c r="T32" s="1" t="s">
        <v>499</v>
      </c>
      <c r="U32" s="1" t="s">
        <v>500</v>
      </c>
    </row>
    <row r="33" s="1" customFormat="1" spans="1:21">
      <c r="A33" s="3">
        <v>18186386418</v>
      </c>
      <c r="B33" s="1" t="s">
        <v>486</v>
      </c>
      <c r="C33" s="1" t="s">
        <v>615</v>
      </c>
      <c r="D33" s="1" t="s">
        <v>616</v>
      </c>
      <c r="E33" s="1" t="s">
        <v>337</v>
      </c>
      <c r="F33" s="1" t="s">
        <v>486</v>
      </c>
      <c r="G33" s="1" t="s">
        <v>489</v>
      </c>
      <c r="H33" s="1" t="s">
        <v>490</v>
      </c>
      <c r="I33" s="1" t="s">
        <v>617</v>
      </c>
      <c r="J33" s="1" t="s">
        <v>492</v>
      </c>
      <c r="K33" s="1" t="s">
        <v>617</v>
      </c>
      <c r="L33" s="1" t="s">
        <v>617</v>
      </c>
      <c r="M33" s="1" t="s">
        <v>493</v>
      </c>
      <c r="N33" s="1" t="s">
        <v>493</v>
      </c>
      <c r="O33" s="1" t="s">
        <v>494</v>
      </c>
      <c r="P33" s="1" t="s">
        <v>495</v>
      </c>
      <c r="Q33" s="1" t="s">
        <v>496</v>
      </c>
      <c r="R33" s="1" t="s">
        <v>618</v>
      </c>
      <c r="S33" s="1" t="s">
        <v>498</v>
      </c>
      <c r="T33" s="1" t="s">
        <v>499</v>
      </c>
      <c r="U33" s="1" t="s">
        <v>500</v>
      </c>
    </row>
    <row r="34" s="1" customFormat="1" spans="1:21">
      <c r="A34" s="3">
        <v>18186375349</v>
      </c>
      <c r="B34" s="1" t="s">
        <v>486</v>
      </c>
      <c r="C34" s="1" t="s">
        <v>619</v>
      </c>
      <c r="D34" s="1" t="s">
        <v>620</v>
      </c>
      <c r="E34" s="1" t="s">
        <v>333</v>
      </c>
      <c r="F34" s="1" t="s">
        <v>486</v>
      </c>
      <c r="G34" s="1" t="s">
        <v>489</v>
      </c>
      <c r="H34" s="1" t="s">
        <v>490</v>
      </c>
      <c r="I34" s="1" t="s">
        <v>621</v>
      </c>
      <c r="J34" s="1" t="s">
        <v>492</v>
      </c>
      <c r="K34" s="1" t="s">
        <v>621</v>
      </c>
      <c r="L34" s="1" t="s">
        <v>621</v>
      </c>
      <c r="M34" s="1" t="s">
        <v>493</v>
      </c>
      <c r="N34" s="1" t="s">
        <v>493</v>
      </c>
      <c r="O34" s="1" t="s">
        <v>494</v>
      </c>
      <c r="P34" s="1" t="s">
        <v>495</v>
      </c>
      <c r="Q34" s="1" t="s">
        <v>496</v>
      </c>
      <c r="R34" s="1" t="s">
        <v>622</v>
      </c>
      <c r="S34" s="1" t="s">
        <v>498</v>
      </c>
      <c r="T34" s="1" t="s">
        <v>499</v>
      </c>
      <c r="U34" s="1" t="s">
        <v>500</v>
      </c>
    </row>
    <row r="35" s="1" customFormat="1" spans="1:21">
      <c r="A35" s="3">
        <v>18186353415</v>
      </c>
      <c r="B35" s="1" t="s">
        <v>486</v>
      </c>
      <c r="C35" s="1" t="s">
        <v>623</v>
      </c>
      <c r="D35" s="1" t="s">
        <v>624</v>
      </c>
      <c r="E35" s="1" t="s">
        <v>327</v>
      </c>
      <c r="F35" s="1" t="s">
        <v>486</v>
      </c>
      <c r="G35" s="1" t="s">
        <v>489</v>
      </c>
      <c r="H35" s="1" t="s">
        <v>490</v>
      </c>
      <c r="I35" s="1" t="s">
        <v>625</v>
      </c>
      <c r="J35" s="1" t="s">
        <v>492</v>
      </c>
      <c r="K35" s="1" t="s">
        <v>625</v>
      </c>
      <c r="L35" s="1" t="s">
        <v>625</v>
      </c>
      <c r="M35" s="1" t="s">
        <v>493</v>
      </c>
      <c r="N35" s="1" t="s">
        <v>493</v>
      </c>
      <c r="O35" s="1" t="s">
        <v>494</v>
      </c>
      <c r="P35" s="1" t="s">
        <v>495</v>
      </c>
      <c r="Q35" s="1" t="s">
        <v>496</v>
      </c>
      <c r="R35" s="1" t="s">
        <v>626</v>
      </c>
      <c r="S35" s="1" t="s">
        <v>498</v>
      </c>
      <c r="T35" s="1" t="s">
        <v>499</v>
      </c>
      <c r="U35" s="1" t="s">
        <v>500</v>
      </c>
    </row>
    <row r="36" s="1" customFormat="1" spans="1:21">
      <c r="A36" s="3">
        <v>18186276094</v>
      </c>
      <c r="B36" s="1" t="s">
        <v>486</v>
      </c>
      <c r="C36" s="1" t="s">
        <v>627</v>
      </c>
      <c r="D36" s="1" t="s">
        <v>620</v>
      </c>
      <c r="E36" s="1" t="s">
        <v>323</v>
      </c>
      <c r="F36" s="1" t="s">
        <v>486</v>
      </c>
      <c r="G36" s="1" t="s">
        <v>489</v>
      </c>
      <c r="H36" s="1" t="s">
        <v>490</v>
      </c>
      <c r="I36" s="1" t="s">
        <v>621</v>
      </c>
      <c r="J36" s="1" t="s">
        <v>492</v>
      </c>
      <c r="K36" s="1" t="s">
        <v>621</v>
      </c>
      <c r="L36" s="1" t="s">
        <v>621</v>
      </c>
      <c r="M36" s="1" t="s">
        <v>493</v>
      </c>
      <c r="N36" s="1" t="s">
        <v>493</v>
      </c>
      <c r="O36" s="1" t="s">
        <v>494</v>
      </c>
      <c r="P36" s="1" t="s">
        <v>495</v>
      </c>
      <c r="Q36" s="1" t="s">
        <v>496</v>
      </c>
      <c r="R36" s="1" t="s">
        <v>628</v>
      </c>
      <c r="S36" s="1" t="s">
        <v>498</v>
      </c>
      <c r="T36" s="1" t="s">
        <v>499</v>
      </c>
      <c r="U36" s="1" t="s">
        <v>500</v>
      </c>
    </row>
    <row r="37" s="1" customFormat="1" spans="1:21">
      <c r="A37" s="3">
        <v>18186176786</v>
      </c>
      <c r="B37" s="1" t="s">
        <v>486</v>
      </c>
      <c r="C37" s="1" t="s">
        <v>629</v>
      </c>
      <c r="D37" s="1" t="s">
        <v>630</v>
      </c>
      <c r="E37" s="1" t="s">
        <v>631</v>
      </c>
      <c r="F37" s="1" t="s">
        <v>486</v>
      </c>
      <c r="G37" s="1" t="s">
        <v>489</v>
      </c>
      <c r="H37" s="1" t="s">
        <v>490</v>
      </c>
      <c r="I37" s="1" t="s">
        <v>632</v>
      </c>
      <c r="J37" s="1" t="s">
        <v>492</v>
      </c>
      <c r="K37" s="1" t="s">
        <v>632</v>
      </c>
      <c r="L37" s="1" t="s">
        <v>632</v>
      </c>
      <c r="M37" s="1" t="s">
        <v>493</v>
      </c>
      <c r="N37" s="1" t="s">
        <v>493</v>
      </c>
      <c r="O37" s="1" t="s">
        <v>494</v>
      </c>
      <c r="P37" s="1" t="s">
        <v>495</v>
      </c>
      <c r="Q37" s="1" t="s">
        <v>496</v>
      </c>
      <c r="R37" s="1" t="s">
        <v>633</v>
      </c>
      <c r="S37" s="1" t="s">
        <v>498</v>
      </c>
      <c r="T37" s="1" t="s">
        <v>499</v>
      </c>
      <c r="U37" s="1" t="s">
        <v>500</v>
      </c>
    </row>
    <row r="38" s="1" customFormat="1" spans="1:21">
      <c r="A38" s="3">
        <v>18186073192</v>
      </c>
      <c r="B38" s="1" t="s">
        <v>486</v>
      </c>
      <c r="C38" s="1" t="s">
        <v>634</v>
      </c>
      <c r="D38" s="1" t="s">
        <v>635</v>
      </c>
      <c r="E38" s="1" t="s">
        <v>318</v>
      </c>
      <c r="F38" s="1" t="s">
        <v>486</v>
      </c>
      <c r="G38" s="1" t="s">
        <v>489</v>
      </c>
      <c r="H38" s="1" t="s">
        <v>490</v>
      </c>
      <c r="I38" s="1" t="s">
        <v>636</v>
      </c>
      <c r="J38" s="1" t="s">
        <v>492</v>
      </c>
      <c r="K38" s="1" t="s">
        <v>636</v>
      </c>
      <c r="L38" s="1" t="s">
        <v>636</v>
      </c>
      <c r="M38" s="1" t="s">
        <v>493</v>
      </c>
      <c r="N38" s="1" t="s">
        <v>493</v>
      </c>
      <c r="O38" s="1" t="s">
        <v>494</v>
      </c>
      <c r="P38" s="1" t="s">
        <v>495</v>
      </c>
      <c r="Q38" s="1" t="s">
        <v>496</v>
      </c>
      <c r="R38" s="1" t="s">
        <v>637</v>
      </c>
      <c r="S38" s="1" t="s">
        <v>498</v>
      </c>
      <c r="T38" s="1" t="s">
        <v>499</v>
      </c>
      <c r="U38" s="1" t="s">
        <v>500</v>
      </c>
    </row>
    <row r="39" s="1" customFormat="1" spans="1:21">
      <c r="A39" s="3">
        <v>18186010507</v>
      </c>
      <c r="B39" s="1" t="s">
        <v>486</v>
      </c>
      <c r="C39" s="1" t="s">
        <v>638</v>
      </c>
      <c r="D39" s="1" t="s">
        <v>577</v>
      </c>
      <c r="E39" s="1" t="s">
        <v>316</v>
      </c>
      <c r="F39" s="1" t="s">
        <v>486</v>
      </c>
      <c r="G39" s="1" t="s">
        <v>489</v>
      </c>
      <c r="H39" s="1" t="s">
        <v>490</v>
      </c>
      <c r="I39" s="1" t="s">
        <v>578</v>
      </c>
      <c r="J39" s="1" t="s">
        <v>492</v>
      </c>
      <c r="K39" s="1" t="s">
        <v>578</v>
      </c>
      <c r="L39" s="1" t="s">
        <v>578</v>
      </c>
      <c r="M39" s="1" t="s">
        <v>493</v>
      </c>
      <c r="N39" s="1" t="s">
        <v>493</v>
      </c>
      <c r="O39" s="1" t="s">
        <v>494</v>
      </c>
      <c r="P39" s="1" t="s">
        <v>495</v>
      </c>
      <c r="Q39" s="1" t="s">
        <v>496</v>
      </c>
      <c r="R39" s="1" t="s">
        <v>639</v>
      </c>
      <c r="S39" s="1" t="s">
        <v>498</v>
      </c>
      <c r="T39" s="1" t="s">
        <v>499</v>
      </c>
      <c r="U39" s="1" t="s">
        <v>500</v>
      </c>
    </row>
    <row r="40" s="1" customFormat="1" spans="1:21">
      <c r="A40" s="3">
        <v>18185756475</v>
      </c>
      <c r="B40" s="1" t="s">
        <v>486</v>
      </c>
      <c r="C40" s="1" t="s">
        <v>640</v>
      </c>
      <c r="D40" s="1" t="s">
        <v>577</v>
      </c>
      <c r="E40" s="1" t="s">
        <v>310</v>
      </c>
      <c r="F40" s="1" t="s">
        <v>486</v>
      </c>
      <c r="G40" s="1" t="s">
        <v>489</v>
      </c>
      <c r="H40" s="1" t="s">
        <v>490</v>
      </c>
      <c r="I40" s="1" t="s">
        <v>578</v>
      </c>
      <c r="J40" s="1" t="s">
        <v>492</v>
      </c>
      <c r="K40" s="1" t="s">
        <v>578</v>
      </c>
      <c r="L40" s="1" t="s">
        <v>578</v>
      </c>
      <c r="M40" s="1" t="s">
        <v>493</v>
      </c>
      <c r="N40" s="1" t="s">
        <v>493</v>
      </c>
      <c r="O40" s="1" t="s">
        <v>494</v>
      </c>
      <c r="P40" s="1" t="s">
        <v>495</v>
      </c>
      <c r="Q40" s="1" t="s">
        <v>496</v>
      </c>
      <c r="R40" s="1" t="s">
        <v>641</v>
      </c>
      <c r="S40" s="1" t="s">
        <v>498</v>
      </c>
      <c r="T40" s="1" t="s">
        <v>499</v>
      </c>
      <c r="U40" s="1" t="s">
        <v>500</v>
      </c>
    </row>
    <row r="41" s="1" customFormat="1" spans="1:21">
      <c r="A41" s="3">
        <v>18185739776</v>
      </c>
      <c r="B41" s="1" t="s">
        <v>486</v>
      </c>
      <c r="C41" s="1" t="s">
        <v>642</v>
      </c>
      <c r="D41" s="1" t="s">
        <v>643</v>
      </c>
      <c r="E41" s="1" t="s">
        <v>306</v>
      </c>
      <c r="F41" s="1" t="s">
        <v>486</v>
      </c>
      <c r="G41" s="1" t="s">
        <v>489</v>
      </c>
      <c r="H41" s="1" t="s">
        <v>490</v>
      </c>
      <c r="I41" s="1" t="s">
        <v>644</v>
      </c>
      <c r="J41" s="1" t="s">
        <v>492</v>
      </c>
      <c r="K41" s="1" t="s">
        <v>644</v>
      </c>
      <c r="L41" s="1" t="s">
        <v>644</v>
      </c>
      <c r="M41" s="1" t="s">
        <v>493</v>
      </c>
      <c r="N41" s="1" t="s">
        <v>493</v>
      </c>
      <c r="O41" s="1" t="s">
        <v>494</v>
      </c>
      <c r="P41" s="1" t="s">
        <v>495</v>
      </c>
      <c r="Q41" s="1" t="s">
        <v>496</v>
      </c>
      <c r="R41" s="1" t="s">
        <v>645</v>
      </c>
      <c r="S41" s="1" t="s">
        <v>498</v>
      </c>
      <c r="T41" s="1" t="s">
        <v>499</v>
      </c>
      <c r="U41" s="1" t="s">
        <v>500</v>
      </c>
    </row>
    <row r="42" s="1" customFormat="1" spans="1:21">
      <c r="A42" s="3">
        <v>18183956141</v>
      </c>
      <c r="B42" s="1" t="s">
        <v>486</v>
      </c>
      <c r="C42" s="1" t="s">
        <v>646</v>
      </c>
      <c r="D42" s="1" t="s">
        <v>647</v>
      </c>
      <c r="E42" s="1" t="s">
        <v>302</v>
      </c>
      <c r="F42" s="1" t="s">
        <v>486</v>
      </c>
      <c r="G42" s="1" t="s">
        <v>489</v>
      </c>
      <c r="H42" s="1" t="s">
        <v>490</v>
      </c>
      <c r="I42" s="1" t="s">
        <v>648</v>
      </c>
      <c r="J42" s="1" t="s">
        <v>492</v>
      </c>
      <c r="K42" s="1" t="s">
        <v>648</v>
      </c>
      <c r="L42" s="1" t="s">
        <v>648</v>
      </c>
      <c r="M42" s="1" t="s">
        <v>493</v>
      </c>
      <c r="N42" s="1" t="s">
        <v>493</v>
      </c>
      <c r="O42" s="1" t="s">
        <v>494</v>
      </c>
      <c r="P42" s="1" t="s">
        <v>495</v>
      </c>
      <c r="Q42" s="1" t="s">
        <v>496</v>
      </c>
      <c r="R42" s="1" t="s">
        <v>649</v>
      </c>
      <c r="S42" s="1" t="s">
        <v>498</v>
      </c>
      <c r="T42" s="1" t="s">
        <v>499</v>
      </c>
      <c r="U42" s="1" t="s">
        <v>500</v>
      </c>
    </row>
    <row r="43" s="1" customFormat="1" spans="1:21">
      <c r="A43" s="3">
        <v>18183947126</v>
      </c>
      <c r="B43" s="1" t="s">
        <v>486</v>
      </c>
      <c r="C43" s="1" t="s">
        <v>650</v>
      </c>
      <c r="D43" s="1" t="s">
        <v>651</v>
      </c>
      <c r="E43" s="1" t="s">
        <v>298</v>
      </c>
      <c r="F43" s="1" t="s">
        <v>486</v>
      </c>
      <c r="G43" s="1" t="s">
        <v>489</v>
      </c>
      <c r="H43" s="1" t="s">
        <v>490</v>
      </c>
      <c r="I43" s="1" t="s">
        <v>652</v>
      </c>
      <c r="J43" s="1" t="s">
        <v>492</v>
      </c>
      <c r="K43" s="1" t="s">
        <v>652</v>
      </c>
      <c r="L43" s="1" t="s">
        <v>652</v>
      </c>
      <c r="M43" s="1" t="s">
        <v>493</v>
      </c>
      <c r="N43" s="1" t="s">
        <v>493</v>
      </c>
      <c r="O43" s="1" t="s">
        <v>494</v>
      </c>
      <c r="P43" s="1" t="s">
        <v>495</v>
      </c>
      <c r="Q43" s="1" t="s">
        <v>496</v>
      </c>
      <c r="R43" s="1" t="s">
        <v>653</v>
      </c>
      <c r="S43" s="1" t="s">
        <v>498</v>
      </c>
      <c r="T43" s="1" t="s">
        <v>499</v>
      </c>
      <c r="U43" s="1" t="s">
        <v>500</v>
      </c>
    </row>
    <row r="44" s="1" customFormat="1" spans="1:21">
      <c r="A44" s="3">
        <v>18183945838</v>
      </c>
      <c r="B44" s="1" t="s">
        <v>486</v>
      </c>
      <c r="C44" s="1" t="s">
        <v>654</v>
      </c>
      <c r="D44" s="1" t="s">
        <v>524</v>
      </c>
      <c r="E44" s="1" t="s">
        <v>294</v>
      </c>
      <c r="F44" s="1" t="s">
        <v>486</v>
      </c>
      <c r="G44" s="1" t="s">
        <v>489</v>
      </c>
      <c r="H44" s="1" t="s">
        <v>490</v>
      </c>
      <c r="I44" s="1" t="s">
        <v>525</v>
      </c>
      <c r="J44" s="1" t="s">
        <v>492</v>
      </c>
      <c r="K44" s="1" t="s">
        <v>525</v>
      </c>
      <c r="L44" s="1" t="s">
        <v>525</v>
      </c>
      <c r="M44" s="1" t="s">
        <v>493</v>
      </c>
      <c r="N44" s="1" t="s">
        <v>493</v>
      </c>
      <c r="O44" s="1" t="s">
        <v>494</v>
      </c>
      <c r="P44" s="1" t="s">
        <v>495</v>
      </c>
      <c r="Q44" s="1" t="s">
        <v>496</v>
      </c>
      <c r="R44" s="1" t="s">
        <v>655</v>
      </c>
      <c r="S44" s="1" t="s">
        <v>498</v>
      </c>
      <c r="T44" s="1" t="s">
        <v>499</v>
      </c>
      <c r="U44" s="1" t="s">
        <v>500</v>
      </c>
    </row>
    <row r="45" s="1" customFormat="1" spans="1:21">
      <c r="A45" s="3">
        <v>18183942665</v>
      </c>
      <c r="B45" s="1" t="s">
        <v>486</v>
      </c>
      <c r="C45" s="1" t="s">
        <v>656</v>
      </c>
      <c r="D45" s="1" t="s">
        <v>524</v>
      </c>
      <c r="E45" s="1" t="s">
        <v>292</v>
      </c>
      <c r="F45" s="1" t="s">
        <v>486</v>
      </c>
      <c r="G45" s="1" t="s">
        <v>489</v>
      </c>
      <c r="H45" s="1" t="s">
        <v>490</v>
      </c>
      <c r="I45" s="1" t="s">
        <v>525</v>
      </c>
      <c r="J45" s="1" t="s">
        <v>492</v>
      </c>
      <c r="K45" s="1" t="s">
        <v>525</v>
      </c>
      <c r="L45" s="1" t="s">
        <v>525</v>
      </c>
      <c r="M45" s="1" t="s">
        <v>493</v>
      </c>
      <c r="N45" s="1" t="s">
        <v>493</v>
      </c>
      <c r="O45" s="1" t="s">
        <v>494</v>
      </c>
      <c r="P45" s="1" t="s">
        <v>495</v>
      </c>
      <c r="Q45" s="1" t="s">
        <v>496</v>
      </c>
      <c r="R45" s="1" t="s">
        <v>657</v>
      </c>
      <c r="S45" s="1" t="s">
        <v>498</v>
      </c>
      <c r="T45" s="1" t="s">
        <v>499</v>
      </c>
      <c r="U45" s="1" t="s">
        <v>500</v>
      </c>
    </row>
    <row r="46" s="1" customFormat="1" spans="1:21">
      <c r="A46" s="3">
        <v>18183940721</v>
      </c>
      <c r="B46" s="1" t="s">
        <v>486</v>
      </c>
      <c r="C46" s="1" t="s">
        <v>658</v>
      </c>
      <c r="D46" s="1" t="s">
        <v>524</v>
      </c>
      <c r="E46" s="1" t="s">
        <v>290</v>
      </c>
      <c r="F46" s="1" t="s">
        <v>486</v>
      </c>
      <c r="G46" s="1" t="s">
        <v>489</v>
      </c>
      <c r="H46" s="1" t="s">
        <v>490</v>
      </c>
      <c r="I46" s="1" t="s">
        <v>525</v>
      </c>
      <c r="J46" s="1" t="s">
        <v>492</v>
      </c>
      <c r="K46" s="1" t="s">
        <v>525</v>
      </c>
      <c r="L46" s="1" t="s">
        <v>525</v>
      </c>
      <c r="M46" s="1" t="s">
        <v>493</v>
      </c>
      <c r="N46" s="1" t="s">
        <v>493</v>
      </c>
      <c r="O46" s="1" t="s">
        <v>494</v>
      </c>
      <c r="P46" s="1" t="s">
        <v>495</v>
      </c>
      <c r="Q46" s="1" t="s">
        <v>496</v>
      </c>
      <c r="R46" s="1" t="s">
        <v>659</v>
      </c>
      <c r="S46" s="1" t="s">
        <v>498</v>
      </c>
      <c r="T46" s="1" t="s">
        <v>499</v>
      </c>
      <c r="U46" s="1" t="s">
        <v>500</v>
      </c>
    </row>
    <row r="47" s="1" customFormat="1" spans="1:21">
      <c r="A47" s="3">
        <v>18183931975</v>
      </c>
      <c r="B47" s="1" t="s">
        <v>486</v>
      </c>
      <c r="C47" s="1" t="s">
        <v>660</v>
      </c>
      <c r="D47" s="1" t="s">
        <v>661</v>
      </c>
      <c r="E47" s="1" t="s">
        <v>288</v>
      </c>
      <c r="F47" s="1" t="s">
        <v>486</v>
      </c>
      <c r="G47" s="1" t="s">
        <v>489</v>
      </c>
      <c r="H47" s="1" t="s">
        <v>490</v>
      </c>
      <c r="I47" s="1" t="s">
        <v>662</v>
      </c>
      <c r="J47" s="1" t="s">
        <v>492</v>
      </c>
      <c r="K47" s="1" t="s">
        <v>662</v>
      </c>
      <c r="L47" s="1" t="s">
        <v>662</v>
      </c>
      <c r="M47" s="1" t="s">
        <v>493</v>
      </c>
      <c r="N47" s="1" t="s">
        <v>493</v>
      </c>
      <c r="O47" s="1" t="s">
        <v>494</v>
      </c>
      <c r="P47" s="1" t="s">
        <v>495</v>
      </c>
      <c r="Q47" s="1" t="s">
        <v>496</v>
      </c>
      <c r="R47" s="1" t="s">
        <v>663</v>
      </c>
      <c r="S47" s="1" t="s">
        <v>498</v>
      </c>
      <c r="T47" s="1" t="s">
        <v>499</v>
      </c>
      <c r="U47" s="1" t="s">
        <v>500</v>
      </c>
    </row>
    <row r="48" s="1" customFormat="1" spans="1:21">
      <c r="A48" s="3">
        <v>18183921512</v>
      </c>
      <c r="B48" s="1" t="s">
        <v>486</v>
      </c>
      <c r="C48" s="1" t="s">
        <v>664</v>
      </c>
      <c r="D48" s="1" t="s">
        <v>598</v>
      </c>
      <c r="E48" s="1" t="s">
        <v>285</v>
      </c>
      <c r="F48" s="1" t="s">
        <v>486</v>
      </c>
      <c r="G48" s="1" t="s">
        <v>489</v>
      </c>
      <c r="H48" s="1" t="s">
        <v>490</v>
      </c>
      <c r="I48" s="1" t="s">
        <v>599</v>
      </c>
      <c r="J48" s="1" t="s">
        <v>492</v>
      </c>
      <c r="K48" s="1" t="s">
        <v>599</v>
      </c>
      <c r="L48" s="1" t="s">
        <v>599</v>
      </c>
      <c r="M48" s="1" t="s">
        <v>493</v>
      </c>
      <c r="N48" s="1" t="s">
        <v>493</v>
      </c>
      <c r="O48" s="1" t="s">
        <v>494</v>
      </c>
      <c r="P48" s="1" t="s">
        <v>495</v>
      </c>
      <c r="Q48" s="1" t="s">
        <v>496</v>
      </c>
      <c r="R48" s="1" t="s">
        <v>665</v>
      </c>
      <c r="S48" s="1" t="s">
        <v>498</v>
      </c>
      <c r="T48" s="1" t="s">
        <v>499</v>
      </c>
      <c r="U48" s="1" t="s">
        <v>500</v>
      </c>
    </row>
    <row r="49" s="1" customFormat="1" spans="1:21">
      <c r="A49" s="3">
        <v>18183917800</v>
      </c>
      <c r="B49" s="1" t="s">
        <v>486</v>
      </c>
      <c r="C49" s="1" t="s">
        <v>666</v>
      </c>
      <c r="D49" s="1" t="s">
        <v>667</v>
      </c>
      <c r="E49" s="1" t="s">
        <v>282</v>
      </c>
      <c r="F49" s="1" t="s">
        <v>486</v>
      </c>
      <c r="G49" s="1" t="s">
        <v>489</v>
      </c>
      <c r="H49" s="1" t="s">
        <v>490</v>
      </c>
      <c r="I49" s="1" t="s">
        <v>668</v>
      </c>
      <c r="J49" s="1" t="s">
        <v>492</v>
      </c>
      <c r="K49" s="1" t="s">
        <v>668</v>
      </c>
      <c r="L49" s="1" t="s">
        <v>668</v>
      </c>
      <c r="M49" s="1" t="s">
        <v>493</v>
      </c>
      <c r="N49" s="1" t="s">
        <v>493</v>
      </c>
      <c r="O49" s="1" t="s">
        <v>494</v>
      </c>
      <c r="P49" s="1" t="s">
        <v>495</v>
      </c>
      <c r="Q49" s="1" t="s">
        <v>496</v>
      </c>
      <c r="R49" s="1" t="s">
        <v>669</v>
      </c>
      <c r="S49" s="1" t="s">
        <v>498</v>
      </c>
      <c r="T49" s="1" t="s">
        <v>499</v>
      </c>
      <c r="U49" s="1" t="s">
        <v>500</v>
      </c>
    </row>
    <row r="50" s="1" customFormat="1" spans="1:21">
      <c r="A50" s="3">
        <v>18183876249</v>
      </c>
      <c r="B50" s="1" t="s">
        <v>486</v>
      </c>
      <c r="C50" s="1" t="s">
        <v>670</v>
      </c>
      <c r="D50" s="1" t="s">
        <v>671</v>
      </c>
      <c r="E50" s="1" t="s">
        <v>277</v>
      </c>
      <c r="F50" s="1" t="s">
        <v>486</v>
      </c>
      <c r="G50" s="1" t="s">
        <v>489</v>
      </c>
      <c r="H50" s="1" t="s">
        <v>490</v>
      </c>
      <c r="I50" s="1" t="s">
        <v>672</v>
      </c>
      <c r="J50" s="1" t="s">
        <v>492</v>
      </c>
      <c r="K50" s="1" t="s">
        <v>672</v>
      </c>
      <c r="L50" s="1" t="s">
        <v>672</v>
      </c>
      <c r="M50" s="1" t="s">
        <v>493</v>
      </c>
      <c r="N50" s="1" t="s">
        <v>493</v>
      </c>
      <c r="O50" s="1" t="s">
        <v>494</v>
      </c>
      <c r="P50" s="1" t="s">
        <v>495</v>
      </c>
      <c r="Q50" s="1" t="s">
        <v>496</v>
      </c>
      <c r="R50" s="1" t="s">
        <v>673</v>
      </c>
      <c r="S50" s="1" t="s">
        <v>498</v>
      </c>
      <c r="T50" s="1" t="s">
        <v>499</v>
      </c>
      <c r="U50" s="1" t="s">
        <v>500</v>
      </c>
    </row>
    <row r="51" s="1" customFormat="1" spans="1:21">
      <c r="A51" s="3">
        <v>18183860051</v>
      </c>
      <c r="B51" s="1" t="s">
        <v>486</v>
      </c>
      <c r="C51" s="1" t="s">
        <v>674</v>
      </c>
      <c r="D51" s="1" t="s">
        <v>675</v>
      </c>
      <c r="E51" s="1" t="s">
        <v>676</v>
      </c>
      <c r="F51" s="1" t="s">
        <v>486</v>
      </c>
      <c r="G51" s="1" t="s">
        <v>489</v>
      </c>
      <c r="H51" s="1" t="s">
        <v>490</v>
      </c>
      <c r="I51" s="1" t="s">
        <v>677</v>
      </c>
      <c r="J51" s="1" t="s">
        <v>492</v>
      </c>
      <c r="K51" s="1" t="s">
        <v>677</v>
      </c>
      <c r="L51" s="1" t="s">
        <v>677</v>
      </c>
      <c r="M51" s="1" t="s">
        <v>493</v>
      </c>
      <c r="N51" s="1" t="s">
        <v>493</v>
      </c>
      <c r="O51" s="1" t="s">
        <v>494</v>
      </c>
      <c r="P51" s="1" t="s">
        <v>495</v>
      </c>
      <c r="Q51" s="1" t="s">
        <v>496</v>
      </c>
      <c r="R51" s="1" t="s">
        <v>678</v>
      </c>
      <c r="S51" s="1" t="s">
        <v>498</v>
      </c>
      <c r="T51" s="1" t="s">
        <v>499</v>
      </c>
      <c r="U51" s="1" t="s">
        <v>500</v>
      </c>
    </row>
    <row r="52" s="1" customFormat="1" spans="1:21">
      <c r="A52" s="3">
        <v>18183843502</v>
      </c>
      <c r="B52" s="1" t="s">
        <v>486</v>
      </c>
      <c r="C52" s="1" t="s">
        <v>679</v>
      </c>
      <c r="D52" s="1" t="s">
        <v>680</v>
      </c>
      <c r="E52" s="1" t="s">
        <v>270</v>
      </c>
      <c r="F52" s="1" t="s">
        <v>486</v>
      </c>
      <c r="G52" s="1" t="s">
        <v>489</v>
      </c>
      <c r="H52" s="1" t="s">
        <v>490</v>
      </c>
      <c r="I52" s="1" t="s">
        <v>681</v>
      </c>
      <c r="J52" s="1" t="s">
        <v>492</v>
      </c>
      <c r="K52" s="1" t="s">
        <v>681</v>
      </c>
      <c r="L52" s="1" t="s">
        <v>681</v>
      </c>
      <c r="M52" s="1" t="s">
        <v>493</v>
      </c>
      <c r="N52" s="1" t="s">
        <v>493</v>
      </c>
      <c r="O52" s="1" t="s">
        <v>494</v>
      </c>
      <c r="P52" s="1" t="s">
        <v>495</v>
      </c>
      <c r="Q52" s="1" t="s">
        <v>496</v>
      </c>
      <c r="R52" s="1" t="s">
        <v>682</v>
      </c>
      <c r="S52" s="1" t="s">
        <v>498</v>
      </c>
      <c r="T52" s="1" t="s">
        <v>499</v>
      </c>
      <c r="U52" s="1" t="s">
        <v>500</v>
      </c>
    </row>
    <row r="53" s="1" customFormat="1" spans="1:21">
      <c r="A53" s="3">
        <v>18183828042</v>
      </c>
      <c r="B53" s="1" t="s">
        <v>486</v>
      </c>
      <c r="C53" s="1" t="s">
        <v>683</v>
      </c>
      <c r="D53" s="1" t="s">
        <v>684</v>
      </c>
      <c r="E53" s="1" t="s">
        <v>685</v>
      </c>
      <c r="F53" s="1" t="s">
        <v>486</v>
      </c>
      <c r="G53" s="1" t="s">
        <v>489</v>
      </c>
      <c r="H53" s="1" t="s">
        <v>490</v>
      </c>
      <c r="I53" s="1" t="s">
        <v>686</v>
      </c>
      <c r="J53" s="1" t="s">
        <v>492</v>
      </c>
      <c r="K53" s="1" t="s">
        <v>686</v>
      </c>
      <c r="L53" s="1" t="s">
        <v>686</v>
      </c>
      <c r="M53" s="1" t="s">
        <v>493</v>
      </c>
      <c r="N53" s="1" t="s">
        <v>493</v>
      </c>
      <c r="O53" s="1" t="s">
        <v>494</v>
      </c>
      <c r="P53" s="1" t="s">
        <v>495</v>
      </c>
      <c r="Q53" s="1" t="s">
        <v>496</v>
      </c>
      <c r="R53" s="1" t="s">
        <v>687</v>
      </c>
      <c r="S53" s="1" t="s">
        <v>498</v>
      </c>
      <c r="T53" s="1" t="s">
        <v>499</v>
      </c>
      <c r="U53" s="1" t="s">
        <v>500</v>
      </c>
    </row>
    <row r="54" s="1" customFormat="1" spans="1:21">
      <c r="A54" s="3">
        <v>18183824214</v>
      </c>
      <c r="B54" s="1" t="s">
        <v>486</v>
      </c>
      <c r="C54" s="1" t="s">
        <v>688</v>
      </c>
      <c r="D54" s="1" t="s">
        <v>689</v>
      </c>
      <c r="E54" s="1" t="s">
        <v>690</v>
      </c>
      <c r="F54" s="1" t="s">
        <v>486</v>
      </c>
      <c r="G54" s="1" t="s">
        <v>489</v>
      </c>
      <c r="H54" s="1" t="s">
        <v>490</v>
      </c>
      <c r="I54" s="1" t="s">
        <v>691</v>
      </c>
      <c r="J54" s="1" t="s">
        <v>492</v>
      </c>
      <c r="K54" s="1" t="s">
        <v>691</v>
      </c>
      <c r="L54" s="1" t="s">
        <v>691</v>
      </c>
      <c r="M54" s="1" t="s">
        <v>493</v>
      </c>
      <c r="N54" s="1" t="s">
        <v>493</v>
      </c>
      <c r="O54" s="1" t="s">
        <v>494</v>
      </c>
      <c r="P54" s="1" t="s">
        <v>495</v>
      </c>
      <c r="Q54" s="1" t="s">
        <v>496</v>
      </c>
      <c r="R54" s="1" t="s">
        <v>692</v>
      </c>
      <c r="S54" s="1" t="s">
        <v>498</v>
      </c>
      <c r="T54" s="1" t="s">
        <v>499</v>
      </c>
      <c r="U54" s="1" t="s">
        <v>500</v>
      </c>
    </row>
    <row r="55" s="1" customFormat="1" spans="1:21">
      <c r="A55" s="3">
        <v>18183820869</v>
      </c>
      <c r="B55" s="1" t="s">
        <v>486</v>
      </c>
      <c r="C55" s="1" t="s">
        <v>693</v>
      </c>
      <c r="D55" s="1" t="s">
        <v>694</v>
      </c>
      <c r="E55" s="1" t="s">
        <v>258</v>
      </c>
      <c r="F55" s="1" t="s">
        <v>486</v>
      </c>
      <c r="G55" s="1" t="s">
        <v>489</v>
      </c>
      <c r="H55" s="1" t="s">
        <v>490</v>
      </c>
      <c r="I55" s="1" t="s">
        <v>695</v>
      </c>
      <c r="J55" s="1" t="s">
        <v>492</v>
      </c>
      <c r="K55" s="1" t="s">
        <v>695</v>
      </c>
      <c r="L55" s="1" t="s">
        <v>695</v>
      </c>
      <c r="M55" s="1" t="s">
        <v>493</v>
      </c>
      <c r="N55" s="1" t="s">
        <v>493</v>
      </c>
      <c r="O55" s="1" t="s">
        <v>494</v>
      </c>
      <c r="P55" s="1" t="s">
        <v>495</v>
      </c>
      <c r="Q55" s="1" t="s">
        <v>496</v>
      </c>
      <c r="R55" s="1" t="s">
        <v>696</v>
      </c>
      <c r="S55" s="1" t="s">
        <v>498</v>
      </c>
      <c r="T55" s="1" t="s">
        <v>499</v>
      </c>
      <c r="U55" s="1" t="s">
        <v>500</v>
      </c>
    </row>
    <row r="56" s="1" customFormat="1" spans="1:21">
      <c r="A56" s="3">
        <v>18181116802</v>
      </c>
      <c r="B56" s="1" t="s">
        <v>697</v>
      </c>
      <c r="C56" s="1" t="s">
        <v>698</v>
      </c>
      <c r="D56" s="1" t="s">
        <v>554</v>
      </c>
      <c r="E56" s="1" t="s">
        <v>699</v>
      </c>
      <c r="F56" s="1" t="s">
        <v>486</v>
      </c>
      <c r="G56" s="1" t="s">
        <v>489</v>
      </c>
      <c r="H56" s="1" t="s">
        <v>490</v>
      </c>
      <c r="I56" s="1" t="s">
        <v>556</v>
      </c>
      <c r="J56" s="1" t="s">
        <v>492</v>
      </c>
      <c r="K56" s="1" t="s">
        <v>556</v>
      </c>
      <c r="L56" s="1" t="s">
        <v>556</v>
      </c>
      <c r="M56" s="1" t="s">
        <v>493</v>
      </c>
      <c r="N56" s="1" t="s">
        <v>493</v>
      </c>
      <c r="O56" s="1" t="s">
        <v>494</v>
      </c>
      <c r="P56" s="1" t="s">
        <v>495</v>
      </c>
      <c r="Q56" s="1" t="s">
        <v>496</v>
      </c>
      <c r="R56" s="1" t="s">
        <v>700</v>
      </c>
      <c r="S56" s="1" t="s">
        <v>498</v>
      </c>
      <c r="T56" s="1" t="s">
        <v>499</v>
      </c>
      <c r="U56" s="1" t="s">
        <v>500</v>
      </c>
    </row>
    <row r="57" s="1" customFormat="1" spans="1:21">
      <c r="A57" s="3">
        <v>18178940572</v>
      </c>
      <c r="B57" s="1" t="s">
        <v>697</v>
      </c>
      <c r="C57" s="1" t="s">
        <v>701</v>
      </c>
      <c r="D57" s="1" t="s">
        <v>702</v>
      </c>
      <c r="E57" s="1" t="s">
        <v>703</v>
      </c>
      <c r="F57" s="1" t="s">
        <v>486</v>
      </c>
      <c r="G57" s="1" t="s">
        <v>489</v>
      </c>
      <c r="H57" s="1" t="s">
        <v>490</v>
      </c>
      <c r="I57" s="1" t="s">
        <v>704</v>
      </c>
      <c r="J57" s="1" t="s">
        <v>492</v>
      </c>
      <c r="K57" s="1" t="s">
        <v>704</v>
      </c>
      <c r="L57" s="1" t="s">
        <v>704</v>
      </c>
      <c r="M57" s="1" t="s">
        <v>493</v>
      </c>
      <c r="N57" s="1" t="s">
        <v>493</v>
      </c>
      <c r="O57" s="1" t="s">
        <v>494</v>
      </c>
      <c r="P57" s="1" t="s">
        <v>495</v>
      </c>
      <c r="Q57" s="1" t="s">
        <v>496</v>
      </c>
      <c r="R57" s="1" t="s">
        <v>705</v>
      </c>
      <c r="S57" s="1" t="s">
        <v>498</v>
      </c>
      <c r="T57" s="1" t="s">
        <v>499</v>
      </c>
      <c r="U57" s="1" t="s">
        <v>500</v>
      </c>
    </row>
    <row r="58" s="1" customFormat="1" spans="1:21">
      <c r="A58" s="3">
        <v>18178888889</v>
      </c>
      <c r="B58" s="1" t="s">
        <v>697</v>
      </c>
      <c r="C58" s="1" t="s">
        <v>706</v>
      </c>
      <c r="D58" s="1" t="s">
        <v>707</v>
      </c>
      <c r="E58" s="1" t="s">
        <v>156</v>
      </c>
      <c r="F58" s="1" t="s">
        <v>697</v>
      </c>
      <c r="G58" s="1" t="s">
        <v>489</v>
      </c>
      <c r="H58" s="1" t="s">
        <v>490</v>
      </c>
      <c r="I58" s="1" t="s">
        <v>708</v>
      </c>
      <c r="J58" s="1" t="s">
        <v>492</v>
      </c>
      <c r="K58" s="1" t="s">
        <v>708</v>
      </c>
      <c r="L58" s="1" t="s">
        <v>708</v>
      </c>
      <c r="M58" s="1" t="s">
        <v>493</v>
      </c>
      <c r="N58" s="1" t="s">
        <v>493</v>
      </c>
      <c r="O58" s="1" t="s">
        <v>494</v>
      </c>
      <c r="P58" s="1" t="s">
        <v>495</v>
      </c>
      <c r="Q58" s="1" t="s">
        <v>496</v>
      </c>
      <c r="R58" s="1" t="s">
        <v>709</v>
      </c>
      <c r="S58" s="1" t="s">
        <v>498</v>
      </c>
      <c r="T58" s="1" t="s">
        <v>499</v>
      </c>
      <c r="U58" s="1" t="s">
        <v>500</v>
      </c>
    </row>
    <row r="59" s="1" customFormat="1" spans="1:21">
      <c r="A59" s="3">
        <v>18178737071</v>
      </c>
      <c r="B59" s="1" t="s">
        <v>697</v>
      </c>
      <c r="C59" s="1" t="s">
        <v>710</v>
      </c>
      <c r="D59" s="1" t="s">
        <v>711</v>
      </c>
      <c r="E59" s="1" t="s">
        <v>151</v>
      </c>
      <c r="F59" s="1" t="s">
        <v>697</v>
      </c>
      <c r="G59" s="1" t="s">
        <v>489</v>
      </c>
      <c r="H59" s="1" t="s">
        <v>490</v>
      </c>
      <c r="I59" s="1" t="s">
        <v>712</v>
      </c>
      <c r="J59" s="1" t="s">
        <v>492</v>
      </c>
      <c r="K59" s="1" t="s">
        <v>712</v>
      </c>
      <c r="L59" s="1" t="s">
        <v>712</v>
      </c>
      <c r="M59" s="1" t="s">
        <v>493</v>
      </c>
      <c r="N59" s="1" t="s">
        <v>493</v>
      </c>
      <c r="O59" s="1" t="s">
        <v>494</v>
      </c>
      <c r="P59" s="1" t="s">
        <v>495</v>
      </c>
      <c r="Q59" s="1" t="s">
        <v>496</v>
      </c>
      <c r="R59" s="1" t="s">
        <v>713</v>
      </c>
      <c r="S59" s="1" t="s">
        <v>498</v>
      </c>
      <c r="T59" s="1" t="s">
        <v>499</v>
      </c>
      <c r="U59" s="1" t="s">
        <v>500</v>
      </c>
    </row>
    <row r="60" s="1" customFormat="1" spans="1:21">
      <c r="A60" s="3">
        <v>18178700564</v>
      </c>
      <c r="B60" s="1" t="s">
        <v>697</v>
      </c>
      <c r="C60" s="1" t="s">
        <v>714</v>
      </c>
      <c r="D60" s="1" t="s">
        <v>535</v>
      </c>
      <c r="E60" s="1" t="s">
        <v>715</v>
      </c>
      <c r="F60" s="1" t="s">
        <v>697</v>
      </c>
      <c r="G60" s="1" t="s">
        <v>489</v>
      </c>
      <c r="H60" s="1" t="s">
        <v>490</v>
      </c>
      <c r="I60" s="1" t="s">
        <v>716</v>
      </c>
      <c r="J60" s="1" t="s">
        <v>492</v>
      </c>
      <c r="K60" s="1" t="s">
        <v>716</v>
      </c>
      <c r="L60" s="1" t="s">
        <v>716</v>
      </c>
      <c r="M60" s="1" t="s">
        <v>493</v>
      </c>
      <c r="N60" s="1" t="s">
        <v>493</v>
      </c>
      <c r="O60" s="1" t="s">
        <v>494</v>
      </c>
      <c r="P60" s="1" t="s">
        <v>495</v>
      </c>
      <c r="Q60" s="1" t="s">
        <v>496</v>
      </c>
      <c r="R60" s="1" t="s">
        <v>717</v>
      </c>
      <c r="S60" s="1" t="s">
        <v>498</v>
      </c>
      <c r="T60" s="1" t="s">
        <v>499</v>
      </c>
      <c r="U60" s="1" t="s">
        <v>500</v>
      </c>
    </row>
    <row r="61" s="1" customFormat="1" spans="1:21">
      <c r="A61" s="3">
        <v>18178548339</v>
      </c>
      <c r="B61" s="1" t="s">
        <v>697</v>
      </c>
      <c r="C61" s="1" t="s">
        <v>718</v>
      </c>
      <c r="D61" s="1" t="s">
        <v>719</v>
      </c>
      <c r="E61" s="1" t="s">
        <v>144</v>
      </c>
      <c r="F61" s="1" t="s">
        <v>486</v>
      </c>
      <c r="G61" s="1" t="s">
        <v>489</v>
      </c>
      <c r="H61" s="1" t="s">
        <v>490</v>
      </c>
      <c r="I61" s="1" t="s">
        <v>720</v>
      </c>
      <c r="J61" s="1" t="s">
        <v>492</v>
      </c>
      <c r="K61" s="1" t="s">
        <v>720</v>
      </c>
      <c r="L61" s="1" t="s">
        <v>720</v>
      </c>
      <c r="M61" s="1" t="s">
        <v>493</v>
      </c>
      <c r="N61" s="1" t="s">
        <v>493</v>
      </c>
      <c r="O61" s="1" t="s">
        <v>494</v>
      </c>
      <c r="P61" s="1" t="s">
        <v>495</v>
      </c>
      <c r="Q61" s="1" t="s">
        <v>496</v>
      </c>
      <c r="R61" s="1" t="s">
        <v>721</v>
      </c>
      <c r="S61" s="1" t="s">
        <v>498</v>
      </c>
      <c r="T61" s="1" t="s">
        <v>499</v>
      </c>
      <c r="U61" s="1" t="s">
        <v>500</v>
      </c>
    </row>
    <row r="62" s="1" customFormat="1" spans="1:21">
      <c r="A62" s="3">
        <v>18178504560</v>
      </c>
      <c r="B62" s="1" t="s">
        <v>697</v>
      </c>
      <c r="C62" s="1" t="s">
        <v>722</v>
      </c>
      <c r="D62" s="1" t="s">
        <v>723</v>
      </c>
      <c r="E62" s="1" t="s">
        <v>140</v>
      </c>
      <c r="F62" s="1" t="s">
        <v>697</v>
      </c>
      <c r="G62" s="1" t="s">
        <v>489</v>
      </c>
      <c r="H62" s="1" t="s">
        <v>490</v>
      </c>
      <c r="I62" s="1" t="s">
        <v>724</v>
      </c>
      <c r="J62" s="1" t="s">
        <v>492</v>
      </c>
      <c r="K62" s="1" t="s">
        <v>724</v>
      </c>
      <c r="L62" s="1" t="s">
        <v>724</v>
      </c>
      <c r="M62" s="1" t="s">
        <v>493</v>
      </c>
      <c r="N62" s="1" t="s">
        <v>493</v>
      </c>
      <c r="O62" s="1" t="s">
        <v>494</v>
      </c>
      <c r="P62" s="1" t="s">
        <v>495</v>
      </c>
      <c r="Q62" s="1" t="s">
        <v>496</v>
      </c>
      <c r="R62" s="1" t="s">
        <v>725</v>
      </c>
      <c r="S62" s="1" t="s">
        <v>498</v>
      </c>
      <c r="T62" s="1" t="s">
        <v>499</v>
      </c>
      <c r="U62" s="1" t="s">
        <v>500</v>
      </c>
    </row>
    <row r="63" s="1" customFormat="1" spans="1:21">
      <c r="A63" s="3">
        <v>18177638206</v>
      </c>
      <c r="B63" s="1" t="s">
        <v>697</v>
      </c>
      <c r="C63" s="1" t="s">
        <v>726</v>
      </c>
      <c r="D63" s="1" t="s">
        <v>727</v>
      </c>
      <c r="E63" s="1" t="s">
        <v>132</v>
      </c>
      <c r="F63" s="1" t="s">
        <v>697</v>
      </c>
      <c r="G63" s="1" t="s">
        <v>489</v>
      </c>
      <c r="H63" s="1" t="s">
        <v>490</v>
      </c>
      <c r="I63" s="1" t="s">
        <v>728</v>
      </c>
      <c r="J63" s="1" t="s">
        <v>492</v>
      </c>
      <c r="K63" s="1" t="s">
        <v>728</v>
      </c>
      <c r="L63" s="1" t="s">
        <v>728</v>
      </c>
      <c r="M63" s="1" t="s">
        <v>493</v>
      </c>
      <c r="N63" s="1" t="s">
        <v>493</v>
      </c>
      <c r="O63" s="1" t="s">
        <v>494</v>
      </c>
      <c r="P63" s="1" t="s">
        <v>495</v>
      </c>
      <c r="Q63" s="1" t="s">
        <v>496</v>
      </c>
      <c r="R63" s="1" t="s">
        <v>729</v>
      </c>
      <c r="S63" s="1" t="s">
        <v>498</v>
      </c>
      <c r="T63" s="1" t="s">
        <v>499</v>
      </c>
      <c r="U63" s="1" t="s">
        <v>500</v>
      </c>
    </row>
    <row r="64" s="1" customFormat="1" spans="1:21">
      <c r="A64" s="3">
        <v>18177545032</v>
      </c>
      <c r="B64" s="1" t="s">
        <v>697</v>
      </c>
      <c r="C64" s="1" t="s">
        <v>730</v>
      </c>
      <c r="D64" s="1" t="s">
        <v>731</v>
      </c>
      <c r="E64" s="1" t="s">
        <v>732</v>
      </c>
      <c r="F64" s="1" t="s">
        <v>486</v>
      </c>
      <c r="G64" s="1" t="s">
        <v>489</v>
      </c>
      <c r="H64" s="1" t="s">
        <v>490</v>
      </c>
      <c r="I64" s="1" t="s">
        <v>733</v>
      </c>
      <c r="J64" s="1" t="s">
        <v>492</v>
      </c>
      <c r="K64" s="1" t="s">
        <v>733</v>
      </c>
      <c r="L64" s="1" t="s">
        <v>733</v>
      </c>
      <c r="M64" s="1" t="s">
        <v>493</v>
      </c>
      <c r="N64" s="1" t="s">
        <v>493</v>
      </c>
      <c r="O64" s="1" t="s">
        <v>494</v>
      </c>
      <c r="P64" s="1" t="s">
        <v>495</v>
      </c>
      <c r="Q64" s="1" t="s">
        <v>496</v>
      </c>
      <c r="R64" s="1" t="s">
        <v>734</v>
      </c>
      <c r="S64" s="1" t="s">
        <v>498</v>
      </c>
      <c r="T64" s="1" t="s">
        <v>499</v>
      </c>
      <c r="U64" s="1" t="s">
        <v>500</v>
      </c>
    </row>
    <row r="65" s="1" customFormat="1" spans="1:21">
      <c r="A65" s="3">
        <v>18176133893</v>
      </c>
      <c r="B65" s="1" t="s">
        <v>697</v>
      </c>
      <c r="C65" s="1" t="s">
        <v>735</v>
      </c>
      <c r="D65" s="1" t="s">
        <v>736</v>
      </c>
      <c r="E65" s="1" t="s">
        <v>116</v>
      </c>
      <c r="F65" s="1" t="s">
        <v>697</v>
      </c>
      <c r="G65" s="1" t="s">
        <v>489</v>
      </c>
      <c r="H65" s="1" t="s">
        <v>490</v>
      </c>
      <c r="I65" s="1" t="s">
        <v>737</v>
      </c>
      <c r="J65" s="1" t="s">
        <v>492</v>
      </c>
      <c r="K65" s="1" t="s">
        <v>737</v>
      </c>
      <c r="L65" s="1" t="s">
        <v>737</v>
      </c>
      <c r="M65" s="1" t="s">
        <v>493</v>
      </c>
      <c r="N65" s="1" t="s">
        <v>493</v>
      </c>
      <c r="O65" s="1" t="s">
        <v>494</v>
      </c>
      <c r="P65" s="1" t="s">
        <v>495</v>
      </c>
      <c r="Q65" s="1" t="s">
        <v>496</v>
      </c>
      <c r="R65" s="1" t="s">
        <v>738</v>
      </c>
      <c r="S65" s="1" t="s">
        <v>498</v>
      </c>
      <c r="T65" s="1" t="s">
        <v>499</v>
      </c>
      <c r="U65" s="1" t="s">
        <v>500</v>
      </c>
    </row>
    <row r="66" s="1" customFormat="1" spans="1:21">
      <c r="A66" s="3">
        <v>18175877396</v>
      </c>
      <c r="B66" s="1" t="s">
        <v>697</v>
      </c>
      <c r="C66" s="1" t="s">
        <v>739</v>
      </c>
      <c r="D66" s="1" t="s">
        <v>740</v>
      </c>
      <c r="E66" s="1" t="s">
        <v>111</v>
      </c>
      <c r="F66" s="1" t="s">
        <v>486</v>
      </c>
      <c r="G66" s="1" t="s">
        <v>489</v>
      </c>
      <c r="H66" s="1" t="s">
        <v>490</v>
      </c>
      <c r="I66" s="1" t="s">
        <v>741</v>
      </c>
      <c r="J66" s="1" t="s">
        <v>492</v>
      </c>
      <c r="K66" s="1" t="s">
        <v>741</v>
      </c>
      <c r="L66" s="1" t="s">
        <v>741</v>
      </c>
      <c r="M66" s="1" t="s">
        <v>493</v>
      </c>
      <c r="N66" s="1" t="s">
        <v>493</v>
      </c>
      <c r="O66" s="1" t="s">
        <v>494</v>
      </c>
      <c r="P66" s="1" t="s">
        <v>495</v>
      </c>
      <c r="Q66" s="1" t="s">
        <v>496</v>
      </c>
      <c r="R66" s="1" t="s">
        <v>742</v>
      </c>
      <c r="S66" s="1" t="s">
        <v>498</v>
      </c>
      <c r="T66" s="1" t="s">
        <v>499</v>
      </c>
      <c r="U66" s="1" t="s">
        <v>500</v>
      </c>
    </row>
    <row r="67" s="1" customFormat="1" spans="1:21">
      <c r="A67" s="3">
        <v>18172837782</v>
      </c>
      <c r="B67" s="1" t="s">
        <v>743</v>
      </c>
      <c r="C67" s="1" t="s">
        <v>744</v>
      </c>
      <c r="D67" s="1" t="s">
        <v>745</v>
      </c>
      <c r="E67" s="1" t="s">
        <v>107</v>
      </c>
      <c r="F67" s="1" t="s">
        <v>697</v>
      </c>
      <c r="G67" s="1" t="s">
        <v>489</v>
      </c>
      <c r="H67" s="1" t="s">
        <v>490</v>
      </c>
      <c r="I67" s="1" t="s">
        <v>746</v>
      </c>
      <c r="J67" s="1" t="s">
        <v>492</v>
      </c>
      <c r="K67" s="1" t="s">
        <v>746</v>
      </c>
      <c r="L67" s="1" t="s">
        <v>746</v>
      </c>
      <c r="M67" s="1" t="s">
        <v>493</v>
      </c>
      <c r="N67" s="1" t="s">
        <v>493</v>
      </c>
      <c r="O67" s="1" t="s">
        <v>494</v>
      </c>
      <c r="P67" s="1" t="s">
        <v>495</v>
      </c>
      <c r="Q67" s="1" t="s">
        <v>496</v>
      </c>
      <c r="R67" s="1" t="s">
        <v>747</v>
      </c>
      <c r="S67" s="1" t="s">
        <v>498</v>
      </c>
      <c r="T67" s="1" t="s">
        <v>499</v>
      </c>
      <c r="U67" s="1" t="s">
        <v>500</v>
      </c>
    </row>
    <row r="68" s="1" customFormat="1" spans="1:21">
      <c r="A68" s="3">
        <v>18171967920</v>
      </c>
      <c r="B68" s="1" t="s">
        <v>743</v>
      </c>
      <c r="C68" s="1" t="s">
        <v>748</v>
      </c>
      <c r="D68" s="1" t="s">
        <v>749</v>
      </c>
      <c r="E68" s="1" t="s">
        <v>750</v>
      </c>
      <c r="F68" s="1" t="s">
        <v>697</v>
      </c>
      <c r="G68" s="1" t="s">
        <v>489</v>
      </c>
      <c r="H68" s="1" t="s">
        <v>490</v>
      </c>
      <c r="I68" s="1" t="s">
        <v>751</v>
      </c>
      <c r="J68" s="1" t="s">
        <v>492</v>
      </c>
      <c r="K68" s="1" t="s">
        <v>751</v>
      </c>
      <c r="L68" s="1" t="s">
        <v>751</v>
      </c>
      <c r="M68" s="1" t="s">
        <v>493</v>
      </c>
      <c r="N68" s="1" t="s">
        <v>493</v>
      </c>
      <c r="O68" s="1" t="s">
        <v>494</v>
      </c>
      <c r="P68" s="1" t="s">
        <v>495</v>
      </c>
      <c r="Q68" s="1" t="s">
        <v>496</v>
      </c>
      <c r="R68" s="1" t="s">
        <v>752</v>
      </c>
      <c r="S68" s="1" t="s">
        <v>498</v>
      </c>
      <c r="T68" s="1" t="s">
        <v>499</v>
      </c>
      <c r="U68" s="1" t="s">
        <v>500</v>
      </c>
    </row>
    <row r="69" s="1" customFormat="1" spans="1:21">
      <c r="A69" s="3">
        <v>18183816930</v>
      </c>
      <c r="B69" s="1" t="s">
        <v>486</v>
      </c>
      <c r="C69" s="1" t="s">
        <v>753</v>
      </c>
      <c r="D69" s="1" t="s">
        <v>635</v>
      </c>
      <c r="E69" s="1" t="s">
        <v>253</v>
      </c>
      <c r="F69" s="1" t="s">
        <v>486</v>
      </c>
      <c r="G69" s="1" t="s">
        <v>489</v>
      </c>
      <c r="H69" s="1" t="s">
        <v>490</v>
      </c>
      <c r="I69" s="1" t="s">
        <v>636</v>
      </c>
      <c r="J69" s="1" t="s">
        <v>492</v>
      </c>
      <c r="K69" s="1" t="s">
        <v>636</v>
      </c>
      <c r="L69" s="1" t="s">
        <v>636</v>
      </c>
      <c r="M69" s="1" t="s">
        <v>493</v>
      </c>
      <c r="N69" s="1" t="s">
        <v>493</v>
      </c>
      <c r="O69" s="1" t="s">
        <v>494</v>
      </c>
      <c r="P69" s="1" t="s">
        <v>495</v>
      </c>
      <c r="Q69" s="1" t="s">
        <v>496</v>
      </c>
      <c r="R69" s="1" t="s">
        <v>754</v>
      </c>
      <c r="S69" s="1" t="s">
        <v>498</v>
      </c>
      <c r="T69" s="1" t="s">
        <v>499</v>
      </c>
      <c r="U69" s="1" t="s">
        <v>500</v>
      </c>
    </row>
    <row r="70" s="1" customFormat="1" spans="1:21">
      <c r="A70" s="3">
        <v>18183754839</v>
      </c>
      <c r="B70" s="1" t="s">
        <v>486</v>
      </c>
      <c r="C70" s="1" t="s">
        <v>755</v>
      </c>
      <c r="D70" s="1" t="s">
        <v>756</v>
      </c>
      <c r="E70" s="1" t="s">
        <v>250</v>
      </c>
      <c r="F70" s="1" t="s">
        <v>486</v>
      </c>
      <c r="G70" s="1" t="s">
        <v>489</v>
      </c>
      <c r="H70" s="1" t="s">
        <v>490</v>
      </c>
      <c r="I70" s="1" t="s">
        <v>757</v>
      </c>
      <c r="J70" s="1" t="s">
        <v>492</v>
      </c>
      <c r="K70" s="1" t="s">
        <v>757</v>
      </c>
      <c r="L70" s="1" t="s">
        <v>757</v>
      </c>
      <c r="M70" s="1" t="s">
        <v>493</v>
      </c>
      <c r="N70" s="1" t="s">
        <v>493</v>
      </c>
      <c r="O70" s="1" t="s">
        <v>494</v>
      </c>
      <c r="P70" s="1" t="s">
        <v>495</v>
      </c>
      <c r="Q70" s="1" t="s">
        <v>496</v>
      </c>
      <c r="R70" s="1" t="s">
        <v>758</v>
      </c>
      <c r="S70" s="1" t="s">
        <v>498</v>
      </c>
      <c r="T70" s="1" t="s">
        <v>499</v>
      </c>
      <c r="U70" s="1" t="s">
        <v>500</v>
      </c>
    </row>
    <row r="71" s="1" customFormat="1" spans="1:21">
      <c r="A71" s="3">
        <v>18183736222</v>
      </c>
      <c r="B71" s="1" t="s">
        <v>486</v>
      </c>
      <c r="C71" s="1" t="s">
        <v>759</v>
      </c>
      <c r="D71" s="1" t="s">
        <v>760</v>
      </c>
      <c r="E71" s="1" t="s">
        <v>247</v>
      </c>
      <c r="F71" s="1" t="s">
        <v>486</v>
      </c>
      <c r="G71" s="1" t="s">
        <v>489</v>
      </c>
      <c r="H71" s="1" t="s">
        <v>490</v>
      </c>
      <c r="I71" s="1" t="s">
        <v>761</v>
      </c>
      <c r="J71" s="1" t="s">
        <v>492</v>
      </c>
      <c r="K71" s="1" t="s">
        <v>761</v>
      </c>
      <c r="L71" s="1" t="s">
        <v>761</v>
      </c>
      <c r="M71" s="1" t="s">
        <v>493</v>
      </c>
      <c r="N71" s="1" t="s">
        <v>493</v>
      </c>
      <c r="O71" s="1" t="s">
        <v>494</v>
      </c>
      <c r="P71" s="1" t="s">
        <v>495</v>
      </c>
      <c r="Q71" s="1" t="s">
        <v>496</v>
      </c>
      <c r="R71" s="1" t="s">
        <v>762</v>
      </c>
      <c r="S71" s="1" t="s">
        <v>498</v>
      </c>
      <c r="T71" s="1" t="s">
        <v>499</v>
      </c>
      <c r="U71" s="1" t="s">
        <v>500</v>
      </c>
    </row>
    <row r="72" s="1" customFormat="1" spans="1:21">
      <c r="A72" s="3">
        <v>18183723646</v>
      </c>
      <c r="B72" s="1" t="s">
        <v>486</v>
      </c>
      <c r="C72" s="1" t="s">
        <v>763</v>
      </c>
      <c r="D72" s="1" t="s">
        <v>764</v>
      </c>
      <c r="E72" s="1" t="s">
        <v>243</v>
      </c>
      <c r="F72" s="1" t="s">
        <v>486</v>
      </c>
      <c r="G72" s="1" t="s">
        <v>489</v>
      </c>
      <c r="H72" s="1" t="s">
        <v>490</v>
      </c>
      <c r="I72" s="1" t="s">
        <v>765</v>
      </c>
      <c r="J72" s="1" t="s">
        <v>492</v>
      </c>
      <c r="K72" s="1" t="s">
        <v>765</v>
      </c>
      <c r="L72" s="1" t="s">
        <v>765</v>
      </c>
      <c r="M72" s="1" t="s">
        <v>493</v>
      </c>
      <c r="N72" s="1" t="s">
        <v>493</v>
      </c>
      <c r="O72" s="1" t="s">
        <v>494</v>
      </c>
      <c r="P72" s="1" t="s">
        <v>495</v>
      </c>
      <c r="Q72" s="1" t="s">
        <v>496</v>
      </c>
      <c r="R72" s="1" t="s">
        <v>766</v>
      </c>
      <c r="S72" s="1" t="s">
        <v>498</v>
      </c>
      <c r="T72" s="1" t="s">
        <v>499</v>
      </c>
      <c r="U72" s="1" t="s">
        <v>500</v>
      </c>
    </row>
    <row r="73" s="1" customFormat="1" spans="1:21">
      <c r="A73" s="3">
        <v>18183719812</v>
      </c>
      <c r="B73" s="1" t="s">
        <v>486</v>
      </c>
      <c r="C73" s="1" t="s">
        <v>767</v>
      </c>
      <c r="D73" s="1" t="s">
        <v>768</v>
      </c>
      <c r="E73" s="1" t="s">
        <v>240</v>
      </c>
      <c r="F73" s="1" t="s">
        <v>486</v>
      </c>
      <c r="G73" s="1" t="s">
        <v>489</v>
      </c>
      <c r="H73" s="1" t="s">
        <v>490</v>
      </c>
      <c r="I73" s="1" t="s">
        <v>769</v>
      </c>
      <c r="J73" s="1" t="s">
        <v>492</v>
      </c>
      <c r="K73" s="1" t="s">
        <v>769</v>
      </c>
      <c r="L73" s="1" t="s">
        <v>769</v>
      </c>
      <c r="M73" s="1" t="s">
        <v>493</v>
      </c>
      <c r="N73" s="1" t="s">
        <v>493</v>
      </c>
      <c r="O73" s="1" t="s">
        <v>494</v>
      </c>
      <c r="P73" s="1" t="s">
        <v>495</v>
      </c>
      <c r="Q73" s="1" t="s">
        <v>496</v>
      </c>
      <c r="R73" s="1" t="s">
        <v>770</v>
      </c>
      <c r="S73" s="1" t="s">
        <v>498</v>
      </c>
      <c r="T73" s="1" t="s">
        <v>499</v>
      </c>
      <c r="U73" s="1" t="s">
        <v>500</v>
      </c>
    </row>
    <row r="74" s="1" customFormat="1" spans="1:21">
      <c r="A74" s="3">
        <v>18183704359</v>
      </c>
      <c r="B74" s="1" t="s">
        <v>486</v>
      </c>
      <c r="C74" s="1" t="s">
        <v>771</v>
      </c>
      <c r="D74" s="1" t="s">
        <v>772</v>
      </c>
      <c r="E74" s="1" t="s">
        <v>237</v>
      </c>
      <c r="F74" s="1" t="s">
        <v>486</v>
      </c>
      <c r="G74" s="1" t="s">
        <v>489</v>
      </c>
      <c r="H74" s="1" t="s">
        <v>490</v>
      </c>
      <c r="I74" s="1" t="s">
        <v>525</v>
      </c>
      <c r="J74" s="1" t="s">
        <v>492</v>
      </c>
      <c r="K74" s="1" t="s">
        <v>525</v>
      </c>
      <c r="L74" s="1" t="s">
        <v>525</v>
      </c>
      <c r="M74" s="1" t="s">
        <v>493</v>
      </c>
      <c r="N74" s="1" t="s">
        <v>493</v>
      </c>
      <c r="O74" s="1" t="s">
        <v>494</v>
      </c>
      <c r="P74" s="1" t="s">
        <v>495</v>
      </c>
      <c r="Q74" s="1" t="s">
        <v>496</v>
      </c>
      <c r="R74" s="1" t="s">
        <v>773</v>
      </c>
      <c r="S74" s="1" t="s">
        <v>498</v>
      </c>
      <c r="T74" s="1" t="s">
        <v>499</v>
      </c>
      <c r="U74" s="1" t="s">
        <v>500</v>
      </c>
    </row>
    <row r="75" s="1" customFormat="1" spans="1:21">
      <c r="A75" s="3">
        <v>18183705096</v>
      </c>
      <c r="B75" s="1" t="s">
        <v>486</v>
      </c>
      <c r="C75" s="1" t="s">
        <v>774</v>
      </c>
      <c r="D75" s="1" t="s">
        <v>524</v>
      </c>
      <c r="E75" s="1" t="s">
        <v>233</v>
      </c>
      <c r="F75" s="1" t="s">
        <v>486</v>
      </c>
      <c r="G75" s="1" t="s">
        <v>489</v>
      </c>
      <c r="H75" s="1" t="s">
        <v>490</v>
      </c>
      <c r="I75" s="1" t="s">
        <v>525</v>
      </c>
      <c r="J75" s="1" t="s">
        <v>492</v>
      </c>
      <c r="K75" s="1" t="s">
        <v>525</v>
      </c>
      <c r="L75" s="1" t="s">
        <v>525</v>
      </c>
      <c r="M75" s="1" t="s">
        <v>493</v>
      </c>
      <c r="N75" s="1" t="s">
        <v>493</v>
      </c>
      <c r="O75" s="1" t="s">
        <v>494</v>
      </c>
      <c r="P75" s="1" t="s">
        <v>495</v>
      </c>
      <c r="Q75" s="1" t="s">
        <v>496</v>
      </c>
      <c r="R75" s="1" t="s">
        <v>775</v>
      </c>
      <c r="S75" s="1" t="s">
        <v>498</v>
      </c>
      <c r="T75" s="1" t="s">
        <v>499</v>
      </c>
      <c r="U75" s="1" t="s">
        <v>500</v>
      </c>
    </row>
    <row r="76" s="1" customFormat="1" spans="1:21">
      <c r="A76" s="3">
        <v>18183684810</v>
      </c>
      <c r="B76" s="1" t="s">
        <v>486</v>
      </c>
      <c r="C76" s="1" t="s">
        <v>776</v>
      </c>
      <c r="D76" s="1" t="s">
        <v>777</v>
      </c>
      <c r="E76" s="1" t="s">
        <v>225</v>
      </c>
      <c r="F76" s="1" t="s">
        <v>486</v>
      </c>
      <c r="G76" s="1" t="s">
        <v>489</v>
      </c>
      <c r="H76" s="1" t="s">
        <v>490</v>
      </c>
      <c r="I76" s="1" t="s">
        <v>778</v>
      </c>
      <c r="J76" s="1" t="s">
        <v>492</v>
      </c>
      <c r="K76" s="1" t="s">
        <v>778</v>
      </c>
      <c r="L76" s="1" t="s">
        <v>778</v>
      </c>
      <c r="M76" s="1" t="s">
        <v>493</v>
      </c>
      <c r="N76" s="1" t="s">
        <v>493</v>
      </c>
      <c r="O76" s="1" t="s">
        <v>494</v>
      </c>
      <c r="P76" s="1" t="s">
        <v>495</v>
      </c>
      <c r="Q76" s="1" t="s">
        <v>496</v>
      </c>
      <c r="R76" s="1" t="s">
        <v>779</v>
      </c>
      <c r="S76" s="1" t="s">
        <v>498</v>
      </c>
      <c r="T76" s="1" t="s">
        <v>499</v>
      </c>
      <c r="U76" s="1" t="s">
        <v>500</v>
      </c>
    </row>
    <row r="77" s="1" customFormat="1" spans="1:21">
      <c r="A77" s="3">
        <v>18183675257</v>
      </c>
      <c r="B77" s="1" t="s">
        <v>486</v>
      </c>
      <c r="C77" s="1" t="s">
        <v>780</v>
      </c>
      <c r="D77" s="1" t="s">
        <v>781</v>
      </c>
      <c r="E77" s="1" t="s">
        <v>221</v>
      </c>
      <c r="F77" s="1" t="s">
        <v>486</v>
      </c>
      <c r="G77" s="1" t="s">
        <v>489</v>
      </c>
      <c r="H77" s="1" t="s">
        <v>490</v>
      </c>
      <c r="I77" s="1" t="s">
        <v>782</v>
      </c>
      <c r="J77" s="1" t="s">
        <v>492</v>
      </c>
      <c r="K77" s="1" t="s">
        <v>782</v>
      </c>
      <c r="L77" s="1" t="s">
        <v>782</v>
      </c>
      <c r="M77" s="1" t="s">
        <v>493</v>
      </c>
      <c r="N77" s="1" t="s">
        <v>493</v>
      </c>
      <c r="O77" s="1" t="s">
        <v>494</v>
      </c>
      <c r="P77" s="1" t="s">
        <v>495</v>
      </c>
      <c r="Q77" s="1" t="s">
        <v>496</v>
      </c>
      <c r="R77" s="1" t="s">
        <v>783</v>
      </c>
      <c r="S77" s="1" t="s">
        <v>498</v>
      </c>
      <c r="T77" s="1" t="s">
        <v>499</v>
      </c>
      <c r="U77" s="1" t="s">
        <v>500</v>
      </c>
    </row>
    <row r="78" s="1" customFormat="1" spans="1:21">
      <c r="A78" s="3">
        <v>18183637295</v>
      </c>
      <c r="B78" s="1" t="s">
        <v>486</v>
      </c>
      <c r="C78" s="1" t="s">
        <v>784</v>
      </c>
      <c r="D78" s="1" t="s">
        <v>785</v>
      </c>
      <c r="E78" s="1" t="s">
        <v>217</v>
      </c>
      <c r="F78" s="1" t="s">
        <v>486</v>
      </c>
      <c r="G78" s="1" t="s">
        <v>489</v>
      </c>
      <c r="H78" s="1" t="s">
        <v>490</v>
      </c>
      <c r="I78" s="1" t="s">
        <v>621</v>
      </c>
      <c r="J78" s="1" t="s">
        <v>492</v>
      </c>
      <c r="K78" s="1" t="s">
        <v>621</v>
      </c>
      <c r="L78" s="1" t="s">
        <v>621</v>
      </c>
      <c r="M78" s="1" t="s">
        <v>493</v>
      </c>
      <c r="N78" s="1" t="s">
        <v>493</v>
      </c>
      <c r="O78" s="1" t="s">
        <v>494</v>
      </c>
      <c r="P78" s="1" t="s">
        <v>495</v>
      </c>
      <c r="Q78" s="1" t="s">
        <v>496</v>
      </c>
      <c r="R78" s="1" t="s">
        <v>786</v>
      </c>
      <c r="S78" s="1" t="s">
        <v>498</v>
      </c>
      <c r="T78" s="1" t="s">
        <v>499</v>
      </c>
      <c r="U78" s="1" t="s">
        <v>500</v>
      </c>
    </row>
    <row r="79" s="1" customFormat="1" spans="1:21">
      <c r="A79" s="3">
        <v>18183560819</v>
      </c>
      <c r="B79" s="1" t="s">
        <v>486</v>
      </c>
      <c r="C79" s="1" t="s">
        <v>787</v>
      </c>
      <c r="D79" s="1" t="s">
        <v>785</v>
      </c>
      <c r="E79" s="1" t="s">
        <v>215</v>
      </c>
      <c r="F79" s="1" t="s">
        <v>486</v>
      </c>
      <c r="G79" s="1" t="s">
        <v>489</v>
      </c>
      <c r="H79" s="1" t="s">
        <v>490</v>
      </c>
      <c r="I79" s="1" t="s">
        <v>621</v>
      </c>
      <c r="J79" s="1" t="s">
        <v>492</v>
      </c>
      <c r="K79" s="1" t="s">
        <v>621</v>
      </c>
      <c r="L79" s="1" t="s">
        <v>621</v>
      </c>
      <c r="M79" s="1" t="s">
        <v>493</v>
      </c>
      <c r="N79" s="1" t="s">
        <v>493</v>
      </c>
      <c r="O79" s="1" t="s">
        <v>494</v>
      </c>
      <c r="P79" s="1" t="s">
        <v>495</v>
      </c>
      <c r="Q79" s="1" t="s">
        <v>496</v>
      </c>
      <c r="R79" s="1" t="s">
        <v>788</v>
      </c>
      <c r="S79" s="1" t="s">
        <v>498</v>
      </c>
      <c r="T79" s="1" t="s">
        <v>499</v>
      </c>
      <c r="U79" s="1" t="s">
        <v>500</v>
      </c>
    </row>
    <row r="80" s="1" customFormat="1" spans="1:21">
      <c r="A80" s="3">
        <v>18183558363</v>
      </c>
      <c r="B80" s="1" t="s">
        <v>486</v>
      </c>
      <c r="C80" s="1" t="s">
        <v>789</v>
      </c>
      <c r="D80" s="1" t="s">
        <v>790</v>
      </c>
      <c r="E80" s="1" t="s">
        <v>791</v>
      </c>
      <c r="F80" s="1" t="s">
        <v>486</v>
      </c>
      <c r="G80" s="1" t="s">
        <v>489</v>
      </c>
      <c r="H80" s="1" t="s">
        <v>490</v>
      </c>
      <c r="I80" s="1" t="s">
        <v>792</v>
      </c>
      <c r="J80" s="1" t="s">
        <v>492</v>
      </c>
      <c r="K80" s="1" t="s">
        <v>792</v>
      </c>
      <c r="L80" s="1" t="s">
        <v>792</v>
      </c>
      <c r="M80" s="1" t="s">
        <v>493</v>
      </c>
      <c r="N80" s="1" t="s">
        <v>493</v>
      </c>
      <c r="O80" s="1" t="s">
        <v>494</v>
      </c>
      <c r="P80" s="1" t="s">
        <v>495</v>
      </c>
      <c r="Q80" s="1" t="s">
        <v>496</v>
      </c>
      <c r="R80" s="1" t="s">
        <v>793</v>
      </c>
      <c r="S80" s="1" t="s">
        <v>498</v>
      </c>
      <c r="T80" s="1" t="s">
        <v>499</v>
      </c>
      <c r="U80" s="1" t="s">
        <v>500</v>
      </c>
    </row>
    <row r="81" s="1" customFormat="1" spans="1:21">
      <c r="A81" s="3">
        <v>18183525678</v>
      </c>
      <c r="B81" s="1" t="s">
        <v>486</v>
      </c>
      <c r="C81" s="1" t="s">
        <v>794</v>
      </c>
      <c r="D81" s="1" t="s">
        <v>795</v>
      </c>
      <c r="E81" s="1" t="s">
        <v>206</v>
      </c>
      <c r="F81" s="1" t="s">
        <v>486</v>
      </c>
      <c r="G81" s="1" t="s">
        <v>489</v>
      </c>
      <c r="H81" s="1" t="s">
        <v>490</v>
      </c>
      <c r="I81" s="1" t="s">
        <v>796</v>
      </c>
      <c r="J81" s="1" t="s">
        <v>492</v>
      </c>
      <c r="K81" s="1" t="s">
        <v>796</v>
      </c>
      <c r="L81" s="1" t="s">
        <v>796</v>
      </c>
      <c r="M81" s="1" t="s">
        <v>493</v>
      </c>
      <c r="N81" s="1" t="s">
        <v>493</v>
      </c>
      <c r="O81" s="1" t="s">
        <v>494</v>
      </c>
      <c r="P81" s="1" t="s">
        <v>495</v>
      </c>
      <c r="Q81" s="1" t="s">
        <v>496</v>
      </c>
      <c r="R81" s="1" t="s">
        <v>797</v>
      </c>
      <c r="S81" s="1" t="s">
        <v>498</v>
      </c>
      <c r="T81" s="1" t="s">
        <v>499</v>
      </c>
      <c r="U81" s="1" t="s">
        <v>500</v>
      </c>
    </row>
    <row r="82" s="1" customFormat="1" spans="1:21">
      <c r="A82" s="3">
        <v>18183423284</v>
      </c>
      <c r="B82" s="1" t="s">
        <v>486</v>
      </c>
      <c r="C82" s="1" t="s">
        <v>798</v>
      </c>
      <c r="D82" s="1" t="s">
        <v>554</v>
      </c>
      <c r="E82" s="1" t="s">
        <v>799</v>
      </c>
      <c r="F82" s="1" t="s">
        <v>486</v>
      </c>
      <c r="G82" s="1" t="s">
        <v>489</v>
      </c>
      <c r="H82" s="1" t="s">
        <v>490</v>
      </c>
      <c r="I82" s="1" t="s">
        <v>800</v>
      </c>
      <c r="J82" s="1" t="s">
        <v>492</v>
      </c>
      <c r="K82" s="1" t="s">
        <v>800</v>
      </c>
      <c r="L82" s="1" t="s">
        <v>800</v>
      </c>
      <c r="M82" s="1" t="s">
        <v>493</v>
      </c>
      <c r="N82" s="1" t="s">
        <v>493</v>
      </c>
      <c r="O82" s="1" t="s">
        <v>494</v>
      </c>
      <c r="P82" s="1" t="s">
        <v>495</v>
      </c>
      <c r="Q82" s="1" t="s">
        <v>496</v>
      </c>
      <c r="R82" s="1" t="s">
        <v>801</v>
      </c>
      <c r="S82" s="1" t="s">
        <v>498</v>
      </c>
      <c r="T82" s="1" t="s">
        <v>499</v>
      </c>
      <c r="U82" s="1" t="s">
        <v>500</v>
      </c>
    </row>
    <row r="83" s="1" customFormat="1" spans="1:21">
      <c r="A83" s="3">
        <v>18183395714</v>
      </c>
      <c r="B83" s="1" t="s">
        <v>486</v>
      </c>
      <c r="C83" s="1" t="s">
        <v>802</v>
      </c>
      <c r="D83" s="1" t="s">
        <v>803</v>
      </c>
      <c r="E83" s="1" t="s">
        <v>197</v>
      </c>
      <c r="F83" s="1" t="s">
        <v>486</v>
      </c>
      <c r="G83" s="1" t="s">
        <v>489</v>
      </c>
      <c r="H83" s="1" t="s">
        <v>490</v>
      </c>
      <c r="I83" s="1" t="s">
        <v>804</v>
      </c>
      <c r="J83" s="1" t="s">
        <v>492</v>
      </c>
      <c r="K83" s="1" t="s">
        <v>804</v>
      </c>
      <c r="L83" s="1" t="s">
        <v>804</v>
      </c>
      <c r="M83" s="1" t="s">
        <v>493</v>
      </c>
      <c r="N83" s="1" t="s">
        <v>493</v>
      </c>
      <c r="O83" s="1" t="s">
        <v>494</v>
      </c>
      <c r="P83" s="1" t="s">
        <v>495</v>
      </c>
      <c r="Q83" s="1" t="s">
        <v>496</v>
      </c>
      <c r="R83" s="1" t="s">
        <v>805</v>
      </c>
      <c r="S83" s="1" t="s">
        <v>498</v>
      </c>
      <c r="T83" s="1" t="s">
        <v>499</v>
      </c>
      <c r="U83" s="1" t="s">
        <v>500</v>
      </c>
    </row>
    <row r="84" s="1" customFormat="1" spans="1:21">
      <c r="A84" s="3">
        <v>18183212961</v>
      </c>
      <c r="B84" s="1" t="s">
        <v>486</v>
      </c>
      <c r="C84" s="1" t="s">
        <v>806</v>
      </c>
      <c r="D84" s="1" t="s">
        <v>807</v>
      </c>
      <c r="E84" s="1" t="s">
        <v>193</v>
      </c>
      <c r="F84" s="1" t="s">
        <v>486</v>
      </c>
      <c r="G84" s="1" t="s">
        <v>489</v>
      </c>
      <c r="H84" s="1" t="s">
        <v>490</v>
      </c>
      <c r="I84" s="1" t="s">
        <v>625</v>
      </c>
      <c r="J84" s="1" t="s">
        <v>492</v>
      </c>
      <c r="K84" s="1" t="s">
        <v>625</v>
      </c>
      <c r="L84" s="1" t="s">
        <v>625</v>
      </c>
      <c r="M84" s="1" t="s">
        <v>493</v>
      </c>
      <c r="N84" s="1" t="s">
        <v>493</v>
      </c>
      <c r="O84" s="1" t="s">
        <v>494</v>
      </c>
      <c r="P84" s="1" t="s">
        <v>495</v>
      </c>
      <c r="Q84" s="1" t="s">
        <v>496</v>
      </c>
      <c r="R84" s="1" t="s">
        <v>808</v>
      </c>
      <c r="S84" s="1" t="s">
        <v>498</v>
      </c>
      <c r="T84" s="1" t="s">
        <v>499</v>
      </c>
      <c r="U84" s="1" t="s">
        <v>500</v>
      </c>
    </row>
    <row r="85" s="1" customFormat="1" spans="1:21">
      <c r="A85" s="3">
        <v>18183105204</v>
      </c>
      <c r="B85" s="1" t="s">
        <v>486</v>
      </c>
      <c r="C85" s="1" t="s">
        <v>809</v>
      </c>
      <c r="D85" s="1" t="s">
        <v>810</v>
      </c>
      <c r="E85" s="1" t="s">
        <v>184</v>
      </c>
      <c r="F85" s="1" t="s">
        <v>486</v>
      </c>
      <c r="G85" s="1" t="s">
        <v>489</v>
      </c>
      <c r="H85" s="1" t="s">
        <v>490</v>
      </c>
      <c r="I85" s="1" t="s">
        <v>811</v>
      </c>
      <c r="J85" s="1" t="s">
        <v>492</v>
      </c>
      <c r="K85" s="1" t="s">
        <v>811</v>
      </c>
      <c r="L85" s="1" t="s">
        <v>811</v>
      </c>
      <c r="M85" s="1" t="s">
        <v>493</v>
      </c>
      <c r="N85" s="1" t="s">
        <v>493</v>
      </c>
      <c r="O85" s="1" t="s">
        <v>494</v>
      </c>
      <c r="P85" s="1" t="s">
        <v>495</v>
      </c>
      <c r="Q85" s="1" t="s">
        <v>496</v>
      </c>
      <c r="R85" s="1" t="s">
        <v>812</v>
      </c>
      <c r="S85" s="1" t="s">
        <v>498</v>
      </c>
      <c r="T85" s="1" t="s">
        <v>499</v>
      </c>
      <c r="U85" s="1" t="s">
        <v>500</v>
      </c>
    </row>
    <row r="86" s="1" customFormat="1" spans="1:21">
      <c r="A86" s="3">
        <v>18183087064</v>
      </c>
      <c r="B86" s="1" t="s">
        <v>486</v>
      </c>
      <c r="C86" s="1" t="s">
        <v>813</v>
      </c>
      <c r="D86" s="1" t="s">
        <v>814</v>
      </c>
      <c r="E86" s="1" t="s">
        <v>180</v>
      </c>
      <c r="F86" s="1" t="s">
        <v>486</v>
      </c>
      <c r="G86" s="1" t="s">
        <v>489</v>
      </c>
      <c r="H86" s="1" t="s">
        <v>490</v>
      </c>
      <c r="I86" s="1" t="s">
        <v>541</v>
      </c>
      <c r="J86" s="1" t="s">
        <v>492</v>
      </c>
      <c r="K86" s="1" t="s">
        <v>541</v>
      </c>
      <c r="L86" s="1" t="s">
        <v>541</v>
      </c>
      <c r="M86" s="1" t="s">
        <v>493</v>
      </c>
      <c r="N86" s="1" t="s">
        <v>493</v>
      </c>
      <c r="O86" s="1" t="s">
        <v>494</v>
      </c>
      <c r="P86" s="1" t="s">
        <v>495</v>
      </c>
      <c r="Q86" s="1" t="s">
        <v>496</v>
      </c>
      <c r="R86" s="1" t="s">
        <v>815</v>
      </c>
      <c r="S86" s="1" t="s">
        <v>498</v>
      </c>
      <c r="T86" s="1" t="s">
        <v>499</v>
      </c>
      <c r="U86" s="1" t="s">
        <v>500</v>
      </c>
    </row>
    <row r="87" s="1" customFormat="1" spans="1:21">
      <c r="A87" s="3">
        <v>18182998279</v>
      </c>
      <c r="B87" s="1" t="s">
        <v>486</v>
      </c>
      <c r="C87" s="1" t="s">
        <v>816</v>
      </c>
      <c r="D87" s="1" t="s">
        <v>620</v>
      </c>
      <c r="E87" s="1" t="s">
        <v>176</v>
      </c>
      <c r="F87" s="1" t="s">
        <v>486</v>
      </c>
      <c r="G87" s="1" t="s">
        <v>489</v>
      </c>
      <c r="H87" s="1" t="s">
        <v>490</v>
      </c>
      <c r="I87" s="1" t="s">
        <v>621</v>
      </c>
      <c r="J87" s="1" t="s">
        <v>492</v>
      </c>
      <c r="K87" s="1" t="s">
        <v>621</v>
      </c>
      <c r="L87" s="1" t="s">
        <v>621</v>
      </c>
      <c r="M87" s="1" t="s">
        <v>493</v>
      </c>
      <c r="N87" s="1" t="s">
        <v>493</v>
      </c>
      <c r="O87" s="1" t="s">
        <v>494</v>
      </c>
      <c r="P87" s="1" t="s">
        <v>495</v>
      </c>
      <c r="Q87" s="1" t="s">
        <v>496</v>
      </c>
      <c r="R87" s="1" t="s">
        <v>817</v>
      </c>
      <c r="S87" s="1" t="s">
        <v>498</v>
      </c>
      <c r="T87" s="1" t="s">
        <v>499</v>
      </c>
      <c r="U87" s="1" t="s">
        <v>500</v>
      </c>
    </row>
    <row r="88" s="1" customFormat="1" spans="1:21">
      <c r="A88" s="3">
        <v>18182364182</v>
      </c>
      <c r="B88" s="1" t="s">
        <v>697</v>
      </c>
      <c r="C88" s="1" t="s">
        <v>818</v>
      </c>
      <c r="D88" s="1" t="s">
        <v>819</v>
      </c>
      <c r="E88" s="1" t="s">
        <v>172</v>
      </c>
      <c r="F88" s="1" t="s">
        <v>486</v>
      </c>
      <c r="G88" s="1" t="s">
        <v>489</v>
      </c>
      <c r="H88" s="1" t="s">
        <v>490</v>
      </c>
      <c r="I88" s="1" t="s">
        <v>820</v>
      </c>
      <c r="J88" s="1" t="s">
        <v>492</v>
      </c>
      <c r="K88" s="1" t="s">
        <v>820</v>
      </c>
      <c r="L88" s="1" t="s">
        <v>820</v>
      </c>
      <c r="M88" s="1" t="s">
        <v>493</v>
      </c>
      <c r="N88" s="1" t="s">
        <v>493</v>
      </c>
      <c r="O88" s="1" t="s">
        <v>494</v>
      </c>
      <c r="P88" s="1" t="s">
        <v>495</v>
      </c>
      <c r="Q88" s="1" t="s">
        <v>496</v>
      </c>
      <c r="R88" s="1" t="s">
        <v>821</v>
      </c>
      <c r="S88" s="1" t="s">
        <v>498</v>
      </c>
      <c r="T88" s="1" t="s">
        <v>499</v>
      </c>
      <c r="U88" s="1" t="s">
        <v>500</v>
      </c>
    </row>
    <row r="89" s="1" customFormat="1" spans="1:21">
      <c r="A89" s="3">
        <v>18179149642</v>
      </c>
      <c r="B89" s="1" t="s">
        <v>697</v>
      </c>
      <c r="C89" s="1" t="s">
        <v>822</v>
      </c>
      <c r="D89" s="1" t="s">
        <v>823</v>
      </c>
      <c r="E89" s="1" t="s">
        <v>168</v>
      </c>
      <c r="F89" s="1" t="s">
        <v>697</v>
      </c>
      <c r="G89" s="1" t="s">
        <v>489</v>
      </c>
      <c r="H89" s="1" t="s">
        <v>490</v>
      </c>
      <c r="I89" s="1" t="s">
        <v>824</v>
      </c>
      <c r="J89" s="1" t="s">
        <v>492</v>
      </c>
      <c r="K89" s="1" t="s">
        <v>824</v>
      </c>
      <c r="L89" s="1" t="s">
        <v>824</v>
      </c>
      <c r="M89" s="1" t="s">
        <v>493</v>
      </c>
      <c r="N89" s="1" t="s">
        <v>493</v>
      </c>
      <c r="O89" s="1" t="s">
        <v>494</v>
      </c>
      <c r="P89" s="1" t="s">
        <v>495</v>
      </c>
      <c r="Q89" s="1" t="s">
        <v>496</v>
      </c>
      <c r="R89" s="1" t="s">
        <v>825</v>
      </c>
      <c r="S89" s="1" t="s">
        <v>498</v>
      </c>
      <c r="T89" s="1" t="s">
        <v>499</v>
      </c>
      <c r="U89" s="1" t="s">
        <v>500</v>
      </c>
    </row>
    <row r="90" s="1" customFormat="1" spans="1:21">
      <c r="A90" s="3">
        <v>18140466810</v>
      </c>
      <c r="B90" s="1" t="s">
        <v>826</v>
      </c>
      <c r="C90" s="1" t="s">
        <v>827</v>
      </c>
      <c r="D90" s="1" t="s">
        <v>828</v>
      </c>
      <c r="E90" s="1" t="s">
        <v>59</v>
      </c>
      <c r="F90" s="1" t="s">
        <v>486</v>
      </c>
      <c r="G90" s="1" t="s">
        <v>489</v>
      </c>
      <c r="H90" s="1" t="s">
        <v>490</v>
      </c>
      <c r="I90" s="1" t="s">
        <v>829</v>
      </c>
      <c r="J90" s="1" t="s">
        <v>492</v>
      </c>
      <c r="K90" s="1" t="s">
        <v>829</v>
      </c>
      <c r="L90" s="1" t="s">
        <v>494</v>
      </c>
      <c r="M90" s="1" t="s">
        <v>830</v>
      </c>
      <c r="N90" s="1" t="s">
        <v>830</v>
      </c>
      <c r="O90" s="1" t="s">
        <v>494</v>
      </c>
      <c r="P90" s="1" t="s">
        <v>495</v>
      </c>
      <c r="Q90" s="1" t="s">
        <v>496</v>
      </c>
      <c r="R90" s="1" t="s">
        <v>831</v>
      </c>
      <c r="S90" s="1" t="s">
        <v>498</v>
      </c>
      <c r="T90" s="1" t="s">
        <v>499</v>
      </c>
      <c r="U90" s="1" t="s">
        <v>500</v>
      </c>
    </row>
    <row r="91" s="1" customFormat="1" spans="1:21">
      <c r="A91" s="3">
        <v>18124289706</v>
      </c>
      <c r="B91" s="1" t="s">
        <v>832</v>
      </c>
      <c r="C91" s="1" t="s">
        <v>833</v>
      </c>
      <c r="D91" s="1" t="s">
        <v>834</v>
      </c>
      <c r="E91" s="1" t="s">
        <v>835</v>
      </c>
      <c r="F91" s="1" t="s">
        <v>743</v>
      </c>
      <c r="G91" s="1" t="s">
        <v>489</v>
      </c>
      <c r="H91" s="1" t="s">
        <v>490</v>
      </c>
      <c r="I91" s="1" t="s">
        <v>836</v>
      </c>
      <c r="J91" s="1" t="s">
        <v>492</v>
      </c>
      <c r="K91" s="1" t="s">
        <v>836</v>
      </c>
      <c r="L91" s="1" t="s">
        <v>836</v>
      </c>
      <c r="M91" s="1" t="s">
        <v>493</v>
      </c>
      <c r="N91" s="1" t="s">
        <v>493</v>
      </c>
      <c r="O91" s="1" t="s">
        <v>494</v>
      </c>
      <c r="P91" s="1" t="s">
        <v>495</v>
      </c>
      <c r="Q91" s="1" t="s">
        <v>496</v>
      </c>
      <c r="R91" s="1" t="s">
        <v>837</v>
      </c>
      <c r="S91" s="1" t="s">
        <v>498</v>
      </c>
      <c r="T91" s="1" t="s">
        <v>499</v>
      </c>
      <c r="U91" s="1" t="s">
        <v>500</v>
      </c>
    </row>
    <row r="92" s="1" customFormat="1" spans="1:21">
      <c r="A92" s="3">
        <v>18062182459</v>
      </c>
      <c r="B92" s="1" t="s">
        <v>838</v>
      </c>
      <c r="C92" s="1" t="s">
        <v>839</v>
      </c>
      <c r="D92" s="1" t="s">
        <v>840</v>
      </c>
      <c r="E92" s="1" t="s">
        <v>841</v>
      </c>
      <c r="F92" s="1" t="s">
        <v>486</v>
      </c>
      <c r="G92" s="1" t="s">
        <v>489</v>
      </c>
      <c r="H92" s="1" t="s">
        <v>490</v>
      </c>
      <c r="I92" s="1" t="s">
        <v>842</v>
      </c>
      <c r="J92" s="1" t="s">
        <v>492</v>
      </c>
      <c r="K92" s="1" t="s">
        <v>842</v>
      </c>
      <c r="L92" s="1" t="s">
        <v>842</v>
      </c>
      <c r="M92" s="1" t="s">
        <v>493</v>
      </c>
      <c r="N92" s="1" t="s">
        <v>493</v>
      </c>
      <c r="O92" s="1" t="s">
        <v>494</v>
      </c>
      <c r="P92" s="1" t="s">
        <v>495</v>
      </c>
      <c r="Q92" s="1" t="s">
        <v>496</v>
      </c>
      <c r="R92" s="1" t="s">
        <v>843</v>
      </c>
      <c r="S92" s="1" t="s">
        <v>498</v>
      </c>
      <c r="T92" s="1" t="s">
        <v>499</v>
      </c>
      <c r="U92" s="1" t="s">
        <v>500</v>
      </c>
    </row>
    <row r="93" s="1" customFormat="1" spans="1:21">
      <c r="A93" s="3">
        <v>18168032841</v>
      </c>
      <c r="B93" s="1" t="s">
        <v>743</v>
      </c>
      <c r="C93" s="1" t="s">
        <v>844</v>
      </c>
      <c r="D93" s="1" t="s">
        <v>845</v>
      </c>
      <c r="E93" s="1" t="s">
        <v>101</v>
      </c>
      <c r="F93" s="1" t="s">
        <v>743</v>
      </c>
      <c r="G93" s="1" t="s">
        <v>489</v>
      </c>
      <c r="H93" s="1" t="s">
        <v>490</v>
      </c>
      <c r="I93" s="1" t="s">
        <v>846</v>
      </c>
      <c r="J93" s="1" t="s">
        <v>492</v>
      </c>
      <c r="K93" s="1" t="s">
        <v>846</v>
      </c>
      <c r="L93" s="1" t="s">
        <v>846</v>
      </c>
      <c r="M93" s="1" t="s">
        <v>493</v>
      </c>
      <c r="N93" s="1" t="s">
        <v>493</v>
      </c>
      <c r="O93" s="1" t="s">
        <v>494</v>
      </c>
      <c r="P93" s="1" t="s">
        <v>495</v>
      </c>
      <c r="Q93" s="1" t="s">
        <v>496</v>
      </c>
      <c r="R93" s="1" t="s">
        <v>847</v>
      </c>
      <c r="S93" s="1" t="s">
        <v>498</v>
      </c>
      <c r="T93" s="1" t="s">
        <v>499</v>
      </c>
      <c r="U93" s="1" t="s">
        <v>500</v>
      </c>
    </row>
    <row r="94" s="1" customFormat="1" spans="1:21">
      <c r="A94" s="3">
        <v>18167658938</v>
      </c>
      <c r="B94" s="1" t="s">
        <v>743</v>
      </c>
      <c r="C94" s="1" t="s">
        <v>848</v>
      </c>
      <c r="D94" s="1" t="s">
        <v>849</v>
      </c>
      <c r="E94" s="1" t="s">
        <v>97</v>
      </c>
      <c r="F94" s="1" t="s">
        <v>743</v>
      </c>
      <c r="G94" s="1" t="s">
        <v>489</v>
      </c>
      <c r="H94" s="1" t="s">
        <v>490</v>
      </c>
      <c r="I94" s="1" t="s">
        <v>850</v>
      </c>
      <c r="J94" s="1" t="s">
        <v>492</v>
      </c>
      <c r="K94" s="1" t="s">
        <v>850</v>
      </c>
      <c r="L94" s="1" t="s">
        <v>850</v>
      </c>
      <c r="M94" s="1" t="s">
        <v>493</v>
      </c>
      <c r="N94" s="1" t="s">
        <v>493</v>
      </c>
      <c r="O94" s="1" t="s">
        <v>494</v>
      </c>
      <c r="P94" s="1" t="s">
        <v>495</v>
      </c>
      <c r="Q94" s="1" t="s">
        <v>496</v>
      </c>
      <c r="R94" s="1" t="s">
        <v>851</v>
      </c>
      <c r="S94" s="1" t="s">
        <v>498</v>
      </c>
      <c r="T94" s="1" t="s">
        <v>499</v>
      </c>
      <c r="U94" s="1" t="s">
        <v>500</v>
      </c>
    </row>
    <row r="95" s="1" customFormat="1" spans="1:21">
      <c r="A95" s="3">
        <v>18167028809</v>
      </c>
      <c r="B95" s="1" t="s">
        <v>743</v>
      </c>
      <c r="C95" s="1" t="s">
        <v>852</v>
      </c>
      <c r="D95" s="1" t="s">
        <v>702</v>
      </c>
      <c r="E95" s="1" t="s">
        <v>853</v>
      </c>
      <c r="F95" s="1" t="s">
        <v>697</v>
      </c>
      <c r="G95" s="1" t="s">
        <v>489</v>
      </c>
      <c r="H95" s="1" t="s">
        <v>490</v>
      </c>
      <c r="I95" s="1" t="s">
        <v>854</v>
      </c>
      <c r="J95" s="1" t="s">
        <v>492</v>
      </c>
      <c r="K95" s="1" t="s">
        <v>854</v>
      </c>
      <c r="L95" s="1" t="s">
        <v>854</v>
      </c>
      <c r="M95" s="1" t="s">
        <v>493</v>
      </c>
      <c r="N95" s="1" t="s">
        <v>493</v>
      </c>
      <c r="O95" s="1" t="s">
        <v>494</v>
      </c>
      <c r="P95" s="1" t="s">
        <v>495</v>
      </c>
      <c r="Q95" s="1" t="s">
        <v>496</v>
      </c>
      <c r="R95" s="1" t="s">
        <v>855</v>
      </c>
      <c r="S95" s="1" t="s">
        <v>498</v>
      </c>
      <c r="T95" s="1" t="s">
        <v>499</v>
      </c>
      <c r="U95" s="1" t="s">
        <v>500</v>
      </c>
    </row>
    <row r="96" s="1" customFormat="1" spans="1:21">
      <c r="A96" s="3">
        <v>18162638607</v>
      </c>
      <c r="B96" s="1" t="s">
        <v>856</v>
      </c>
      <c r="C96" s="1" t="s">
        <v>857</v>
      </c>
      <c r="D96" s="1" t="s">
        <v>858</v>
      </c>
      <c r="E96" s="1" t="s">
        <v>859</v>
      </c>
      <c r="F96" s="1" t="s">
        <v>697</v>
      </c>
      <c r="G96" s="1" t="s">
        <v>489</v>
      </c>
      <c r="H96" s="1" t="s">
        <v>490</v>
      </c>
      <c r="I96" s="1" t="s">
        <v>860</v>
      </c>
      <c r="J96" s="1" t="s">
        <v>492</v>
      </c>
      <c r="K96" s="1" t="s">
        <v>860</v>
      </c>
      <c r="L96" s="1" t="s">
        <v>860</v>
      </c>
      <c r="M96" s="1" t="s">
        <v>493</v>
      </c>
      <c r="N96" s="1" t="s">
        <v>493</v>
      </c>
      <c r="O96" s="1" t="s">
        <v>494</v>
      </c>
      <c r="P96" s="1" t="s">
        <v>495</v>
      </c>
      <c r="Q96" s="1" t="s">
        <v>496</v>
      </c>
      <c r="R96" s="1" t="s">
        <v>861</v>
      </c>
      <c r="S96" s="1" t="s">
        <v>498</v>
      </c>
      <c r="T96" s="1" t="s">
        <v>499</v>
      </c>
      <c r="U96" s="1" t="s">
        <v>500</v>
      </c>
    </row>
    <row r="97" s="1" customFormat="1" spans="1:21">
      <c r="A97" s="3">
        <v>18162002402</v>
      </c>
      <c r="B97" s="1" t="s">
        <v>856</v>
      </c>
      <c r="C97" s="1" t="s">
        <v>862</v>
      </c>
      <c r="D97" s="1" t="s">
        <v>863</v>
      </c>
      <c r="E97" s="1" t="s">
        <v>81</v>
      </c>
      <c r="F97" s="1" t="s">
        <v>856</v>
      </c>
      <c r="G97" s="1" t="s">
        <v>489</v>
      </c>
      <c r="H97" s="1" t="s">
        <v>490</v>
      </c>
      <c r="I97" s="1" t="s">
        <v>864</v>
      </c>
      <c r="J97" s="1" t="s">
        <v>492</v>
      </c>
      <c r="K97" s="1" t="s">
        <v>864</v>
      </c>
      <c r="L97" s="1" t="s">
        <v>864</v>
      </c>
      <c r="M97" s="1" t="s">
        <v>493</v>
      </c>
      <c r="N97" s="1" t="s">
        <v>493</v>
      </c>
      <c r="O97" s="1" t="s">
        <v>494</v>
      </c>
      <c r="P97" s="1" t="s">
        <v>495</v>
      </c>
      <c r="Q97" s="1" t="s">
        <v>496</v>
      </c>
      <c r="R97" s="1" t="s">
        <v>865</v>
      </c>
      <c r="S97" s="1" t="s">
        <v>498</v>
      </c>
      <c r="T97" s="1" t="s">
        <v>499</v>
      </c>
      <c r="U97" s="1" t="s">
        <v>500</v>
      </c>
    </row>
    <row r="98" s="1" customFormat="1" spans="1:21">
      <c r="A98" s="3">
        <v>18159270625</v>
      </c>
      <c r="B98" s="1" t="s">
        <v>856</v>
      </c>
      <c r="C98" s="1" t="s">
        <v>866</v>
      </c>
      <c r="D98" s="1" t="s">
        <v>867</v>
      </c>
      <c r="E98" s="1" t="s">
        <v>73</v>
      </c>
      <c r="F98" s="1" t="s">
        <v>743</v>
      </c>
      <c r="G98" s="1" t="s">
        <v>489</v>
      </c>
      <c r="H98" s="1" t="s">
        <v>490</v>
      </c>
      <c r="I98" s="1" t="s">
        <v>868</v>
      </c>
      <c r="J98" s="1" t="s">
        <v>492</v>
      </c>
      <c r="K98" s="1" t="s">
        <v>868</v>
      </c>
      <c r="L98" s="1" t="s">
        <v>868</v>
      </c>
      <c r="M98" s="1" t="s">
        <v>493</v>
      </c>
      <c r="N98" s="1" t="s">
        <v>493</v>
      </c>
      <c r="O98" s="1" t="s">
        <v>494</v>
      </c>
      <c r="P98" s="1" t="s">
        <v>495</v>
      </c>
      <c r="Q98" s="1" t="s">
        <v>496</v>
      </c>
      <c r="R98" s="1" t="s">
        <v>869</v>
      </c>
      <c r="S98" s="1" t="s">
        <v>498</v>
      </c>
      <c r="T98" s="1" t="s">
        <v>499</v>
      </c>
      <c r="U98" s="1" t="s">
        <v>500</v>
      </c>
    </row>
    <row r="99" s="1" customFormat="1" spans="1:21">
      <c r="A99" s="3">
        <v>18153886188</v>
      </c>
      <c r="B99" s="1" t="s">
        <v>870</v>
      </c>
      <c r="C99" s="1" t="s">
        <v>871</v>
      </c>
      <c r="D99" s="1" t="s">
        <v>872</v>
      </c>
      <c r="E99" s="1" t="s">
        <v>873</v>
      </c>
      <c r="F99" s="1" t="s">
        <v>856</v>
      </c>
      <c r="G99" s="1" t="s">
        <v>489</v>
      </c>
      <c r="H99" s="1" t="s">
        <v>490</v>
      </c>
      <c r="I99" s="1" t="s">
        <v>874</v>
      </c>
      <c r="J99" s="1" t="s">
        <v>492</v>
      </c>
      <c r="K99" s="1" t="s">
        <v>874</v>
      </c>
      <c r="L99" s="1" t="s">
        <v>874</v>
      </c>
      <c r="M99" s="1" t="s">
        <v>493</v>
      </c>
      <c r="N99" s="1" t="s">
        <v>493</v>
      </c>
      <c r="O99" s="1" t="s">
        <v>494</v>
      </c>
      <c r="P99" s="1" t="s">
        <v>495</v>
      </c>
      <c r="Q99" s="1" t="s">
        <v>496</v>
      </c>
      <c r="R99" s="1" t="s">
        <v>875</v>
      </c>
      <c r="S99" s="1" t="s">
        <v>498</v>
      </c>
      <c r="T99" s="1" t="s">
        <v>499</v>
      </c>
      <c r="U99" s="1" t="s">
        <v>500</v>
      </c>
    </row>
    <row r="100" s="1" customFormat="1" spans="1:21">
      <c r="A100" s="3">
        <v>18153631858</v>
      </c>
      <c r="B100" s="1" t="s">
        <v>870</v>
      </c>
      <c r="C100" s="1" t="s">
        <v>876</v>
      </c>
      <c r="D100" s="1" t="s">
        <v>877</v>
      </c>
      <c r="E100" s="1" t="s">
        <v>64</v>
      </c>
      <c r="F100" s="1" t="s">
        <v>856</v>
      </c>
      <c r="G100" s="1" t="s">
        <v>489</v>
      </c>
      <c r="H100" s="1" t="s">
        <v>490</v>
      </c>
      <c r="I100" s="1" t="s">
        <v>878</v>
      </c>
      <c r="J100" s="1" t="s">
        <v>492</v>
      </c>
      <c r="K100" s="1" t="s">
        <v>878</v>
      </c>
      <c r="L100" s="1" t="s">
        <v>878</v>
      </c>
      <c r="M100" s="1" t="s">
        <v>493</v>
      </c>
      <c r="N100" s="1" t="s">
        <v>493</v>
      </c>
      <c r="O100" s="1" t="s">
        <v>494</v>
      </c>
      <c r="P100" s="1" t="s">
        <v>495</v>
      </c>
      <c r="Q100" s="1" t="s">
        <v>496</v>
      </c>
      <c r="R100" s="1" t="s">
        <v>879</v>
      </c>
      <c r="S100" s="1" t="s">
        <v>498</v>
      </c>
      <c r="T100" s="1" t="s">
        <v>499</v>
      </c>
      <c r="U100" s="1" t="s">
        <v>500</v>
      </c>
    </row>
    <row r="101" s="1" customFormat="1" spans="1:21">
      <c r="A101" s="3">
        <v>18128977422</v>
      </c>
      <c r="B101" s="1" t="s">
        <v>880</v>
      </c>
      <c r="C101" s="1" t="s">
        <v>881</v>
      </c>
      <c r="D101" s="1" t="s">
        <v>882</v>
      </c>
      <c r="E101" s="1" t="s">
        <v>883</v>
      </c>
      <c r="F101" s="1" t="s">
        <v>486</v>
      </c>
      <c r="G101" s="1" t="s">
        <v>489</v>
      </c>
      <c r="H101" s="1" t="s">
        <v>490</v>
      </c>
      <c r="I101" s="1" t="s">
        <v>884</v>
      </c>
      <c r="J101" s="1" t="s">
        <v>492</v>
      </c>
      <c r="K101" s="1" t="s">
        <v>884</v>
      </c>
      <c r="L101" s="1" t="s">
        <v>884</v>
      </c>
      <c r="M101" s="1" t="s">
        <v>493</v>
      </c>
      <c r="N101" s="1" t="s">
        <v>493</v>
      </c>
      <c r="O101" s="1" t="s">
        <v>494</v>
      </c>
      <c r="P101" s="1" t="s">
        <v>495</v>
      </c>
      <c r="Q101" s="1" t="s">
        <v>496</v>
      </c>
      <c r="R101" s="1" t="s">
        <v>885</v>
      </c>
      <c r="S101" s="1" t="s">
        <v>498</v>
      </c>
      <c r="T101" s="1" t="s">
        <v>499</v>
      </c>
      <c r="U101" s="1" t="s"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2022-07-09T01:46:57Z</dcterms:created>
  <dcterms:modified xsi:type="dcterms:W3CDTF">2022-07-09T03:39:29Z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27DE2A4B423B44F6AA95AAFED856885F</vt:lpwstr>
  </property>
  <property fmtid="{D5CDD505-2E9C-101B-9397-08002B2CF9AE}" pid="3" name="KSOProductBuildVer">
    <vt:lpwstr>2052-11.1.0.11830</vt:lpwstr>
  </property>
</Properties>
</file>