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对账!$A$1:$X$168</definedName>
  </definedNames>
  <calcPr calcId="144525"/>
</workbook>
</file>

<file path=xl/sharedStrings.xml><?xml version="1.0" encoding="utf-8"?>
<sst xmlns="http://schemas.openxmlformats.org/spreadsheetml/2006/main" count="5184" uniqueCount="1262">
  <si>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</si>
  <si>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</si>
  <si>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</si>
  <si>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</si>
  <si>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</si>
  <si>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</si>
  <si>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</si>
  <si>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</si>
  <si>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</si>
  <si>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</si>
  <si>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</si>
  <si>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</si>
  <si>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</si>
  <si>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</si>
  <si>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</si>
  <si>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</si>
  <si>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</si>
  <si>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</si>
  <si>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</si>
  <si>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</si>
  <si>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</si>
  <si>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</si>
  <si>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</si>
  <si>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</si>
  <si>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</si>
  <si>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18084490041	</t>
  </si>
  <si>
    <t>Ctrip</t>
  </si>
  <si>
    <t>正常</t>
  </si>
  <si>
    <t>[台北]台北天成大饭店(Cosmos Hotel Taipei)(80941326)</t>
  </si>
  <si>
    <t>亲子三人房&lt;2人入住&gt;</t>
  </si>
  <si>
    <t>CNY</t>
  </si>
  <si>
    <t>CHEN/CHAOYUAN</t>
  </si>
  <si>
    <t>CA13744220716CNY</t>
  </si>
  <si>
    <t>未提现</t>
  </si>
  <si>
    <t>携程开票</t>
  </si>
  <si>
    <t xml:space="preserve">	</t>
  </si>
  <si>
    <t>取消</t>
  </si>
  <si>
    <t xml:space="preserve">18162902249	</t>
  </si>
  <si>
    <t>[香港]木的地酒店(Hotel Madera Hong Kong)(80243684)</t>
  </si>
  <si>
    <t>豪华双床客房&lt;2人入住&gt;</t>
  </si>
  <si>
    <t>YU/PAK LUN</t>
  </si>
  <si>
    <t xml:space="preserve">EXP-1962962301	</t>
  </si>
  <si>
    <t xml:space="preserve">18174150708	</t>
  </si>
  <si>
    <t>[香港]芬名酒店(The Fleming)(80243640)</t>
  </si>
  <si>
    <t>大型客房&lt;2人入住&gt;&lt;早餐&gt;</t>
  </si>
  <si>
    <t>Chung/Hei Tung</t>
  </si>
  <si>
    <t xml:space="preserve">18181974230	</t>
  </si>
  <si>
    <t>[台南]花水木文旅(Flora Inn)(81210590)</t>
  </si>
  <si>
    <t>经济双人房(无窗)&lt;2人入住&gt;</t>
  </si>
  <si>
    <t>HSIA/DAIHWA</t>
  </si>
  <si>
    <t xml:space="preserve">EXP-1964315839	</t>
  </si>
  <si>
    <t xml:space="preserve">18183177379	</t>
  </si>
  <si>
    <t>[洛杉矶]洛杉矶国际机场索内斯塔酒店(Sonesta Los Angeles Airport LAX)(93873477)</t>
  </si>
  <si>
    <t>行政房(大床)&lt;2人入住&gt;</t>
  </si>
  <si>
    <t>Contini/Anthony</t>
  </si>
  <si>
    <t xml:space="preserve">31849SE254691	</t>
  </si>
  <si>
    <t xml:space="preserve">18187574593	</t>
  </si>
  <si>
    <t>[台中]薆悦酒店(台中馆)(Inhouse Hotel Taichung)(80941408)</t>
  </si>
  <si>
    <t>精品大床房&lt;至多8间&gt;&lt;2人入住&gt;</t>
  </si>
  <si>
    <t>WANG/CHENGKAI</t>
  </si>
  <si>
    <t xml:space="preserve">18192344976	</t>
  </si>
  <si>
    <t>[石柱]石柱天尧酒店(94914480)</t>
  </si>
  <si>
    <t>高级房&lt;至多8间&gt;&lt;2人入住&gt;</t>
  </si>
  <si>
    <t>曾艳</t>
  </si>
  <si>
    <t xml:space="preserve">18216741074	</t>
  </si>
  <si>
    <t>[台南]台南台糖长荣酒店(Evergreen Plaza Hotel Tainan)(82340190)</t>
  </si>
  <si>
    <t>豪华大床房&lt;至多8间&gt;&lt;2人入住&gt;&lt;早餐&gt;</t>
  </si>
  <si>
    <t>LO/PINGFENG</t>
  </si>
  <si>
    <t xml:space="preserve">R2214545	</t>
  </si>
  <si>
    <t xml:space="preserve">18217128626	</t>
  </si>
  <si>
    <t>[梅州]梅州碧桂园假日酒店(68033684)</t>
  </si>
  <si>
    <t>高级双床房&lt;至多8间&gt;&lt;2人入住&gt;</t>
  </si>
  <si>
    <t>陈跃</t>
  </si>
  <si>
    <t xml:space="preserve">18219951887	</t>
  </si>
  <si>
    <t>[澳门]澳门君怡酒店(Grandview Hotel)(93874896)</t>
  </si>
  <si>
    <t>至尊客房&lt;至多8间&gt;&lt;2人入住&gt;</t>
  </si>
  <si>
    <t>WONG/KAI CHUN</t>
  </si>
  <si>
    <t xml:space="preserve">1226168	</t>
  </si>
  <si>
    <t xml:space="preserve">18220985753	</t>
  </si>
  <si>
    <t>廖新强</t>
  </si>
  <si>
    <t xml:space="preserve">18230327966	</t>
  </si>
  <si>
    <t>[成都]速8酒店(成都温江海峡两岸产业园店)(91108866)</t>
  </si>
  <si>
    <t>标准双床房&lt;至多8间&gt;&lt;2人入住&gt;</t>
  </si>
  <si>
    <t>袁昌渊</t>
  </si>
  <si>
    <t xml:space="preserve">18231117109	</t>
  </si>
  <si>
    <t>[香港]香港富荟上环酒店(iclub Sheung Wan Hotel)(83901344)</t>
  </si>
  <si>
    <t>尊荟&lt;至多8间&gt;&lt;2人入住&gt;</t>
  </si>
  <si>
    <t>tse/kwokwing</t>
  </si>
  <si>
    <t xml:space="preserve">10345798	</t>
  </si>
  <si>
    <t xml:space="preserve">18231737021	</t>
  </si>
  <si>
    <t>[广州]广州网络公寓(94910729)</t>
  </si>
  <si>
    <t>标准小单间&lt;至多8间&gt;&lt;2人入住&gt;</t>
  </si>
  <si>
    <t>朱江</t>
  </si>
  <si>
    <t xml:space="preserve">18231953537	</t>
  </si>
  <si>
    <t>[齐齐哈尔]麗枫酒店(齐齐哈尔督军署店)(94910772)</t>
  </si>
  <si>
    <t>雅致大床房&lt;至多8间&gt;&lt;2人入住&gt;</t>
  </si>
  <si>
    <t>刘权震,滕松航</t>
  </si>
  <si>
    <t xml:space="preserve">18232174792	</t>
  </si>
  <si>
    <t>[徐闻]徐闻四季酒店(91109494)</t>
  </si>
  <si>
    <t>林铸</t>
  </si>
  <si>
    <t xml:space="preserve">18234690039	</t>
  </si>
  <si>
    <t>[佛山]维也纳酒店(佛山龙江会展中心店)(83901343)</t>
  </si>
  <si>
    <t>标准单人间&lt;至多8间&gt;&lt;2人入住&gt;</t>
  </si>
  <si>
    <t>寿彬彬</t>
  </si>
  <si>
    <t xml:space="preserve">104535613514	</t>
  </si>
  <si>
    <t xml:space="preserve">18236279309	</t>
  </si>
  <si>
    <t>[广州]万佳公寓(南沙万达广场店)(94910761)</t>
  </si>
  <si>
    <t>尊贵大床房&lt;至多8间&gt;&lt;2人入住&gt;</t>
  </si>
  <si>
    <t>徐豪</t>
  </si>
  <si>
    <t xml:space="preserve">18236979547	</t>
  </si>
  <si>
    <t>[贵阳]贵阳中铁酒店(88634057)</t>
  </si>
  <si>
    <t>惠选大床房&lt;至多8间&gt;&lt;2人入住&gt;</t>
  </si>
  <si>
    <t>范光继</t>
  </si>
  <si>
    <t xml:space="preserve">18237102530	</t>
  </si>
  <si>
    <t>[武汉]武汉玉丰国际酒店(94911154)</t>
  </si>
  <si>
    <t>家庭亲子四人房&lt;至多8间&gt;&lt;2人入住&gt;&lt;早餐&gt;</t>
  </si>
  <si>
    <t>李宁</t>
  </si>
  <si>
    <t xml:space="preserve">18237773432	</t>
  </si>
  <si>
    <t>[广州]广州海联酒店(92787479)</t>
  </si>
  <si>
    <t>标准双人房&lt;至多8间&gt;&lt;2人入住&gt;</t>
  </si>
  <si>
    <t>姚凤梅</t>
  </si>
  <si>
    <t xml:space="preserve">18238019006	</t>
  </si>
  <si>
    <t>[成都]维也纳酒店(成都会展中心华阳地铁站店)(68348497)</t>
  </si>
  <si>
    <t>余乐</t>
  </si>
  <si>
    <t xml:space="preserve">18240604353	</t>
  </si>
  <si>
    <t>[台北]台北柯达大饭店-敦南馆(K Hotel Dunnan)(80941563)</t>
  </si>
  <si>
    <t>商务大床房&lt;至多8间&gt;&lt;2人入住&gt;</t>
  </si>
  <si>
    <t>LIN/SHU HSIEN</t>
  </si>
  <si>
    <t xml:space="preserve">20220629-028	</t>
  </si>
  <si>
    <t xml:space="preserve">18241732037	</t>
  </si>
  <si>
    <t>[东莞]海德商务酒店(东莞沙田店)(91299767)</t>
  </si>
  <si>
    <t>标准单人房&lt;至多8间&gt;&lt;2人入住&gt;</t>
  </si>
  <si>
    <t>梁灿鹏</t>
  </si>
  <si>
    <t xml:space="preserve">18241744922	</t>
  </si>
  <si>
    <t>[中山]中山悦喜假日酒店(94916376)</t>
  </si>
  <si>
    <t>豪华大床房&lt;至多8间&gt;&lt;2人入住&gt;</t>
  </si>
  <si>
    <t>李双喜</t>
  </si>
  <si>
    <t xml:space="preserve">18241759903	</t>
  </si>
  <si>
    <t>[重庆]重庆盛腾宾馆(94913670)</t>
  </si>
  <si>
    <t>普通单人间&lt;至多8间&gt;&lt;2人入住&gt;</t>
  </si>
  <si>
    <t>谭仕林</t>
  </si>
  <si>
    <t xml:space="preserve">18241782228	</t>
  </si>
  <si>
    <t>[长沙]长沙封面云主题精品酒店(94911770)</t>
  </si>
  <si>
    <t>榻榻米房&lt;至多8间&gt;&lt;2人入住&gt;</t>
  </si>
  <si>
    <t>夏海潮</t>
  </si>
  <si>
    <t xml:space="preserve">18241798617	</t>
  </si>
  <si>
    <t>[北京]北京舒梦缘宾馆(94908769)</t>
  </si>
  <si>
    <t>大床房&lt;至多8间&gt;&lt;2人入住&gt;</t>
  </si>
  <si>
    <t>杜蓉</t>
  </si>
  <si>
    <t xml:space="preserve">18241991332	</t>
  </si>
  <si>
    <t>[成都]成都蓉城博尔曼精品公寓(94915530)</t>
  </si>
  <si>
    <t>舒适大床房&lt;至多8间&gt;&lt;2人入住&gt;</t>
  </si>
  <si>
    <t>阿尔金古</t>
  </si>
  <si>
    <t xml:space="preserve">18242002043	</t>
  </si>
  <si>
    <t xml:space="preserve">18242033895	</t>
  </si>
  <si>
    <t>[南宁]天湖酒店（南宁火车站店）(88228330)</t>
  </si>
  <si>
    <t>豪华双床房&lt;至多8间&gt;&lt;2人入住&gt;</t>
  </si>
  <si>
    <t>黄凤金</t>
  </si>
  <si>
    <t xml:space="preserve">18242065481	</t>
  </si>
  <si>
    <t>[广州]广州维特斯国际公寓（天河智慧城地铁站万科云城米酷店）(92778158)</t>
  </si>
  <si>
    <t>标准大床房&lt;至多8间&gt;&lt;2人入住&gt;</t>
  </si>
  <si>
    <t>谢飚锋</t>
  </si>
  <si>
    <t xml:space="preserve">18242342216	</t>
  </si>
  <si>
    <t>[秦皇岛]喆啡酒店(秦皇岛海港太阳城文化路店)(80248069)</t>
  </si>
  <si>
    <t>醇享大床房&lt;2人入住&gt;</t>
  </si>
  <si>
    <t>王春强</t>
  </si>
  <si>
    <t xml:space="preserve">18242431479	</t>
  </si>
  <si>
    <t>[成都]汉庭酒店(成都新会展中心店)(68604199)</t>
  </si>
  <si>
    <t>高级大床房&lt;至多8间&gt;&lt;2人入住&gt;</t>
  </si>
  <si>
    <t>郑翔</t>
  </si>
  <si>
    <t xml:space="preserve">R6100419089288905001	</t>
  </si>
  <si>
    <t xml:space="preserve">18242683345	</t>
  </si>
  <si>
    <t>[香河]贝壳酒店(香河刘宋镇店)(80247793)</t>
  </si>
  <si>
    <t>时尚大床房&lt;至多8间&gt;&lt;2人入住&gt;</t>
  </si>
  <si>
    <t>魏丰晗</t>
  </si>
  <si>
    <t xml:space="preserve">(GRT)77285832;	</t>
  </si>
  <si>
    <t xml:space="preserve">18242833885	</t>
  </si>
  <si>
    <t>[北京]易佰连锁旅店(北京交通大学东门店)(91108320)</t>
  </si>
  <si>
    <t>经济房(无窗)&lt;至多8间&gt;&lt;2人入住&gt;</t>
  </si>
  <si>
    <t>薛阳克</t>
  </si>
  <si>
    <t xml:space="preserve">18242941988	</t>
  </si>
  <si>
    <t>[佛山]红叁环酒店（佛山松岗商业大道店）(85539373)</t>
  </si>
  <si>
    <t>单人房(无窗)&lt;至多8间&gt;&lt;2人入住&gt;</t>
  </si>
  <si>
    <t>张进</t>
  </si>
  <si>
    <t xml:space="preserve">18242949163	</t>
  </si>
  <si>
    <t>[台州]迪尔雅致酒店（台州路桥大三元店）(85540190)</t>
  </si>
  <si>
    <t>精致迷你房&lt;至多8间&gt;&lt;2人入住&gt;</t>
  </si>
  <si>
    <t>王进</t>
  </si>
  <si>
    <t xml:space="preserve">18242992292	</t>
  </si>
  <si>
    <t>[合肥]合肥山南宾馆(92778885)</t>
  </si>
  <si>
    <t>单人间&lt;至多8间&gt;&lt;2人入住&gt;</t>
  </si>
  <si>
    <t>杨国强</t>
  </si>
  <si>
    <t xml:space="preserve">18243164244	</t>
  </si>
  <si>
    <t>[广州]广州海翔优品酒店(新市黄石西路店)(88989216)</t>
  </si>
  <si>
    <t>经济大床房&lt;至多8间&gt;&lt;2人入住&gt;</t>
  </si>
  <si>
    <t>汪金云</t>
  </si>
  <si>
    <t xml:space="preserve">18243200290	</t>
  </si>
  <si>
    <t>[百色]百色果果时尚酒店(94911123)</t>
  </si>
  <si>
    <t>何鑫源</t>
  </si>
  <si>
    <t xml:space="preserve">18243236755	</t>
  </si>
  <si>
    <t>[珠海]山水商务酒店（珠海吉大情侣路店）(92779364)</t>
  </si>
  <si>
    <t>休闲大床房&lt;至多8间&gt;&lt;2人入住&gt;</t>
  </si>
  <si>
    <t>符旭丽</t>
  </si>
  <si>
    <t xml:space="preserve">18243258843	</t>
  </si>
  <si>
    <t>[null](94916781)</t>
  </si>
  <si>
    <t xml:space="preserve">18243339547	</t>
  </si>
  <si>
    <t>[成都]成都怡园假日酒店(92779230)</t>
  </si>
  <si>
    <t>精品大床间&lt;至多8间&gt;&lt;2人入住&gt;</t>
  </si>
  <si>
    <t>罗亚林</t>
  </si>
  <si>
    <t xml:space="preserve">18243357049	</t>
  </si>
  <si>
    <t>马小龙</t>
  </si>
  <si>
    <t xml:space="preserve">18243516234	</t>
  </si>
  <si>
    <t>[杭州]布丁酒店(杭州西湖浙一庆春店)(91302016)</t>
  </si>
  <si>
    <t>胡智景</t>
  </si>
  <si>
    <t xml:space="preserve">18243540454	</t>
  </si>
  <si>
    <t>[青岛]雅悦精致酒店(青岛台东啤酒街店)(92126229)</t>
  </si>
  <si>
    <t>张一帆,唐志刚</t>
  </si>
  <si>
    <t xml:space="preserve">18243651279	</t>
  </si>
  <si>
    <t>[天津]天津经奥利快捷酒店(94910783)</t>
  </si>
  <si>
    <t>惠选双床房(无窗)&lt;至多8间&gt;&lt;2人入住&gt;</t>
  </si>
  <si>
    <t>曹月峰</t>
  </si>
  <si>
    <t xml:space="preserve">18243723194	</t>
  </si>
  <si>
    <t>[广州]卡尔曼国际公寓(广州西朗地铁站店)(94909241)</t>
  </si>
  <si>
    <t>夏冬</t>
  </si>
  <si>
    <t xml:space="preserve">18243858595	</t>
  </si>
  <si>
    <t>[乌鲁木齐]乌鲁木齐良缘宾馆(92493046)</t>
  </si>
  <si>
    <t>普通大床房&lt;至多8间&gt;&lt;2人入住&gt;</t>
  </si>
  <si>
    <t>艾合塔木江·吐逊</t>
  </si>
  <si>
    <t xml:space="preserve">18246658480	</t>
  </si>
  <si>
    <t>[大荔]大荔青辰时尚酒店(94916352)</t>
  </si>
  <si>
    <t>青辰豪华标间&lt;至多8间&gt;&lt;2人入住&gt;</t>
  </si>
  <si>
    <t>张梓诺</t>
  </si>
  <si>
    <t xml:space="preserve">18246705942	</t>
  </si>
  <si>
    <t>[null](94911561)</t>
  </si>
  <si>
    <t xml:space="preserve">18246710441	</t>
  </si>
  <si>
    <t xml:space="preserve">18246743365	</t>
  </si>
  <si>
    <t>[null](94916378)</t>
  </si>
  <si>
    <t xml:space="preserve">18246817947	</t>
  </si>
  <si>
    <t>[null](88620714)</t>
  </si>
  <si>
    <t xml:space="preserve">18246924230	</t>
  </si>
  <si>
    <t>[null](94916202)</t>
  </si>
  <si>
    <t xml:space="preserve">18247210932	</t>
  </si>
  <si>
    <t>[温州]温州谷拉瑞斯酒店(92779562)</t>
  </si>
  <si>
    <t>赵红星</t>
  </si>
  <si>
    <t xml:space="preserve">18247267583	</t>
  </si>
  <si>
    <t>[广州]广州凯顺酒店(85539358)</t>
  </si>
  <si>
    <t>特惠单人间&lt;至多8间&gt;&lt;2人入住&gt;</t>
  </si>
  <si>
    <t>陈春森</t>
  </si>
  <si>
    <t xml:space="preserve">18247265971	</t>
  </si>
  <si>
    <t>[三亚]维也纳国际酒店(三亚大东海店)(83902227)</t>
  </si>
  <si>
    <t>卞晓文</t>
  </si>
  <si>
    <t xml:space="preserve">18247313403	</t>
  </si>
  <si>
    <t>[重庆]重庆零二三商务酒店(92779892)</t>
  </si>
  <si>
    <t>惠选大床房(无窗)&lt;至多8间&gt;&lt;2人入住&gt;</t>
  </si>
  <si>
    <t>吴德辉</t>
  </si>
  <si>
    <t xml:space="preserve">18247451867	</t>
  </si>
  <si>
    <t>[沂水]希岸酒店(沂水新汽车站店)(94916405)</t>
  </si>
  <si>
    <t>希岸大床房&lt;至多8间&gt;&lt;2人入住&gt;</t>
  </si>
  <si>
    <t>张关之</t>
  </si>
  <si>
    <t xml:space="preserve">18247457469	</t>
  </si>
  <si>
    <t>希岸大床房&lt;至多8间&gt;&lt;2人入住&gt;&lt;早餐&gt;</t>
  </si>
  <si>
    <t xml:space="preserve">18247455833	</t>
  </si>
  <si>
    <t>[null](92787829)</t>
  </si>
  <si>
    <t xml:space="preserve">18247478123	</t>
  </si>
  <si>
    <t xml:space="preserve">18247506535	</t>
  </si>
  <si>
    <t>[南京]南京维纳斯酒店(85538459)</t>
  </si>
  <si>
    <t>商务客房&lt;至多8间&gt;&lt;2人入住&gt;</t>
  </si>
  <si>
    <t>张家诚</t>
  </si>
  <si>
    <t xml:space="preserve">18247811882	</t>
  </si>
  <si>
    <t>[苏州]苏州凯乐宾馆(85539649)</t>
  </si>
  <si>
    <t>舒适标准间&lt;至多8间&gt;&lt;2人入住&gt;</t>
  </si>
  <si>
    <t>甄理想</t>
  </si>
  <si>
    <t xml:space="preserve">18247867276	</t>
  </si>
  <si>
    <t>[乌鲁木齐]良缘宾馆(乌鲁木齐高铁站店)(92493046)</t>
  </si>
  <si>
    <t>宋蓓姣</t>
  </si>
  <si>
    <t xml:space="preserve">18248033512	</t>
  </si>
  <si>
    <t>[岳阳]岳阳香舍酒店(92039070)</t>
  </si>
  <si>
    <t>乐享臻品大床房&lt;至多8间&gt;&lt;2人入住&gt;</t>
  </si>
  <si>
    <t>曾灏</t>
  </si>
  <si>
    <t xml:space="preserve">18248065924	</t>
  </si>
  <si>
    <t>[海口]海南太阳城大酒店(80243266)</t>
  </si>
  <si>
    <t>行政大床房&lt;2人入住&gt;</t>
  </si>
  <si>
    <t>李成龙</t>
  </si>
  <si>
    <t xml:space="preserve">18248084363	</t>
  </si>
  <si>
    <t>[null](92778642)</t>
  </si>
  <si>
    <t xml:space="preserve">18248117019	</t>
  </si>
  <si>
    <t>[哈尔滨]哈尔滨万宇科技园酒店(94912902)</t>
  </si>
  <si>
    <t>大床房（无窗）&lt;至多8间&gt;&lt;2人入住&gt;</t>
  </si>
  <si>
    <t>温中博</t>
  </si>
  <si>
    <t xml:space="preserve">温中博	</t>
  </si>
  <si>
    <t xml:space="preserve">18248845110	</t>
  </si>
  <si>
    <t>[东莞]东莞翔盈国际酒店(76478964)</t>
  </si>
  <si>
    <t>豪华双人房&lt;至多8间&gt;&lt;2人入住&gt;</t>
  </si>
  <si>
    <t>张友缘</t>
  </si>
  <si>
    <t xml:space="preserve">18149655908	</t>
  </si>
  <si>
    <t>豪华大床房&lt;2人入住&gt;&lt;早餐&gt;</t>
  </si>
  <si>
    <t>CHEN/ILING</t>
  </si>
  <si>
    <t>CA13744220717CNY</t>
  </si>
  <si>
    <t xml:space="preserve">R2213435	</t>
  </si>
  <si>
    <t xml:space="preserve">18149710073	</t>
  </si>
  <si>
    <t>LO/CHIEHFU</t>
  </si>
  <si>
    <t xml:space="preserve">R2213436	</t>
  </si>
  <si>
    <t xml:space="preserve">18157956493	</t>
  </si>
  <si>
    <t>精品大床房&lt;2人入住&gt;</t>
  </si>
  <si>
    <t>TU/CHIACHANG</t>
  </si>
  <si>
    <t xml:space="preserve">74604	</t>
  </si>
  <si>
    <t xml:space="preserve">18162223598	</t>
  </si>
  <si>
    <t>[阳朔]逸龙苑特色民宿（阳朔遇龙河景区店）(80249183)</t>
  </si>
  <si>
    <t>后院标间&lt;2人入住&gt;&lt;早餐&gt;</t>
  </si>
  <si>
    <t>申悦</t>
  </si>
  <si>
    <t xml:space="preserve">18162658464	</t>
  </si>
  <si>
    <t>[宁国]格林豪泰智选酒店(宁国市南山开发区皖南川藏线店)(93872065)</t>
  </si>
  <si>
    <t>特色大床房&lt;2人入住&gt;</t>
  </si>
  <si>
    <t>安阳</t>
  </si>
  <si>
    <t xml:space="preserve">18197019481	</t>
  </si>
  <si>
    <t>[新加坡]斯特兰德酒店 (Staycation Approved)(Strand Hotel (Staycation Approved))(93876754)</t>
  </si>
  <si>
    <t>Yang/Liqiang</t>
  </si>
  <si>
    <t xml:space="preserve">Acknowledged	</t>
  </si>
  <si>
    <t xml:space="preserve">18215674454	</t>
  </si>
  <si>
    <t>[黄山]格林豪泰(黄山屯溪老街永辉商务店)(83900894)</t>
  </si>
  <si>
    <t>商务标准房&lt;至多8间&gt;&lt;2人入住&gt;</t>
  </si>
  <si>
    <t>项金凤</t>
  </si>
  <si>
    <t xml:space="preserve">(GRT)77196324;	</t>
  </si>
  <si>
    <t xml:space="preserve">18230810397	</t>
  </si>
  <si>
    <t>[广州]松涛之家(广州南站店)(92781201)</t>
  </si>
  <si>
    <t>贺洪坤</t>
  </si>
  <si>
    <t xml:space="preserve">18237198146	</t>
  </si>
  <si>
    <t>[广州]IU酒店(广州高铁南站钟村地铁站店)(80246370)</t>
  </si>
  <si>
    <t>U选家庭套房(无窗)&lt;至多8间&gt;&lt;2人入住&gt;</t>
  </si>
  <si>
    <t>何文浩</t>
  </si>
  <si>
    <t xml:space="preserve">18241310326	</t>
  </si>
  <si>
    <t>[香港]香港帝都酒店(Royal Park Hotel)(80247072)</t>
  </si>
  <si>
    <t>标准房&lt;至多8间&gt;&lt;2人入住&gt;&lt;早餐&gt;</t>
  </si>
  <si>
    <t>Law/Tsz Kwan</t>
  </si>
  <si>
    <t xml:space="preserve">18242146512	</t>
  </si>
  <si>
    <t>[长沙县]长沙县X范酒店(92780410)</t>
  </si>
  <si>
    <t>特惠双床房&lt;至多8间&gt;&lt;2人入住&gt;</t>
  </si>
  <si>
    <t>朱燕</t>
  </si>
  <si>
    <t xml:space="preserve">18242414456	</t>
  </si>
  <si>
    <t>[高雄]高雄义大皇家酒店(E-Da Royal Hotel)(80941588)</t>
  </si>
  <si>
    <t>豪华双床房&lt;至多8间&gt;&lt;2人入住&gt;&lt;早餐&gt;</t>
  </si>
  <si>
    <t>HSIEH/TSAIYEN</t>
  </si>
  <si>
    <t xml:space="preserve">2607150	</t>
  </si>
  <si>
    <t xml:space="preserve">18243616435	</t>
  </si>
  <si>
    <t>[简阳]简阳西路大酒店(91300635)</t>
  </si>
  <si>
    <t>高级大床房&lt;至多8间&gt;&lt;2人入住&gt;&lt;早餐&gt;</t>
  </si>
  <si>
    <t>曾睿</t>
  </si>
  <si>
    <t xml:space="preserve">18247331146	</t>
  </si>
  <si>
    <t>[重庆]重庆梧桐精品酒店(94917412)</t>
  </si>
  <si>
    <t>特惠大床房&lt;至多8间&gt;&lt;2人入住&gt;</t>
  </si>
  <si>
    <t>尤琪</t>
  </si>
  <si>
    <t xml:space="preserve">18247973464	</t>
  </si>
  <si>
    <t>[杭州]万德岚精品公寓（杭州龙湖西溪天街店）(91300200)</t>
  </si>
  <si>
    <t>特惠优选大床房&lt;至多8间&gt;&lt;2人入住&gt;</t>
  </si>
  <si>
    <t>杨绍东</t>
  </si>
  <si>
    <t xml:space="preserve">18248047507	</t>
  </si>
  <si>
    <t>[福海]福海布伦托海酒店(91109503)</t>
  </si>
  <si>
    <t>标准间&lt;至多8间&gt;&lt;2人入住&gt;</t>
  </si>
  <si>
    <t>陈思学</t>
  </si>
  <si>
    <t xml:space="preserve">陈思学	</t>
  </si>
  <si>
    <t xml:space="preserve">18248869726	</t>
  </si>
  <si>
    <t>[嘉义市]嘉义HOTEL HI新民店(Hotel Hi – Xinmin)(80942313)</t>
  </si>
  <si>
    <t>商务房&lt;至多8间&gt;&lt;2人入住&gt;&lt;早餐&gt;</t>
  </si>
  <si>
    <t>HUANG/WENCHUN</t>
  </si>
  <si>
    <t xml:space="preserve">18249297225	</t>
  </si>
  <si>
    <t>CAI/RUI YUN</t>
  </si>
  <si>
    <t xml:space="preserve">18252264543	</t>
  </si>
  <si>
    <t>[厦门]宜尚酒店(厦门中山路步行街店)(83901029)</t>
  </si>
  <si>
    <t>宜馨大床房&lt;至多8间&gt;&lt;2人入住&gt;</t>
  </si>
  <si>
    <t>王梓晴</t>
  </si>
  <si>
    <t xml:space="preserve">R_0592005_2705149	</t>
  </si>
  <si>
    <t xml:space="preserve">18252402648	</t>
  </si>
  <si>
    <t>[白银]格林豪泰(白银市汽车东站兰包路店)(80245920)</t>
  </si>
  <si>
    <t>顾锦程</t>
  </si>
  <si>
    <t xml:space="preserve">(GRT)77309435;	</t>
  </si>
  <si>
    <t xml:space="preserve">18253644048	</t>
  </si>
  <si>
    <t>[郑州]星程酒店(郑州二七广场店)(93872178)</t>
  </si>
  <si>
    <t>朱朱</t>
  </si>
  <si>
    <t xml:space="preserve">R9006782089378999001	</t>
  </si>
  <si>
    <t xml:space="preserve">18254335211	</t>
  </si>
  <si>
    <t>[巫溪]尚客优品酒店(巫溪双子天街店)(80248913)</t>
  </si>
  <si>
    <t>特惠房&lt;至多8间&gt;&lt;2人入住&gt;</t>
  </si>
  <si>
    <t>邓海军</t>
  </si>
  <si>
    <t xml:space="preserve">(THK)YD04789220701131908139;	</t>
  </si>
  <si>
    <t xml:space="preserve">18254672038	</t>
  </si>
  <si>
    <t>[三亚]格林豪泰(三亚和平街情人桥店)(93870791)</t>
  </si>
  <si>
    <t>1.5米大床房&lt;至多8间&gt;&lt;2人入住&gt;</t>
  </si>
  <si>
    <t>姜涛</t>
  </si>
  <si>
    <t xml:space="preserve">(GRT)77318527;	</t>
  </si>
  <si>
    <t xml:space="preserve">18254804211	</t>
  </si>
  <si>
    <t>[台中]杜拜风情时尙旅馆(Dubai Villa Motel)(80941987)</t>
  </si>
  <si>
    <t>豪华双人间&lt;至多8间&gt;&lt;2人入住&gt;&lt;早餐&gt;</t>
  </si>
  <si>
    <t>LIANG/HSINYU</t>
  </si>
  <si>
    <t xml:space="preserve">719757276	</t>
  </si>
  <si>
    <t xml:space="preserve">18254986119	</t>
  </si>
  <si>
    <t>[合肥]格美酒店(合肥中国声谷中科大店）(80245974)</t>
  </si>
  <si>
    <t>格美大床房&lt;至多8间&gt;&lt;2人入住&gt;</t>
  </si>
  <si>
    <t>孙昊,荀志鹏</t>
  </si>
  <si>
    <t xml:space="preserve">(GRT)77319955;(GRT)77319956;	</t>
  </si>
  <si>
    <t xml:space="preserve">18255279531	</t>
  </si>
  <si>
    <t>[桂林]桂林澜漾国际酒店(82340960)</t>
  </si>
  <si>
    <t>特惠舒适标准间&lt;至多8间&gt;&lt;2人入住&gt;</t>
  </si>
  <si>
    <t>彭新元</t>
  </si>
  <si>
    <t xml:space="preserve">18255677019	</t>
  </si>
  <si>
    <t>[丽江]格林豪泰(丽江古城大水车店)(81208840)</t>
  </si>
  <si>
    <t>零压大床房&lt;至多8间&gt;&lt;2人入住&gt;</t>
  </si>
  <si>
    <t>王明勇</t>
  </si>
  <si>
    <t xml:space="preserve">(GRT)77323144;	</t>
  </si>
  <si>
    <t xml:space="preserve">18255788931	</t>
  </si>
  <si>
    <t>[萧县]格林豪泰智选酒店(萧县世纪大道店)(80246007)</t>
  </si>
  <si>
    <t>阿的阿木</t>
  </si>
  <si>
    <t xml:space="preserve">18255932276	</t>
  </si>
  <si>
    <t>[宁武]贝壳酒店(宁武凤舞广场店)(82341536)</t>
  </si>
  <si>
    <t>陈安民,于成东</t>
  </si>
  <si>
    <t xml:space="preserve">(GRT)77324328;(GRT)77324329;	</t>
  </si>
  <si>
    <t xml:space="preserve">18256119886	</t>
  </si>
  <si>
    <t>[苏州]希岸酒店(苏州石路山塘街景区店)(80249209)</t>
  </si>
  <si>
    <t>希岸雅致房&lt;至多8间&gt;&lt;2人入住&gt;</t>
  </si>
  <si>
    <t>张梓松</t>
  </si>
  <si>
    <t xml:space="preserve">104542779194	</t>
  </si>
  <si>
    <t xml:space="preserve">18258293451	</t>
  </si>
  <si>
    <t>[台北]台北国联大饭店(United Hotel)(80941615)</t>
  </si>
  <si>
    <t>精致双床房&lt;至多8间&gt;&lt;2人入住&gt;</t>
  </si>
  <si>
    <t>CHEN/CHUNG FEI</t>
  </si>
  <si>
    <t xml:space="preserve">18258414273	</t>
  </si>
  <si>
    <t xml:space="preserve">18258446682	</t>
  </si>
  <si>
    <t>[呼和浩特]汉庭酒店(呼和浩特满都海公园店)(80249498)</t>
  </si>
  <si>
    <t>王雅轩,青柏</t>
  </si>
  <si>
    <t xml:space="preserve">2608643	</t>
  </si>
  <si>
    <t xml:space="preserve">R0100001089407142001	</t>
  </si>
  <si>
    <t xml:space="preserve">18258594593	</t>
  </si>
  <si>
    <t>[大新]尚客优精选酒店(大新汽车站店)(92484346)</t>
  </si>
  <si>
    <t>谭翠花</t>
  </si>
  <si>
    <t xml:space="preserve">(THK)YD02827220701193111931;	</t>
  </si>
  <si>
    <t xml:space="preserve">18258768141	</t>
  </si>
  <si>
    <t>1.8米大床房&lt;至多8间&gt;&lt;2人入住&gt;</t>
  </si>
  <si>
    <t>张亚</t>
  </si>
  <si>
    <t xml:space="preserve">18258816297	</t>
  </si>
  <si>
    <t>[广州]维也纳酒店(广州南站高铁站店)(68323495)</t>
  </si>
  <si>
    <t>朱启武</t>
  </si>
  <si>
    <t xml:space="preserve">104543050524	</t>
  </si>
  <si>
    <t xml:space="preserve">18259617875	</t>
  </si>
  <si>
    <t>[安康]格林豪泰(安康诚鹏机电城店)(80249126)</t>
  </si>
  <si>
    <t>大床房(无窗)&lt;至多8间&gt;&lt;2人入住&gt;</t>
  </si>
  <si>
    <t>王开涛</t>
  </si>
  <si>
    <t xml:space="preserve">(GRT)77331913;	</t>
  </si>
  <si>
    <t xml:space="preserve">18259700055	</t>
  </si>
  <si>
    <t>[象州]尚客优酒店(象州石龙店)(92484233)</t>
  </si>
  <si>
    <t>特惠房(无窗)&lt;至多8间&gt;&lt;2人入住&gt;</t>
  </si>
  <si>
    <t>郭建泉</t>
  </si>
  <si>
    <t xml:space="preserve">(THK)YD04364220701221529279;	</t>
  </si>
  <si>
    <t xml:space="preserve">18260012445	</t>
  </si>
  <si>
    <t>[广州]广州三寓宾馆(76479047)</t>
  </si>
  <si>
    <t>春晖楼标准双床房B&lt;2人入住&gt;</t>
  </si>
  <si>
    <t>陈东</t>
  </si>
  <si>
    <t xml:space="preserve">(WSG)183307;	</t>
  </si>
  <si>
    <t>退单</t>
  </si>
  <si>
    <t xml:space="preserve">18112350048	</t>
  </si>
  <si>
    <t>豪华双床房&lt;2人入住&gt;</t>
  </si>
  <si>
    <t>TSAI/ICHIEH</t>
  </si>
  <si>
    <t>CA13744220718CNY</t>
  </si>
  <si>
    <t xml:space="preserve">R2212832	</t>
  </si>
  <si>
    <t xml:space="preserve">18114099645	</t>
  </si>
  <si>
    <t>标准房&lt;2人入住&gt;</t>
  </si>
  <si>
    <t>WONG/BO YU DASILVA</t>
  </si>
  <si>
    <t xml:space="preserve">18168931279	</t>
  </si>
  <si>
    <t>[佛山]汉庭酒店(佛山顺德大良店)(93873832)</t>
  </si>
  <si>
    <t>高级大床房&lt;2人入住&gt;</t>
  </si>
  <si>
    <t>李泫娣</t>
  </si>
  <si>
    <t xml:space="preserve">R5283991088526285001	</t>
  </si>
  <si>
    <t xml:space="preserve">18172873458	</t>
  </si>
  <si>
    <t>[屏东]屏东垦丁假期渡假饭店(Kenting Holiday)(81210056)</t>
  </si>
  <si>
    <t>标准双人房&lt;2人入住&gt;&lt;早餐&gt;</t>
  </si>
  <si>
    <t>CHUANG/MINHENG</t>
  </si>
  <si>
    <t xml:space="preserve">167816	</t>
  </si>
  <si>
    <t xml:space="preserve">18183487563	</t>
  </si>
  <si>
    <t>[台中]台中逢甲叶绿宿旅馆(Feng Chia Green Hotel)(80941923)</t>
  </si>
  <si>
    <t>LU/YAOCHUNG</t>
  </si>
  <si>
    <t xml:space="preserve">18186953627	</t>
  </si>
  <si>
    <t>[合肥]汉庭酒店(合肥火车南站望湖店)(93878267)</t>
  </si>
  <si>
    <t>双床房&lt;至多8间&gt;&lt;2人入住&gt;</t>
  </si>
  <si>
    <t>李晨朝</t>
  </si>
  <si>
    <t xml:space="preserve">R2300003088702036001	</t>
  </si>
  <si>
    <t xml:space="preserve">18209714020	</t>
  </si>
  <si>
    <t>[广州]One&amp;One国际公寓(广州北京路步行街公园前地铁站店)(83901143)</t>
  </si>
  <si>
    <t>尊享商务双床房&lt;至多8间&gt;&lt;2人入住&gt;</t>
  </si>
  <si>
    <t>周敢,张玲玲</t>
  </si>
  <si>
    <t xml:space="preserve">(YMI)1391073669169178;(YMI)1391073673363484;	</t>
  </si>
  <si>
    <t xml:space="preserve">18211071671	</t>
  </si>
  <si>
    <t>[南昌县]怡莱酒店(南昌县新洪城大市场店)(93869260)</t>
  </si>
  <si>
    <t>邓志贤</t>
  </si>
  <si>
    <t xml:space="preserve">R9003913088957854001	</t>
  </si>
  <si>
    <t xml:space="preserve">18211255708	</t>
  </si>
  <si>
    <t>王嘉</t>
  </si>
  <si>
    <t xml:space="preserve">R9003913088960621001	</t>
  </si>
  <si>
    <t xml:space="preserve">18213437309	</t>
  </si>
  <si>
    <t>邱慧宇</t>
  </si>
  <si>
    <t xml:space="preserve">R9003913088962434001	</t>
  </si>
  <si>
    <t xml:space="preserve">18213598110	</t>
  </si>
  <si>
    <t>[台南]台南长悦旅栈(Changyu Hotel)(80941476)</t>
  </si>
  <si>
    <t>高悦豪华客房&lt;至多8间&gt;&lt;2人入住&gt;&lt;早餐&gt;</t>
  </si>
  <si>
    <t>CHANG/MING</t>
  </si>
  <si>
    <t xml:space="preserve">717529204	</t>
  </si>
  <si>
    <t xml:space="preserve">18213692285	</t>
  </si>
  <si>
    <t>邹莲</t>
  </si>
  <si>
    <t xml:space="preserve">R9003913088963858001	</t>
  </si>
  <si>
    <t xml:space="preserve">18216534978	</t>
  </si>
  <si>
    <t>[台北]台北维多丽亚酒店(Grand Victoria Hotel)(80941325)</t>
  </si>
  <si>
    <t>LIN/WANHSIN</t>
  </si>
  <si>
    <t xml:space="preserve">报名字	</t>
  </si>
  <si>
    <t xml:space="preserve">18220401803	</t>
  </si>
  <si>
    <t>[南昌]汉庭酒店(南昌丰和大厦店)(80247827)</t>
  </si>
  <si>
    <t>罗智超</t>
  </si>
  <si>
    <t xml:space="preserve">R3300383089047285001	</t>
  </si>
  <si>
    <t xml:space="preserve">18226274980	</t>
  </si>
  <si>
    <t>[天津]汉庭酒店（天津新第一中心医院华苑店）(68604304)</t>
  </si>
  <si>
    <t>霍淼</t>
  </si>
  <si>
    <t xml:space="preserve">R3003841089125236001	</t>
  </si>
  <si>
    <t xml:space="preserve">18229610839	</t>
  </si>
  <si>
    <t>[杭州]汉庭酒店(杭州武林广场店)(83901284)</t>
  </si>
  <si>
    <t>赖明健</t>
  </si>
  <si>
    <t xml:space="preserve">R3100061089144212001	</t>
  </si>
  <si>
    <t xml:space="preserve">18231805363	</t>
  </si>
  <si>
    <t>[天津]津门之星酒店(天津亨顺广场店)(92129554)</t>
  </si>
  <si>
    <t>窦莹</t>
  </si>
  <si>
    <t xml:space="preserve">18232618825	</t>
  </si>
  <si>
    <t>[昆明]昆明云亿大酒店(91108666)</t>
  </si>
  <si>
    <t>陈紫阳</t>
  </si>
  <si>
    <t xml:space="preserve">18236021299	</t>
  </si>
  <si>
    <t>[蚌埠]格林豪泰快捷酒店(蚌埠淮上区政府店)(80246391)</t>
  </si>
  <si>
    <t>观景1.5m大床房&lt;至多8间&gt;&lt;2人入住&gt;</t>
  </si>
  <si>
    <t>杨立金</t>
  </si>
  <si>
    <t xml:space="preserve">18236264253	</t>
  </si>
  <si>
    <t>[中方]中方云庭湾酒店（高新区店）(92128093)</t>
  </si>
  <si>
    <t>豪华商务套房&lt;至多8间&gt;&lt;2人入住&gt;</t>
  </si>
  <si>
    <t>张一鸣</t>
  </si>
  <si>
    <t xml:space="preserve">18237022039	</t>
  </si>
  <si>
    <t>[杭州]怡莱酒店(杭州萧山奥体博览城店)(93874330)</t>
  </si>
  <si>
    <t>谢明权</t>
  </si>
  <si>
    <t xml:space="preserve">谢明权	</t>
  </si>
  <si>
    <t xml:space="preserve">18243123868	</t>
  </si>
  <si>
    <t>[广州]广州客嘉酒店(94916710)</t>
  </si>
  <si>
    <t>高泽彬</t>
  </si>
  <si>
    <t xml:space="preserve">18243296818	</t>
  </si>
  <si>
    <t>标准房&lt;至多8间&gt;&lt;2人入住&gt;</t>
  </si>
  <si>
    <t>LIANG/YUNQI</t>
  </si>
  <si>
    <t xml:space="preserve">18247918736	</t>
  </si>
  <si>
    <t>[南宁]桃子精品酒店(南宁大学路动物园地铁站店）(92786958)</t>
  </si>
  <si>
    <t>简约大床房&lt;至多8间&gt;&lt;2人入住&gt;</t>
  </si>
  <si>
    <t>苏光告,苏美清</t>
  </si>
  <si>
    <t xml:space="preserve">18247966880	</t>
  </si>
  <si>
    <t>[汕头]麗枫酒店(汕头高铁站店)(94908472)</t>
  </si>
  <si>
    <t>陈羽涵</t>
  </si>
  <si>
    <t xml:space="preserve">18248028801	</t>
  </si>
  <si>
    <t>[null](94909940)</t>
  </si>
  <si>
    <t xml:space="preserve">18248908379	</t>
  </si>
  <si>
    <t>豪华双床房(无窗)&lt;至多8间&gt;&lt;2人入住&gt;&lt;早餐&gt;</t>
  </si>
  <si>
    <t>CHEN/HSIUHUI</t>
  </si>
  <si>
    <t xml:space="preserve">18249831946	</t>
  </si>
  <si>
    <t>[南宁]精途酒店（南宁火车东站店）(82341406)</t>
  </si>
  <si>
    <t>李振华</t>
  </si>
  <si>
    <t xml:space="preserve">R_0771173_889385	</t>
  </si>
  <si>
    <t xml:space="preserve">18252596978	</t>
  </si>
  <si>
    <t>[台北]台北第一大饭店(First Hotel)(80941322)</t>
  </si>
  <si>
    <t>标准双人房&lt;至多8间&gt;&lt;2人入住&gt;&lt;早餐&gt;</t>
  </si>
  <si>
    <t>LIN/CHENCHANG</t>
  </si>
  <si>
    <t xml:space="preserve">1498191	</t>
  </si>
  <si>
    <t xml:space="preserve">18255654104	</t>
  </si>
  <si>
    <t>TSENG/HSINWEI</t>
  </si>
  <si>
    <t xml:space="preserve">R2215238	</t>
  </si>
  <si>
    <t xml:space="preserve">18256228702	</t>
  </si>
  <si>
    <t>[台北]台北松哖酒店(Sonnien Hotel)(80941668)</t>
  </si>
  <si>
    <t>豪华客房&lt;至多8间&gt;&lt;2人入住&gt;&lt;早餐&gt;</t>
  </si>
  <si>
    <t>LEE/LIYU</t>
  </si>
  <si>
    <t xml:space="preserve">RV04132501	</t>
  </si>
  <si>
    <t xml:space="preserve">18258156780	</t>
  </si>
  <si>
    <t>[临沂]格林豪泰智选酒店(临沂大学城店)(80249511)</t>
  </si>
  <si>
    <t>商务大床房&lt;2人入住&gt;</t>
  </si>
  <si>
    <t>李函</t>
  </si>
  <si>
    <t xml:space="preserve">(GRT)77326438;	</t>
  </si>
  <si>
    <t xml:space="preserve">18258544422	</t>
  </si>
  <si>
    <t>彭亮</t>
  </si>
  <si>
    <t xml:space="preserve">(GRT)77327204;	</t>
  </si>
  <si>
    <t xml:space="preserve">18260388931	</t>
  </si>
  <si>
    <t>[开封]汉庭酒店(开封汴京公园店)(93872581)</t>
  </si>
  <si>
    <t>零压双床房&lt;至多8间&gt;&lt;2人入住&gt;</t>
  </si>
  <si>
    <t>娄凯,崔玉平,岳胜</t>
  </si>
  <si>
    <t xml:space="preserve">R4750005089425379001	</t>
  </si>
  <si>
    <t xml:space="preserve">18260581960	</t>
  </si>
  <si>
    <t>[台北]台北中山九昱希尔顿逸林酒店(DoubleTree by Hilton Taipei Zhongshan)(81211197)</t>
  </si>
  <si>
    <t>逸林双床客房&lt;至多8间&gt;&lt;2人入住&gt;&lt;早餐&gt;</t>
  </si>
  <si>
    <t>LIN/KUNGCHEN</t>
  </si>
  <si>
    <t xml:space="preserve">3267099480	</t>
  </si>
  <si>
    <t xml:space="preserve">18261019711	</t>
  </si>
  <si>
    <t>[乌鲁木齐]格林豪泰(乌鲁木齐明园商务酒店)(92484786)</t>
  </si>
  <si>
    <t>蒋红军</t>
  </si>
  <si>
    <t xml:space="preserve">(GRT)77337461;	</t>
  </si>
  <si>
    <t xml:space="preserve">18261180264	</t>
  </si>
  <si>
    <t>朱伟</t>
  </si>
  <si>
    <t xml:space="preserve">R0100001089456713001	</t>
  </si>
  <si>
    <t xml:space="preserve">18261181017	</t>
  </si>
  <si>
    <t>邓剑,覃红慧</t>
  </si>
  <si>
    <t xml:space="preserve">(GRT)77338345;(GRT)77338346;	</t>
  </si>
  <si>
    <t xml:space="preserve">18261565560	</t>
  </si>
  <si>
    <t>[台南]康桥商旅(台南民生馆)(Kindness Hotel Min Sheng)(80941429)</t>
  </si>
  <si>
    <t>经济双人房(无窗)&lt;至多8间&gt;&lt;2人入住&gt;&lt;早餐&gt;</t>
  </si>
  <si>
    <t>WU/LANCHUN</t>
  </si>
  <si>
    <t xml:space="preserve">18261669273	</t>
  </si>
  <si>
    <t>[重庆]格林豪泰(重庆兴华中路店)(83900492)</t>
  </si>
  <si>
    <t>刘维询</t>
  </si>
  <si>
    <t xml:space="preserve">(GRT)77340425;	</t>
  </si>
  <si>
    <t xml:space="preserve">18262001345	</t>
  </si>
  <si>
    <t>[揭阳]7天优品酒店（揭阳人民医院店）(92485485)</t>
  </si>
  <si>
    <t>自主大床房&lt;至多8间&gt;&lt;2人入住&gt;</t>
  </si>
  <si>
    <t>邓奕辉</t>
  </si>
  <si>
    <t xml:space="preserve">18263360372	</t>
  </si>
  <si>
    <t>[尉氏]尚客优连锁酒店(尉氏店)(81209328)</t>
  </si>
  <si>
    <t>路小静</t>
  </si>
  <si>
    <t xml:space="preserve">18263554769	</t>
  </si>
  <si>
    <t>[高平]青皮树酒店(高平财富大厦店)(80247748)</t>
  </si>
  <si>
    <t>景观双床房&lt;至多8间&gt;&lt;2人入住&gt;</t>
  </si>
  <si>
    <t>尚雄斌</t>
  </si>
  <si>
    <t xml:space="preserve">(GRT)77342753;	</t>
  </si>
  <si>
    <t xml:space="preserve">18264589281	</t>
  </si>
  <si>
    <t>[盱眙]格林豪泰(淮安盱眙皇家花苑店)(83901455)</t>
  </si>
  <si>
    <t>臧威</t>
  </si>
  <si>
    <t xml:space="preserve">18264615892	</t>
  </si>
  <si>
    <t>[深圳]深圳隐秀山居酒店(77150589)</t>
  </si>
  <si>
    <t>隐秀双床房&lt;2人入住&gt;</t>
  </si>
  <si>
    <t>龙江斌</t>
  </si>
  <si>
    <t xml:space="preserve">18264706455	</t>
  </si>
  <si>
    <t>[台北]台北凯达大饭店(Caesar Metro Taipei)(80941669)</t>
  </si>
  <si>
    <t>Hsinya/Shen</t>
  </si>
  <si>
    <t xml:space="preserve">18264906118	</t>
  </si>
  <si>
    <t>[南宁]IU酒店(南宁动物园地铁站大润发店)(76423445)</t>
  </si>
  <si>
    <t>小U·舒适大床房&lt;至多8间&gt;&lt;2人入住&gt;</t>
  </si>
  <si>
    <t>欧阳盈盈</t>
  </si>
  <si>
    <t xml:space="preserve">104545270644	</t>
  </si>
  <si>
    <t xml:space="preserve">18264924449	</t>
  </si>
  <si>
    <t>[博兴]骏怡连锁酒店(博兴县汽车站店)(88988915)</t>
  </si>
  <si>
    <t>舒程</t>
  </si>
  <si>
    <t xml:space="preserve">(THK)YD05441220702152008192;	</t>
  </si>
  <si>
    <t xml:space="preserve">18265399218	</t>
  </si>
  <si>
    <t>[温州]温州欢尔登酒店(85540007)</t>
  </si>
  <si>
    <t>徐燕</t>
  </si>
  <si>
    <t xml:space="preserve">18265760838	</t>
  </si>
  <si>
    <t>赵培东</t>
  </si>
  <si>
    <t xml:space="preserve">(GRT)77352057;	</t>
  </si>
  <si>
    <t xml:space="preserve">18265764355	</t>
  </si>
  <si>
    <t>时尚双床房&lt;至多8间&gt;&lt;2人入住&gt;</t>
  </si>
  <si>
    <t xml:space="preserve">(GRT)77352074;	</t>
  </si>
  <si>
    <t xml:space="preserve">18266152480	</t>
  </si>
  <si>
    <t>[香港]香港瑞生尖沙咀酒店(Attitude on Granville)(80243671)</t>
  </si>
  <si>
    <t>LI/YI HONG JUSTIN GREATWA</t>
  </si>
  <si>
    <t xml:space="preserve">18266177397	</t>
  </si>
  <si>
    <t>CHAU/MAN WAI,Ching/Po Ling</t>
  </si>
  <si>
    <t xml:space="preserve">18266543251	</t>
  </si>
  <si>
    <t>[广州]安谧度假酒店(广州融创文旅城白云机场店)(93876264)</t>
  </si>
  <si>
    <t>豪华家庭套房&lt;至多8间&gt;&lt;2人入住&gt;&lt;早餐&gt;</t>
  </si>
  <si>
    <t>余蕾</t>
  </si>
  <si>
    <t xml:space="preserve">18266869954	</t>
  </si>
  <si>
    <t>[丹阳]尚客优酒店(丹阳火车站店)(80248465)</t>
  </si>
  <si>
    <t>标准间&lt;至多8间&gt;&lt;2人入住&gt;&lt;早餐&gt;</t>
  </si>
  <si>
    <t>王宣</t>
  </si>
  <si>
    <t xml:space="preserve">18269871967	</t>
  </si>
  <si>
    <t>[惠水]IU酒店(惠水财经大学店)(92484235)</t>
  </si>
  <si>
    <t>小U·超级大床房&lt;至多8间&gt;&lt;2人入住&gt;</t>
  </si>
  <si>
    <t>涂强</t>
  </si>
  <si>
    <t>，</t>
  </si>
  <si>
    <t xml:space="preserve"> 47277 CNY</t>
  </si>
  <si>
    <t>A220718093750481</t>
  </si>
  <si>
    <t>总计：47277元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</si>
  <si>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</si>
  <si>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</si>
  <si>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</si>
  <si>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</si>
  <si>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</si>
  <si>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</si>
  <si>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</si>
  <si>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</si>
  <si>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</si>
  <si>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</si>
  <si>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</si>
  <si>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</si>
  <si>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</si>
  <si>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</si>
  <si>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</si>
  <si>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</si>
  <si>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</si>
  <si>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</si>
  <si>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2022-07-02</t>
  </si>
  <si>
    <t>2609469</t>
  </si>
  <si>
    <t>尚客优连锁酒店（丹阳火车站店）</t>
  </si>
  <si>
    <t>2022-07-03</t>
  </si>
  <si>
    <t>退房日月结</t>
  </si>
  <si>
    <t>134.00</t>
  </si>
  <si>
    <t>RMB</t>
  </si>
  <si>
    <t>0</t>
  </si>
  <si>
    <t>0.00</t>
  </si>
  <si>
    <t>携程汇登国内直连</t>
  </si>
  <si>
    <t>01.011264</t>
  </si>
  <si>
    <t>2022-07-02 21:05:54</t>
  </si>
  <si>
    <t>否</t>
  </si>
  <si>
    <t>广州汇登信息科技有限公司</t>
  </si>
  <si>
    <t>直连</t>
  </si>
  <si>
    <t>2609445</t>
  </si>
  <si>
    <t>广州安谧度假酒店</t>
  </si>
  <si>
    <t>521.00</t>
  </si>
  <si>
    <t>2022-07-02 20:10:39</t>
  </si>
  <si>
    <t>2609399</t>
  </si>
  <si>
    <t>香港帝都酒店</t>
  </si>
  <si>
    <t>CHAU MAN WAI,Ching Po Ling</t>
  </si>
  <si>
    <t>1022.00</t>
  </si>
  <si>
    <t>2022-07-02 19:05:32</t>
  </si>
  <si>
    <t>2609395</t>
  </si>
  <si>
    <t>香港瑞生尖沙咀酒店</t>
  </si>
  <si>
    <t>LI YI HONG JUSTIN GREATWA</t>
  </si>
  <si>
    <t>718.00</t>
  </si>
  <si>
    <t>2022-07-02 19:01:37</t>
  </si>
  <si>
    <t>2609352</t>
  </si>
  <si>
    <t>贝壳酒店(香河刘宋镇店)</t>
  </si>
  <si>
    <t>118.00</t>
  </si>
  <si>
    <t>2022-07-02 17:50:26</t>
  </si>
  <si>
    <t>2609351</t>
  </si>
  <si>
    <t>2022-07-02 17:49:49</t>
  </si>
  <si>
    <t>2609298</t>
  </si>
  <si>
    <t>温州欢尔登酒店</t>
  </si>
  <si>
    <t>177.00</t>
  </si>
  <si>
    <t>2022-07-02 16:47:47</t>
  </si>
  <si>
    <t>2609261</t>
  </si>
  <si>
    <t>骏怡连锁酒店(博兴县汽车站店)</t>
  </si>
  <si>
    <t>76.00</t>
  </si>
  <si>
    <t>2022-07-02 15:20:08</t>
  </si>
  <si>
    <t>2609259</t>
  </si>
  <si>
    <t>IU酒店(南宁动物园地铁站大润发店)</t>
  </si>
  <si>
    <t>195.00</t>
  </si>
  <si>
    <t>2022-07-02 15:16:24</t>
  </si>
  <si>
    <t>2609247</t>
  </si>
  <si>
    <t>台北凯达大饭店</t>
  </si>
  <si>
    <t>Hsinya Shen</t>
  </si>
  <si>
    <t>938.00</t>
  </si>
  <si>
    <t>2022-07-02 14:40:42</t>
  </si>
  <si>
    <t>2609153</t>
  </si>
  <si>
    <t>青皮树酒店(高平财富大厦店)</t>
  </si>
  <si>
    <t>167.00</t>
  </si>
  <si>
    <t>2022-07-02 12:04:50</t>
  </si>
  <si>
    <t>2609139</t>
  </si>
  <si>
    <t>7天优品酒店（揭阳人民医院店）</t>
  </si>
  <si>
    <t>113.00</t>
  </si>
  <si>
    <t>2022-07-02 11:43:36</t>
  </si>
  <si>
    <t>2609090</t>
  </si>
  <si>
    <t>格林豪泰(重庆兴华中路店)</t>
  </si>
  <si>
    <t>137.00</t>
  </si>
  <si>
    <t>2022-07-02 10:41:30</t>
  </si>
  <si>
    <t>2609082</t>
  </si>
  <si>
    <t>康桥商旅(台南民生馆)</t>
  </si>
  <si>
    <t>WU LANCHUN</t>
  </si>
  <si>
    <t>640.00</t>
  </si>
  <si>
    <t>2022-07-02 10:24:03</t>
  </si>
  <si>
    <t>2609043</t>
  </si>
  <si>
    <t>格林豪泰(乌鲁木齐明园商务酒店)</t>
  </si>
  <si>
    <t>338.00</t>
  </si>
  <si>
    <t>2022-07-02 09:05:25</t>
  </si>
  <si>
    <t>2609041</t>
  </si>
  <si>
    <t>汉庭（呼和浩特满都海公园店）</t>
  </si>
  <si>
    <t>150.00</t>
  </si>
  <si>
    <t>2022-07-02 09:05:16</t>
  </si>
  <si>
    <t>2609014</t>
  </si>
  <si>
    <t>169.00</t>
  </si>
  <si>
    <t>2022-07-02 08:09:57</t>
  </si>
  <si>
    <t>2608887</t>
  </si>
  <si>
    <t>台北中山逸林酒店</t>
  </si>
  <si>
    <t>LIN KUNGCHEN</t>
  </si>
  <si>
    <t>1360.00</t>
  </si>
  <si>
    <t>2022-07-02 01:27:38</t>
  </si>
  <si>
    <t>2608856</t>
  </si>
  <si>
    <t>汉庭（开封汴京公园店）</t>
  </si>
  <si>
    <t>423.00</t>
  </si>
  <si>
    <t>2022-07-02 00:23:00</t>
  </si>
  <si>
    <t>2022-07-01</t>
  </si>
  <si>
    <t>2608803</t>
  </si>
  <si>
    <t>广州三寓宾馆</t>
  </si>
  <si>
    <t>264.00</t>
  </si>
  <si>
    <t>2022-07-01 23:07:19</t>
  </si>
  <si>
    <t>2608764</t>
  </si>
  <si>
    <t>尚客优酒店(象州石龙店)</t>
  </si>
  <si>
    <t>2022-07-01 22:15:29</t>
  </si>
  <si>
    <t>2608755</t>
  </si>
  <si>
    <t>格林豪泰(安康诚鹏机电城店)</t>
  </si>
  <si>
    <t>146.00</t>
  </si>
  <si>
    <t>2022-07-01 22:04:32</t>
  </si>
  <si>
    <t>2608669</t>
  </si>
  <si>
    <t>维也纳酒店(广州南高铁站店)</t>
  </si>
  <si>
    <t>386.00</t>
  </si>
  <si>
    <t>2022-07-01 19:59:41</t>
  </si>
  <si>
    <t>2608649</t>
  </si>
  <si>
    <t>尚客优精选酒店(大新汽车站店)</t>
  </si>
  <si>
    <t>105.00</t>
  </si>
  <si>
    <t>2022-07-01 19:31:12</t>
  </si>
  <si>
    <t>2608646</t>
  </si>
  <si>
    <t>239.00</t>
  </si>
  <si>
    <t>2022-07-01 19:27:03</t>
  </si>
  <si>
    <t>2608643</t>
  </si>
  <si>
    <t>308.00</t>
  </si>
  <si>
    <t>2022-07-01 19:19:06</t>
  </si>
  <si>
    <t>2608641</t>
  </si>
  <si>
    <t>台北国联大饭店</t>
  </si>
  <si>
    <t>CHEN CHUNG FEI</t>
  </si>
  <si>
    <t>415.00</t>
  </si>
  <si>
    <t>2022-07-01 19:09:45</t>
  </si>
  <si>
    <t>2608638</t>
  </si>
  <si>
    <t>格林豪泰智选酒店(临沂大学城店)</t>
  </si>
  <si>
    <t>161.00</t>
  </si>
  <si>
    <t>2022-07-01 18:59:19</t>
  </si>
  <si>
    <t>2608628</t>
  </si>
  <si>
    <t>台北松哖酒店</t>
  </si>
  <si>
    <t>LEE LIYU</t>
  </si>
  <si>
    <t>740.00</t>
  </si>
  <si>
    <t>2022-07-01 18:37:47</t>
  </si>
  <si>
    <t>2608615</t>
  </si>
  <si>
    <t>希岸酒店(苏州石路山塘街景区店)</t>
  </si>
  <si>
    <t>184.00</t>
  </si>
  <si>
    <t>2022-07-01 18:16:42</t>
  </si>
  <si>
    <t>2608595</t>
  </si>
  <si>
    <t>贝壳酒店(宁武凤舞广场店)</t>
  </si>
  <si>
    <t>304.00</t>
  </si>
  <si>
    <t>2022-07-01 17:46:43</t>
  </si>
  <si>
    <t>2608576</t>
  </si>
  <si>
    <t>台南台糖长荣酒店</t>
  </si>
  <si>
    <t>TSENG HSINWEI</t>
  </si>
  <si>
    <t>1280.00</t>
  </si>
  <si>
    <t>2022-07-01 17:05:39</t>
  </si>
  <si>
    <t>2608575</t>
  </si>
  <si>
    <t>格林豪泰酒店（丽江古城大水车店）</t>
  </si>
  <si>
    <t>2022-07-01 17:05:11</t>
  </si>
  <si>
    <t>2608532</t>
  </si>
  <si>
    <t>桂林澜漾国际酒店</t>
  </si>
  <si>
    <t>116.00</t>
  </si>
  <si>
    <t>2022-07-01 15:58:19</t>
  </si>
  <si>
    <t>2608488</t>
  </si>
  <si>
    <t>格美酒店(合肥中国声谷店)</t>
  </si>
  <si>
    <t>626.00</t>
  </si>
  <si>
    <t>2022-07-01 15:06:32</t>
  </si>
  <si>
    <t>2608455</t>
  </si>
  <si>
    <t>杜拜风情时尙旅馆</t>
  </si>
  <si>
    <t>LIANG HSINYU</t>
  </si>
  <si>
    <t>536.00</t>
  </si>
  <si>
    <t>2022-07-01 14:34:53</t>
  </si>
  <si>
    <t>2608434</t>
  </si>
  <si>
    <t>格林豪泰(三亚和平街情人桥店)</t>
  </si>
  <si>
    <t>112.00</t>
  </si>
  <si>
    <t>2022-07-01 14:11:43</t>
  </si>
  <si>
    <t>2608380</t>
  </si>
  <si>
    <t>尚客优品酒店(巫溪双子天街店)</t>
  </si>
  <si>
    <t>2022-07-01 13:19:08</t>
  </si>
  <si>
    <t>2608137</t>
  </si>
  <si>
    <t>台北第一大饭店</t>
  </si>
  <si>
    <t>LIN CHENCHANG</t>
  </si>
  <si>
    <t>314.00</t>
  </si>
  <si>
    <t>2022-07-01 08:16:42</t>
  </si>
  <si>
    <t>2608124</t>
  </si>
  <si>
    <t>格林豪泰快捷酒店（白银汽车东站兰包路店）</t>
  </si>
  <si>
    <t>127.00</t>
  </si>
  <si>
    <t>2022-07-01 07:37:09</t>
  </si>
  <si>
    <t>2608117</t>
  </si>
  <si>
    <t>宜尚酒店(厦门中山路步行街店)</t>
  </si>
  <si>
    <t>275.00</t>
  </si>
  <si>
    <t>2022-07-01 07:06:48</t>
  </si>
  <si>
    <t>2607961</t>
  </si>
  <si>
    <t>精途酒店（南宁火车东站店）</t>
  </si>
  <si>
    <t>217.00</t>
  </si>
  <si>
    <t>2022-07-01 00:52:47</t>
  </si>
  <si>
    <t>2022-06-30</t>
  </si>
  <si>
    <t>2607859</t>
  </si>
  <si>
    <t>嘉义HOTEL HI新民店</t>
  </si>
  <si>
    <t>CAI RUI YUN</t>
  </si>
  <si>
    <t>437.00</t>
  </si>
  <si>
    <t>2022-06-30 22:50:52</t>
  </si>
  <si>
    <t>2607810</t>
  </si>
  <si>
    <t>台北天成大饭店</t>
  </si>
  <si>
    <t>CHEN HSIUHUI</t>
  </si>
  <si>
    <t>570.00</t>
  </si>
  <si>
    <t>2022-06-30 21:57:11</t>
  </si>
  <si>
    <t>2607809</t>
  </si>
  <si>
    <t>东莞翔盈国际酒店</t>
  </si>
  <si>
    <t>2022-06-30 21:55:34</t>
  </si>
  <si>
    <t>2607796</t>
  </si>
  <si>
    <t>HUANG WENCHUN</t>
  </si>
  <si>
    <t>2022-06-30 21:42:53</t>
  </si>
  <si>
    <t>2607644</t>
  </si>
  <si>
    <t>哈尔滨万宇科技园酒店</t>
  </si>
  <si>
    <t>152.00</t>
  </si>
  <si>
    <t>2022-06-30 19:43:45</t>
  </si>
  <si>
    <t>2607640</t>
  </si>
  <si>
    <t>安宁湘骏雅酒店</t>
  </si>
  <si>
    <t>石财东</t>
  </si>
  <si>
    <t>85.00</t>
  </si>
  <si>
    <t>2022-06-30 19:27:35</t>
  </si>
  <si>
    <t>2607630</t>
  </si>
  <si>
    <t>福海布伦托海酒店</t>
  </si>
  <si>
    <t>130.00</t>
  </si>
  <si>
    <t>-130</t>
  </si>
  <si>
    <t>2022-07-05 14:35:55</t>
  </si>
  <si>
    <t>2607626</t>
  </si>
  <si>
    <t>岳阳香舍酒店</t>
  </si>
  <si>
    <t>135.00</t>
  </si>
  <si>
    <t>2022-06-30 19:18:44</t>
  </si>
  <si>
    <t>2607625</t>
  </si>
  <si>
    <t>夏商·怡庭商务酒店(厦门火车站禾祥店)</t>
  </si>
  <si>
    <t>张颖杰,张子坤,陈一杭</t>
  </si>
  <si>
    <t>1074.00</t>
  </si>
  <si>
    <t>2022-06-30 19:18:08</t>
  </si>
  <si>
    <t>2607619</t>
  </si>
  <si>
    <t>麗枫酒店(汕头高铁站店)</t>
  </si>
  <si>
    <t>242.00</t>
  </si>
  <si>
    <t>2022-06-30 19:08:13</t>
  </si>
  <si>
    <t>2607618</t>
  </si>
  <si>
    <t>南宁桃子精品酒店</t>
  </si>
  <si>
    <t>584.00</t>
  </si>
  <si>
    <t>2022-06-30 18:58:44</t>
  </si>
  <si>
    <t>2607610</t>
  </si>
  <si>
    <t>乌鲁木齐良缘宾馆</t>
  </si>
  <si>
    <t>128.00</t>
  </si>
  <si>
    <t>2022-06-30 18:49:25</t>
  </si>
  <si>
    <t>2607557</t>
  </si>
  <si>
    <t>希岸酒店(沂水新汽车站店)</t>
  </si>
  <si>
    <t>2022-06-30 17:43:13</t>
  </si>
  <si>
    <t>2607552</t>
  </si>
  <si>
    <t>四喜商务酒店（长东店）</t>
  </si>
  <si>
    <t>史洪磊</t>
  </si>
  <si>
    <t>91.00</t>
  </si>
  <si>
    <t>2022-06-30 17:39:28</t>
  </si>
  <si>
    <t>2607551</t>
  </si>
  <si>
    <t>129.00</t>
  </si>
  <si>
    <t>2022-06-30 17:38:55</t>
  </si>
  <si>
    <t>2607535</t>
  </si>
  <si>
    <t>重庆梧桐精品酒店</t>
  </si>
  <si>
    <t>259.00</t>
  </si>
  <si>
    <t>2022-06-30 17:29:19</t>
  </si>
  <si>
    <t>2607531</t>
  </si>
  <si>
    <t>重庆零二三商务酒店</t>
  </si>
  <si>
    <t>89.00</t>
  </si>
  <si>
    <t>2022-06-30 17:15:10</t>
  </si>
  <si>
    <t>2607524</t>
  </si>
  <si>
    <t>广州凯顺酒店</t>
  </si>
  <si>
    <t>2022-06-30 17:07:29</t>
  </si>
  <si>
    <t>2607523</t>
  </si>
  <si>
    <t>维也纳国际酒店(三亚大东海店)</t>
  </si>
  <si>
    <t>209.00</t>
  </si>
  <si>
    <t>2022-06-30 17:07:23</t>
  </si>
  <si>
    <t>2607512</t>
  </si>
  <si>
    <t>温州谷拉瑞斯主题酒店</t>
  </si>
  <si>
    <t>199.00</t>
  </si>
  <si>
    <t>2022-06-30 16:59:03</t>
  </si>
  <si>
    <t>2022-06-27</t>
  </si>
  <si>
    <t>2604379</t>
  </si>
  <si>
    <t>澳门君怡酒店</t>
  </si>
  <si>
    <t>WONG KAI CHUN</t>
  </si>
  <si>
    <t>241.00</t>
  </si>
  <si>
    <t>2022-06-27 13:51:27</t>
  </si>
  <si>
    <t>2606921</t>
  </si>
  <si>
    <t>Law Tsz Kwan</t>
  </si>
  <si>
    <t>1239.00</t>
  </si>
  <si>
    <t>2022-06-30 08:04:12</t>
  </si>
  <si>
    <t>2607285</t>
  </si>
  <si>
    <t>LIANG YUNQI</t>
  </si>
  <si>
    <t>2071.00</t>
  </si>
  <si>
    <t>2022-06-30 12:53:23</t>
  </si>
  <si>
    <t>2604170</t>
  </si>
  <si>
    <t>台北维多丽亚酒店</t>
  </si>
  <si>
    <t>LIN WANHSIN</t>
  </si>
  <si>
    <t>863.00</t>
  </si>
  <si>
    <t>2022-06-27 09:24:40</t>
  </si>
  <si>
    <t>2022-06-20</t>
  </si>
  <si>
    <t>2597452</t>
  </si>
  <si>
    <t>木的地酒店</t>
  </si>
  <si>
    <t>YU PAK LUN</t>
  </si>
  <si>
    <t>446.00</t>
  </si>
  <si>
    <t>2022-06-20 16:53:55</t>
  </si>
  <si>
    <t>2022-06-23</t>
  </si>
  <si>
    <t>2599991</t>
  </si>
  <si>
    <t>洛杉矶国际机场索内斯塔酒店</t>
  </si>
  <si>
    <t>Contini Anthony</t>
  </si>
  <si>
    <t>1038.00</t>
  </si>
  <si>
    <t>2022-06-23 03:19:05</t>
  </si>
  <si>
    <t>2607150</t>
  </si>
  <si>
    <t>高雄义大皇家酒店</t>
  </si>
  <si>
    <t>HSIEH TSAIYEN</t>
  </si>
  <si>
    <t>853.00</t>
  </si>
  <si>
    <t>2022-06-30 10:28:08</t>
  </si>
  <si>
    <t>2022-06-26</t>
  </si>
  <si>
    <t>2603653</t>
  </si>
  <si>
    <t>台南长悦旅栈</t>
  </si>
  <si>
    <t>CHANG MING</t>
  </si>
  <si>
    <t>889.00</t>
  </si>
  <si>
    <t>2022-06-26 16:02:52</t>
  </si>
  <si>
    <t>2604199</t>
  </si>
  <si>
    <t>LO PINGFENG</t>
  </si>
  <si>
    <t>844.00</t>
  </si>
  <si>
    <t>2022-06-27 10:16:55</t>
  </si>
  <si>
    <t>2022-06-18</t>
  </si>
  <si>
    <t>2595663</t>
  </si>
  <si>
    <t>LO CHIEHFU</t>
  </si>
  <si>
    <t>860.00</t>
  </si>
  <si>
    <t>2022-06-18 17:44:15</t>
  </si>
  <si>
    <t>2595662</t>
  </si>
  <si>
    <t>CHEN ILING</t>
  </si>
  <si>
    <t>2022-06-18 17:42:39</t>
  </si>
  <si>
    <t>2022-06-13</t>
  </si>
  <si>
    <t>2589255</t>
  </si>
  <si>
    <t>TSAI ICHIEH</t>
  </si>
  <si>
    <t>776.00</t>
  </si>
  <si>
    <t>2022-06-13 19:09:52</t>
  </si>
  <si>
    <t>2022-06-21</t>
  </si>
  <si>
    <t>2598602</t>
  </si>
  <si>
    <t>屏东垦丁假期渡假饭店</t>
  </si>
  <si>
    <t>CHUANG MINHENG</t>
  </si>
  <si>
    <t>526.00</t>
  </si>
  <si>
    <t>2022-06-21 20:33:48</t>
  </si>
  <si>
    <t>2022-06-24</t>
  </si>
  <si>
    <t>2601637</t>
  </si>
  <si>
    <t>斯特朗德酒店</t>
  </si>
  <si>
    <t>Yang Liqiang</t>
  </si>
  <si>
    <t>2022-06-28</t>
  </si>
  <si>
    <t>3933.00</t>
  </si>
  <si>
    <t>2022-06-24 17:40:55</t>
  </si>
  <si>
    <t>2605784</t>
  </si>
  <si>
    <t>香港富荟上环酒店</t>
  </si>
  <si>
    <t>tse kwokwing</t>
  </si>
  <si>
    <t>489.00</t>
  </si>
  <si>
    <t>2022-06-28 22:57:16</t>
  </si>
  <si>
    <t>2022-06-29</t>
  </si>
  <si>
    <t>2606809</t>
  </si>
  <si>
    <t>台北柯达大饭店-敦南馆</t>
  </si>
  <si>
    <t>LIN SHU HSIEN</t>
  </si>
  <si>
    <t>424.00</t>
  </si>
  <si>
    <t>2022-06-29 21:59:31</t>
  </si>
  <si>
    <t>2022-06-19</t>
  </si>
  <si>
    <t>2596787</t>
  </si>
  <si>
    <t>薆悦酒店(台中馆)</t>
  </si>
  <si>
    <t>TU CHIACHANG</t>
  </si>
  <si>
    <t>263.00</t>
  </si>
  <si>
    <t>2022-06-19 21:19:59</t>
  </si>
  <si>
    <t>2600124</t>
  </si>
  <si>
    <t>台中逢甲叶绿宿旅馆</t>
  </si>
  <si>
    <t>LU YAOCHUNG</t>
  </si>
  <si>
    <t>502.00</t>
  </si>
  <si>
    <t>2022-06-23 09:00:40</t>
  </si>
  <si>
    <t>2022-06-22</t>
  </si>
  <si>
    <t>2599723</t>
  </si>
  <si>
    <t>花水木文旅</t>
  </si>
  <si>
    <t>HSIA DAIHWA</t>
  </si>
  <si>
    <t>291.00</t>
  </si>
  <si>
    <t>2022-06-22 21:03:05</t>
  </si>
  <si>
    <t>2607316</t>
  </si>
  <si>
    <t>雅悦精致酒店(青岛台东啤酒街店)</t>
  </si>
  <si>
    <t>278.00</t>
  </si>
  <si>
    <t>2022-06-30 13:32:54</t>
  </si>
  <si>
    <t>2606717</t>
  </si>
  <si>
    <t>维也纳酒店(成都会展中心华阳地铁站店)</t>
  </si>
  <si>
    <t>204.00</t>
  </si>
  <si>
    <t>2022-06-29 20:33:17</t>
  </si>
  <si>
    <t>2607261</t>
  </si>
  <si>
    <t>广州客嘉酒店</t>
  </si>
  <si>
    <t>186.00</t>
  </si>
  <si>
    <t>2022-06-30 12:51:53</t>
  </si>
  <si>
    <t>2607427</t>
  </si>
  <si>
    <t>福瑞祥商务宾馆</t>
  </si>
  <si>
    <t>韩博飞</t>
  </si>
  <si>
    <t>114.00</t>
  </si>
  <si>
    <t>2022-06-30 15:37:36</t>
  </si>
  <si>
    <t>2607425</t>
  </si>
  <si>
    <t>田晓东</t>
  </si>
  <si>
    <t>2022-06-30 15:37:50</t>
  </si>
  <si>
    <t>2603609</t>
  </si>
  <si>
    <t>怡莱酒店(南昌县新洪城大市场店)</t>
  </si>
  <si>
    <t>165.00</t>
  </si>
  <si>
    <t>2022-06-26 15:17:03</t>
  </si>
  <si>
    <t>2603569</t>
  </si>
  <si>
    <t>2022-06-26 14:30:55</t>
  </si>
  <si>
    <t>2607080</t>
  </si>
  <si>
    <t>南宁天湖酒店</t>
  </si>
  <si>
    <t>119.00</t>
  </si>
  <si>
    <t>2022-06-30 09:01:26</t>
  </si>
  <si>
    <t>2607329</t>
  </si>
  <si>
    <t>天津经奥利快捷酒店</t>
  </si>
  <si>
    <t>142.00</t>
  </si>
  <si>
    <t>2022-06-30 13:49:05</t>
  </si>
  <si>
    <t>2607273</t>
  </si>
  <si>
    <t>百色果果时尚酒店</t>
  </si>
  <si>
    <t>81.00</t>
  </si>
  <si>
    <t>2022-06-30 12:38:20</t>
  </si>
  <si>
    <t>2607017</t>
  </si>
  <si>
    <t>长沙封面云主题精品酒店</t>
  </si>
  <si>
    <t>2022-06-30 06:58:29</t>
  </si>
  <si>
    <t>2606561</t>
  </si>
  <si>
    <t>贵阳中铁酒店</t>
  </si>
  <si>
    <t>97.00</t>
  </si>
  <si>
    <t>2022-06-29 17:30:02</t>
  </si>
  <si>
    <t>2604253</t>
  </si>
  <si>
    <t>梅州碧桂园假日酒店</t>
  </si>
  <si>
    <t>272.00</t>
  </si>
  <si>
    <t>2022-06-27 11:35:04</t>
  </si>
  <si>
    <t>2604558</t>
  </si>
  <si>
    <t>2022-06-27 17:16:48</t>
  </si>
  <si>
    <t>2606384</t>
  </si>
  <si>
    <t>格林豪泰快捷酒店(蚌埠淮上区政府店)</t>
  </si>
  <si>
    <t>2022-06-29 14:37:18</t>
  </si>
  <si>
    <t>2606147</t>
  </si>
  <si>
    <t>OYO云亿大酒店</t>
  </si>
  <si>
    <t>108.00</t>
  </si>
  <si>
    <t>2022-06-29 10:52:52</t>
  </si>
  <si>
    <t>2607020</t>
  </si>
  <si>
    <t>北京舒梦缘宾馆</t>
  </si>
  <si>
    <t>132.00</t>
  </si>
  <si>
    <t>2022-06-30 07:11:46</t>
  </si>
  <si>
    <t>2607446</t>
  </si>
  <si>
    <t>深圳徽商168快捷酒店</t>
  </si>
  <si>
    <t>汪集平</t>
  </si>
  <si>
    <t>2022-06-30 15:51:35</t>
  </si>
  <si>
    <t>2607151</t>
  </si>
  <si>
    <t>汉庭酒店(成都新会展中心店)</t>
  </si>
  <si>
    <t>230.00</t>
  </si>
  <si>
    <t>2022-06-30 10:28:27</t>
  </si>
  <si>
    <t>2605910</t>
  </si>
  <si>
    <t>广州网络公寓</t>
  </si>
  <si>
    <t>67.00</t>
  </si>
  <si>
    <t>2022-06-29 03:11:16</t>
  </si>
  <si>
    <t>2607432</t>
  </si>
  <si>
    <t>港湾茶府旅馆</t>
  </si>
  <si>
    <t>陈海军</t>
  </si>
  <si>
    <t>50.00</t>
  </si>
  <si>
    <t>2022-06-30 15:40:16</t>
  </si>
  <si>
    <t>2605224</t>
  </si>
  <si>
    <t>汉庭酒店(天津华苑店)</t>
  </si>
  <si>
    <t>218.00</t>
  </si>
  <si>
    <t>2022-06-28 13:00:37</t>
  </si>
  <si>
    <t>2606998</t>
  </si>
  <si>
    <t>海德商务酒店（东莞沙田店）</t>
  </si>
  <si>
    <t>2022-06-30 05:49:57</t>
  </si>
  <si>
    <t>2607237</t>
  </si>
  <si>
    <t>佛山红叁环酒店</t>
  </si>
  <si>
    <t>2022-06-30 11:57:50</t>
  </si>
  <si>
    <t>2606607</t>
  </si>
  <si>
    <t>IU酒店(广州高铁南站钟村地铁站店)</t>
  </si>
  <si>
    <t>120.00</t>
  </si>
  <si>
    <t>-120</t>
  </si>
  <si>
    <t>2022-07-05 15:54:03</t>
  </si>
  <si>
    <t>2606075</t>
  </si>
  <si>
    <t>徐闻四季酒店</t>
  </si>
  <si>
    <t>210.00</t>
  </si>
  <si>
    <t>2022-06-29 09:17:44</t>
  </si>
  <si>
    <t>2604461</t>
  </si>
  <si>
    <t>汉庭（南昌红谷滩丰和大厦店）</t>
  </si>
  <si>
    <t>172.00</t>
  </si>
  <si>
    <t>2022-06-27 15:21:28</t>
  </si>
  <si>
    <t>2597353</t>
  </si>
  <si>
    <t>逸龙苑特色民宿</t>
  </si>
  <si>
    <t>2022-06-20 14:48:54</t>
  </si>
  <si>
    <t>2607289</t>
  </si>
  <si>
    <t>成都怡园假日酒店</t>
  </si>
  <si>
    <t>103.00</t>
  </si>
  <si>
    <t>2022-06-30 12:59:42</t>
  </si>
  <si>
    <t>2605639</t>
  </si>
  <si>
    <t>速8酒店(成都温江海峡两岸产业园店)</t>
  </si>
  <si>
    <t>363.00</t>
  </si>
  <si>
    <t>2022-06-28 20:31:14</t>
  </si>
  <si>
    <t>2606017</t>
  </si>
  <si>
    <t>麗枫酒店(齐齐哈尔督军署店)</t>
  </si>
  <si>
    <t>534.00</t>
  </si>
  <si>
    <t>2022-06-29 08:02:37</t>
  </si>
  <si>
    <t>2607279</t>
  </si>
  <si>
    <t>珠海山水商务酒店</t>
  </si>
  <si>
    <t>2022-06-30 12:44:25</t>
  </si>
  <si>
    <t>2603329</t>
  </si>
  <si>
    <t>广州one&amp;one国际公寓</t>
  </si>
  <si>
    <t>682.00</t>
  </si>
  <si>
    <t>2022-06-26 09:48:47</t>
  </si>
  <si>
    <t>2607270</t>
  </si>
  <si>
    <t>广州海翔优品酒店(新市黄石西路店)</t>
  </si>
  <si>
    <t>96.00</t>
  </si>
  <si>
    <t>2022-06-30 12:32:49</t>
  </si>
  <si>
    <t>2603993</t>
  </si>
  <si>
    <t>格林豪泰(黄山屯溪老街永辉商务店)</t>
  </si>
  <si>
    <t>2022-06-26 23:11:44</t>
  </si>
  <si>
    <t>2606184</t>
  </si>
  <si>
    <t>维也纳酒店(佛山龙江会展中心店)</t>
  </si>
  <si>
    <t>2022-06-29 11:18:28</t>
  </si>
  <si>
    <t>2607224</t>
  </si>
  <si>
    <t>易佰连锁旅店(北京交通大学东门店)</t>
  </si>
  <si>
    <t>2022-06-30 11:40:38</t>
  </si>
  <si>
    <t>2607291</t>
  </si>
  <si>
    <t>2022-06-30 13:02:25</t>
  </si>
  <si>
    <t>2607131</t>
  </si>
  <si>
    <t>喆啡酒店秦皇岛海港太阳城文化路店</t>
  </si>
  <si>
    <t>147.00</t>
  </si>
  <si>
    <t>2022-06-30 10:10:07</t>
  </si>
  <si>
    <t>2607314</t>
  </si>
  <si>
    <t>布丁酒店(杭州西湖浙一庆春店)</t>
  </si>
  <si>
    <t>2022-06-30 13:27:43</t>
  </si>
  <si>
    <t>2600523</t>
  </si>
  <si>
    <t>汉庭酒店(合肥火车南站望湖店)</t>
  </si>
  <si>
    <t>197.00</t>
  </si>
  <si>
    <t>2022-06-23 15:27:20</t>
  </si>
  <si>
    <t>2607085</t>
  </si>
  <si>
    <t>广州维特斯国际公寓</t>
  </si>
  <si>
    <t>173.00</t>
  </si>
  <si>
    <t>2022-06-30 09:06:10</t>
  </si>
  <si>
    <t>2607071</t>
  </si>
  <si>
    <t>成都蓉城博尔曼精品公寓</t>
  </si>
  <si>
    <t>2022-06-30 08:47:07</t>
  </si>
  <si>
    <t>2607364</t>
  </si>
  <si>
    <t>126.00</t>
  </si>
  <si>
    <t>2022-06-30 14:26:13</t>
  </si>
  <si>
    <t>2605727</t>
  </si>
  <si>
    <t>广州松涛之家</t>
  </si>
  <si>
    <t>65.00</t>
  </si>
  <si>
    <t>2022-06-28 21:57:57</t>
  </si>
  <si>
    <t>2607098</t>
  </si>
  <si>
    <t>长沙县X范酒店</t>
  </si>
  <si>
    <t>2022-06-30 09:26:23</t>
  </si>
  <si>
    <t>2607240</t>
  </si>
  <si>
    <t>台州迪尔雅致酒店</t>
  </si>
  <si>
    <t>79.00</t>
  </si>
  <si>
    <t>2022-06-30 12:00:38</t>
  </si>
  <si>
    <t>2606450</t>
  </si>
  <si>
    <t>万佳公寓(南沙万达广场店)</t>
  </si>
  <si>
    <t>378.00</t>
  </si>
  <si>
    <t>2022-06-29 15:28:32</t>
  </si>
  <si>
    <t>2605520</t>
  </si>
  <si>
    <t>汉庭酒店(杭州武林广场店)</t>
  </si>
  <si>
    <t>231.00</t>
  </si>
  <si>
    <t>2022-06-28 18:16:53</t>
  </si>
  <si>
    <t>2607464</t>
  </si>
  <si>
    <t>黎平湖畔大酒店</t>
  </si>
  <si>
    <t>亚红刚</t>
  </si>
  <si>
    <t>2022-06-30 16:06:29</t>
  </si>
  <si>
    <t>2607201</t>
  </si>
  <si>
    <t>2022-06-30 11:16:10</t>
  </si>
  <si>
    <t>2607420</t>
  </si>
  <si>
    <t>大荔青辰时尚酒店</t>
  </si>
  <si>
    <t>2022-06-30 15:33:05</t>
  </si>
  <si>
    <t>2607323</t>
  </si>
  <si>
    <t>简阳西路大酒店</t>
  </si>
  <si>
    <t>316.00</t>
  </si>
  <si>
    <t>2022-06-30 13:43:28</t>
  </si>
  <si>
    <t>2607281</t>
  </si>
  <si>
    <t>西安希格玛酒店</t>
  </si>
  <si>
    <t>兰曦</t>
  </si>
  <si>
    <t>2022-06-30 12:48:54</t>
  </si>
  <si>
    <t>2606572</t>
  </si>
  <si>
    <t>怡莱酒店(杭州萧山奥体博览城店)</t>
  </si>
  <si>
    <t>671.01</t>
  </si>
  <si>
    <t>2022-06-29 18:01:50</t>
  </si>
  <si>
    <t>2607339</t>
  </si>
  <si>
    <t>卡尔曼国际公寓(广州西朗地铁站店)</t>
  </si>
  <si>
    <t>101.00</t>
  </si>
  <si>
    <t>2022-06-30 14:01:01</t>
  </si>
  <si>
    <t>2607003</t>
  </si>
  <si>
    <t>中山悦喜假日酒店</t>
  </si>
  <si>
    <t>139.00</t>
  </si>
  <si>
    <t>2022-06-30 06:12:02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</si>
</sst>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0"/>
  <sheetViews>
    <sheetView topLeftCell="A115" workbookViewId="0">
      <selection activeCell="A115" sqref="$A1:$XFD1048576"/>
    </sheetView>
  </sheetViews>
  <sheetFormatPr defaultColWidth="9" defaultRowHeight="13.5"/>
  <cols>
    <col min="1" max="16384" width="9" style="4"/>
  </cols>
  <sheetData>
    <row r="1" s="4" customFormat="1" ht="12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ht="1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44742</v>
      </c>
      <c r="G2" s="6">
        <v>44743</v>
      </c>
      <c r="H2" s="4">
        <v>1</v>
      </c>
      <c r="I2" s="4">
        <v>1</v>
      </c>
      <c r="J2" s="4">
        <v>1</v>
      </c>
      <c r="K2" s="4" t="s">
        <v>30</v>
      </c>
      <c r="L2" s="4">
        <v>383</v>
      </c>
      <c r="M2" s="4">
        <v>383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44722</v>
      </c>
      <c r="S2" s="6">
        <v>44758</v>
      </c>
      <c r="T2" s="4" t="s">
        <v>34</v>
      </c>
      <c r="U2" s="4">
        <v>383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ht="12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44742</v>
      </c>
      <c r="G3" s="6">
        <v>44743</v>
      </c>
      <c r="H3" s="4">
        <v>1</v>
      </c>
      <c r="I3" s="4">
        <v>1</v>
      </c>
      <c r="J3" s="4">
        <v>1</v>
      </c>
      <c r="K3" s="4" t="s">
        <v>30</v>
      </c>
      <c r="L3" s="4">
        <v>-383</v>
      </c>
      <c r="M3" s="4">
        <v>-383</v>
      </c>
      <c r="N3" s="4" t="s">
        <v>31</v>
      </c>
      <c r="O3" s="4" t="s">
        <v>32</v>
      </c>
      <c r="P3" s="4" t="s">
        <v>33</v>
      </c>
      <c r="Q3" s="4">
        <v>0</v>
      </c>
      <c r="R3" s="7">
        <v>44722</v>
      </c>
      <c r="S3" s="6">
        <v>44758</v>
      </c>
      <c r="T3" s="4" t="s">
        <v>34</v>
      </c>
      <c r="U3" s="4">
        <v>-383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ht="12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44742</v>
      </c>
      <c r="G4" s="6">
        <v>44743</v>
      </c>
      <c r="H4" s="4">
        <v>1</v>
      </c>
      <c r="I4" s="4">
        <v>1</v>
      </c>
      <c r="J4" s="4">
        <v>1</v>
      </c>
      <c r="K4" s="4" t="s">
        <v>30</v>
      </c>
      <c r="L4" s="4">
        <v>446</v>
      </c>
      <c r="M4" s="4">
        <v>446</v>
      </c>
      <c r="N4" s="4" t="s">
        <v>40</v>
      </c>
      <c r="O4" s="4" t="s">
        <v>32</v>
      </c>
      <c r="P4" s="4" t="s">
        <v>33</v>
      </c>
      <c r="Q4" s="4">
        <v>0</v>
      </c>
      <c r="R4" s="7">
        <v>44732</v>
      </c>
      <c r="S4" s="6">
        <v>44758</v>
      </c>
      <c r="T4" s="4" t="s">
        <v>34</v>
      </c>
      <c r="U4" s="4">
        <v>446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ht="12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44742</v>
      </c>
      <c r="G5" s="6">
        <v>44743</v>
      </c>
      <c r="H5" s="4">
        <v>1</v>
      </c>
      <c r="I5" s="4">
        <v>1</v>
      </c>
      <c r="J5" s="4">
        <v>1</v>
      </c>
      <c r="K5" s="4" t="s">
        <v>30</v>
      </c>
      <c r="L5" s="4">
        <v>1180</v>
      </c>
      <c r="M5" s="4">
        <v>1180</v>
      </c>
      <c r="N5" s="4" t="s">
        <v>45</v>
      </c>
      <c r="O5" s="4" t="s">
        <v>32</v>
      </c>
      <c r="P5" s="4" t="s">
        <v>33</v>
      </c>
      <c r="Q5" s="4">
        <v>0</v>
      </c>
      <c r="R5" s="7">
        <v>44734</v>
      </c>
      <c r="S5" s="6">
        <v>44758</v>
      </c>
      <c r="T5" s="4" t="s">
        <v>34</v>
      </c>
      <c r="U5" s="4">
        <v>1180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ht="12" spans="1:25">
      <c r="A6" s="4" t="s">
        <v>42</v>
      </c>
      <c r="B6" s="4" t="s">
        <v>26</v>
      </c>
      <c r="C6" s="4" t="s">
        <v>36</v>
      </c>
      <c r="D6" s="4" t="s">
        <v>43</v>
      </c>
      <c r="E6" s="4" t="s">
        <v>44</v>
      </c>
      <c r="F6" s="6">
        <v>44742</v>
      </c>
      <c r="G6" s="6">
        <v>44743</v>
      </c>
      <c r="H6" s="4">
        <v>1</v>
      </c>
      <c r="I6" s="4">
        <v>1</v>
      </c>
      <c r="J6" s="4">
        <v>1</v>
      </c>
      <c r="K6" s="4" t="s">
        <v>30</v>
      </c>
      <c r="L6" s="4">
        <v>-1180</v>
      </c>
      <c r="M6" s="4">
        <v>-1180</v>
      </c>
      <c r="N6" s="4" t="s">
        <v>45</v>
      </c>
      <c r="O6" s="4" t="s">
        <v>32</v>
      </c>
      <c r="P6" s="4" t="s">
        <v>33</v>
      </c>
      <c r="Q6" s="4">
        <v>0</v>
      </c>
      <c r="R6" s="7">
        <v>44734</v>
      </c>
      <c r="S6" s="6">
        <v>44758</v>
      </c>
      <c r="T6" s="4" t="s">
        <v>34</v>
      </c>
      <c r="U6" s="4">
        <v>-1180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ht="12" spans="1:25">
      <c r="A7" s="4" t="s">
        <v>46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44742</v>
      </c>
      <c r="G7" s="6">
        <v>44743</v>
      </c>
      <c r="H7" s="4">
        <v>1</v>
      </c>
      <c r="I7" s="4">
        <v>1</v>
      </c>
      <c r="J7" s="4">
        <v>1</v>
      </c>
      <c r="K7" s="4" t="s">
        <v>30</v>
      </c>
      <c r="L7" s="4">
        <v>291</v>
      </c>
      <c r="M7" s="4">
        <v>291</v>
      </c>
      <c r="N7" s="4" t="s">
        <v>49</v>
      </c>
      <c r="O7" s="4" t="s">
        <v>32</v>
      </c>
      <c r="P7" s="4" t="s">
        <v>33</v>
      </c>
      <c r="Q7" s="4">
        <v>0</v>
      </c>
      <c r="R7" s="7">
        <v>44734</v>
      </c>
      <c r="S7" s="6">
        <v>44758</v>
      </c>
      <c r="T7" s="4" t="s">
        <v>34</v>
      </c>
      <c r="U7" s="4">
        <v>291</v>
      </c>
      <c r="V7" s="4">
        <v>0</v>
      </c>
      <c r="W7" s="4">
        <v>0</v>
      </c>
      <c r="X7" s="4" t="s">
        <v>35</v>
      </c>
      <c r="Y7" s="4" t="s">
        <v>50</v>
      </c>
    </row>
    <row r="8" s="4" customFormat="1" ht="12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44742</v>
      </c>
      <c r="G8" s="6">
        <v>44743</v>
      </c>
      <c r="H8" s="4">
        <v>1</v>
      </c>
      <c r="I8" s="4">
        <v>1</v>
      </c>
      <c r="J8" s="4">
        <v>1</v>
      </c>
      <c r="K8" s="4" t="s">
        <v>30</v>
      </c>
      <c r="L8" s="4">
        <v>1038</v>
      </c>
      <c r="M8" s="4">
        <v>1038</v>
      </c>
      <c r="N8" s="4" t="s">
        <v>54</v>
      </c>
      <c r="O8" s="4" t="s">
        <v>32</v>
      </c>
      <c r="P8" s="4" t="s">
        <v>33</v>
      </c>
      <c r="Q8" s="4">
        <v>0</v>
      </c>
      <c r="R8" s="7">
        <v>44735</v>
      </c>
      <c r="S8" s="6">
        <v>44758</v>
      </c>
      <c r="T8" s="4" t="s">
        <v>34</v>
      </c>
      <c r="U8" s="4">
        <v>1038</v>
      </c>
      <c r="V8" s="4">
        <v>0</v>
      </c>
      <c r="W8" s="4">
        <v>0</v>
      </c>
      <c r="X8" s="4" t="s">
        <v>35</v>
      </c>
      <c r="Y8" s="4" t="s">
        <v>55</v>
      </c>
    </row>
    <row r="9" s="4" customFormat="1" ht="12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44742</v>
      </c>
      <c r="G9" s="6">
        <v>44743</v>
      </c>
      <c r="H9" s="4">
        <v>1</v>
      </c>
      <c r="I9" s="4">
        <v>1</v>
      </c>
      <c r="J9" s="4">
        <v>1</v>
      </c>
      <c r="K9" s="4" t="s">
        <v>30</v>
      </c>
      <c r="L9" s="4">
        <v>269</v>
      </c>
      <c r="M9" s="4">
        <v>269</v>
      </c>
      <c r="N9" s="4" t="s">
        <v>59</v>
      </c>
      <c r="O9" s="4" t="s">
        <v>32</v>
      </c>
      <c r="P9" s="4" t="s">
        <v>33</v>
      </c>
      <c r="Q9" s="4">
        <v>0</v>
      </c>
      <c r="R9" s="7">
        <v>44735</v>
      </c>
      <c r="S9" s="6">
        <v>44758</v>
      </c>
      <c r="T9" s="4" t="s">
        <v>34</v>
      </c>
      <c r="U9" s="4">
        <v>269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ht="12" spans="1:25">
      <c r="A10" s="4" t="s">
        <v>56</v>
      </c>
      <c r="B10" s="4" t="s">
        <v>26</v>
      </c>
      <c r="C10" s="4" t="s">
        <v>36</v>
      </c>
      <c r="D10" s="4" t="s">
        <v>57</v>
      </c>
      <c r="E10" s="4" t="s">
        <v>58</v>
      </c>
      <c r="F10" s="6">
        <v>44742</v>
      </c>
      <c r="G10" s="6">
        <v>44743</v>
      </c>
      <c r="H10" s="4">
        <v>1</v>
      </c>
      <c r="I10" s="4">
        <v>1</v>
      </c>
      <c r="J10" s="4">
        <v>1</v>
      </c>
      <c r="K10" s="4" t="s">
        <v>30</v>
      </c>
      <c r="L10" s="4">
        <v>-269</v>
      </c>
      <c r="M10" s="4">
        <v>-269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44735</v>
      </c>
      <c r="S10" s="6">
        <v>44758</v>
      </c>
      <c r="T10" s="4" t="s">
        <v>34</v>
      </c>
      <c r="U10" s="4">
        <v>-269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ht="12" spans="1:25">
      <c r="A11" s="4" t="s">
        <v>60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44741</v>
      </c>
      <c r="G11" s="6">
        <v>44743</v>
      </c>
      <c r="H11" s="4">
        <v>1</v>
      </c>
      <c r="I11" s="4">
        <v>2</v>
      </c>
      <c r="J11" s="4">
        <v>2</v>
      </c>
      <c r="K11" s="4" t="s">
        <v>30</v>
      </c>
      <c r="L11" s="4">
        <v>572</v>
      </c>
      <c r="M11" s="4">
        <v>572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44736</v>
      </c>
      <c r="S11" s="6">
        <v>44758</v>
      </c>
      <c r="T11" s="4" t="s">
        <v>34</v>
      </c>
      <c r="U11" s="4">
        <v>572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ht="12" spans="1:25">
      <c r="A12" s="4" t="s">
        <v>60</v>
      </c>
      <c r="B12" s="4" t="s">
        <v>26</v>
      </c>
      <c r="C12" s="4" t="s">
        <v>36</v>
      </c>
      <c r="D12" s="4" t="s">
        <v>61</v>
      </c>
      <c r="E12" s="4" t="s">
        <v>62</v>
      </c>
      <c r="F12" s="6">
        <v>44741</v>
      </c>
      <c r="G12" s="6">
        <v>44743</v>
      </c>
      <c r="H12" s="4">
        <v>1</v>
      </c>
      <c r="I12" s="4">
        <v>2</v>
      </c>
      <c r="J12" s="4">
        <v>2</v>
      </c>
      <c r="K12" s="4" t="s">
        <v>30</v>
      </c>
      <c r="L12" s="4">
        <v>-572</v>
      </c>
      <c r="M12" s="4">
        <v>-572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44736</v>
      </c>
      <c r="S12" s="6">
        <v>44758</v>
      </c>
      <c r="T12" s="4" t="s">
        <v>34</v>
      </c>
      <c r="U12" s="4">
        <v>-572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ht="12" spans="1:25">
      <c r="A13" s="4" t="s">
        <v>64</v>
      </c>
      <c r="B13" s="4" t="s">
        <v>26</v>
      </c>
      <c r="C13" s="4" t="s">
        <v>27</v>
      </c>
      <c r="D13" s="4" t="s">
        <v>65</v>
      </c>
      <c r="E13" s="4" t="s">
        <v>66</v>
      </c>
      <c r="F13" s="6">
        <v>44742</v>
      </c>
      <c r="G13" s="6">
        <v>44743</v>
      </c>
      <c r="H13" s="4">
        <v>1</v>
      </c>
      <c r="I13" s="4">
        <v>1</v>
      </c>
      <c r="J13" s="4">
        <v>1</v>
      </c>
      <c r="K13" s="4" t="s">
        <v>30</v>
      </c>
      <c r="L13" s="4">
        <v>844</v>
      </c>
      <c r="M13" s="4">
        <v>844</v>
      </c>
      <c r="N13" s="4" t="s">
        <v>67</v>
      </c>
      <c r="O13" s="4" t="s">
        <v>32</v>
      </c>
      <c r="P13" s="4" t="s">
        <v>33</v>
      </c>
      <c r="Q13" s="4">
        <v>0</v>
      </c>
      <c r="R13" s="7">
        <v>44739</v>
      </c>
      <c r="S13" s="6">
        <v>44758</v>
      </c>
      <c r="T13" s="4" t="s">
        <v>34</v>
      </c>
      <c r="U13" s="4">
        <v>844</v>
      </c>
      <c r="V13" s="4">
        <v>0</v>
      </c>
      <c r="W13" s="4">
        <v>0</v>
      </c>
      <c r="X13" s="4" t="s">
        <v>35</v>
      </c>
      <c r="Y13" s="4" t="s">
        <v>68</v>
      </c>
    </row>
    <row r="14" s="4" customFormat="1" ht="12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44742</v>
      </c>
      <c r="G14" s="6">
        <v>44743</v>
      </c>
      <c r="H14" s="4">
        <v>1</v>
      </c>
      <c r="I14" s="4">
        <v>1</v>
      </c>
      <c r="J14" s="4">
        <v>1</v>
      </c>
      <c r="K14" s="4" t="s">
        <v>30</v>
      </c>
      <c r="L14" s="4">
        <v>272</v>
      </c>
      <c r="M14" s="4">
        <v>272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44739</v>
      </c>
      <c r="S14" s="6">
        <v>44758</v>
      </c>
      <c r="T14" s="4" t="s">
        <v>34</v>
      </c>
      <c r="U14" s="4">
        <v>272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ht="12" spans="1:25">
      <c r="A15" s="4" t="s">
        <v>73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44742</v>
      </c>
      <c r="G15" s="6">
        <v>44743</v>
      </c>
      <c r="H15" s="4">
        <v>1</v>
      </c>
      <c r="I15" s="4">
        <v>1</v>
      </c>
      <c r="J15" s="4">
        <v>1</v>
      </c>
      <c r="K15" s="4" t="s">
        <v>30</v>
      </c>
      <c r="L15" s="4">
        <v>241</v>
      </c>
      <c r="M15" s="4">
        <v>241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44739</v>
      </c>
      <c r="S15" s="6">
        <v>44758</v>
      </c>
      <c r="T15" s="4" t="s">
        <v>34</v>
      </c>
      <c r="U15" s="4">
        <v>241</v>
      </c>
      <c r="V15" s="4">
        <v>0</v>
      </c>
      <c r="W15" s="4">
        <v>0</v>
      </c>
      <c r="X15" s="4" t="s">
        <v>35</v>
      </c>
      <c r="Y15" s="4" t="s">
        <v>77</v>
      </c>
    </row>
    <row r="16" s="4" customFormat="1" ht="12" spans="1:25">
      <c r="A16" s="4" t="s">
        <v>78</v>
      </c>
      <c r="B16" s="4" t="s">
        <v>26</v>
      </c>
      <c r="C16" s="4" t="s">
        <v>27</v>
      </c>
      <c r="D16" s="4" t="s">
        <v>70</v>
      </c>
      <c r="E16" s="4" t="s">
        <v>71</v>
      </c>
      <c r="F16" s="6">
        <v>44742</v>
      </c>
      <c r="G16" s="6">
        <v>44743</v>
      </c>
      <c r="H16" s="4">
        <v>1</v>
      </c>
      <c r="I16" s="4">
        <v>1</v>
      </c>
      <c r="J16" s="4">
        <v>1</v>
      </c>
      <c r="K16" s="4" t="s">
        <v>30</v>
      </c>
      <c r="L16" s="4">
        <v>272</v>
      </c>
      <c r="M16" s="4">
        <v>272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44758</v>
      </c>
      <c r="T16" s="4" t="s">
        <v>34</v>
      </c>
      <c r="U16" s="4">
        <v>272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ht="12" spans="1:25">
      <c r="A17" s="4" t="s">
        <v>80</v>
      </c>
      <c r="B17" s="4" t="s">
        <v>26</v>
      </c>
      <c r="C17" s="4" t="s">
        <v>27</v>
      </c>
      <c r="D17" s="4" t="s">
        <v>81</v>
      </c>
      <c r="E17" s="4" t="s">
        <v>82</v>
      </c>
      <c r="F17" s="6">
        <v>44740</v>
      </c>
      <c r="G17" s="6">
        <v>44743</v>
      </c>
      <c r="H17" s="4">
        <v>1</v>
      </c>
      <c r="I17" s="4">
        <v>3</v>
      </c>
      <c r="J17" s="4">
        <v>3</v>
      </c>
      <c r="K17" s="4" t="s">
        <v>30</v>
      </c>
      <c r="L17" s="4">
        <v>363</v>
      </c>
      <c r="M17" s="4">
        <v>363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44740</v>
      </c>
      <c r="S17" s="6">
        <v>44758</v>
      </c>
      <c r="T17" s="4" t="s">
        <v>34</v>
      </c>
      <c r="U17" s="4">
        <v>363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ht="12" spans="1:25">
      <c r="A18" s="4" t="s">
        <v>84</v>
      </c>
      <c r="B18" s="4" t="s">
        <v>26</v>
      </c>
      <c r="C18" s="4" t="s">
        <v>27</v>
      </c>
      <c r="D18" s="4" t="s">
        <v>85</v>
      </c>
      <c r="E18" s="4" t="s">
        <v>86</v>
      </c>
      <c r="F18" s="6">
        <v>44742</v>
      </c>
      <c r="G18" s="6">
        <v>44743</v>
      </c>
      <c r="H18" s="4">
        <v>1</v>
      </c>
      <c r="I18" s="4">
        <v>1</v>
      </c>
      <c r="J18" s="4">
        <v>1</v>
      </c>
      <c r="K18" s="4" t="s">
        <v>30</v>
      </c>
      <c r="L18" s="4">
        <v>489</v>
      </c>
      <c r="M18" s="4">
        <v>489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44740</v>
      </c>
      <c r="S18" s="6">
        <v>44758</v>
      </c>
      <c r="T18" s="4" t="s">
        <v>34</v>
      </c>
      <c r="U18" s="4">
        <v>489</v>
      </c>
      <c r="V18" s="4">
        <v>0</v>
      </c>
      <c r="W18" s="4">
        <v>0</v>
      </c>
      <c r="X18" s="4" t="s">
        <v>35</v>
      </c>
      <c r="Y18" s="4" t="s">
        <v>88</v>
      </c>
    </row>
    <row r="19" s="4" customFormat="1" ht="12" spans="1:25">
      <c r="A19" s="4" t="s">
        <v>89</v>
      </c>
      <c r="B19" s="4" t="s">
        <v>26</v>
      </c>
      <c r="C19" s="4" t="s">
        <v>27</v>
      </c>
      <c r="D19" s="4" t="s">
        <v>90</v>
      </c>
      <c r="E19" s="4" t="s">
        <v>91</v>
      </c>
      <c r="F19" s="6">
        <v>44742</v>
      </c>
      <c r="G19" s="6">
        <v>44743</v>
      </c>
      <c r="H19" s="4">
        <v>1</v>
      </c>
      <c r="I19" s="4">
        <v>1</v>
      </c>
      <c r="J19" s="4">
        <v>1</v>
      </c>
      <c r="K19" s="4" t="s">
        <v>30</v>
      </c>
      <c r="L19" s="4">
        <v>67</v>
      </c>
      <c r="M19" s="4">
        <v>67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44741</v>
      </c>
      <c r="S19" s="6">
        <v>44758</v>
      </c>
      <c r="T19" s="4" t="s">
        <v>34</v>
      </c>
      <c r="U19" s="4">
        <v>67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ht="12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95</v>
      </c>
      <c r="F20" s="6">
        <v>44742</v>
      </c>
      <c r="G20" s="6">
        <v>44743</v>
      </c>
      <c r="H20" s="4">
        <v>2</v>
      </c>
      <c r="I20" s="4">
        <v>1</v>
      </c>
      <c r="J20" s="4">
        <v>2</v>
      </c>
      <c r="K20" s="4" t="s">
        <v>30</v>
      </c>
      <c r="L20" s="4">
        <v>534</v>
      </c>
      <c r="M20" s="4">
        <v>534</v>
      </c>
      <c r="N20" s="4" t="s">
        <v>96</v>
      </c>
      <c r="O20" s="4" t="s">
        <v>32</v>
      </c>
      <c r="P20" s="4" t="s">
        <v>33</v>
      </c>
      <c r="Q20" s="4">
        <v>0</v>
      </c>
      <c r="R20" s="7">
        <v>44741</v>
      </c>
      <c r="S20" s="6">
        <v>44758</v>
      </c>
      <c r="T20" s="4" t="s">
        <v>34</v>
      </c>
      <c r="U20" s="4">
        <v>534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ht="12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82</v>
      </c>
      <c r="F21" s="6">
        <v>44741</v>
      </c>
      <c r="G21" s="6">
        <v>44743</v>
      </c>
      <c r="H21" s="4">
        <v>1</v>
      </c>
      <c r="I21" s="4">
        <v>2</v>
      </c>
      <c r="J21" s="4">
        <v>2</v>
      </c>
      <c r="K21" s="4" t="s">
        <v>30</v>
      </c>
      <c r="L21" s="4">
        <v>210</v>
      </c>
      <c r="M21" s="4">
        <v>210</v>
      </c>
      <c r="N21" s="4" t="s">
        <v>99</v>
      </c>
      <c r="O21" s="4" t="s">
        <v>32</v>
      </c>
      <c r="P21" s="4" t="s">
        <v>33</v>
      </c>
      <c r="Q21" s="4">
        <v>0</v>
      </c>
      <c r="R21" s="7">
        <v>44741</v>
      </c>
      <c r="S21" s="6">
        <v>44758</v>
      </c>
      <c r="T21" s="4" t="s">
        <v>34</v>
      </c>
      <c r="U21" s="4">
        <v>210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ht="12" spans="1:25">
      <c r="A22" s="4" t="s">
        <v>100</v>
      </c>
      <c r="B22" s="4" t="s">
        <v>26</v>
      </c>
      <c r="C22" s="4" t="s">
        <v>27</v>
      </c>
      <c r="D22" s="4" t="s">
        <v>101</v>
      </c>
      <c r="E22" s="4" t="s">
        <v>102</v>
      </c>
      <c r="F22" s="6">
        <v>44742</v>
      </c>
      <c r="G22" s="6">
        <v>44743</v>
      </c>
      <c r="H22" s="4">
        <v>1</v>
      </c>
      <c r="I22" s="4">
        <v>1</v>
      </c>
      <c r="J22" s="4">
        <v>1</v>
      </c>
      <c r="K22" s="4" t="s">
        <v>30</v>
      </c>
      <c r="L22" s="4">
        <v>209</v>
      </c>
      <c r="M22" s="4">
        <v>209</v>
      </c>
      <c r="N22" s="4" t="s">
        <v>103</v>
      </c>
      <c r="O22" s="4" t="s">
        <v>32</v>
      </c>
      <c r="P22" s="4" t="s">
        <v>33</v>
      </c>
      <c r="Q22" s="4">
        <v>0</v>
      </c>
      <c r="R22" s="7">
        <v>44741</v>
      </c>
      <c r="S22" s="6">
        <v>44758</v>
      </c>
      <c r="T22" s="4" t="s">
        <v>34</v>
      </c>
      <c r="U22" s="4">
        <v>209</v>
      </c>
      <c r="V22" s="4">
        <v>0</v>
      </c>
      <c r="W22" s="4">
        <v>0</v>
      </c>
      <c r="X22" s="4" t="s">
        <v>35</v>
      </c>
      <c r="Y22" s="4" t="s">
        <v>104</v>
      </c>
    </row>
    <row r="23" s="4" customFormat="1" ht="12" spans="1:25">
      <c r="A23" s="4" t="s">
        <v>105</v>
      </c>
      <c r="B23" s="4" t="s">
        <v>26</v>
      </c>
      <c r="C23" s="4" t="s">
        <v>27</v>
      </c>
      <c r="D23" s="4" t="s">
        <v>106</v>
      </c>
      <c r="E23" s="4" t="s">
        <v>107</v>
      </c>
      <c r="F23" s="6">
        <v>44741</v>
      </c>
      <c r="G23" s="6">
        <v>44743</v>
      </c>
      <c r="H23" s="4">
        <v>1</v>
      </c>
      <c r="I23" s="4">
        <v>2</v>
      </c>
      <c r="J23" s="4">
        <v>2</v>
      </c>
      <c r="K23" s="4" t="s">
        <v>30</v>
      </c>
      <c r="L23" s="4">
        <v>378</v>
      </c>
      <c r="M23" s="4">
        <v>378</v>
      </c>
      <c r="N23" s="4" t="s">
        <v>108</v>
      </c>
      <c r="O23" s="4" t="s">
        <v>32</v>
      </c>
      <c r="P23" s="4" t="s">
        <v>33</v>
      </c>
      <c r="Q23" s="4">
        <v>0</v>
      </c>
      <c r="R23" s="7">
        <v>44741</v>
      </c>
      <c r="S23" s="6">
        <v>44758</v>
      </c>
      <c r="T23" s="4" t="s">
        <v>34</v>
      </c>
      <c r="U23" s="4">
        <v>378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ht="12" spans="1:25">
      <c r="A24" s="4" t="s">
        <v>109</v>
      </c>
      <c r="B24" s="4" t="s">
        <v>26</v>
      </c>
      <c r="C24" s="4" t="s">
        <v>27</v>
      </c>
      <c r="D24" s="4" t="s">
        <v>110</v>
      </c>
      <c r="E24" s="4" t="s">
        <v>111</v>
      </c>
      <c r="F24" s="6">
        <v>44742</v>
      </c>
      <c r="G24" s="6">
        <v>44743</v>
      </c>
      <c r="H24" s="4">
        <v>1</v>
      </c>
      <c r="I24" s="4">
        <v>1</v>
      </c>
      <c r="J24" s="4">
        <v>1</v>
      </c>
      <c r="K24" s="4" t="s">
        <v>30</v>
      </c>
      <c r="L24" s="4">
        <v>97</v>
      </c>
      <c r="M24" s="4">
        <v>97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44741</v>
      </c>
      <c r="S24" s="6">
        <v>44758</v>
      </c>
      <c r="T24" s="4" t="s">
        <v>34</v>
      </c>
      <c r="U24" s="4">
        <v>97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ht="12" spans="1:25">
      <c r="A25" s="4" t="s">
        <v>113</v>
      </c>
      <c r="B25" s="4" t="s">
        <v>26</v>
      </c>
      <c r="C25" s="4" t="s">
        <v>27</v>
      </c>
      <c r="D25" s="4" t="s">
        <v>114</v>
      </c>
      <c r="E25" s="4" t="s">
        <v>115</v>
      </c>
      <c r="F25" s="6">
        <v>44742</v>
      </c>
      <c r="G25" s="6">
        <v>44743</v>
      </c>
      <c r="H25" s="4">
        <v>1</v>
      </c>
      <c r="I25" s="4">
        <v>1</v>
      </c>
      <c r="J25" s="4">
        <v>1</v>
      </c>
      <c r="K25" s="4" t="s">
        <v>30</v>
      </c>
      <c r="L25" s="4">
        <v>574</v>
      </c>
      <c r="M25" s="4">
        <v>574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44741</v>
      </c>
      <c r="S25" s="6">
        <v>44758</v>
      </c>
      <c r="T25" s="4" t="s">
        <v>34</v>
      </c>
      <c r="U25" s="4">
        <v>574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ht="12" spans="1:25">
      <c r="A26" s="4" t="s">
        <v>113</v>
      </c>
      <c r="B26" s="4" t="s">
        <v>26</v>
      </c>
      <c r="C26" s="4" t="s">
        <v>36</v>
      </c>
      <c r="D26" s="4" t="s">
        <v>114</v>
      </c>
      <c r="E26" s="4" t="s">
        <v>115</v>
      </c>
      <c r="F26" s="6">
        <v>44742</v>
      </c>
      <c r="G26" s="6">
        <v>44743</v>
      </c>
      <c r="H26" s="4">
        <v>1</v>
      </c>
      <c r="I26" s="4">
        <v>1</v>
      </c>
      <c r="J26" s="4">
        <v>1</v>
      </c>
      <c r="K26" s="4" t="s">
        <v>30</v>
      </c>
      <c r="L26" s="4">
        <v>-574</v>
      </c>
      <c r="M26" s="4">
        <v>-574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44741</v>
      </c>
      <c r="S26" s="6">
        <v>44758</v>
      </c>
      <c r="T26" s="4" t="s">
        <v>34</v>
      </c>
      <c r="U26" s="4">
        <v>-574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ht="12" spans="1:25">
      <c r="A27" s="4" t="s">
        <v>117</v>
      </c>
      <c r="B27" s="4" t="s">
        <v>26</v>
      </c>
      <c r="C27" s="4" t="s">
        <v>27</v>
      </c>
      <c r="D27" s="4" t="s">
        <v>118</v>
      </c>
      <c r="E27" s="4" t="s">
        <v>119</v>
      </c>
      <c r="F27" s="6">
        <v>44742</v>
      </c>
      <c r="G27" s="6">
        <v>44743</v>
      </c>
      <c r="H27" s="4">
        <v>1</v>
      </c>
      <c r="I27" s="4">
        <v>1</v>
      </c>
      <c r="J27" s="4">
        <v>1</v>
      </c>
      <c r="K27" s="4" t="s">
        <v>30</v>
      </c>
      <c r="L27" s="4">
        <v>136</v>
      </c>
      <c r="M27" s="4">
        <v>136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44741</v>
      </c>
      <c r="S27" s="6">
        <v>44758</v>
      </c>
      <c r="T27" s="4" t="s">
        <v>34</v>
      </c>
      <c r="U27" s="4">
        <v>136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ht="12" spans="1:25">
      <c r="A28" s="4" t="s">
        <v>121</v>
      </c>
      <c r="B28" s="4" t="s">
        <v>26</v>
      </c>
      <c r="C28" s="4" t="s">
        <v>27</v>
      </c>
      <c r="D28" s="4" t="s">
        <v>122</v>
      </c>
      <c r="E28" s="4" t="s">
        <v>71</v>
      </c>
      <c r="F28" s="6">
        <v>44742</v>
      </c>
      <c r="G28" s="6">
        <v>44743</v>
      </c>
      <c r="H28" s="4">
        <v>1</v>
      </c>
      <c r="I28" s="4">
        <v>1</v>
      </c>
      <c r="J28" s="4">
        <v>1</v>
      </c>
      <c r="K28" s="4" t="s">
        <v>30</v>
      </c>
      <c r="L28" s="4">
        <v>204</v>
      </c>
      <c r="M28" s="4">
        <v>204</v>
      </c>
      <c r="N28" s="4" t="s">
        <v>123</v>
      </c>
      <c r="O28" s="4" t="s">
        <v>32</v>
      </c>
      <c r="P28" s="4" t="s">
        <v>33</v>
      </c>
      <c r="Q28" s="4">
        <v>0</v>
      </c>
      <c r="R28" s="7">
        <v>44741</v>
      </c>
      <c r="S28" s="6">
        <v>44758</v>
      </c>
      <c r="T28" s="4" t="s">
        <v>34</v>
      </c>
      <c r="U28" s="4">
        <v>204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ht="12" spans="1:25">
      <c r="A29" s="4" t="s">
        <v>124</v>
      </c>
      <c r="B29" s="4" t="s">
        <v>26</v>
      </c>
      <c r="C29" s="4" t="s">
        <v>27</v>
      </c>
      <c r="D29" s="4" t="s">
        <v>125</v>
      </c>
      <c r="E29" s="4" t="s">
        <v>126</v>
      </c>
      <c r="F29" s="6">
        <v>44742</v>
      </c>
      <c r="G29" s="6">
        <v>44743</v>
      </c>
      <c r="H29" s="4">
        <v>1</v>
      </c>
      <c r="I29" s="4">
        <v>1</v>
      </c>
      <c r="J29" s="4">
        <v>1</v>
      </c>
      <c r="K29" s="4" t="s">
        <v>30</v>
      </c>
      <c r="L29" s="4">
        <v>424</v>
      </c>
      <c r="M29" s="4">
        <v>424</v>
      </c>
      <c r="N29" s="4" t="s">
        <v>127</v>
      </c>
      <c r="O29" s="4" t="s">
        <v>32</v>
      </c>
      <c r="P29" s="4" t="s">
        <v>33</v>
      </c>
      <c r="Q29" s="4">
        <v>0</v>
      </c>
      <c r="R29" s="7">
        <v>44741</v>
      </c>
      <c r="S29" s="6">
        <v>44758</v>
      </c>
      <c r="T29" s="4" t="s">
        <v>34</v>
      </c>
      <c r="U29" s="4">
        <v>424</v>
      </c>
      <c r="V29" s="4">
        <v>0</v>
      </c>
      <c r="W29" s="4">
        <v>0</v>
      </c>
      <c r="X29" s="4" t="s">
        <v>35</v>
      </c>
      <c r="Y29" s="4" t="s">
        <v>128</v>
      </c>
    </row>
    <row r="30" s="4" customFormat="1" ht="12" spans="1:25">
      <c r="A30" s="4" t="s">
        <v>129</v>
      </c>
      <c r="B30" s="4" t="s">
        <v>26</v>
      </c>
      <c r="C30" s="4" t="s">
        <v>27</v>
      </c>
      <c r="D30" s="4" t="s">
        <v>130</v>
      </c>
      <c r="E30" s="4" t="s">
        <v>131</v>
      </c>
      <c r="F30" s="6">
        <v>44742</v>
      </c>
      <c r="G30" s="6">
        <v>44743</v>
      </c>
      <c r="H30" s="4">
        <v>1</v>
      </c>
      <c r="I30" s="4">
        <v>1</v>
      </c>
      <c r="J30" s="4">
        <v>1</v>
      </c>
      <c r="K30" s="4" t="s">
        <v>30</v>
      </c>
      <c r="L30" s="4">
        <v>105</v>
      </c>
      <c r="M30" s="4">
        <v>105</v>
      </c>
      <c r="N30" s="4" t="s">
        <v>132</v>
      </c>
      <c r="O30" s="4" t="s">
        <v>32</v>
      </c>
      <c r="P30" s="4" t="s">
        <v>33</v>
      </c>
      <c r="Q30" s="4">
        <v>0</v>
      </c>
      <c r="R30" s="7">
        <v>44742</v>
      </c>
      <c r="S30" s="6">
        <v>44758</v>
      </c>
      <c r="T30" s="4" t="s">
        <v>34</v>
      </c>
      <c r="U30" s="4">
        <v>105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ht="12" spans="1:25">
      <c r="A31" s="4" t="s">
        <v>133</v>
      </c>
      <c r="B31" s="4" t="s">
        <v>26</v>
      </c>
      <c r="C31" s="4" t="s">
        <v>27</v>
      </c>
      <c r="D31" s="4" t="s">
        <v>134</v>
      </c>
      <c r="E31" s="4" t="s">
        <v>135</v>
      </c>
      <c r="F31" s="6">
        <v>44742</v>
      </c>
      <c r="G31" s="6">
        <v>44743</v>
      </c>
      <c r="H31" s="4">
        <v>1</v>
      </c>
      <c r="I31" s="4">
        <v>1</v>
      </c>
      <c r="J31" s="4">
        <v>1</v>
      </c>
      <c r="K31" s="4" t="s">
        <v>30</v>
      </c>
      <c r="L31" s="4">
        <v>139</v>
      </c>
      <c r="M31" s="4">
        <v>139</v>
      </c>
      <c r="N31" s="4" t="s">
        <v>136</v>
      </c>
      <c r="O31" s="4" t="s">
        <v>32</v>
      </c>
      <c r="P31" s="4" t="s">
        <v>33</v>
      </c>
      <c r="Q31" s="4">
        <v>0</v>
      </c>
      <c r="R31" s="7">
        <v>44742</v>
      </c>
      <c r="S31" s="6">
        <v>44758</v>
      </c>
      <c r="T31" s="4" t="s">
        <v>34</v>
      </c>
      <c r="U31" s="4">
        <v>139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ht="12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44742</v>
      </c>
      <c r="G32" s="6">
        <v>44743</v>
      </c>
      <c r="H32" s="4">
        <v>1</v>
      </c>
      <c r="I32" s="4">
        <v>1</v>
      </c>
      <c r="J32" s="4">
        <v>1</v>
      </c>
      <c r="K32" s="4" t="s">
        <v>30</v>
      </c>
      <c r="L32" s="4">
        <v>84</v>
      </c>
      <c r="M32" s="4">
        <v>84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44742</v>
      </c>
      <c r="S32" s="6">
        <v>44758</v>
      </c>
      <c r="T32" s="4" t="s">
        <v>34</v>
      </c>
      <c r="U32" s="4">
        <v>84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ht="12" spans="1:25">
      <c r="A33" s="4" t="s">
        <v>141</v>
      </c>
      <c r="B33" s="4" t="s">
        <v>26</v>
      </c>
      <c r="C33" s="4" t="s">
        <v>27</v>
      </c>
      <c r="D33" s="4" t="s">
        <v>142</v>
      </c>
      <c r="E33" s="4" t="s">
        <v>143</v>
      </c>
      <c r="F33" s="6">
        <v>44742</v>
      </c>
      <c r="G33" s="6">
        <v>44743</v>
      </c>
      <c r="H33" s="4">
        <v>1</v>
      </c>
      <c r="I33" s="4">
        <v>1</v>
      </c>
      <c r="J33" s="4">
        <v>1</v>
      </c>
      <c r="K33" s="4" t="s">
        <v>30</v>
      </c>
      <c r="L33" s="4">
        <v>112</v>
      </c>
      <c r="M33" s="4">
        <v>112</v>
      </c>
      <c r="N33" s="4" t="s">
        <v>144</v>
      </c>
      <c r="O33" s="4" t="s">
        <v>32</v>
      </c>
      <c r="P33" s="4" t="s">
        <v>33</v>
      </c>
      <c r="Q33" s="4">
        <v>0</v>
      </c>
      <c r="R33" s="7">
        <v>44742</v>
      </c>
      <c r="S33" s="6">
        <v>44758</v>
      </c>
      <c r="T33" s="4" t="s">
        <v>34</v>
      </c>
      <c r="U33" s="4">
        <v>112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ht="12" spans="1:25">
      <c r="A34" s="4" t="s">
        <v>145</v>
      </c>
      <c r="B34" s="4" t="s">
        <v>26</v>
      </c>
      <c r="C34" s="4" t="s">
        <v>27</v>
      </c>
      <c r="D34" s="4" t="s">
        <v>146</v>
      </c>
      <c r="E34" s="4" t="s">
        <v>147</v>
      </c>
      <c r="F34" s="6">
        <v>44742</v>
      </c>
      <c r="G34" s="6">
        <v>44743</v>
      </c>
      <c r="H34" s="4">
        <v>1</v>
      </c>
      <c r="I34" s="4">
        <v>1</v>
      </c>
      <c r="J34" s="4">
        <v>1</v>
      </c>
      <c r="K34" s="4" t="s">
        <v>30</v>
      </c>
      <c r="L34" s="4">
        <v>132</v>
      </c>
      <c r="M34" s="4">
        <v>132</v>
      </c>
      <c r="N34" s="4" t="s">
        <v>148</v>
      </c>
      <c r="O34" s="4" t="s">
        <v>32</v>
      </c>
      <c r="P34" s="4" t="s">
        <v>33</v>
      </c>
      <c r="Q34" s="4">
        <v>0</v>
      </c>
      <c r="R34" s="7">
        <v>44742</v>
      </c>
      <c r="S34" s="6">
        <v>44758</v>
      </c>
      <c r="T34" s="4" t="s">
        <v>34</v>
      </c>
      <c r="U34" s="4">
        <v>132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ht="12" spans="1:25">
      <c r="A35" s="4" t="s">
        <v>149</v>
      </c>
      <c r="B35" s="4" t="s">
        <v>26</v>
      </c>
      <c r="C35" s="4" t="s">
        <v>27</v>
      </c>
      <c r="D35" s="4" t="s">
        <v>150</v>
      </c>
      <c r="E35" s="4" t="s">
        <v>151</v>
      </c>
      <c r="F35" s="6">
        <v>44742</v>
      </c>
      <c r="G35" s="6">
        <v>44743</v>
      </c>
      <c r="H35" s="4">
        <v>1</v>
      </c>
      <c r="I35" s="4">
        <v>1</v>
      </c>
      <c r="J35" s="4">
        <v>1</v>
      </c>
      <c r="K35" s="4" t="s">
        <v>30</v>
      </c>
      <c r="L35" s="4">
        <v>146</v>
      </c>
      <c r="M35" s="4">
        <v>146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44742</v>
      </c>
      <c r="S35" s="6">
        <v>44758</v>
      </c>
      <c r="T35" s="4" t="s">
        <v>34</v>
      </c>
      <c r="U35" s="4">
        <v>146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ht="12" spans="1:25">
      <c r="A36" s="4" t="s">
        <v>153</v>
      </c>
      <c r="B36" s="4" t="s">
        <v>26</v>
      </c>
      <c r="C36" s="4" t="s">
        <v>27</v>
      </c>
      <c r="D36" s="4" t="s">
        <v>150</v>
      </c>
      <c r="E36" s="4" t="s">
        <v>151</v>
      </c>
      <c r="F36" s="6">
        <v>44742</v>
      </c>
      <c r="G36" s="6">
        <v>44743</v>
      </c>
      <c r="H36" s="4">
        <v>1</v>
      </c>
      <c r="I36" s="4">
        <v>1</v>
      </c>
      <c r="J36" s="4">
        <v>1</v>
      </c>
      <c r="K36" s="4" t="s">
        <v>30</v>
      </c>
      <c r="L36" s="4">
        <v>146</v>
      </c>
      <c r="M36" s="4">
        <v>146</v>
      </c>
      <c r="N36" s="4" t="s">
        <v>152</v>
      </c>
      <c r="O36" s="4" t="s">
        <v>32</v>
      </c>
      <c r="P36" s="4" t="s">
        <v>33</v>
      </c>
      <c r="Q36" s="4">
        <v>0</v>
      </c>
      <c r="R36" s="7">
        <v>44742</v>
      </c>
      <c r="S36" s="6">
        <v>44758</v>
      </c>
      <c r="T36" s="4" t="s">
        <v>34</v>
      </c>
      <c r="U36" s="4">
        <v>146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ht="12" spans="1:25">
      <c r="A37" s="4" t="s">
        <v>154</v>
      </c>
      <c r="B37" s="4" t="s">
        <v>26</v>
      </c>
      <c r="C37" s="4" t="s">
        <v>27</v>
      </c>
      <c r="D37" s="4" t="s">
        <v>155</v>
      </c>
      <c r="E37" s="4" t="s">
        <v>156</v>
      </c>
      <c r="F37" s="6">
        <v>44742</v>
      </c>
      <c r="G37" s="6">
        <v>44743</v>
      </c>
      <c r="H37" s="4">
        <v>1</v>
      </c>
      <c r="I37" s="4">
        <v>1</v>
      </c>
      <c r="J37" s="4">
        <v>1</v>
      </c>
      <c r="K37" s="4" t="s">
        <v>30</v>
      </c>
      <c r="L37" s="4">
        <v>119</v>
      </c>
      <c r="M37" s="4">
        <v>119</v>
      </c>
      <c r="N37" s="4" t="s">
        <v>157</v>
      </c>
      <c r="O37" s="4" t="s">
        <v>32</v>
      </c>
      <c r="P37" s="4" t="s">
        <v>33</v>
      </c>
      <c r="Q37" s="4">
        <v>0</v>
      </c>
      <c r="R37" s="7">
        <v>44742</v>
      </c>
      <c r="S37" s="6">
        <v>44758</v>
      </c>
      <c r="T37" s="4" t="s">
        <v>34</v>
      </c>
      <c r="U37" s="4">
        <v>119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ht="12" spans="1:25">
      <c r="A38" s="4" t="s">
        <v>158</v>
      </c>
      <c r="B38" s="4" t="s">
        <v>26</v>
      </c>
      <c r="C38" s="4" t="s">
        <v>27</v>
      </c>
      <c r="D38" s="4" t="s">
        <v>159</v>
      </c>
      <c r="E38" s="4" t="s">
        <v>160</v>
      </c>
      <c r="F38" s="6">
        <v>44742</v>
      </c>
      <c r="G38" s="6">
        <v>44743</v>
      </c>
      <c r="H38" s="4">
        <v>1</v>
      </c>
      <c r="I38" s="4">
        <v>1</v>
      </c>
      <c r="J38" s="4">
        <v>1</v>
      </c>
      <c r="K38" s="4" t="s">
        <v>30</v>
      </c>
      <c r="L38" s="4">
        <v>173</v>
      </c>
      <c r="M38" s="4">
        <v>173</v>
      </c>
      <c r="N38" s="4" t="s">
        <v>161</v>
      </c>
      <c r="O38" s="4" t="s">
        <v>32</v>
      </c>
      <c r="P38" s="4" t="s">
        <v>33</v>
      </c>
      <c r="Q38" s="4">
        <v>0</v>
      </c>
      <c r="R38" s="7">
        <v>44742</v>
      </c>
      <c r="S38" s="6">
        <v>44758</v>
      </c>
      <c r="T38" s="4" t="s">
        <v>34</v>
      </c>
      <c r="U38" s="4">
        <v>173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ht="12" spans="1:25">
      <c r="A39" s="4" t="s">
        <v>137</v>
      </c>
      <c r="B39" s="4" t="s">
        <v>26</v>
      </c>
      <c r="C39" s="4" t="s">
        <v>36</v>
      </c>
      <c r="D39" s="4" t="s">
        <v>138</v>
      </c>
      <c r="E39" s="4" t="s">
        <v>139</v>
      </c>
      <c r="F39" s="6">
        <v>44742</v>
      </c>
      <c r="G39" s="6">
        <v>44743</v>
      </c>
      <c r="H39" s="4">
        <v>1</v>
      </c>
      <c r="I39" s="4">
        <v>1</v>
      </c>
      <c r="J39" s="4">
        <v>1</v>
      </c>
      <c r="K39" s="4" t="s">
        <v>30</v>
      </c>
      <c r="L39" s="4">
        <v>-84</v>
      </c>
      <c r="M39" s="4">
        <v>-84</v>
      </c>
      <c r="N39" s="4" t="s">
        <v>140</v>
      </c>
      <c r="O39" s="4" t="s">
        <v>32</v>
      </c>
      <c r="P39" s="4" t="s">
        <v>33</v>
      </c>
      <c r="Q39" s="4">
        <v>0</v>
      </c>
      <c r="R39" s="7">
        <v>44742</v>
      </c>
      <c r="S39" s="6">
        <v>44758</v>
      </c>
      <c r="T39" s="4" t="s">
        <v>34</v>
      </c>
      <c r="U39" s="4">
        <v>-84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ht="12" spans="1:25">
      <c r="A40" s="4" t="s">
        <v>162</v>
      </c>
      <c r="B40" s="4" t="s">
        <v>26</v>
      </c>
      <c r="C40" s="4" t="s">
        <v>27</v>
      </c>
      <c r="D40" s="4" t="s">
        <v>163</v>
      </c>
      <c r="E40" s="4" t="s">
        <v>164</v>
      </c>
      <c r="F40" s="6">
        <v>44742</v>
      </c>
      <c r="G40" s="6">
        <v>44743</v>
      </c>
      <c r="H40" s="4">
        <v>1</v>
      </c>
      <c r="I40" s="4">
        <v>1</v>
      </c>
      <c r="J40" s="4">
        <v>1</v>
      </c>
      <c r="K40" s="4" t="s">
        <v>30</v>
      </c>
      <c r="L40" s="4">
        <v>147</v>
      </c>
      <c r="M40" s="4">
        <v>147</v>
      </c>
      <c r="N40" s="4" t="s">
        <v>165</v>
      </c>
      <c r="O40" s="4" t="s">
        <v>32</v>
      </c>
      <c r="P40" s="4" t="s">
        <v>33</v>
      </c>
      <c r="Q40" s="4">
        <v>0</v>
      </c>
      <c r="R40" s="7">
        <v>44742</v>
      </c>
      <c r="S40" s="6">
        <v>44758</v>
      </c>
      <c r="T40" s="4" t="s">
        <v>34</v>
      </c>
      <c r="U40" s="4">
        <v>147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ht="12" spans="1:25">
      <c r="A41" s="4" t="s">
        <v>149</v>
      </c>
      <c r="B41" s="4" t="s">
        <v>26</v>
      </c>
      <c r="C41" s="4" t="s">
        <v>36</v>
      </c>
      <c r="D41" s="4" t="s">
        <v>150</v>
      </c>
      <c r="E41" s="4" t="s">
        <v>151</v>
      </c>
      <c r="F41" s="6">
        <v>44742</v>
      </c>
      <c r="G41" s="6">
        <v>44743</v>
      </c>
      <c r="H41" s="4">
        <v>1</v>
      </c>
      <c r="I41" s="4">
        <v>1</v>
      </c>
      <c r="J41" s="4">
        <v>1</v>
      </c>
      <c r="K41" s="4" t="s">
        <v>30</v>
      </c>
      <c r="L41" s="4">
        <v>-146</v>
      </c>
      <c r="M41" s="4">
        <v>-146</v>
      </c>
      <c r="N41" s="4" t="s">
        <v>152</v>
      </c>
      <c r="O41" s="4" t="s">
        <v>32</v>
      </c>
      <c r="P41" s="4" t="s">
        <v>33</v>
      </c>
      <c r="Q41" s="4">
        <v>0</v>
      </c>
      <c r="R41" s="7">
        <v>44742</v>
      </c>
      <c r="S41" s="6">
        <v>44758</v>
      </c>
      <c r="T41" s="4" t="s">
        <v>34</v>
      </c>
      <c r="U41" s="4">
        <v>-146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ht="12" spans="1:25">
      <c r="A42" s="4" t="s">
        <v>166</v>
      </c>
      <c r="B42" s="4" t="s">
        <v>26</v>
      </c>
      <c r="C42" s="4" t="s">
        <v>27</v>
      </c>
      <c r="D42" s="4" t="s">
        <v>167</v>
      </c>
      <c r="E42" s="4" t="s">
        <v>168</v>
      </c>
      <c r="F42" s="6">
        <v>44742</v>
      </c>
      <c r="G42" s="6">
        <v>44743</v>
      </c>
      <c r="H42" s="4">
        <v>1</v>
      </c>
      <c r="I42" s="4">
        <v>1</v>
      </c>
      <c r="J42" s="4">
        <v>1</v>
      </c>
      <c r="K42" s="4" t="s">
        <v>30</v>
      </c>
      <c r="L42" s="4">
        <v>230</v>
      </c>
      <c r="M42" s="4">
        <v>230</v>
      </c>
      <c r="N42" s="4" t="s">
        <v>169</v>
      </c>
      <c r="O42" s="4" t="s">
        <v>32</v>
      </c>
      <c r="P42" s="4" t="s">
        <v>33</v>
      </c>
      <c r="Q42" s="4">
        <v>0</v>
      </c>
      <c r="R42" s="7">
        <v>44742</v>
      </c>
      <c r="S42" s="6">
        <v>44758</v>
      </c>
      <c r="T42" s="4" t="s">
        <v>34</v>
      </c>
      <c r="U42" s="4">
        <v>230</v>
      </c>
      <c r="V42" s="4">
        <v>0</v>
      </c>
      <c r="W42" s="4">
        <v>0</v>
      </c>
      <c r="X42" s="4" t="s">
        <v>35</v>
      </c>
      <c r="Y42" s="4" t="s">
        <v>170</v>
      </c>
    </row>
    <row r="43" s="4" customFormat="1" ht="12" spans="1:25">
      <c r="A43" s="4" t="s">
        <v>117</v>
      </c>
      <c r="B43" s="4" t="s">
        <v>26</v>
      </c>
      <c r="C43" s="4" t="s">
        <v>36</v>
      </c>
      <c r="D43" s="4" t="s">
        <v>118</v>
      </c>
      <c r="E43" s="4" t="s">
        <v>119</v>
      </c>
      <c r="F43" s="6">
        <v>44742</v>
      </c>
      <c r="G43" s="6">
        <v>44743</v>
      </c>
      <c r="H43" s="4">
        <v>1</v>
      </c>
      <c r="I43" s="4">
        <v>1</v>
      </c>
      <c r="J43" s="4">
        <v>1</v>
      </c>
      <c r="K43" s="4" t="s">
        <v>30</v>
      </c>
      <c r="L43" s="4">
        <v>-136</v>
      </c>
      <c r="M43" s="4">
        <v>-136</v>
      </c>
      <c r="N43" s="4" t="s">
        <v>120</v>
      </c>
      <c r="O43" s="4" t="s">
        <v>32</v>
      </c>
      <c r="P43" s="4" t="s">
        <v>33</v>
      </c>
      <c r="Q43" s="4">
        <v>0</v>
      </c>
      <c r="R43" s="7">
        <v>44741</v>
      </c>
      <c r="S43" s="6">
        <v>44758</v>
      </c>
      <c r="T43" s="4" t="s">
        <v>34</v>
      </c>
      <c r="U43" s="4">
        <v>-136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ht="12" spans="1:25">
      <c r="A44" s="4" t="s">
        <v>171</v>
      </c>
      <c r="B44" s="4" t="s">
        <v>26</v>
      </c>
      <c r="C44" s="4" t="s">
        <v>27</v>
      </c>
      <c r="D44" s="4" t="s">
        <v>172</v>
      </c>
      <c r="E44" s="4" t="s">
        <v>173</v>
      </c>
      <c r="F44" s="6">
        <v>44742</v>
      </c>
      <c r="G44" s="6">
        <v>44743</v>
      </c>
      <c r="H44" s="4">
        <v>1</v>
      </c>
      <c r="I44" s="4">
        <v>1</v>
      </c>
      <c r="J44" s="4">
        <v>1</v>
      </c>
      <c r="K44" s="4" t="s">
        <v>30</v>
      </c>
      <c r="L44" s="4">
        <v>118</v>
      </c>
      <c r="M44" s="4">
        <v>118</v>
      </c>
      <c r="N44" s="4" t="s">
        <v>174</v>
      </c>
      <c r="O44" s="4" t="s">
        <v>32</v>
      </c>
      <c r="P44" s="4" t="s">
        <v>33</v>
      </c>
      <c r="Q44" s="4">
        <v>0</v>
      </c>
      <c r="R44" s="7">
        <v>44742</v>
      </c>
      <c r="S44" s="6">
        <v>44758</v>
      </c>
      <c r="T44" s="4" t="s">
        <v>34</v>
      </c>
      <c r="U44" s="4">
        <v>118</v>
      </c>
      <c r="V44" s="4">
        <v>0</v>
      </c>
      <c r="W44" s="4">
        <v>0</v>
      </c>
      <c r="X44" s="4" t="s">
        <v>35</v>
      </c>
      <c r="Y44" s="4" t="s">
        <v>175</v>
      </c>
    </row>
    <row r="45" s="4" customFormat="1" ht="12" spans="1:25">
      <c r="A45" s="4" t="s">
        <v>176</v>
      </c>
      <c r="B45" s="4" t="s">
        <v>26</v>
      </c>
      <c r="C45" s="4" t="s">
        <v>27</v>
      </c>
      <c r="D45" s="4" t="s">
        <v>177</v>
      </c>
      <c r="E45" s="4" t="s">
        <v>178</v>
      </c>
      <c r="F45" s="6">
        <v>44742</v>
      </c>
      <c r="G45" s="6">
        <v>44743</v>
      </c>
      <c r="H45" s="4">
        <v>1</v>
      </c>
      <c r="I45" s="4">
        <v>1</v>
      </c>
      <c r="J45" s="4">
        <v>1</v>
      </c>
      <c r="K45" s="4" t="s">
        <v>30</v>
      </c>
      <c r="L45" s="4">
        <v>150</v>
      </c>
      <c r="M45" s="4">
        <v>150</v>
      </c>
      <c r="N45" s="4" t="s">
        <v>179</v>
      </c>
      <c r="O45" s="4" t="s">
        <v>32</v>
      </c>
      <c r="P45" s="4" t="s">
        <v>33</v>
      </c>
      <c r="Q45" s="4">
        <v>0</v>
      </c>
      <c r="R45" s="7">
        <v>44742</v>
      </c>
      <c r="S45" s="6">
        <v>44758</v>
      </c>
      <c r="T45" s="4" t="s">
        <v>34</v>
      </c>
      <c r="U45" s="4">
        <v>150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ht="12" spans="1:25">
      <c r="A46" s="4" t="s">
        <v>180</v>
      </c>
      <c r="B46" s="4" t="s">
        <v>26</v>
      </c>
      <c r="C46" s="4" t="s">
        <v>27</v>
      </c>
      <c r="D46" s="4" t="s">
        <v>181</v>
      </c>
      <c r="E46" s="4" t="s">
        <v>182</v>
      </c>
      <c r="F46" s="6">
        <v>44742</v>
      </c>
      <c r="G46" s="6">
        <v>44743</v>
      </c>
      <c r="H46" s="4">
        <v>1</v>
      </c>
      <c r="I46" s="4">
        <v>1</v>
      </c>
      <c r="J46" s="4">
        <v>1</v>
      </c>
      <c r="K46" s="4" t="s">
        <v>30</v>
      </c>
      <c r="L46" s="4">
        <v>85</v>
      </c>
      <c r="M46" s="4">
        <v>85</v>
      </c>
      <c r="N46" s="4" t="s">
        <v>183</v>
      </c>
      <c r="O46" s="4" t="s">
        <v>32</v>
      </c>
      <c r="P46" s="4" t="s">
        <v>33</v>
      </c>
      <c r="Q46" s="4">
        <v>0</v>
      </c>
      <c r="R46" s="7">
        <v>44742</v>
      </c>
      <c r="S46" s="6">
        <v>44758</v>
      </c>
      <c r="T46" s="4" t="s">
        <v>34</v>
      </c>
      <c r="U46" s="4">
        <v>85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ht="12" spans="1:25">
      <c r="A47" s="4" t="s">
        <v>184</v>
      </c>
      <c r="B47" s="4" t="s">
        <v>26</v>
      </c>
      <c r="C47" s="4" t="s">
        <v>27</v>
      </c>
      <c r="D47" s="4" t="s">
        <v>185</v>
      </c>
      <c r="E47" s="4" t="s">
        <v>186</v>
      </c>
      <c r="F47" s="6">
        <v>44742</v>
      </c>
      <c r="G47" s="6">
        <v>44743</v>
      </c>
      <c r="H47" s="4">
        <v>1</v>
      </c>
      <c r="I47" s="4">
        <v>1</v>
      </c>
      <c r="J47" s="4">
        <v>1</v>
      </c>
      <c r="K47" s="4" t="s">
        <v>30</v>
      </c>
      <c r="L47" s="4">
        <v>79</v>
      </c>
      <c r="M47" s="4">
        <v>79</v>
      </c>
      <c r="N47" s="4" t="s">
        <v>187</v>
      </c>
      <c r="O47" s="4" t="s">
        <v>32</v>
      </c>
      <c r="P47" s="4" t="s">
        <v>33</v>
      </c>
      <c r="Q47" s="4">
        <v>0</v>
      </c>
      <c r="R47" s="7">
        <v>44742</v>
      </c>
      <c r="S47" s="6">
        <v>44758</v>
      </c>
      <c r="T47" s="4" t="s">
        <v>34</v>
      </c>
      <c r="U47" s="4">
        <v>79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ht="12" spans="1:25">
      <c r="A48" s="4" t="s">
        <v>188</v>
      </c>
      <c r="B48" s="4" t="s">
        <v>26</v>
      </c>
      <c r="C48" s="4" t="s">
        <v>27</v>
      </c>
      <c r="D48" s="4" t="s">
        <v>189</v>
      </c>
      <c r="E48" s="4" t="s">
        <v>190</v>
      </c>
      <c r="F48" s="6">
        <v>44742</v>
      </c>
      <c r="G48" s="6">
        <v>44743</v>
      </c>
      <c r="H48" s="4">
        <v>1</v>
      </c>
      <c r="I48" s="4">
        <v>1</v>
      </c>
      <c r="J48" s="4">
        <v>1</v>
      </c>
      <c r="K48" s="4" t="s">
        <v>30</v>
      </c>
      <c r="L48" s="4">
        <v>72</v>
      </c>
      <c r="M48" s="4">
        <v>72</v>
      </c>
      <c r="N48" s="4" t="s">
        <v>191</v>
      </c>
      <c r="O48" s="4" t="s">
        <v>32</v>
      </c>
      <c r="P48" s="4" t="s">
        <v>33</v>
      </c>
      <c r="Q48" s="4">
        <v>0</v>
      </c>
      <c r="R48" s="7">
        <v>44742</v>
      </c>
      <c r="S48" s="6">
        <v>44758</v>
      </c>
      <c r="T48" s="4" t="s">
        <v>34</v>
      </c>
      <c r="U48" s="4">
        <v>72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ht="12" spans="1:25">
      <c r="A49" s="4" t="s">
        <v>192</v>
      </c>
      <c r="B49" s="4" t="s">
        <v>26</v>
      </c>
      <c r="C49" s="4" t="s">
        <v>27</v>
      </c>
      <c r="D49" s="4" t="s">
        <v>193</v>
      </c>
      <c r="E49" s="4" t="s">
        <v>194</v>
      </c>
      <c r="F49" s="6">
        <v>44742</v>
      </c>
      <c r="G49" s="6">
        <v>44743</v>
      </c>
      <c r="H49" s="4">
        <v>1</v>
      </c>
      <c r="I49" s="4">
        <v>1</v>
      </c>
      <c r="J49" s="4">
        <v>1</v>
      </c>
      <c r="K49" s="4" t="s">
        <v>30</v>
      </c>
      <c r="L49" s="4">
        <v>96</v>
      </c>
      <c r="M49" s="4">
        <v>96</v>
      </c>
      <c r="N49" s="4" t="s">
        <v>195</v>
      </c>
      <c r="O49" s="4" t="s">
        <v>32</v>
      </c>
      <c r="P49" s="4" t="s">
        <v>33</v>
      </c>
      <c r="Q49" s="4">
        <v>0</v>
      </c>
      <c r="R49" s="7">
        <v>44742</v>
      </c>
      <c r="S49" s="6">
        <v>44758</v>
      </c>
      <c r="T49" s="4" t="s">
        <v>34</v>
      </c>
      <c r="U49" s="4">
        <v>96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ht="12" spans="1:25">
      <c r="A50" s="4" t="s">
        <v>196</v>
      </c>
      <c r="B50" s="4" t="s">
        <v>26</v>
      </c>
      <c r="C50" s="4" t="s">
        <v>27</v>
      </c>
      <c r="D50" s="4" t="s">
        <v>197</v>
      </c>
      <c r="E50" s="4" t="s">
        <v>102</v>
      </c>
      <c r="F50" s="6">
        <v>44742</v>
      </c>
      <c r="G50" s="6">
        <v>44743</v>
      </c>
      <c r="H50" s="4">
        <v>1</v>
      </c>
      <c r="I50" s="4">
        <v>1</v>
      </c>
      <c r="J50" s="4">
        <v>1</v>
      </c>
      <c r="K50" s="4" t="s">
        <v>30</v>
      </c>
      <c r="L50" s="4">
        <v>81</v>
      </c>
      <c r="M50" s="4">
        <v>81</v>
      </c>
      <c r="N50" s="4" t="s">
        <v>198</v>
      </c>
      <c r="O50" s="4" t="s">
        <v>32</v>
      </c>
      <c r="P50" s="4" t="s">
        <v>33</v>
      </c>
      <c r="Q50" s="4">
        <v>0</v>
      </c>
      <c r="R50" s="7">
        <v>44742</v>
      </c>
      <c r="S50" s="6">
        <v>44758</v>
      </c>
      <c r="T50" s="4" t="s">
        <v>34</v>
      </c>
      <c r="U50" s="4">
        <v>81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ht="12" spans="1:25">
      <c r="A51" s="4" t="s">
        <v>199</v>
      </c>
      <c r="B51" s="4" t="s">
        <v>26</v>
      </c>
      <c r="C51" s="4" t="s">
        <v>27</v>
      </c>
      <c r="D51" s="4" t="s">
        <v>200</v>
      </c>
      <c r="E51" s="4" t="s">
        <v>201</v>
      </c>
      <c r="F51" s="6">
        <v>44742</v>
      </c>
      <c r="G51" s="6">
        <v>44743</v>
      </c>
      <c r="H51" s="4">
        <v>1</v>
      </c>
      <c r="I51" s="4">
        <v>1</v>
      </c>
      <c r="J51" s="4">
        <v>1</v>
      </c>
      <c r="K51" s="4" t="s">
        <v>30</v>
      </c>
      <c r="L51" s="4">
        <v>81</v>
      </c>
      <c r="M51" s="4">
        <v>81</v>
      </c>
      <c r="N51" s="4" t="s">
        <v>202</v>
      </c>
      <c r="O51" s="4" t="s">
        <v>32</v>
      </c>
      <c r="P51" s="4" t="s">
        <v>33</v>
      </c>
      <c r="Q51" s="4">
        <v>0</v>
      </c>
      <c r="R51" s="7">
        <v>44742</v>
      </c>
      <c r="S51" s="6">
        <v>44758</v>
      </c>
      <c r="T51" s="4" t="s">
        <v>34</v>
      </c>
      <c r="U51" s="4">
        <v>81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ht="12" spans="1:25">
      <c r="A52" s="4" t="s">
        <v>203</v>
      </c>
      <c r="B52" s="4" t="s">
        <v>26</v>
      </c>
      <c r="C52" s="4" t="s">
        <v>27</v>
      </c>
      <c r="D52" s="4" t="s">
        <v>204</v>
      </c>
      <c r="E52" s="4"/>
      <c r="F52" s="6">
        <v>44742</v>
      </c>
      <c r="G52" s="6">
        <v>44743</v>
      </c>
      <c r="H52" s="4">
        <v>0</v>
      </c>
      <c r="I52" s="4">
        <v>1</v>
      </c>
      <c r="J52" s="4">
        <v>0</v>
      </c>
      <c r="K52" s="4" t="s">
        <v>30</v>
      </c>
      <c r="L52" s="4">
        <v>120</v>
      </c>
      <c r="M52" s="4">
        <v>120</v>
      </c>
      <c r="N52" s="4"/>
      <c r="O52" s="4" t="s">
        <v>32</v>
      </c>
      <c r="P52" s="4" t="s">
        <v>33</v>
      </c>
      <c r="Q52" s="4">
        <v>0</v>
      </c>
      <c r="R52" s="7">
        <v>44742</v>
      </c>
      <c r="S52" s="6">
        <v>44758</v>
      </c>
      <c r="T52" s="4" t="s">
        <v>34</v>
      </c>
      <c r="U52" s="4">
        <v>120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ht="12" spans="1:25">
      <c r="A53" s="4" t="s">
        <v>205</v>
      </c>
      <c r="B53" s="4" t="s">
        <v>26</v>
      </c>
      <c r="C53" s="4" t="s">
        <v>27</v>
      </c>
      <c r="D53" s="4" t="s">
        <v>206</v>
      </c>
      <c r="E53" s="4" t="s">
        <v>207</v>
      </c>
      <c r="F53" s="6">
        <v>44742</v>
      </c>
      <c r="G53" s="6">
        <v>44743</v>
      </c>
      <c r="H53" s="4">
        <v>1</v>
      </c>
      <c r="I53" s="4">
        <v>1</v>
      </c>
      <c r="J53" s="4">
        <v>1</v>
      </c>
      <c r="K53" s="4" t="s">
        <v>30</v>
      </c>
      <c r="L53" s="4">
        <v>103</v>
      </c>
      <c r="M53" s="4">
        <v>103</v>
      </c>
      <c r="N53" s="4" t="s">
        <v>208</v>
      </c>
      <c r="O53" s="4" t="s">
        <v>32</v>
      </c>
      <c r="P53" s="4" t="s">
        <v>33</v>
      </c>
      <c r="Q53" s="4">
        <v>0</v>
      </c>
      <c r="R53" s="7">
        <v>44742</v>
      </c>
      <c r="S53" s="6">
        <v>44758</v>
      </c>
      <c r="T53" s="4" t="s">
        <v>34</v>
      </c>
      <c r="U53" s="4">
        <v>103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ht="12" spans="1:25">
      <c r="A54" s="4" t="s">
        <v>209</v>
      </c>
      <c r="B54" s="4" t="s">
        <v>26</v>
      </c>
      <c r="C54" s="4" t="s">
        <v>27</v>
      </c>
      <c r="D54" s="4" t="s">
        <v>177</v>
      </c>
      <c r="E54" s="4" t="s">
        <v>178</v>
      </c>
      <c r="F54" s="6">
        <v>44742</v>
      </c>
      <c r="G54" s="6">
        <v>44743</v>
      </c>
      <c r="H54" s="4">
        <v>1</v>
      </c>
      <c r="I54" s="4">
        <v>1</v>
      </c>
      <c r="J54" s="4">
        <v>1</v>
      </c>
      <c r="K54" s="4" t="s">
        <v>30</v>
      </c>
      <c r="L54" s="4">
        <v>150</v>
      </c>
      <c r="M54" s="4">
        <v>150</v>
      </c>
      <c r="N54" s="4" t="s">
        <v>210</v>
      </c>
      <c r="O54" s="4" t="s">
        <v>32</v>
      </c>
      <c r="P54" s="4" t="s">
        <v>33</v>
      </c>
      <c r="Q54" s="4">
        <v>0</v>
      </c>
      <c r="R54" s="7">
        <v>44742</v>
      </c>
      <c r="S54" s="6">
        <v>44758</v>
      </c>
      <c r="T54" s="4" t="s">
        <v>34</v>
      </c>
      <c r="U54" s="4">
        <v>150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ht="12" spans="1:25">
      <c r="A55" s="4" t="s">
        <v>211</v>
      </c>
      <c r="B55" s="4" t="s">
        <v>26</v>
      </c>
      <c r="C55" s="4" t="s">
        <v>27</v>
      </c>
      <c r="D55" s="4" t="s">
        <v>212</v>
      </c>
      <c r="E55" s="4" t="s">
        <v>182</v>
      </c>
      <c r="F55" s="6">
        <v>44742</v>
      </c>
      <c r="G55" s="6">
        <v>44743</v>
      </c>
      <c r="H55" s="4">
        <v>1</v>
      </c>
      <c r="I55" s="4">
        <v>1</v>
      </c>
      <c r="J55" s="4">
        <v>1</v>
      </c>
      <c r="K55" s="4" t="s">
        <v>30</v>
      </c>
      <c r="L55" s="4">
        <v>105</v>
      </c>
      <c r="M55" s="4">
        <v>105</v>
      </c>
      <c r="N55" s="4" t="s">
        <v>213</v>
      </c>
      <c r="O55" s="4" t="s">
        <v>32</v>
      </c>
      <c r="P55" s="4" t="s">
        <v>33</v>
      </c>
      <c r="Q55" s="4">
        <v>0</v>
      </c>
      <c r="R55" s="7">
        <v>44742</v>
      </c>
      <c r="S55" s="6">
        <v>44758</v>
      </c>
      <c r="T55" s="4" t="s">
        <v>34</v>
      </c>
      <c r="U55" s="4">
        <v>105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ht="12" spans="1:25">
      <c r="A56" s="4" t="s">
        <v>214</v>
      </c>
      <c r="B56" s="4" t="s">
        <v>26</v>
      </c>
      <c r="C56" s="4" t="s">
        <v>27</v>
      </c>
      <c r="D56" s="4" t="s">
        <v>215</v>
      </c>
      <c r="E56" s="4" t="s">
        <v>178</v>
      </c>
      <c r="F56" s="6">
        <v>44742</v>
      </c>
      <c r="G56" s="6">
        <v>44743</v>
      </c>
      <c r="H56" s="4">
        <v>2</v>
      </c>
      <c r="I56" s="4">
        <v>1</v>
      </c>
      <c r="J56" s="4">
        <v>2</v>
      </c>
      <c r="K56" s="4" t="s">
        <v>30</v>
      </c>
      <c r="L56" s="4">
        <v>278</v>
      </c>
      <c r="M56" s="4">
        <v>278</v>
      </c>
      <c r="N56" s="4" t="s">
        <v>216</v>
      </c>
      <c r="O56" s="4" t="s">
        <v>32</v>
      </c>
      <c r="P56" s="4" t="s">
        <v>33</v>
      </c>
      <c r="Q56" s="4">
        <v>0</v>
      </c>
      <c r="R56" s="7">
        <v>44742</v>
      </c>
      <c r="S56" s="6">
        <v>44758</v>
      </c>
      <c r="T56" s="4" t="s">
        <v>34</v>
      </c>
      <c r="U56" s="4">
        <v>278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ht="12" spans="1:25">
      <c r="A57" s="4" t="s">
        <v>217</v>
      </c>
      <c r="B57" s="4" t="s">
        <v>26</v>
      </c>
      <c r="C57" s="4" t="s">
        <v>27</v>
      </c>
      <c r="D57" s="4" t="s">
        <v>218</v>
      </c>
      <c r="E57" s="4" t="s">
        <v>219</v>
      </c>
      <c r="F57" s="6">
        <v>44742</v>
      </c>
      <c r="G57" s="6">
        <v>44743</v>
      </c>
      <c r="H57" s="4">
        <v>1</v>
      </c>
      <c r="I57" s="4">
        <v>1</v>
      </c>
      <c r="J57" s="4">
        <v>1</v>
      </c>
      <c r="K57" s="4" t="s">
        <v>30</v>
      </c>
      <c r="L57" s="4">
        <v>142</v>
      </c>
      <c r="M57" s="4">
        <v>142</v>
      </c>
      <c r="N57" s="4" t="s">
        <v>220</v>
      </c>
      <c r="O57" s="4" t="s">
        <v>32</v>
      </c>
      <c r="P57" s="4" t="s">
        <v>33</v>
      </c>
      <c r="Q57" s="4">
        <v>0</v>
      </c>
      <c r="R57" s="7">
        <v>44742</v>
      </c>
      <c r="S57" s="6">
        <v>44758</v>
      </c>
      <c r="T57" s="4" t="s">
        <v>34</v>
      </c>
      <c r="U57" s="4">
        <v>142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ht="12" spans="1:25">
      <c r="A58" s="4" t="s">
        <v>221</v>
      </c>
      <c r="B58" s="4" t="s">
        <v>26</v>
      </c>
      <c r="C58" s="4" t="s">
        <v>27</v>
      </c>
      <c r="D58" s="4" t="s">
        <v>222</v>
      </c>
      <c r="E58" s="4" t="s">
        <v>168</v>
      </c>
      <c r="F58" s="6">
        <v>44742</v>
      </c>
      <c r="G58" s="6">
        <v>44743</v>
      </c>
      <c r="H58" s="4">
        <v>1</v>
      </c>
      <c r="I58" s="4">
        <v>1</v>
      </c>
      <c r="J58" s="4">
        <v>1</v>
      </c>
      <c r="K58" s="4" t="s">
        <v>30</v>
      </c>
      <c r="L58" s="4">
        <v>101</v>
      </c>
      <c r="M58" s="4">
        <v>101</v>
      </c>
      <c r="N58" s="4" t="s">
        <v>223</v>
      </c>
      <c r="O58" s="4" t="s">
        <v>32</v>
      </c>
      <c r="P58" s="4" t="s">
        <v>33</v>
      </c>
      <c r="Q58" s="4">
        <v>0</v>
      </c>
      <c r="R58" s="7">
        <v>44742</v>
      </c>
      <c r="S58" s="6">
        <v>44758</v>
      </c>
      <c r="T58" s="4" t="s">
        <v>34</v>
      </c>
      <c r="U58" s="4">
        <v>101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ht="12" spans="1:25">
      <c r="A59" s="4" t="s">
        <v>224</v>
      </c>
      <c r="B59" s="4" t="s">
        <v>26</v>
      </c>
      <c r="C59" s="4" t="s">
        <v>27</v>
      </c>
      <c r="D59" s="4" t="s">
        <v>225</v>
      </c>
      <c r="E59" s="4" t="s">
        <v>226</v>
      </c>
      <c r="F59" s="6">
        <v>44742</v>
      </c>
      <c r="G59" s="6">
        <v>44743</v>
      </c>
      <c r="H59" s="4">
        <v>1</v>
      </c>
      <c r="I59" s="4">
        <v>1</v>
      </c>
      <c r="J59" s="4">
        <v>1</v>
      </c>
      <c r="K59" s="4" t="s">
        <v>30</v>
      </c>
      <c r="L59" s="4">
        <v>126</v>
      </c>
      <c r="M59" s="4">
        <v>126</v>
      </c>
      <c r="N59" s="4" t="s">
        <v>227</v>
      </c>
      <c r="O59" s="4" t="s">
        <v>32</v>
      </c>
      <c r="P59" s="4" t="s">
        <v>33</v>
      </c>
      <c r="Q59" s="4">
        <v>0</v>
      </c>
      <c r="R59" s="7">
        <v>44742</v>
      </c>
      <c r="S59" s="6">
        <v>44758</v>
      </c>
      <c r="T59" s="4" t="s">
        <v>34</v>
      </c>
      <c r="U59" s="4">
        <v>126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ht="12" spans="1:25">
      <c r="A60" s="4" t="s">
        <v>228</v>
      </c>
      <c r="B60" s="4" t="s">
        <v>26</v>
      </c>
      <c r="C60" s="4" t="s">
        <v>27</v>
      </c>
      <c r="D60" s="4" t="s">
        <v>229</v>
      </c>
      <c r="E60" s="4" t="s">
        <v>230</v>
      </c>
      <c r="F60" s="6">
        <v>44742</v>
      </c>
      <c r="G60" s="6">
        <v>44743</v>
      </c>
      <c r="H60" s="4">
        <v>1</v>
      </c>
      <c r="I60" s="4">
        <v>1</v>
      </c>
      <c r="J60" s="4">
        <v>1</v>
      </c>
      <c r="K60" s="4" t="s">
        <v>30</v>
      </c>
      <c r="L60" s="4">
        <v>76</v>
      </c>
      <c r="M60" s="4">
        <v>76</v>
      </c>
      <c r="N60" s="4" t="s">
        <v>231</v>
      </c>
      <c r="O60" s="4" t="s">
        <v>32</v>
      </c>
      <c r="P60" s="4" t="s">
        <v>33</v>
      </c>
      <c r="Q60" s="4">
        <v>0</v>
      </c>
      <c r="R60" s="7">
        <v>44742</v>
      </c>
      <c r="S60" s="6">
        <v>44758</v>
      </c>
      <c r="T60" s="4" t="s">
        <v>34</v>
      </c>
      <c r="U60" s="4">
        <v>76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ht="12" spans="1:25">
      <c r="A61" s="4" t="s">
        <v>232</v>
      </c>
      <c r="B61" s="4" t="s">
        <v>26</v>
      </c>
      <c r="C61" s="4" t="s">
        <v>27</v>
      </c>
      <c r="D61" s="4" t="s">
        <v>233</v>
      </c>
      <c r="E61" s="4"/>
      <c r="F61" s="6">
        <v>44742</v>
      </c>
      <c r="G61" s="6">
        <v>44743</v>
      </c>
      <c r="H61" s="4">
        <v>0</v>
      </c>
      <c r="I61" s="4">
        <v>1</v>
      </c>
      <c r="J61" s="4">
        <v>0</v>
      </c>
      <c r="K61" s="4" t="s">
        <v>30</v>
      </c>
      <c r="L61" s="4">
        <v>114</v>
      </c>
      <c r="M61" s="4">
        <v>114</v>
      </c>
      <c r="N61" s="4"/>
      <c r="O61" s="4" t="s">
        <v>32</v>
      </c>
      <c r="P61" s="4" t="s">
        <v>33</v>
      </c>
      <c r="Q61" s="4">
        <v>0</v>
      </c>
      <c r="R61" s="7">
        <v>44742</v>
      </c>
      <c r="S61" s="6">
        <v>44758</v>
      </c>
      <c r="T61" s="4" t="s">
        <v>34</v>
      </c>
      <c r="U61" s="4">
        <v>114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ht="12" spans="1:25">
      <c r="A62" s="4" t="s">
        <v>234</v>
      </c>
      <c r="B62" s="4" t="s">
        <v>26</v>
      </c>
      <c r="C62" s="4" t="s">
        <v>27</v>
      </c>
      <c r="D62" s="4" t="s">
        <v>233</v>
      </c>
      <c r="E62" s="4"/>
      <c r="F62" s="6">
        <v>44742</v>
      </c>
      <c r="G62" s="6">
        <v>44743</v>
      </c>
      <c r="H62" s="4">
        <v>0</v>
      </c>
      <c r="I62" s="4">
        <v>1</v>
      </c>
      <c r="J62" s="4">
        <v>0</v>
      </c>
      <c r="K62" s="4" t="s">
        <v>30</v>
      </c>
      <c r="L62" s="4">
        <v>114</v>
      </c>
      <c r="M62" s="4">
        <v>114</v>
      </c>
      <c r="N62" s="4"/>
      <c r="O62" s="4" t="s">
        <v>32</v>
      </c>
      <c r="P62" s="4" t="s">
        <v>33</v>
      </c>
      <c r="Q62" s="4">
        <v>0</v>
      </c>
      <c r="R62" s="7">
        <v>44742</v>
      </c>
      <c r="S62" s="6">
        <v>44758</v>
      </c>
      <c r="T62" s="4" t="s">
        <v>34</v>
      </c>
      <c r="U62" s="4">
        <v>114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ht="12" spans="1:25">
      <c r="A63" s="4" t="s">
        <v>235</v>
      </c>
      <c r="B63" s="4" t="s">
        <v>26</v>
      </c>
      <c r="C63" s="4" t="s">
        <v>27</v>
      </c>
      <c r="D63" s="4" t="s">
        <v>236</v>
      </c>
      <c r="E63" s="4"/>
      <c r="F63" s="6">
        <v>44742</v>
      </c>
      <c r="G63" s="6">
        <v>44743</v>
      </c>
      <c r="H63" s="4">
        <v>0</v>
      </c>
      <c r="I63" s="4">
        <v>1</v>
      </c>
      <c r="J63" s="4">
        <v>0</v>
      </c>
      <c r="K63" s="4" t="s">
        <v>30</v>
      </c>
      <c r="L63" s="4">
        <v>50</v>
      </c>
      <c r="M63" s="4">
        <v>50</v>
      </c>
      <c r="N63" s="4"/>
      <c r="O63" s="4" t="s">
        <v>32</v>
      </c>
      <c r="P63" s="4" t="s">
        <v>33</v>
      </c>
      <c r="Q63" s="4">
        <v>0</v>
      </c>
      <c r="R63" s="7">
        <v>44742</v>
      </c>
      <c r="S63" s="6">
        <v>44758</v>
      </c>
      <c r="T63" s="4" t="s">
        <v>34</v>
      </c>
      <c r="U63" s="4">
        <v>50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ht="12" spans="1:25">
      <c r="A64" s="4" t="s">
        <v>237</v>
      </c>
      <c r="B64" s="4" t="s">
        <v>26</v>
      </c>
      <c r="C64" s="4" t="s">
        <v>27</v>
      </c>
      <c r="D64" s="4" t="s">
        <v>238</v>
      </c>
      <c r="E64" s="4"/>
      <c r="F64" s="6">
        <v>44742</v>
      </c>
      <c r="G64" s="6">
        <v>44743</v>
      </c>
      <c r="H64" s="4">
        <v>0</v>
      </c>
      <c r="I64" s="4">
        <v>1</v>
      </c>
      <c r="J64" s="4">
        <v>0</v>
      </c>
      <c r="K64" s="4" t="s">
        <v>30</v>
      </c>
      <c r="L64" s="4">
        <v>119</v>
      </c>
      <c r="M64" s="4">
        <v>119</v>
      </c>
      <c r="N64" s="4"/>
      <c r="O64" s="4" t="s">
        <v>32</v>
      </c>
      <c r="P64" s="4" t="s">
        <v>33</v>
      </c>
      <c r="Q64" s="4">
        <v>0</v>
      </c>
      <c r="R64" s="7">
        <v>44742</v>
      </c>
      <c r="S64" s="6">
        <v>44758</v>
      </c>
      <c r="T64" s="4" t="s">
        <v>34</v>
      </c>
      <c r="U64" s="4">
        <v>119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ht="12" spans="1:25">
      <c r="A65" s="4" t="s">
        <v>239</v>
      </c>
      <c r="B65" s="4" t="s">
        <v>26</v>
      </c>
      <c r="C65" s="4" t="s">
        <v>27</v>
      </c>
      <c r="D65" s="4" t="s">
        <v>240</v>
      </c>
      <c r="E65" s="4"/>
      <c r="F65" s="6">
        <v>44742</v>
      </c>
      <c r="G65" s="6">
        <v>44743</v>
      </c>
      <c r="H65" s="4">
        <v>0</v>
      </c>
      <c r="I65" s="4">
        <v>1</v>
      </c>
      <c r="J65" s="4">
        <v>0</v>
      </c>
      <c r="K65" s="4" t="s">
        <v>30</v>
      </c>
      <c r="L65" s="4">
        <v>146</v>
      </c>
      <c r="M65" s="4">
        <v>146</v>
      </c>
      <c r="N65" s="4"/>
      <c r="O65" s="4" t="s">
        <v>32</v>
      </c>
      <c r="P65" s="4" t="s">
        <v>33</v>
      </c>
      <c r="Q65" s="4">
        <v>0</v>
      </c>
      <c r="R65" s="7">
        <v>44742</v>
      </c>
      <c r="S65" s="6">
        <v>44758</v>
      </c>
      <c r="T65" s="4" t="s">
        <v>34</v>
      </c>
      <c r="U65" s="4">
        <v>146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ht="12" spans="1:25">
      <c r="A66" s="4" t="s">
        <v>241</v>
      </c>
      <c r="B66" s="4" t="s">
        <v>26</v>
      </c>
      <c r="C66" s="4" t="s">
        <v>27</v>
      </c>
      <c r="D66" s="4" t="s">
        <v>242</v>
      </c>
      <c r="E66" s="4" t="s">
        <v>135</v>
      </c>
      <c r="F66" s="6">
        <v>44742</v>
      </c>
      <c r="G66" s="6">
        <v>44743</v>
      </c>
      <c r="H66" s="4">
        <v>1</v>
      </c>
      <c r="I66" s="4">
        <v>1</v>
      </c>
      <c r="J66" s="4">
        <v>1</v>
      </c>
      <c r="K66" s="4" t="s">
        <v>30</v>
      </c>
      <c r="L66" s="4">
        <v>199</v>
      </c>
      <c r="M66" s="4">
        <v>199</v>
      </c>
      <c r="N66" s="4" t="s">
        <v>243</v>
      </c>
      <c r="O66" s="4" t="s">
        <v>32</v>
      </c>
      <c r="P66" s="4" t="s">
        <v>33</v>
      </c>
      <c r="Q66" s="4">
        <v>0</v>
      </c>
      <c r="R66" s="7">
        <v>44742</v>
      </c>
      <c r="S66" s="6">
        <v>44758</v>
      </c>
      <c r="T66" s="4" t="s">
        <v>34</v>
      </c>
      <c r="U66" s="4">
        <v>199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ht="12" spans="1:25">
      <c r="A67" s="4" t="s">
        <v>244</v>
      </c>
      <c r="B67" s="4" t="s">
        <v>26</v>
      </c>
      <c r="C67" s="4" t="s">
        <v>27</v>
      </c>
      <c r="D67" s="4" t="s">
        <v>245</v>
      </c>
      <c r="E67" s="4" t="s">
        <v>246</v>
      </c>
      <c r="F67" s="6">
        <v>44742</v>
      </c>
      <c r="G67" s="6">
        <v>44743</v>
      </c>
      <c r="H67" s="4">
        <v>1</v>
      </c>
      <c r="I67" s="4">
        <v>1</v>
      </c>
      <c r="J67" s="4">
        <v>1</v>
      </c>
      <c r="K67" s="4" t="s">
        <v>30</v>
      </c>
      <c r="L67" s="4">
        <v>91</v>
      </c>
      <c r="M67" s="4">
        <v>91</v>
      </c>
      <c r="N67" s="4" t="s">
        <v>247</v>
      </c>
      <c r="O67" s="4" t="s">
        <v>32</v>
      </c>
      <c r="P67" s="4" t="s">
        <v>33</v>
      </c>
      <c r="Q67" s="4">
        <v>0</v>
      </c>
      <c r="R67" s="7">
        <v>44742</v>
      </c>
      <c r="S67" s="6">
        <v>44758</v>
      </c>
      <c r="T67" s="4" t="s">
        <v>34</v>
      </c>
      <c r="U67" s="4">
        <v>91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ht="12" spans="1:25">
      <c r="A68" s="4" t="s">
        <v>248</v>
      </c>
      <c r="B68" s="4" t="s">
        <v>26</v>
      </c>
      <c r="C68" s="4" t="s">
        <v>27</v>
      </c>
      <c r="D68" s="4" t="s">
        <v>249</v>
      </c>
      <c r="E68" s="4" t="s">
        <v>160</v>
      </c>
      <c r="F68" s="6">
        <v>44742</v>
      </c>
      <c r="G68" s="6">
        <v>44743</v>
      </c>
      <c r="H68" s="4">
        <v>1</v>
      </c>
      <c r="I68" s="4">
        <v>1</v>
      </c>
      <c r="J68" s="4">
        <v>1</v>
      </c>
      <c r="K68" s="4" t="s">
        <v>30</v>
      </c>
      <c r="L68" s="4">
        <v>209</v>
      </c>
      <c r="M68" s="4">
        <v>209</v>
      </c>
      <c r="N68" s="4" t="s">
        <v>250</v>
      </c>
      <c r="O68" s="4" t="s">
        <v>32</v>
      </c>
      <c r="P68" s="4" t="s">
        <v>33</v>
      </c>
      <c r="Q68" s="4">
        <v>0</v>
      </c>
      <c r="R68" s="7">
        <v>44742</v>
      </c>
      <c r="S68" s="6">
        <v>44758</v>
      </c>
      <c r="T68" s="4" t="s">
        <v>34</v>
      </c>
      <c r="U68" s="4">
        <v>209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ht="12" spans="1:25">
      <c r="A69" s="4" t="s">
        <v>251</v>
      </c>
      <c r="B69" s="4" t="s">
        <v>26</v>
      </c>
      <c r="C69" s="4" t="s">
        <v>27</v>
      </c>
      <c r="D69" s="4" t="s">
        <v>252</v>
      </c>
      <c r="E69" s="4" t="s">
        <v>253</v>
      </c>
      <c r="F69" s="6">
        <v>44742</v>
      </c>
      <c r="G69" s="6">
        <v>44743</v>
      </c>
      <c r="H69" s="4">
        <v>1</v>
      </c>
      <c r="I69" s="4">
        <v>1</v>
      </c>
      <c r="J69" s="4">
        <v>1</v>
      </c>
      <c r="K69" s="4" t="s">
        <v>30</v>
      </c>
      <c r="L69" s="4">
        <v>89</v>
      </c>
      <c r="M69" s="4">
        <v>89</v>
      </c>
      <c r="N69" s="4" t="s">
        <v>254</v>
      </c>
      <c r="O69" s="4" t="s">
        <v>32</v>
      </c>
      <c r="P69" s="4" t="s">
        <v>33</v>
      </c>
      <c r="Q69" s="4">
        <v>0</v>
      </c>
      <c r="R69" s="7">
        <v>44742</v>
      </c>
      <c r="S69" s="6">
        <v>44758</v>
      </c>
      <c r="T69" s="4" t="s">
        <v>34</v>
      </c>
      <c r="U69" s="4">
        <v>89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ht="12" spans="1:25">
      <c r="A70" s="4" t="s">
        <v>255</v>
      </c>
      <c r="B70" s="4" t="s">
        <v>26</v>
      </c>
      <c r="C70" s="4" t="s">
        <v>27</v>
      </c>
      <c r="D70" s="4" t="s">
        <v>256</v>
      </c>
      <c r="E70" s="4" t="s">
        <v>257</v>
      </c>
      <c r="F70" s="6">
        <v>44742</v>
      </c>
      <c r="G70" s="6">
        <v>44743</v>
      </c>
      <c r="H70" s="4">
        <v>1</v>
      </c>
      <c r="I70" s="4">
        <v>1</v>
      </c>
      <c r="J70" s="4">
        <v>1</v>
      </c>
      <c r="K70" s="4" t="s">
        <v>30</v>
      </c>
      <c r="L70" s="4">
        <v>129</v>
      </c>
      <c r="M70" s="4">
        <v>129</v>
      </c>
      <c r="N70" s="4" t="s">
        <v>258</v>
      </c>
      <c r="O70" s="4" t="s">
        <v>32</v>
      </c>
      <c r="P70" s="4" t="s">
        <v>33</v>
      </c>
      <c r="Q70" s="4">
        <v>0</v>
      </c>
      <c r="R70" s="7">
        <v>44742</v>
      </c>
      <c r="S70" s="6">
        <v>44758</v>
      </c>
      <c r="T70" s="4" t="s">
        <v>34</v>
      </c>
      <c r="U70" s="4">
        <v>129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ht="12" spans="1:25">
      <c r="A71" s="4" t="s">
        <v>259</v>
      </c>
      <c r="B71" s="4" t="s">
        <v>26</v>
      </c>
      <c r="C71" s="4" t="s">
        <v>27</v>
      </c>
      <c r="D71" s="4" t="s">
        <v>256</v>
      </c>
      <c r="E71" s="4" t="s">
        <v>260</v>
      </c>
      <c r="F71" s="6">
        <v>44742</v>
      </c>
      <c r="G71" s="6">
        <v>44743</v>
      </c>
      <c r="H71" s="4">
        <v>1</v>
      </c>
      <c r="I71" s="4">
        <v>1</v>
      </c>
      <c r="J71" s="4">
        <v>1</v>
      </c>
      <c r="K71" s="4" t="s">
        <v>30</v>
      </c>
      <c r="L71" s="4">
        <v>135</v>
      </c>
      <c r="M71" s="4">
        <v>135</v>
      </c>
      <c r="N71" s="4" t="s">
        <v>258</v>
      </c>
      <c r="O71" s="4" t="s">
        <v>32</v>
      </c>
      <c r="P71" s="4" t="s">
        <v>33</v>
      </c>
      <c r="Q71" s="4">
        <v>0</v>
      </c>
      <c r="R71" s="7">
        <v>44742</v>
      </c>
      <c r="S71" s="6">
        <v>44758</v>
      </c>
      <c r="T71" s="4" t="s">
        <v>34</v>
      </c>
      <c r="U71" s="4">
        <v>135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ht="12" spans="1:25">
      <c r="A72" s="4" t="s">
        <v>261</v>
      </c>
      <c r="B72" s="4" t="s">
        <v>26</v>
      </c>
      <c r="C72" s="4" t="s">
        <v>27</v>
      </c>
      <c r="D72" s="4" t="s">
        <v>262</v>
      </c>
      <c r="E72" s="4"/>
      <c r="F72" s="6">
        <v>44742</v>
      </c>
      <c r="G72" s="6">
        <v>44743</v>
      </c>
      <c r="H72" s="4">
        <v>0</v>
      </c>
      <c r="I72" s="4">
        <v>1</v>
      </c>
      <c r="J72" s="4">
        <v>0</v>
      </c>
      <c r="K72" s="4" t="s">
        <v>30</v>
      </c>
      <c r="L72" s="4">
        <v>91</v>
      </c>
      <c r="M72" s="4">
        <v>91</v>
      </c>
      <c r="N72" s="4"/>
      <c r="O72" s="4" t="s">
        <v>32</v>
      </c>
      <c r="P72" s="4" t="s">
        <v>33</v>
      </c>
      <c r="Q72" s="4">
        <v>0</v>
      </c>
      <c r="R72" s="7">
        <v>44742</v>
      </c>
      <c r="S72" s="6">
        <v>44758</v>
      </c>
      <c r="T72" s="4" t="s">
        <v>34</v>
      </c>
      <c r="U72" s="4">
        <v>91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ht="12" spans="1:25">
      <c r="A73" s="4" t="s">
        <v>263</v>
      </c>
      <c r="B73" s="4" t="s">
        <v>26</v>
      </c>
      <c r="C73" s="4" t="s">
        <v>27</v>
      </c>
      <c r="D73" s="4" t="s">
        <v>256</v>
      </c>
      <c r="E73" s="4" t="s">
        <v>260</v>
      </c>
      <c r="F73" s="6">
        <v>44742</v>
      </c>
      <c r="G73" s="6">
        <v>44743</v>
      </c>
      <c r="H73" s="4">
        <v>1</v>
      </c>
      <c r="I73" s="4">
        <v>1</v>
      </c>
      <c r="J73" s="4">
        <v>1</v>
      </c>
      <c r="K73" s="4" t="s">
        <v>30</v>
      </c>
      <c r="L73" s="4">
        <v>135</v>
      </c>
      <c r="M73" s="4">
        <v>135</v>
      </c>
      <c r="N73" s="4" t="s">
        <v>258</v>
      </c>
      <c r="O73" s="4" t="s">
        <v>32</v>
      </c>
      <c r="P73" s="4" t="s">
        <v>33</v>
      </c>
      <c r="Q73" s="4">
        <v>0</v>
      </c>
      <c r="R73" s="7">
        <v>44742</v>
      </c>
      <c r="S73" s="6">
        <v>44758</v>
      </c>
      <c r="T73" s="4" t="s">
        <v>34</v>
      </c>
      <c r="U73" s="4">
        <v>135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ht="12" spans="1:25">
      <c r="A74" s="4" t="s">
        <v>188</v>
      </c>
      <c r="B74" s="4" t="s">
        <v>26</v>
      </c>
      <c r="C74" s="4" t="s">
        <v>36</v>
      </c>
      <c r="D74" s="4" t="s">
        <v>189</v>
      </c>
      <c r="E74" s="4" t="s">
        <v>190</v>
      </c>
      <c r="F74" s="6">
        <v>44742</v>
      </c>
      <c r="G74" s="6">
        <v>44743</v>
      </c>
      <c r="H74" s="4">
        <v>1</v>
      </c>
      <c r="I74" s="4">
        <v>1</v>
      </c>
      <c r="J74" s="4">
        <v>1</v>
      </c>
      <c r="K74" s="4" t="s">
        <v>30</v>
      </c>
      <c r="L74" s="4">
        <v>-72</v>
      </c>
      <c r="M74" s="4">
        <v>-72</v>
      </c>
      <c r="N74" s="4" t="s">
        <v>191</v>
      </c>
      <c r="O74" s="4" t="s">
        <v>32</v>
      </c>
      <c r="P74" s="4" t="s">
        <v>33</v>
      </c>
      <c r="Q74" s="4">
        <v>0</v>
      </c>
      <c r="R74" s="7">
        <v>44742</v>
      </c>
      <c r="S74" s="6">
        <v>44758</v>
      </c>
      <c r="T74" s="4" t="s">
        <v>34</v>
      </c>
      <c r="U74" s="4">
        <v>-72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ht="12" spans="1:25">
      <c r="A75" s="4" t="s">
        <v>264</v>
      </c>
      <c r="B75" s="4" t="s">
        <v>26</v>
      </c>
      <c r="C75" s="4" t="s">
        <v>27</v>
      </c>
      <c r="D75" s="4" t="s">
        <v>265</v>
      </c>
      <c r="E75" s="4" t="s">
        <v>266</v>
      </c>
      <c r="F75" s="6">
        <v>44742</v>
      </c>
      <c r="G75" s="6">
        <v>44743</v>
      </c>
      <c r="H75" s="4">
        <v>1</v>
      </c>
      <c r="I75" s="4">
        <v>1</v>
      </c>
      <c r="J75" s="4">
        <v>1</v>
      </c>
      <c r="K75" s="4" t="s">
        <v>30</v>
      </c>
      <c r="L75" s="4">
        <v>119</v>
      </c>
      <c r="M75" s="4">
        <v>119</v>
      </c>
      <c r="N75" s="4" t="s">
        <v>267</v>
      </c>
      <c r="O75" s="4" t="s">
        <v>32</v>
      </c>
      <c r="P75" s="4" t="s">
        <v>33</v>
      </c>
      <c r="Q75" s="4">
        <v>0</v>
      </c>
      <c r="R75" s="7">
        <v>44742</v>
      </c>
      <c r="S75" s="6">
        <v>44758</v>
      </c>
      <c r="T75" s="4" t="s">
        <v>34</v>
      </c>
      <c r="U75" s="4">
        <v>119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ht="12" spans="1:25">
      <c r="A76" s="4" t="s">
        <v>259</v>
      </c>
      <c r="B76" s="4" t="s">
        <v>26</v>
      </c>
      <c r="C76" s="4" t="s">
        <v>36</v>
      </c>
      <c r="D76" s="4" t="s">
        <v>256</v>
      </c>
      <c r="E76" s="4" t="s">
        <v>260</v>
      </c>
      <c r="F76" s="6">
        <v>44742</v>
      </c>
      <c r="G76" s="6">
        <v>44743</v>
      </c>
      <c r="H76" s="4">
        <v>1</v>
      </c>
      <c r="I76" s="4">
        <v>1</v>
      </c>
      <c r="J76" s="4">
        <v>1</v>
      </c>
      <c r="K76" s="4" t="s">
        <v>30</v>
      </c>
      <c r="L76" s="4">
        <v>-135</v>
      </c>
      <c r="M76" s="4">
        <v>-135</v>
      </c>
      <c r="N76" s="4" t="s">
        <v>258</v>
      </c>
      <c r="O76" s="4" t="s">
        <v>32</v>
      </c>
      <c r="P76" s="4" t="s">
        <v>33</v>
      </c>
      <c r="Q76" s="4">
        <v>0</v>
      </c>
      <c r="R76" s="7">
        <v>44742</v>
      </c>
      <c r="S76" s="6">
        <v>44758</v>
      </c>
      <c r="T76" s="4" t="s">
        <v>34</v>
      </c>
      <c r="U76" s="4">
        <v>-135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ht="12" spans="1:25">
      <c r="A77" s="4" t="s">
        <v>268</v>
      </c>
      <c r="B77" s="4" t="s">
        <v>26</v>
      </c>
      <c r="C77" s="4" t="s">
        <v>27</v>
      </c>
      <c r="D77" s="4" t="s">
        <v>269</v>
      </c>
      <c r="E77" s="4" t="s">
        <v>270</v>
      </c>
      <c r="F77" s="6">
        <v>44742</v>
      </c>
      <c r="G77" s="6">
        <v>44743</v>
      </c>
      <c r="H77" s="4">
        <v>1</v>
      </c>
      <c r="I77" s="4">
        <v>1</v>
      </c>
      <c r="J77" s="4">
        <v>1</v>
      </c>
      <c r="K77" s="4" t="s">
        <v>30</v>
      </c>
      <c r="L77" s="4">
        <v>114</v>
      </c>
      <c r="M77" s="4">
        <v>114</v>
      </c>
      <c r="N77" s="4" t="s">
        <v>271</v>
      </c>
      <c r="O77" s="4" t="s">
        <v>32</v>
      </c>
      <c r="P77" s="4" t="s">
        <v>33</v>
      </c>
      <c r="Q77" s="4">
        <v>0</v>
      </c>
      <c r="R77" s="7">
        <v>44742</v>
      </c>
      <c r="S77" s="6">
        <v>44758</v>
      </c>
      <c r="T77" s="4" t="s">
        <v>34</v>
      </c>
      <c r="U77" s="4">
        <v>114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ht="12" spans="1:25">
      <c r="A78" s="4" t="s">
        <v>272</v>
      </c>
      <c r="B78" s="4" t="s">
        <v>26</v>
      </c>
      <c r="C78" s="4" t="s">
        <v>27</v>
      </c>
      <c r="D78" s="4" t="s">
        <v>273</v>
      </c>
      <c r="E78" s="4" t="s">
        <v>226</v>
      </c>
      <c r="F78" s="6">
        <v>44742</v>
      </c>
      <c r="G78" s="6">
        <v>44743</v>
      </c>
      <c r="H78" s="4">
        <v>1</v>
      </c>
      <c r="I78" s="4">
        <v>1</v>
      </c>
      <c r="J78" s="4">
        <v>1</v>
      </c>
      <c r="K78" s="4" t="s">
        <v>30</v>
      </c>
      <c r="L78" s="4">
        <v>128</v>
      </c>
      <c r="M78" s="4">
        <v>128</v>
      </c>
      <c r="N78" s="4" t="s">
        <v>274</v>
      </c>
      <c r="O78" s="4" t="s">
        <v>32</v>
      </c>
      <c r="P78" s="4" t="s">
        <v>33</v>
      </c>
      <c r="Q78" s="4">
        <v>0</v>
      </c>
      <c r="R78" s="7">
        <v>44742</v>
      </c>
      <c r="S78" s="6">
        <v>44758</v>
      </c>
      <c r="T78" s="4" t="s">
        <v>34</v>
      </c>
      <c r="U78" s="4">
        <v>128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ht="12" spans="1:25">
      <c r="A79" s="4" t="s">
        <v>275</v>
      </c>
      <c r="B79" s="4" t="s">
        <v>26</v>
      </c>
      <c r="C79" s="4" t="s">
        <v>27</v>
      </c>
      <c r="D79" s="4" t="s">
        <v>276</v>
      </c>
      <c r="E79" s="4" t="s">
        <v>277</v>
      </c>
      <c r="F79" s="6">
        <v>44742</v>
      </c>
      <c r="G79" s="6">
        <v>44743</v>
      </c>
      <c r="H79" s="4">
        <v>1</v>
      </c>
      <c r="I79" s="4">
        <v>1</v>
      </c>
      <c r="J79" s="4">
        <v>1</v>
      </c>
      <c r="K79" s="4" t="s">
        <v>30</v>
      </c>
      <c r="L79" s="4">
        <v>135</v>
      </c>
      <c r="M79" s="4">
        <v>135</v>
      </c>
      <c r="N79" s="4" t="s">
        <v>278</v>
      </c>
      <c r="O79" s="4" t="s">
        <v>32</v>
      </c>
      <c r="P79" s="4" t="s">
        <v>33</v>
      </c>
      <c r="Q79" s="4">
        <v>0</v>
      </c>
      <c r="R79" s="7">
        <v>44742</v>
      </c>
      <c r="S79" s="6">
        <v>44758</v>
      </c>
      <c r="T79" s="4" t="s">
        <v>34</v>
      </c>
      <c r="U79" s="4">
        <v>135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ht="12" spans="1:25">
      <c r="A80" s="4" t="s">
        <v>279</v>
      </c>
      <c r="B80" s="4" t="s">
        <v>26</v>
      </c>
      <c r="C80" s="4" t="s">
        <v>27</v>
      </c>
      <c r="D80" s="4" t="s">
        <v>280</v>
      </c>
      <c r="E80" s="4" t="s">
        <v>281</v>
      </c>
      <c r="F80" s="6">
        <v>44742</v>
      </c>
      <c r="G80" s="6">
        <v>44743</v>
      </c>
      <c r="H80" s="4">
        <v>1</v>
      </c>
      <c r="I80" s="4">
        <v>1</v>
      </c>
      <c r="J80" s="4">
        <v>1</v>
      </c>
      <c r="K80" s="4" t="s">
        <v>30</v>
      </c>
      <c r="L80" s="4">
        <v>278</v>
      </c>
      <c r="M80" s="4">
        <v>278</v>
      </c>
      <c r="N80" s="4" t="s">
        <v>282</v>
      </c>
      <c r="O80" s="4" t="s">
        <v>32</v>
      </c>
      <c r="P80" s="4" t="s">
        <v>33</v>
      </c>
      <c r="Q80" s="4">
        <v>0</v>
      </c>
      <c r="R80" s="7">
        <v>44742</v>
      </c>
      <c r="S80" s="6">
        <v>44758</v>
      </c>
      <c r="T80" s="4" t="s">
        <v>34</v>
      </c>
      <c r="U80" s="4">
        <v>278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ht="12" spans="1:25">
      <c r="A81" s="4" t="s">
        <v>268</v>
      </c>
      <c r="B81" s="4" t="s">
        <v>26</v>
      </c>
      <c r="C81" s="4" t="s">
        <v>36</v>
      </c>
      <c r="D81" s="4" t="s">
        <v>269</v>
      </c>
      <c r="E81" s="4" t="s">
        <v>270</v>
      </c>
      <c r="F81" s="6">
        <v>44742</v>
      </c>
      <c r="G81" s="6">
        <v>44743</v>
      </c>
      <c r="H81" s="4">
        <v>1</v>
      </c>
      <c r="I81" s="4">
        <v>1</v>
      </c>
      <c r="J81" s="4">
        <v>1</v>
      </c>
      <c r="K81" s="4" t="s">
        <v>30</v>
      </c>
      <c r="L81" s="4">
        <v>-114</v>
      </c>
      <c r="M81" s="4">
        <v>-114</v>
      </c>
      <c r="N81" s="4" t="s">
        <v>271</v>
      </c>
      <c r="O81" s="4" t="s">
        <v>32</v>
      </c>
      <c r="P81" s="4" t="s">
        <v>33</v>
      </c>
      <c r="Q81" s="4">
        <v>0</v>
      </c>
      <c r="R81" s="7">
        <v>44742</v>
      </c>
      <c r="S81" s="6">
        <v>44758</v>
      </c>
      <c r="T81" s="4" t="s">
        <v>34</v>
      </c>
      <c r="U81" s="4">
        <v>-114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ht="12" spans="1:25">
      <c r="A82" s="4" t="s">
        <v>283</v>
      </c>
      <c r="B82" s="4" t="s">
        <v>26</v>
      </c>
      <c r="C82" s="4" t="s">
        <v>27</v>
      </c>
      <c r="D82" s="4" t="s">
        <v>284</v>
      </c>
      <c r="E82" s="4"/>
      <c r="F82" s="6">
        <v>44742</v>
      </c>
      <c r="G82" s="6">
        <v>44743</v>
      </c>
      <c r="H82" s="4">
        <v>0</v>
      </c>
      <c r="I82" s="4">
        <v>1</v>
      </c>
      <c r="J82" s="4">
        <v>0</v>
      </c>
      <c r="K82" s="4" t="s">
        <v>30</v>
      </c>
      <c r="L82" s="4">
        <v>85</v>
      </c>
      <c r="M82" s="4">
        <v>85</v>
      </c>
      <c r="N82" s="4"/>
      <c r="O82" s="4" t="s">
        <v>32</v>
      </c>
      <c r="P82" s="4" t="s">
        <v>33</v>
      </c>
      <c r="Q82" s="4">
        <v>0</v>
      </c>
      <c r="R82" s="7">
        <v>44742</v>
      </c>
      <c r="S82" s="6">
        <v>44758</v>
      </c>
      <c r="T82" s="4" t="s">
        <v>34</v>
      </c>
      <c r="U82" s="4">
        <v>85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ht="12" spans="1:25">
      <c r="A83" s="4" t="s">
        <v>279</v>
      </c>
      <c r="B83" s="4" t="s">
        <v>26</v>
      </c>
      <c r="C83" s="4" t="s">
        <v>36</v>
      </c>
      <c r="D83" s="4" t="s">
        <v>280</v>
      </c>
      <c r="E83" s="4" t="s">
        <v>281</v>
      </c>
      <c r="F83" s="6">
        <v>44742</v>
      </c>
      <c r="G83" s="6">
        <v>44743</v>
      </c>
      <c r="H83" s="4">
        <v>1</v>
      </c>
      <c r="I83" s="4">
        <v>1</v>
      </c>
      <c r="J83" s="4">
        <v>1</v>
      </c>
      <c r="K83" s="4" t="s">
        <v>30</v>
      </c>
      <c r="L83" s="4">
        <v>-278</v>
      </c>
      <c r="M83" s="4">
        <v>-278</v>
      </c>
      <c r="N83" s="4" t="s">
        <v>282</v>
      </c>
      <c r="O83" s="4" t="s">
        <v>32</v>
      </c>
      <c r="P83" s="4" t="s">
        <v>33</v>
      </c>
      <c r="Q83" s="4">
        <v>0</v>
      </c>
      <c r="R83" s="7">
        <v>44742</v>
      </c>
      <c r="S83" s="6">
        <v>44758</v>
      </c>
      <c r="T83" s="4" t="s">
        <v>34</v>
      </c>
      <c r="U83" s="4">
        <v>-278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ht="12" spans="1:25">
      <c r="A84" s="4" t="s">
        <v>285</v>
      </c>
      <c r="B84" s="4" t="s">
        <v>26</v>
      </c>
      <c r="C84" s="4" t="s">
        <v>27</v>
      </c>
      <c r="D84" s="4" t="s">
        <v>286</v>
      </c>
      <c r="E84" s="4" t="s">
        <v>287</v>
      </c>
      <c r="F84" s="6">
        <v>44742</v>
      </c>
      <c r="G84" s="6">
        <v>44743</v>
      </c>
      <c r="H84" s="4">
        <v>1</v>
      </c>
      <c r="I84" s="4">
        <v>1</v>
      </c>
      <c r="J84" s="4">
        <v>1</v>
      </c>
      <c r="K84" s="4" t="s">
        <v>30</v>
      </c>
      <c r="L84" s="4">
        <v>152</v>
      </c>
      <c r="M84" s="4">
        <v>152</v>
      </c>
      <c r="N84" s="4" t="s">
        <v>288</v>
      </c>
      <c r="O84" s="4" t="s">
        <v>32</v>
      </c>
      <c r="P84" s="4" t="s">
        <v>33</v>
      </c>
      <c r="Q84" s="4">
        <v>0</v>
      </c>
      <c r="R84" s="7">
        <v>44742</v>
      </c>
      <c r="S84" s="6">
        <v>44758</v>
      </c>
      <c r="T84" s="4" t="s">
        <v>34</v>
      </c>
      <c r="U84" s="4">
        <v>152</v>
      </c>
      <c r="V84" s="4">
        <v>0</v>
      </c>
      <c r="W84" s="4">
        <v>159</v>
      </c>
      <c r="X84" s="4" t="s">
        <v>35</v>
      </c>
      <c r="Y84" s="4" t="s">
        <v>289</v>
      </c>
    </row>
    <row r="85" s="4" customFormat="1" ht="12" spans="1:25">
      <c r="A85" s="4" t="s">
        <v>264</v>
      </c>
      <c r="B85" s="4" t="s">
        <v>26</v>
      </c>
      <c r="C85" s="4" t="s">
        <v>36</v>
      </c>
      <c r="D85" s="4" t="s">
        <v>265</v>
      </c>
      <c r="E85" s="4" t="s">
        <v>266</v>
      </c>
      <c r="F85" s="6">
        <v>44742</v>
      </c>
      <c r="G85" s="6">
        <v>44743</v>
      </c>
      <c r="H85" s="4">
        <v>1</v>
      </c>
      <c r="I85" s="4">
        <v>1</v>
      </c>
      <c r="J85" s="4">
        <v>1</v>
      </c>
      <c r="K85" s="4" t="s">
        <v>30</v>
      </c>
      <c r="L85" s="4">
        <v>-119</v>
      </c>
      <c r="M85" s="4">
        <v>-119</v>
      </c>
      <c r="N85" s="4" t="s">
        <v>267</v>
      </c>
      <c r="O85" s="4" t="s">
        <v>32</v>
      </c>
      <c r="P85" s="4" t="s">
        <v>33</v>
      </c>
      <c r="Q85" s="4">
        <v>0</v>
      </c>
      <c r="R85" s="7">
        <v>44742</v>
      </c>
      <c r="S85" s="6">
        <v>44758</v>
      </c>
      <c r="T85" s="4" t="s">
        <v>34</v>
      </c>
      <c r="U85" s="4">
        <v>-119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290</v>
      </c>
      <c r="B86" s="4" t="s">
        <v>26</v>
      </c>
      <c r="C86" s="4" t="s">
        <v>27</v>
      </c>
      <c r="D86" s="4" t="s">
        <v>291</v>
      </c>
      <c r="E86" s="4" t="s">
        <v>292</v>
      </c>
      <c r="F86" s="6">
        <v>44742</v>
      </c>
      <c r="G86" s="6">
        <v>44743</v>
      </c>
      <c r="H86" s="4">
        <v>1</v>
      </c>
      <c r="I86" s="4">
        <v>1</v>
      </c>
      <c r="J86" s="4">
        <v>1</v>
      </c>
      <c r="K86" s="4" t="s">
        <v>30</v>
      </c>
      <c r="L86" s="4">
        <v>167</v>
      </c>
      <c r="M86" s="4">
        <v>167</v>
      </c>
      <c r="N86" s="4" t="s">
        <v>293</v>
      </c>
      <c r="O86" s="4" t="s">
        <v>32</v>
      </c>
      <c r="P86" s="4" t="s">
        <v>33</v>
      </c>
      <c r="Q86" s="4">
        <v>0</v>
      </c>
      <c r="R86" s="7">
        <v>44742</v>
      </c>
      <c r="S86" s="6">
        <v>44758</v>
      </c>
      <c r="T86" s="4" t="s">
        <v>34</v>
      </c>
      <c r="U86" s="4">
        <v>167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294</v>
      </c>
      <c r="B87" s="4" t="s">
        <v>26</v>
      </c>
      <c r="C87" s="4" t="s">
        <v>27</v>
      </c>
      <c r="D87" s="4" t="s">
        <v>65</v>
      </c>
      <c r="E87" s="4" t="s">
        <v>295</v>
      </c>
      <c r="F87" s="6">
        <v>44743</v>
      </c>
      <c r="G87" s="6">
        <v>44744</v>
      </c>
      <c r="H87" s="4">
        <v>1</v>
      </c>
      <c r="I87" s="4">
        <v>1</v>
      </c>
      <c r="J87" s="4">
        <v>1</v>
      </c>
      <c r="K87" s="4" t="s">
        <v>30</v>
      </c>
      <c r="L87" s="4">
        <v>860</v>
      </c>
      <c r="M87" s="4">
        <v>860</v>
      </c>
      <c r="N87" s="4" t="s">
        <v>296</v>
      </c>
      <c r="O87" s="4" t="s">
        <v>297</v>
      </c>
      <c r="P87" s="4" t="s">
        <v>33</v>
      </c>
      <c r="Q87" s="4">
        <v>0</v>
      </c>
      <c r="R87" s="7">
        <v>44730</v>
      </c>
      <c r="S87" s="6">
        <v>44759</v>
      </c>
      <c r="T87" s="4" t="s">
        <v>34</v>
      </c>
      <c r="U87" s="4">
        <v>860</v>
      </c>
      <c r="V87" s="4">
        <v>0</v>
      </c>
      <c r="W87" s="4">
        <v>0</v>
      </c>
      <c r="X87" s="4" t="s">
        <v>35</v>
      </c>
      <c r="Y87" s="4" t="s">
        <v>298</v>
      </c>
    </row>
    <row r="88" s="4" customFormat="1" spans="1:25">
      <c r="A88" s="4" t="s">
        <v>299</v>
      </c>
      <c r="B88" s="4" t="s">
        <v>26</v>
      </c>
      <c r="C88" s="4" t="s">
        <v>27</v>
      </c>
      <c r="D88" s="4" t="s">
        <v>65</v>
      </c>
      <c r="E88" s="4" t="s">
        <v>295</v>
      </c>
      <c r="F88" s="6">
        <v>44743</v>
      </c>
      <c r="G88" s="6">
        <v>44744</v>
      </c>
      <c r="H88" s="4">
        <v>1</v>
      </c>
      <c r="I88" s="4">
        <v>1</v>
      </c>
      <c r="J88" s="4">
        <v>1</v>
      </c>
      <c r="K88" s="4" t="s">
        <v>30</v>
      </c>
      <c r="L88" s="4">
        <v>860</v>
      </c>
      <c r="M88" s="4">
        <v>860</v>
      </c>
      <c r="N88" s="4" t="s">
        <v>300</v>
      </c>
      <c r="O88" s="4" t="s">
        <v>297</v>
      </c>
      <c r="P88" s="4" t="s">
        <v>33</v>
      </c>
      <c r="Q88" s="4">
        <v>0</v>
      </c>
      <c r="R88" s="7">
        <v>44730</v>
      </c>
      <c r="S88" s="6">
        <v>44759</v>
      </c>
      <c r="T88" s="4" t="s">
        <v>34</v>
      </c>
      <c r="U88" s="4">
        <v>860</v>
      </c>
      <c r="V88" s="4">
        <v>0</v>
      </c>
      <c r="W88" s="4">
        <v>0</v>
      </c>
      <c r="X88" s="4" t="s">
        <v>35</v>
      </c>
      <c r="Y88" s="4" t="s">
        <v>301</v>
      </c>
    </row>
    <row r="89" s="4" customFormat="1" spans="1:25">
      <c r="A89" s="4" t="s">
        <v>302</v>
      </c>
      <c r="B89" s="4" t="s">
        <v>26</v>
      </c>
      <c r="C89" s="4" t="s">
        <v>27</v>
      </c>
      <c r="D89" s="4" t="s">
        <v>57</v>
      </c>
      <c r="E89" s="4" t="s">
        <v>303</v>
      </c>
      <c r="F89" s="6">
        <v>44743</v>
      </c>
      <c r="G89" s="6">
        <v>44744</v>
      </c>
      <c r="H89" s="4">
        <v>1</v>
      </c>
      <c r="I89" s="4">
        <v>1</v>
      </c>
      <c r="J89" s="4">
        <v>1</v>
      </c>
      <c r="K89" s="4" t="s">
        <v>30</v>
      </c>
      <c r="L89" s="4">
        <v>263</v>
      </c>
      <c r="M89" s="4">
        <v>263</v>
      </c>
      <c r="N89" s="4" t="s">
        <v>304</v>
      </c>
      <c r="O89" s="4" t="s">
        <v>297</v>
      </c>
      <c r="P89" s="4" t="s">
        <v>33</v>
      </c>
      <c r="Q89" s="4">
        <v>0</v>
      </c>
      <c r="R89" s="7">
        <v>44731</v>
      </c>
      <c r="S89" s="6">
        <v>44759</v>
      </c>
      <c r="T89" s="4" t="s">
        <v>34</v>
      </c>
      <c r="U89" s="4">
        <v>263</v>
      </c>
      <c r="V89" s="4">
        <v>0</v>
      </c>
      <c r="W89" s="4">
        <v>0</v>
      </c>
      <c r="X89" s="4" t="s">
        <v>35</v>
      </c>
      <c r="Y89" s="4" t="s">
        <v>305</v>
      </c>
    </row>
    <row r="90" s="4" customFormat="1" spans="1:25">
      <c r="A90" s="4" t="s">
        <v>306</v>
      </c>
      <c r="B90" s="4" t="s">
        <v>26</v>
      </c>
      <c r="C90" s="4" t="s">
        <v>27</v>
      </c>
      <c r="D90" s="4" t="s">
        <v>307</v>
      </c>
      <c r="E90" s="4" t="s">
        <v>308</v>
      </c>
      <c r="F90" s="6">
        <v>44743</v>
      </c>
      <c r="G90" s="6">
        <v>44744</v>
      </c>
      <c r="H90" s="4">
        <v>1</v>
      </c>
      <c r="I90" s="4">
        <v>1</v>
      </c>
      <c r="J90" s="4">
        <v>1</v>
      </c>
      <c r="K90" s="4" t="s">
        <v>30</v>
      </c>
      <c r="L90" s="4">
        <v>127</v>
      </c>
      <c r="M90" s="4">
        <v>127</v>
      </c>
      <c r="N90" s="4" t="s">
        <v>309</v>
      </c>
      <c r="O90" s="4" t="s">
        <v>297</v>
      </c>
      <c r="P90" s="4" t="s">
        <v>33</v>
      </c>
      <c r="Q90" s="4">
        <v>0</v>
      </c>
      <c r="R90" s="7">
        <v>44732</v>
      </c>
      <c r="S90" s="6">
        <v>44759</v>
      </c>
      <c r="T90" s="4" t="s">
        <v>34</v>
      </c>
      <c r="U90" s="4">
        <v>127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310</v>
      </c>
      <c r="B91" s="4" t="s">
        <v>26</v>
      </c>
      <c r="C91" s="4" t="s">
        <v>27</v>
      </c>
      <c r="D91" s="4" t="s">
        <v>311</v>
      </c>
      <c r="E91" s="4" t="s">
        <v>312</v>
      </c>
      <c r="F91" s="6">
        <v>44743</v>
      </c>
      <c r="G91" s="6">
        <v>44744</v>
      </c>
      <c r="H91" s="4">
        <v>1</v>
      </c>
      <c r="I91" s="4">
        <v>1</v>
      </c>
      <c r="J91" s="4">
        <v>1</v>
      </c>
      <c r="K91" s="4" t="s">
        <v>30</v>
      </c>
      <c r="L91" s="4">
        <v>147</v>
      </c>
      <c r="M91" s="4">
        <v>147</v>
      </c>
      <c r="N91" s="4" t="s">
        <v>313</v>
      </c>
      <c r="O91" s="4" t="s">
        <v>297</v>
      </c>
      <c r="P91" s="4" t="s">
        <v>33</v>
      </c>
      <c r="Q91" s="4">
        <v>0</v>
      </c>
      <c r="R91" s="7">
        <v>44732</v>
      </c>
      <c r="S91" s="6">
        <v>44759</v>
      </c>
      <c r="T91" s="4" t="s">
        <v>34</v>
      </c>
      <c r="U91" s="4">
        <v>147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310</v>
      </c>
      <c r="B92" s="4" t="s">
        <v>26</v>
      </c>
      <c r="C92" s="4" t="s">
        <v>36</v>
      </c>
      <c r="D92" s="4" t="s">
        <v>311</v>
      </c>
      <c r="E92" s="4" t="s">
        <v>312</v>
      </c>
      <c r="F92" s="6">
        <v>44743</v>
      </c>
      <c r="G92" s="6">
        <v>44744</v>
      </c>
      <c r="H92" s="4">
        <v>1</v>
      </c>
      <c r="I92" s="4">
        <v>1</v>
      </c>
      <c r="J92" s="4">
        <v>1</v>
      </c>
      <c r="K92" s="4" t="s">
        <v>30</v>
      </c>
      <c r="L92" s="4">
        <v>-147</v>
      </c>
      <c r="M92" s="4">
        <v>-147</v>
      </c>
      <c r="N92" s="4" t="s">
        <v>313</v>
      </c>
      <c r="O92" s="4" t="s">
        <v>297</v>
      </c>
      <c r="P92" s="4" t="s">
        <v>33</v>
      </c>
      <c r="Q92" s="4">
        <v>0</v>
      </c>
      <c r="R92" s="7">
        <v>44732</v>
      </c>
      <c r="S92" s="6">
        <v>44759</v>
      </c>
      <c r="T92" s="4" t="s">
        <v>34</v>
      </c>
      <c r="U92" s="4">
        <v>-147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314</v>
      </c>
      <c r="B93" s="4" t="s">
        <v>26</v>
      </c>
      <c r="C93" s="4" t="s">
        <v>27</v>
      </c>
      <c r="D93" s="4" t="s">
        <v>315</v>
      </c>
      <c r="E93" s="4" t="s">
        <v>292</v>
      </c>
      <c r="F93" s="6">
        <v>44740</v>
      </c>
      <c r="G93" s="6">
        <v>44744</v>
      </c>
      <c r="H93" s="4">
        <v>1</v>
      </c>
      <c r="I93" s="4">
        <v>4</v>
      </c>
      <c r="J93" s="4">
        <v>4</v>
      </c>
      <c r="K93" s="4" t="s">
        <v>30</v>
      </c>
      <c r="L93" s="4">
        <v>3933</v>
      </c>
      <c r="M93" s="4">
        <v>3933</v>
      </c>
      <c r="N93" s="4" t="s">
        <v>316</v>
      </c>
      <c r="O93" s="4" t="s">
        <v>297</v>
      </c>
      <c r="P93" s="4" t="s">
        <v>33</v>
      </c>
      <c r="Q93" s="4">
        <v>0</v>
      </c>
      <c r="R93" s="7">
        <v>44736</v>
      </c>
      <c r="S93" s="6">
        <v>44759</v>
      </c>
      <c r="T93" s="4" t="s">
        <v>34</v>
      </c>
      <c r="U93" s="4">
        <v>3933</v>
      </c>
      <c r="V93" s="4">
        <v>0</v>
      </c>
      <c r="W93" s="4">
        <v>0</v>
      </c>
      <c r="X93" s="4" t="s">
        <v>35</v>
      </c>
      <c r="Y93" s="4" t="s">
        <v>317</v>
      </c>
    </row>
    <row r="94" s="4" customFormat="1" spans="1:25">
      <c r="A94" s="4" t="s">
        <v>318</v>
      </c>
      <c r="B94" s="4" t="s">
        <v>26</v>
      </c>
      <c r="C94" s="4" t="s">
        <v>27</v>
      </c>
      <c r="D94" s="4" t="s">
        <v>319</v>
      </c>
      <c r="E94" s="4" t="s">
        <v>320</v>
      </c>
      <c r="F94" s="6">
        <v>44743</v>
      </c>
      <c r="G94" s="6">
        <v>44744</v>
      </c>
      <c r="H94" s="4">
        <v>1</v>
      </c>
      <c r="I94" s="4">
        <v>1</v>
      </c>
      <c r="J94" s="4">
        <v>1</v>
      </c>
      <c r="K94" s="4" t="s">
        <v>30</v>
      </c>
      <c r="L94" s="4">
        <v>152</v>
      </c>
      <c r="M94" s="4">
        <v>152</v>
      </c>
      <c r="N94" s="4" t="s">
        <v>321</v>
      </c>
      <c r="O94" s="4" t="s">
        <v>297</v>
      </c>
      <c r="P94" s="4" t="s">
        <v>33</v>
      </c>
      <c r="Q94" s="4">
        <v>0</v>
      </c>
      <c r="R94" s="7">
        <v>44738</v>
      </c>
      <c r="S94" s="6">
        <v>44759</v>
      </c>
      <c r="T94" s="4" t="s">
        <v>34</v>
      </c>
      <c r="U94" s="4">
        <v>152</v>
      </c>
      <c r="V94" s="4">
        <v>0</v>
      </c>
      <c r="W94" s="4">
        <v>0</v>
      </c>
      <c r="X94" s="4" t="s">
        <v>35</v>
      </c>
      <c r="Y94" s="4" t="s">
        <v>322</v>
      </c>
    </row>
    <row r="95" s="4" customFormat="1" spans="1:25">
      <c r="A95" s="4" t="s">
        <v>323</v>
      </c>
      <c r="B95" s="4" t="s">
        <v>26</v>
      </c>
      <c r="C95" s="4" t="s">
        <v>27</v>
      </c>
      <c r="D95" s="4" t="s">
        <v>324</v>
      </c>
      <c r="E95" s="4" t="s">
        <v>246</v>
      </c>
      <c r="F95" s="6">
        <v>44743</v>
      </c>
      <c r="G95" s="6">
        <v>44744</v>
      </c>
      <c r="H95" s="4">
        <v>1</v>
      </c>
      <c r="I95" s="4">
        <v>1</v>
      </c>
      <c r="J95" s="4">
        <v>1</v>
      </c>
      <c r="K95" s="4" t="s">
        <v>30</v>
      </c>
      <c r="L95" s="4">
        <v>65</v>
      </c>
      <c r="M95" s="4">
        <v>65</v>
      </c>
      <c r="N95" s="4" t="s">
        <v>325</v>
      </c>
      <c r="O95" s="4" t="s">
        <v>297</v>
      </c>
      <c r="P95" s="4" t="s">
        <v>33</v>
      </c>
      <c r="Q95" s="4">
        <v>0</v>
      </c>
      <c r="R95" s="7">
        <v>44740</v>
      </c>
      <c r="S95" s="6">
        <v>44759</v>
      </c>
      <c r="T95" s="4" t="s">
        <v>34</v>
      </c>
      <c r="U95" s="4">
        <v>65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326</v>
      </c>
      <c r="B96" s="4" t="s">
        <v>26</v>
      </c>
      <c r="C96" s="4" t="s">
        <v>27</v>
      </c>
      <c r="D96" s="4" t="s">
        <v>327</v>
      </c>
      <c r="E96" s="4" t="s">
        <v>328</v>
      </c>
      <c r="F96" s="6">
        <v>44743</v>
      </c>
      <c r="G96" s="6">
        <v>44744</v>
      </c>
      <c r="H96" s="4">
        <v>1</v>
      </c>
      <c r="I96" s="4">
        <v>1</v>
      </c>
      <c r="J96" s="4">
        <v>1</v>
      </c>
      <c r="K96" s="4" t="s">
        <v>30</v>
      </c>
      <c r="L96" s="4">
        <v>120</v>
      </c>
      <c r="M96" s="4">
        <v>120</v>
      </c>
      <c r="N96" s="4" t="s">
        <v>329</v>
      </c>
      <c r="O96" s="4" t="s">
        <v>297</v>
      </c>
      <c r="P96" s="4" t="s">
        <v>33</v>
      </c>
      <c r="Q96" s="4">
        <v>0</v>
      </c>
      <c r="R96" s="7">
        <v>44741</v>
      </c>
      <c r="S96" s="6">
        <v>44759</v>
      </c>
      <c r="T96" s="4" t="s">
        <v>34</v>
      </c>
      <c r="U96" s="4">
        <v>120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330</v>
      </c>
      <c r="B97" s="4" t="s">
        <v>26</v>
      </c>
      <c r="C97" s="4" t="s">
        <v>27</v>
      </c>
      <c r="D97" s="4" t="s">
        <v>331</v>
      </c>
      <c r="E97" s="4" t="s">
        <v>332</v>
      </c>
      <c r="F97" s="6">
        <v>44743</v>
      </c>
      <c r="G97" s="6">
        <v>44744</v>
      </c>
      <c r="H97" s="4">
        <v>1</v>
      </c>
      <c r="I97" s="4">
        <v>1</v>
      </c>
      <c r="J97" s="4">
        <v>1</v>
      </c>
      <c r="K97" s="4" t="s">
        <v>30</v>
      </c>
      <c r="L97" s="4">
        <v>1239</v>
      </c>
      <c r="M97" s="4">
        <v>1239</v>
      </c>
      <c r="N97" s="4" t="s">
        <v>333</v>
      </c>
      <c r="O97" s="4" t="s">
        <v>297</v>
      </c>
      <c r="P97" s="4" t="s">
        <v>33</v>
      </c>
      <c r="Q97" s="4">
        <v>0</v>
      </c>
      <c r="R97" s="7">
        <v>44742</v>
      </c>
      <c r="S97" s="6">
        <v>44759</v>
      </c>
      <c r="T97" s="4" t="s">
        <v>34</v>
      </c>
      <c r="U97" s="4">
        <v>1239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334</v>
      </c>
      <c r="B98" s="4" t="s">
        <v>26</v>
      </c>
      <c r="C98" s="4" t="s">
        <v>27</v>
      </c>
      <c r="D98" s="4" t="s">
        <v>335</v>
      </c>
      <c r="E98" s="4" t="s">
        <v>336</v>
      </c>
      <c r="F98" s="6">
        <v>44743</v>
      </c>
      <c r="G98" s="6">
        <v>44744</v>
      </c>
      <c r="H98" s="4">
        <v>1</v>
      </c>
      <c r="I98" s="4">
        <v>1</v>
      </c>
      <c r="J98" s="4">
        <v>1</v>
      </c>
      <c r="K98" s="4" t="s">
        <v>30</v>
      </c>
      <c r="L98" s="4">
        <v>113</v>
      </c>
      <c r="M98" s="4">
        <v>113</v>
      </c>
      <c r="N98" s="4" t="s">
        <v>337</v>
      </c>
      <c r="O98" s="4" t="s">
        <v>297</v>
      </c>
      <c r="P98" s="4" t="s">
        <v>33</v>
      </c>
      <c r="Q98" s="4">
        <v>0</v>
      </c>
      <c r="R98" s="7">
        <v>44742</v>
      </c>
      <c r="S98" s="6">
        <v>44759</v>
      </c>
      <c r="T98" s="4" t="s">
        <v>34</v>
      </c>
      <c r="U98" s="4">
        <v>113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338</v>
      </c>
      <c r="B99" s="4" t="s">
        <v>26</v>
      </c>
      <c r="C99" s="4" t="s">
        <v>27</v>
      </c>
      <c r="D99" s="4" t="s">
        <v>339</v>
      </c>
      <c r="E99" s="4" t="s">
        <v>340</v>
      </c>
      <c r="F99" s="6">
        <v>44743</v>
      </c>
      <c r="G99" s="6">
        <v>44744</v>
      </c>
      <c r="H99" s="4">
        <v>1</v>
      </c>
      <c r="I99" s="4">
        <v>1</v>
      </c>
      <c r="J99" s="4">
        <v>1</v>
      </c>
      <c r="K99" s="4" t="s">
        <v>30</v>
      </c>
      <c r="L99" s="4">
        <v>853</v>
      </c>
      <c r="M99" s="4">
        <v>853</v>
      </c>
      <c r="N99" s="4" t="s">
        <v>341</v>
      </c>
      <c r="O99" s="4" t="s">
        <v>297</v>
      </c>
      <c r="P99" s="4" t="s">
        <v>33</v>
      </c>
      <c r="Q99" s="4">
        <v>0</v>
      </c>
      <c r="R99" s="7">
        <v>44742</v>
      </c>
      <c r="S99" s="6">
        <v>44759</v>
      </c>
      <c r="T99" s="4" t="s">
        <v>34</v>
      </c>
      <c r="U99" s="4">
        <v>853</v>
      </c>
      <c r="V99" s="4">
        <v>0</v>
      </c>
      <c r="W99" s="4">
        <v>0</v>
      </c>
      <c r="X99" s="4" t="s">
        <v>342</v>
      </c>
      <c r="Y99" s="4" t="s">
        <v>35</v>
      </c>
    </row>
    <row r="100" s="4" customFormat="1" spans="1:25">
      <c r="A100" s="4" t="s">
        <v>343</v>
      </c>
      <c r="B100" s="4" t="s">
        <v>26</v>
      </c>
      <c r="C100" s="4" t="s">
        <v>27</v>
      </c>
      <c r="D100" s="4" t="s">
        <v>344</v>
      </c>
      <c r="E100" s="4" t="s">
        <v>345</v>
      </c>
      <c r="F100" s="6">
        <v>44742</v>
      </c>
      <c r="G100" s="6">
        <v>44744</v>
      </c>
      <c r="H100" s="4">
        <v>1</v>
      </c>
      <c r="I100" s="4">
        <v>2</v>
      </c>
      <c r="J100" s="4">
        <v>2</v>
      </c>
      <c r="K100" s="4" t="s">
        <v>30</v>
      </c>
      <c r="L100" s="4">
        <v>316</v>
      </c>
      <c r="M100" s="4">
        <v>316</v>
      </c>
      <c r="N100" s="4" t="s">
        <v>346</v>
      </c>
      <c r="O100" s="4" t="s">
        <v>297</v>
      </c>
      <c r="P100" s="4" t="s">
        <v>33</v>
      </c>
      <c r="Q100" s="4">
        <v>0</v>
      </c>
      <c r="R100" s="7">
        <v>44742</v>
      </c>
      <c r="S100" s="6">
        <v>44759</v>
      </c>
      <c r="T100" s="4" t="s">
        <v>34</v>
      </c>
      <c r="U100" s="4">
        <v>316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347</v>
      </c>
      <c r="B101" s="4" t="s">
        <v>26</v>
      </c>
      <c r="C101" s="4" t="s">
        <v>27</v>
      </c>
      <c r="D101" s="4" t="s">
        <v>348</v>
      </c>
      <c r="E101" s="4" t="s">
        <v>349</v>
      </c>
      <c r="F101" s="6">
        <v>44742</v>
      </c>
      <c r="G101" s="6">
        <v>44744</v>
      </c>
      <c r="H101" s="4">
        <v>1</v>
      </c>
      <c r="I101" s="4">
        <v>2</v>
      </c>
      <c r="J101" s="4">
        <v>2</v>
      </c>
      <c r="K101" s="4" t="s">
        <v>30</v>
      </c>
      <c r="L101" s="4">
        <v>259</v>
      </c>
      <c r="M101" s="4">
        <v>259</v>
      </c>
      <c r="N101" s="4" t="s">
        <v>350</v>
      </c>
      <c r="O101" s="4" t="s">
        <v>297</v>
      </c>
      <c r="P101" s="4" t="s">
        <v>33</v>
      </c>
      <c r="Q101" s="4">
        <v>0</v>
      </c>
      <c r="R101" s="7">
        <v>44742</v>
      </c>
      <c r="S101" s="6">
        <v>44759</v>
      </c>
      <c r="T101" s="4" t="s">
        <v>34</v>
      </c>
      <c r="U101" s="4">
        <v>259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351</v>
      </c>
      <c r="B102" s="4" t="s">
        <v>26</v>
      </c>
      <c r="C102" s="4" t="s">
        <v>27</v>
      </c>
      <c r="D102" s="4" t="s">
        <v>352</v>
      </c>
      <c r="E102" s="4" t="s">
        <v>353</v>
      </c>
      <c r="F102" s="6">
        <v>44743</v>
      </c>
      <c r="G102" s="6">
        <v>44744</v>
      </c>
      <c r="H102" s="4">
        <v>1</v>
      </c>
      <c r="I102" s="4">
        <v>1</v>
      </c>
      <c r="J102" s="4">
        <v>1</v>
      </c>
      <c r="K102" s="4" t="s">
        <v>30</v>
      </c>
      <c r="L102" s="4">
        <v>226</v>
      </c>
      <c r="M102" s="4">
        <v>226</v>
      </c>
      <c r="N102" s="4" t="s">
        <v>354</v>
      </c>
      <c r="O102" s="4" t="s">
        <v>297</v>
      </c>
      <c r="P102" s="4" t="s">
        <v>33</v>
      </c>
      <c r="Q102" s="4">
        <v>0</v>
      </c>
      <c r="R102" s="7">
        <v>44742</v>
      </c>
      <c r="S102" s="6">
        <v>44759</v>
      </c>
      <c r="T102" s="4" t="s">
        <v>34</v>
      </c>
      <c r="U102" s="4">
        <v>226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355</v>
      </c>
      <c r="B103" s="4" t="s">
        <v>26</v>
      </c>
      <c r="C103" s="4" t="s">
        <v>27</v>
      </c>
      <c r="D103" s="4" t="s">
        <v>356</v>
      </c>
      <c r="E103" s="4" t="s">
        <v>357</v>
      </c>
      <c r="F103" s="6">
        <v>44743</v>
      </c>
      <c r="G103" s="6">
        <v>44744</v>
      </c>
      <c r="H103" s="4">
        <v>1</v>
      </c>
      <c r="I103" s="4">
        <v>1</v>
      </c>
      <c r="J103" s="4">
        <v>1</v>
      </c>
      <c r="K103" s="4" t="s">
        <v>30</v>
      </c>
      <c r="L103" s="4">
        <v>130</v>
      </c>
      <c r="M103" s="4">
        <v>130</v>
      </c>
      <c r="N103" s="4" t="s">
        <v>358</v>
      </c>
      <c r="O103" s="4" t="s">
        <v>297</v>
      </c>
      <c r="P103" s="4" t="s">
        <v>33</v>
      </c>
      <c r="Q103" s="4">
        <v>0</v>
      </c>
      <c r="R103" s="7">
        <v>44742</v>
      </c>
      <c r="S103" s="6">
        <v>44759</v>
      </c>
      <c r="T103" s="4" t="s">
        <v>34</v>
      </c>
      <c r="U103" s="4">
        <v>130</v>
      </c>
      <c r="V103" s="4">
        <v>0</v>
      </c>
      <c r="W103" s="4">
        <v>0</v>
      </c>
      <c r="X103" s="4" t="s">
        <v>35</v>
      </c>
      <c r="Y103" s="4" t="s">
        <v>359</v>
      </c>
    </row>
    <row r="104" s="4" customFormat="1" spans="1:25">
      <c r="A104" s="4" t="s">
        <v>360</v>
      </c>
      <c r="B104" s="4" t="s">
        <v>26</v>
      </c>
      <c r="C104" s="4" t="s">
        <v>27</v>
      </c>
      <c r="D104" s="4" t="s">
        <v>361</v>
      </c>
      <c r="E104" s="4" t="s">
        <v>362</v>
      </c>
      <c r="F104" s="6">
        <v>44743</v>
      </c>
      <c r="G104" s="6">
        <v>44744</v>
      </c>
      <c r="H104" s="4">
        <v>1</v>
      </c>
      <c r="I104" s="4">
        <v>1</v>
      </c>
      <c r="J104" s="4">
        <v>1</v>
      </c>
      <c r="K104" s="4" t="s">
        <v>30</v>
      </c>
      <c r="L104" s="4">
        <v>437</v>
      </c>
      <c r="M104" s="4">
        <v>437</v>
      </c>
      <c r="N104" s="4" t="s">
        <v>363</v>
      </c>
      <c r="O104" s="4" t="s">
        <v>297</v>
      </c>
      <c r="P104" s="4" t="s">
        <v>33</v>
      </c>
      <c r="Q104" s="4">
        <v>0</v>
      </c>
      <c r="R104" s="7">
        <v>44742</v>
      </c>
      <c r="S104" s="6">
        <v>44759</v>
      </c>
      <c r="T104" s="4" t="s">
        <v>34</v>
      </c>
      <c r="U104" s="4">
        <v>437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364</v>
      </c>
      <c r="B105" s="4" t="s">
        <v>26</v>
      </c>
      <c r="C105" s="4" t="s">
        <v>27</v>
      </c>
      <c r="D105" s="4" t="s">
        <v>361</v>
      </c>
      <c r="E105" s="4" t="s">
        <v>362</v>
      </c>
      <c r="F105" s="6">
        <v>44743</v>
      </c>
      <c r="G105" s="6">
        <v>44744</v>
      </c>
      <c r="H105" s="4">
        <v>1</v>
      </c>
      <c r="I105" s="4">
        <v>1</v>
      </c>
      <c r="J105" s="4">
        <v>1</v>
      </c>
      <c r="K105" s="4" t="s">
        <v>30</v>
      </c>
      <c r="L105" s="4">
        <v>437</v>
      </c>
      <c r="M105" s="4">
        <v>437</v>
      </c>
      <c r="N105" s="4" t="s">
        <v>365</v>
      </c>
      <c r="O105" s="4" t="s">
        <v>297</v>
      </c>
      <c r="P105" s="4" t="s">
        <v>33</v>
      </c>
      <c r="Q105" s="4">
        <v>0</v>
      </c>
      <c r="R105" s="7">
        <v>44742</v>
      </c>
      <c r="S105" s="6">
        <v>44759</v>
      </c>
      <c r="T105" s="4" t="s">
        <v>34</v>
      </c>
      <c r="U105" s="4">
        <v>437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351</v>
      </c>
      <c r="B106" s="4" t="s">
        <v>26</v>
      </c>
      <c r="C106" s="4" t="s">
        <v>36</v>
      </c>
      <c r="D106" s="4" t="s">
        <v>352</v>
      </c>
      <c r="E106" s="4" t="s">
        <v>353</v>
      </c>
      <c r="F106" s="6">
        <v>44743</v>
      </c>
      <c r="G106" s="6">
        <v>44744</v>
      </c>
      <c r="H106" s="4">
        <v>1</v>
      </c>
      <c r="I106" s="4">
        <v>1</v>
      </c>
      <c r="J106" s="4">
        <v>1</v>
      </c>
      <c r="K106" s="4" t="s">
        <v>30</v>
      </c>
      <c r="L106" s="4">
        <v>-226</v>
      </c>
      <c r="M106" s="4">
        <v>-226</v>
      </c>
      <c r="N106" s="4" t="s">
        <v>354</v>
      </c>
      <c r="O106" s="4" t="s">
        <v>297</v>
      </c>
      <c r="P106" s="4" t="s">
        <v>33</v>
      </c>
      <c r="Q106" s="4">
        <v>0</v>
      </c>
      <c r="R106" s="7">
        <v>44742</v>
      </c>
      <c r="S106" s="6">
        <v>44759</v>
      </c>
      <c r="T106" s="4" t="s">
        <v>34</v>
      </c>
      <c r="U106" s="4">
        <v>-226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366</v>
      </c>
      <c r="B107" s="4" t="s">
        <v>26</v>
      </c>
      <c r="C107" s="4" t="s">
        <v>27</v>
      </c>
      <c r="D107" s="4" t="s">
        <v>367</v>
      </c>
      <c r="E107" s="4" t="s">
        <v>368</v>
      </c>
      <c r="F107" s="6">
        <v>44743</v>
      </c>
      <c r="G107" s="6">
        <v>44744</v>
      </c>
      <c r="H107" s="4">
        <v>1</v>
      </c>
      <c r="I107" s="4">
        <v>1</v>
      </c>
      <c r="J107" s="4">
        <v>1</v>
      </c>
      <c r="K107" s="4" t="s">
        <v>30</v>
      </c>
      <c r="L107" s="4">
        <v>275</v>
      </c>
      <c r="M107" s="4">
        <v>275</v>
      </c>
      <c r="N107" s="4" t="s">
        <v>369</v>
      </c>
      <c r="O107" s="4" t="s">
        <v>297</v>
      </c>
      <c r="P107" s="4" t="s">
        <v>33</v>
      </c>
      <c r="Q107" s="4">
        <v>0</v>
      </c>
      <c r="R107" s="7">
        <v>44743</v>
      </c>
      <c r="S107" s="6">
        <v>44759</v>
      </c>
      <c r="T107" s="4" t="s">
        <v>34</v>
      </c>
      <c r="U107" s="4">
        <v>275</v>
      </c>
      <c r="V107" s="4">
        <v>0</v>
      </c>
      <c r="W107" s="4">
        <v>0</v>
      </c>
      <c r="X107" s="4" t="s">
        <v>35</v>
      </c>
      <c r="Y107" s="4" t="s">
        <v>370</v>
      </c>
    </row>
    <row r="108" s="4" customFormat="1" spans="1:25">
      <c r="A108" s="4" t="s">
        <v>371</v>
      </c>
      <c r="B108" s="4" t="s">
        <v>26</v>
      </c>
      <c r="C108" s="4" t="s">
        <v>27</v>
      </c>
      <c r="D108" s="4" t="s">
        <v>372</v>
      </c>
      <c r="E108" s="4" t="s">
        <v>71</v>
      </c>
      <c r="F108" s="6">
        <v>44743</v>
      </c>
      <c r="G108" s="6">
        <v>44744</v>
      </c>
      <c r="H108" s="4">
        <v>1</v>
      </c>
      <c r="I108" s="4">
        <v>1</v>
      </c>
      <c r="J108" s="4">
        <v>1</v>
      </c>
      <c r="K108" s="4" t="s">
        <v>30</v>
      </c>
      <c r="L108" s="4">
        <v>127</v>
      </c>
      <c r="M108" s="4">
        <v>127</v>
      </c>
      <c r="N108" s="4" t="s">
        <v>373</v>
      </c>
      <c r="O108" s="4" t="s">
        <v>297</v>
      </c>
      <c r="P108" s="4" t="s">
        <v>33</v>
      </c>
      <c r="Q108" s="4">
        <v>0</v>
      </c>
      <c r="R108" s="7">
        <v>44743</v>
      </c>
      <c r="S108" s="6">
        <v>44759</v>
      </c>
      <c r="T108" s="4" t="s">
        <v>34</v>
      </c>
      <c r="U108" s="4">
        <v>127</v>
      </c>
      <c r="V108" s="4">
        <v>0</v>
      </c>
      <c r="W108" s="4">
        <v>0</v>
      </c>
      <c r="X108" s="4" t="s">
        <v>35</v>
      </c>
      <c r="Y108" s="4" t="s">
        <v>374</v>
      </c>
    </row>
    <row r="109" s="4" customFormat="1" spans="1:25">
      <c r="A109" s="4" t="s">
        <v>326</v>
      </c>
      <c r="B109" s="4" t="s">
        <v>26</v>
      </c>
      <c r="C109" s="4" t="s">
        <v>36</v>
      </c>
      <c r="D109" s="4" t="s">
        <v>327</v>
      </c>
      <c r="E109" s="4" t="s">
        <v>328</v>
      </c>
      <c r="F109" s="6">
        <v>44743</v>
      </c>
      <c r="G109" s="6">
        <v>44744</v>
      </c>
      <c r="H109" s="4">
        <v>1</v>
      </c>
      <c r="I109" s="4">
        <v>1</v>
      </c>
      <c r="J109" s="4">
        <v>1</v>
      </c>
      <c r="K109" s="4" t="s">
        <v>30</v>
      </c>
      <c r="L109" s="4">
        <v>-120</v>
      </c>
      <c r="M109" s="4">
        <v>-120</v>
      </c>
      <c r="N109" s="4" t="s">
        <v>329</v>
      </c>
      <c r="O109" s="4" t="s">
        <v>297</v>
      </c>
      <c r="P109" s="4" t="s">
        <v>33</v>
      </c>
      <c r="Q109" s="4">
        <v>0</v>
      </c>
      <c r="R109" s="7">
        <v>44741</v>
      </c>
      <c r="S109" s="6">
        <v>44759</v>
      </c>
      <c r="T109" s="4" t="s">
        <v>34</v>
      </c>
      <c r="U109" s="4">
        <v>-120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355</v>
      </c>
      <c r="B110" s="4" t="s">
        <v>26</v>
      </c>
      <c r="C110" s="4" t="s">
        <v>36</v>
      </c>
      <c r="D110" s="4" t="s">
        <v>356</v>
      </c>
      <c r="E110" s="4" t="s">
        <v>357</v>
      </c>
      <c r="F110" s="6">
        <v>44743</v>
      </c>
      <c r="G110" s="6">
        <v>44744</v>
      </c>
      <c r="H110" s="4">
        <v>1</v>
      </c>
      <c r="I110" s="4">
        <v>1</v>
      </c>
      <c r="J110" s="4">
        <v>1</v>
      </c>
      <c r="K110" s="4" t="s">
        <v>30</v>
      </c>
      <c r="L110" s="4">
        <v>-130</v>
      </c>
      <c r="M110" s="4">
        <v>-130</v>
      </c>
      <c r="N110" s="4" t="s">
        <v>358</v>
      </c>
      <c r="O110" s="4" t="s">
        <v>297</v>
      </c>
      <c r="P110" s="4" t="s">
        <v>33</v>
      </c>
      <c r="Q110" s="4">
        <v>0</v>
      </c>
      <c r="R110" s="7">
        <v>44742</v>
      </c>
      <c r="S110" s="6">
        <v>44759</v>
      </c>
      <c r="T110" s="4" t="s">
        <v>34</v>
      </c>
      <c r="U110" s="4">
        <v>-130</v>
      </c>
      <c r="V110" s="4">
        <v>0</v>
      </c>
      <c r="W110" s="4">
        <v>0</v>
      </c>
      <c r="X110" s="4" t="s">
        <v>35</v>
      </c>
      <c r="Y110" s="4" t="s">
        <v>359</v>
      </c>
    </row>
    <row r="111" s="4" customFormat="1" spans="1:25">
      <c r="A111" s="4" t="s">
        <v>375</v>
      </c>
      <c r="B111" s="4" t="s">
        <v>26</v>
      </c>
      <c r="C111" s="4" t="s">
        <v>27</v>
      </c>
      <c r="D111" s="4" t="s">
        <v>376</v>
      </c>
      <c r="E111" s="4" t="s">
        <v>168</v>
      </c>
      <c r="F111" s="6">
        <v>44743</v>
      </c>
      <c r="G111" s="6">
        <v>44744</v>
      </c>
      <c r="H111" s="4">
        <v>1</v>
      </c>
      <c r="I111" s="4">
        <v>1</v>
      </c>
      <c r="J111" s="4">
        <v>1</v>
      </c>
      <c r="K111" s="4" t="s">
        <v>30</v>
      </c>
      <c r="L111" s="4">
        <v>257</v>
      </c>
      <c r="M111" s="4">
        <v>257</v>
      </c>
      <c r="N111" s="4" t="s">
        <v>377</v>
      </c>
      <c r="O111" s="4" t="s">
        <v>297</v>
      </c>
      <c r="P111" s="4" t="s">
        <v>33</v>
      </c>
      <c r="Q111" s="4">
        <v>0</v>
      </c>
      <c r="R111" s="7">
        <v>44743</v>
      </c>
      <c r="S111" s="6">
        <v>44759</v>
      </c>
      <c r="T111" s="4" t="s">
        <v>34</v>
      </c>
      <c r="U111" s="4">
        <v>257</v>
      </c>
      <c r="V111" s="4">
        <v>0</v>
      </c>
      <c r="W111" s="4">
        <v>0</v>
      </c>
      <c r="X111" s="4" t="s">
        <v>35</v>
      </c>
      <c r="Y111" s="4" t="s">
        <v>378</v>
      </c>
    </row>
    <row r="112" s="4" customFormat="1" spans="1:25">
      <c r="A112" s="4" t="s">
        <v>379</v>
      </c>
      <c r="B112" s="4" t="s">
        <v>26</v>
      </c>
      <c r="C112" s="4" t="s">
        <v>27</v>
      </c>
      <c r="D112" s="4" t="s">
        <v>380</v>
      </c>
      <c r="E112" s="4" t="s">
        <v>381</v>
      </c>
      <c r="F112" s="6">
        <v>44743</v>
      </c>
      <c r="G112" s="6">
        <v>44744</v>
      </c>
      <c r="H112" s="4">
        <v>1</v>
      </c>
      <c r="I112" s="4">
        <v>1</v>
      </c>
      <c r="J112" s="4">
        <v>1</v>
      </c>
      <c r="K112" s="4" t="s">
        <v>30</v>
      </c>
      <c r="L112" s="4">
        <v>150</v>
      </c>
      <c r="M112" s="4">
        <v>150</v>
      </c>
      <c r="N112" s="4" t="s">
        <v>382</v>
      </c>
      <c r="O112" s="4" t="s">
        <v>297</v>
      </c>
      <c r="P112" s="4" t="s">
        <v>33</v>
      </c>
      <c r="Q112" s="4">
        <v>0</v>
      </c>
      <c r="R112" s="7">
        <v>44743</v>
      </c>
      <c r="S112" s="6">
        <v>44759</v>
      </c>
      <c r="T112" s="4" t="s">
        <v>34</v>
      </c>
      <c r="U112" s="4">
        <v>150</v>
      </c>
      <c r="V112" s="4">
        <v>0</v>
      </c>
      <c r="W112" s="4">
        <v>0</v>
      </c>
      <c r="X112" s="4" t="s">
        <v>35</v>
      </c>
      <c r="Y112" s="4" t="s">
        <v>383</v>
      </c>
    </row>
    <row r="113" s="4" customFormat="1" spans="1:25">
      <c r="A113" s="4" t="s">
        <v>384</v>
      </c>
      <c r="B113" s="4" t="s">
        <v>26</v>
      </c>
      <c r="C113" s="4" t="s">
        <v>27</v>
      </c>
      <c r="D113" s="4" t="s">
        <v>385</v>
      </c>
      <c r="E113" s="4" t="s">
        <v>386</v>
      </c>
      <c r="F113" s="6">
        <v>44743</v>
      </c>
      <c r="G113" s="6">
        <v>44744</v>
      </c>
      <c r="H113" s="4">
        <v>1</v>
      </c>
      <c r="I113" s="4">
        <v>1</v>
      </c>
      <c r="J113" s="4">
        <v>1</v>
      </c>
      <c r="K113" s="4" t="s">
        <v>30</v>
      </c>
      <c r="L113" s="4">
        <v>112</v>
      </c>
      <c r="M113" s="4">
        <v>112</v>
      </c>
      <c r="N113" s="4" t="s">
        <v>387</v>
      </c>
      <c r="O113" s="4" t="s">
        <v>297</v>
      </c>
      <c r="P113" s="4" t="s">
        <v>33</v>
      </c>
      <c r="Q113" s="4">
        <v>0</v>
      </c>
      <c r="R113" s="7">
        <v>44743</v>
      </c>
      <c r="S113" s="6">
        <v>44759</v>
      </c>
      <c r="T113" s="4" t="s">
        <v>34</v>
      </c>
      <c r="U113" s="4">
        <v>112</v>
      </c>
      <c r="V113" s="4">
        <v>0</v>
      </c>
      <c r="W113" s="4">
        <v>0</v>
      </c>
      <c r="X113" s="4" t="s">
        <v>35</v>
      </c>
      <c r="Y113" s="4" t="s">
        <v>388</v>
      </c>
    </row>
    <row r="114" s="4" customFormat="1" spans="1:25">
      <c r="A114" s="4" t="s">
        <v>389</v>
      </c>
      <c r="B114" s="4" t="s">
        <v>26</v>
      </c>
      <c r="C114" s="4" t="s">
        <v>27</v>
      </c>
      <c r="D114" s="4" t="s">
        <v>390</v>
      </c>
      <c r="E114" s="4" t="s">
        <v>391</v>
      </c>
      <c r="F114" s="6">
        <v>44743</v>
      </c>
      <c r="G114" s="6">
        <v>44744</v>
      </c>
      <c r="H114" s="4">
        <v>1</v>
      </c>
      <c r="I114" s="4">
        <v>1</v>
      </c>
      <c r="J114" s="4">
        <v>1</v>
      </c>
      <c r="K114" s="4" t="s">
        <v>30</v>
      </c>
      <c r="L114" s="4">
        <v>536</v>
      </c>
      <c r="M114" s="4">
        <v>536</v>
      </c>
      <c r="N114" s="4" t="s">
        <v>392</v>
      </c>
      <c r="O114" s="4" t="s">
        <v>297</v>
      </c>
      <c r="P114" s="4" t="s">
        <v>33</v>
      </c>
      <c r="Q114" s="4">
        <v>0</v>
      </c>
      <c r="R114" s="7">
        <v>44743</v>
      </c>
      <c r="S114" s="6">
        <v>44759</v>
      </c>
      <c r="T114" s="4" t="s">
        <v>34</v>
      </c>
      <c r="U114" s="4">
        <v>536</v>
      </c>
      <c r="V114" s="4">
        <v>0</v>
      </c>
      <c r="W114" s="4">
        <v>0</v>
      </c>
      <c r="X114" s="4" t="s">
        <v>35</v>
      </c>
      <c r="Y114" s="4" t="s">
        <v>393</v>
      </c>
    </row>
    <row r="115" s="4" customFormat="1" spans="1:25">
      <c r="A115" s="4" t="s">
        <v>394</v>
      </c>
      <c r="B115" s="4" t="s">
        <v>26</v>
      </c>
      <c r="C115" s="4" t="s">
        <v>27</v>
      </c>
      <c r="D115" s="4" t="s">
        <v>395</v>
      </c>
      <c r="E115" s="4" t="s">
        <v>396</v>
      </c>
      <c r="F115" s="6">
        <v>44743</v>
      </c>
      <c r="G115" s="6">
        <v>44744</v>
      </c>
      <c r="H115" s="4">
        <v>2</v>
      </c>
      <c r="I115" s="4">
        <v>1</v>
      </c>
      <c r="J115" s="4">
        <v>2</v>
      </c>
      <c r="K115" s="4" t="s">
        <v>30</v>
      </c>
      <c r="L115" s="4">
        <v>626</v>
      </c>
      <c r="M115" s="4">
        <v>626</v>
      </c>
      <c r="N115" s="4" t="s">
        <v>397</v>
      </c>
      <c r="O115" s="4" t="s">
        <v>297</v>
      </c>
      <c r="P115" s="4" t="s">
        <v>33</v>
      </c>
      <c r="Q115" s="4">
        <v>0</v>
      </c>
      <c r="R115" s="7">
        <v>44743</v>
      </c>
      <c r="S115" s="6">
        <v>44759</v>
      </c>
      <c r="T115" s="4" t="s">
        <v>34</v>
      </c>
      <c r="U115" s="4">
        <v>626</v>
      </c>
      <c r="V115" s="4">
        <v>0</v>
      </c>
      <c r="W115" s="4">
        <v>0</v>
      </c>
      <c r="X115" s="4" t="s">
        <v>35</v>
      </c>
      <c r="Y115" s="4" t="s">
        <v>398</v>
      </c>
    </row>
    <row r="116" s="4" customFormat="1" spans="1:25">
      <c r="A116" s="4" t="s">
        <v>399</v>
      </c>
      <c r="B116" s="4" t="s">
        <v>26</v>
      </c>
      <c r="C116" s="4" t="s">
        <v>27</v>
      </c>
      <c r="D116" s="4" t="s">
        <v>400</v>
      </c>
      <c r="E116" s="4" t="s">
        <v>401</v>
      </c>
      <c r="F116" s="6">
        <v>44743</v>
      </c>
      <c r="G116" s="6">
        <v>44744</v>
      </c>
      <c r="H116" s="4">
        <v>1</v>
      </c>
      <c r="I116" s="4">
        <v>1</v>
      </c>
      <c r="J116" s="4">
        <v>1</v>
      </c>
      <c r="K116" s="4" t="s">
        <v>30</v>
      </c>
      <c r="L116" s="4">
        <v>116</v>
      </c>
      <c r="M116" s="4">
        <v>116</v>
      </c>
      <c r="N116" s="4" t="s">
        <v>402</v>
      </c>
      <c r="O116" s="4" t="s">
        <v>297</v>
      </c>
      <c r="P116" s="4" t="s">
        <v>33</v>
      </c>
      <c r="Q116" s="4">
        <v>0</v>
      </c>
      <c r="R116" s="7">
        <v>44743</v>
      </c>
      <c r="S116" s="6">
        <v>44759</v>
      </c>
      <c r="T116" s="4" t="s">
        <v>34</v>
      </c>
      <c r="U116" s="4">
        <v>116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403</v>
      </c>
      <c r="B117" s="4" t="s">
        <v>26</v>
      </c>
      <c r="C117" s="4" t="s">
        <v>27</v>
      </c>
      <c r="D117" s="4" t="s">
        <v>404</v>
      </c>
      <c r="E117" s="4" t="s">
        <v>405</v>
      </c>
      <c r="F117" s="6">
        <v>44743</v>
      </c>
      <c r="G117" s="6">
        <v>44744</v>
      </c>
      <c r="H117" s="4">
        <v>1</v>
      </c>
      <c r="I117" s="4">
        <v>1</v>
      </c>
      <c r="J117" s="4">
        <v>1</v>
      </c>
      <c r="K117" s="4" t="s">
        <v>30</v>
      </c>
      <c r="L117" s="4">
        <v>113</v>
      </c>
      <c r="M117" s="4">
        <v>113</v>
      </c>
      <c r="N117" s="4" t="s">
        <v>406</v>
      </c>
      <c r="O117" s="4" t="s">
        <v>297</v>
      </c>
      <c r="P117" s="4" t="s">
        <v>33</v>
      </c>
      <c r="Q117" s="4">
        <v>0</v>
      </c>
      <c r="R117" s="7">
        <v>44743</v>
      </c>
      <c r="S117" s="6">
        <v>44759</v>
      </c>
      <c r="T117" s="4" t="s">
        <v>34</v>
      </c>
      <c r="U117" s="4">
        <v>113</v>
      </c>
      <c r="V117" s="4">
        <v>0</v>
      </c>
      <c r="W117" s="4">
        <v>0</v>
      </c>
      <c r="X117" s="4" t="s">
        <v>35</v>
      </c>
      <c r="Y117" s="4" t="s">
        <v>407</v>
      </c>
    </row>
    <row r="118" s="4" customFormat="1" spans="1:25">
      <c r="A118" s="4" t="s">
        <v>408</v>
      </c>
      <c r="B118" s="4" t="s">
        <v>26</v>
      </c>
      <c r="C118" s="4" t="s">
        <v>27</v>
      </c>
      <c r="D118" s="4" t="s">
        <v>409</v>
      </c>
      <c r="E118" s="4" t="s">
        <v>386</v>
      </c>
      <c r="F118" s="6">
        <v>44743</v>
      </c>
      <c r="G118" s="6">
        <v>44744</v>
      </c>
      <c r="H118" s="4">
        <v>1</v>
      </c>
      <c r="I118" s="4">
        <v>1</v>
      </c>
      <c r="J118" s="4">
        <v>1</v>
      </c>
      <c r="K118" s="4" t="s">
        <v>30</v>
      </c>
      <c r="L118" s="4">
        <v>135</v>
      </c>
      <c r="M118" s="4">
        <v>135</v>
      </c>
      <c r="N118" s="4" t="s">
        <v>410</v>
      </c>
      <c r="O118" s="4" t="s">
        <v>297</v>
      </c>
      <c r="P118" s="4" t="s">
        <v>33</v>
      </c>
      <c r="Q118" s="4">
        <v>0</v>
      </c>
      <c r="R118" s="7">
        <v>44743</v>
      </c>
      <c r="S118" s="6">
        <v>44759</v>
      </c>
      <c r="T118" s="4" t="s">
        <v>34</v>
      </c>
      <c r="U118" s="4">
        <v>135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411</v>
      </c>
      <c r="B119" s="4" t="s">
        <v>26</v>
      </c>
      <c r="C119" s="4" t="s">
        <v>27</v>
      </c>
      <c r="D119" s="4" t="s">
        <v>412</v>
      </c>
      <c r="E119" s="4" t="s">
        <v>173</v>
      </c>
      <c r="F119" s="6">
        <v>44743</v>
      </c>
      <c r="G119" s="6">
        <v>44744</v>
      </c>
      <c r="H119" s="4">
        <v>2</v>
      </c>
      <c r="I119" s="4">
        <v>1</v>
      </c>
      <c r="J119" s="4">
        <v>2</v>
      </c>
      <c r="K119" s="4" t="s">
        <v>30</v>
      </c>
      <c r="L119" s="4">
        <v>304</v>
      </c>
      <c r="M119" s="4">
        <v>304</v>
      </c>
      <c r="N119" s="4" t="s">
        <v>413</v>
      </c>
      <c r="O119" s="4" t="s">
        <v>297</v>
      </c>
      <c r="P119" s="4" t="s">
        <v>33</v>
      </c>
      <c r="Q119" s="4">
        <v>0</v>
      </c>
      <c r="R119" s="7">
        <v>44743</v>
      </c>
      <c r="S119" s="6">
        <v>44759</v>
      </c>
      <c r="T119" s="4" t="s">
        <v>34</v>
      </c>
      <c r="U119" s="4">
        <v>304</v>
      </c>
      <c r="V119" s="4">
        <v>0</v>
      </c>
      <c r="W119" s="4">
        <v>0</v>
      </c>
      <c r="X119" s="4" t="s">
        <v>35</v>
      </c>
      <c r="Y119" s="4" t="s">
        <v>414</v>
      </c>
    </row>
    <row r="120" s="4" customFormat="1" spans="1:25">
      <c r="A120" s="4" t="s">
        <v>408</v>
      </c>
      <c r="B120" s="4" t="s">
        <v>26</v>
      </c>
      <c r="C120" s="4" t="s">
        <v>36</v>
      </c>
      <c r="D120" s="4" t="s">
        <v>409</v>
      </c>
      <c r="E120" s="4" t="s">
        <v>386</v>
      </c>
      <c r="F120" s="6">
        <v>44743</v>
      </c>
      <c r="G120" s="6">
        <v>44744</v>
      </c>
      <c r="H120" s="4">
        <v>1</v>
      </c>
      <c r="I120" s="4">
        <v>1</v>
      </c>
      <c r="J120" s="4">
        <v>1</v>
      </c>
      <c r="K120" s="4" t="s">
        <v>30</v>
      </c>
      <c r="L120" s="4">
        <v>-135</v>
      </c>
      <c r="M120" s="4">
        <v>-135</v>
      </c>
      <c r="N120" s="4" t="s">
        <v>410</v>
      </c>
      <c r="O120" s="4" t="s">
        <v>297</v>
      </c>
      <c r="P120" s="4" t="s">
        <v>33</v>
      </c>
      <c r="Q120" s="4">
        <v>0</v>
      </c>
      <c r="R120" s="7">
        <v>44743</v>
      </c>
      <c r="S120" s="6">
        <v>44759</v>
      </c>
      <c r="T120" s="4" t="s">
        <v>34</v>
      </c>
      <c r="U120" s="4">
        <v>-135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415</v>
      </c>
      <c r="B121" s="4" t="s">
        <v>26</v>
      </c>
      <c r="C121" s="4" t="s">
        <v>27</v>
      </c>
      <c r="D121" s="4" t="s">
        <v>416</v>
      </c>
      <c r="E121" s="4" t="s">
        <v>417</v>
      </c>
      <c r="F121" s="6">
        <v>44743</v>
      </c>
      <c r="G121" s="6">
        <v>44744</v>
      </c>
      <c r="H121" s="4">
        <v>1</v>
      </c>
      <c r="I121" s="4">
        <v>1</v>
      </c>
      <c r="J121" s="4">
        <v>1</v>
      </c>
      <c r="K121" s="4" t="s">
        <v>30</v>
      </c>
      <c r="L121" s="4">
        <v>184</v>
      </c>
      <c r="M121" s="4">
        <v>184</v>
      </c>
      <c r="N121" s="4" t="s">
        <v>418</v>
      </c>
      <c r="O121" s="4" t="s">
        <v>297</v>
      </c>
      <c r="P121" s="4" t="s">
        <v>33</v>
      </c>
      <c r="Q121" s="4">
        <v>0</v>
      </c>
      <c r="R121" s="7">
        <v>44743</v>
      </c>
      <c r="S121" s="6">
        <v>44759</v>
      </c>
      <c r="T121" s="4" t="s">
        <v>34</v>
      </c>
      <c r="U121" s="4">
        <v>184</v>
      </c>
      <c r="V121" s="4">
        <v>0</v>
      </c>
      <c r="W121" s="4">
        <v>0</v>
      </c>
      <c r="X121" s="4" t="s">
        <v>35</v>
      </c>
      <c r="Y121" s="4" t="s">
        <v>419</v>
      </c>
    </row>
    <row r="122" s="4" customFormat="1" spans="1:25">
      <c r="A122" s="4" t="s">
        <v>420</v>
      </c>
      <c r="B122" s="4" t="s">
        <v>26</v>
      </c>
      <c r="C122" s="4" t="s">
        <v>27</v>
      </c>
      <c r="D122" s="4" t="s">
        <v>421</v>
      </c>
      <c r="E122" s="4" t="s">
        <v>422</v>
      </c>
      <c r="F122" s="6">
        <v>44743</v>
      </c>
      <c r="G122" s="6">
        <v>44744</v>
      </c>
      <c r="H122" s="4">
        <v>1</v>
      </c>
      <c r="I122" s="4">
        <v>1</v>
      </c>
      <c r="J122" s="4">
        <v>1</v>
      </c>
      <c r="K122" s="4" t="s">
        <v>30</v>
      </c>
      <c r="L122" s="4">
        <v>415</v>
      </c>
      <c r="M122" s="4">
        <v>415</v>
      </c>
      <c r="N122" s="4" t="s">
        <v>423</v>
      </c>
      <c r="O122" s="4" t="s">
        <v>297</v>
      </c>
      <c r="P122" s="4" t="s">
        <v>33</v>
      </c>
      <c r="Q122" s="4">
        <v>0</v>
      </c>
      <c r="R122" s="7">
        <v>44743</v>
      </c>
      <c r="S122" s="6">
        <v>44759</v>
      </c>
      <c r="T122" s="4" t="s">
        <v>34</v>
      </c>
      <c r="U122" s="4">
        <v>415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424</v>
      </c>
      <c r="B123" s="4" t="s">
        <v>26</v>
      </c>
      <c r="C123" s="4" t="s">
        <v>27</v>
      </c>
      <c r="D123" s="4" t="s">
        <v>319</v>
      </c>
      <c r="E123" s="4" t="s">
        <v>320</v>
      </c>
      <c r="F123" s="6">
        <v>44743</v>
      </c>
      <c r="G123" s="6">
        <v>44744</v>
      </c>
      <c r="H123" s="4">
        <v>1</v>
      </c>
      <c r="I123" s="4">
        <v>1</v>
      </c>
      <c r="J123" s="4">
        <v>1</v>
      </c>
      <c r="K123" s="4" t="s">
        <v>30</v>
      </c>
      <c r="L123" s="4">
        <v>152</v>
      </c>
      <c r="M123" s="4">
        <v>152</v>
      </c>
      <c r="N123" s="4" t="s">
        <v>321</v>
      </c>
      <c r="O123" s="4" t="s">
        <v>297</v>
      </c>
      <c r="P123" s="4" t="s">
        <v>33</v>
      </c>
      <c r="Q123" s="4">
        <v>0</v>
      </c>
      <c r="R123" s="7">
        <v>44743</v>
      </c>
      <c r="S123" s="6">
        <v>44759</v>
      </c>
      <c r="T123" s="4" t="s">
        <v>34</v>
      </c>
      <c r="U123" s="4">
        <v>152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425</v>
      </c>
      <c r="B124" s="4" t="s">
        <v>26</v>
      </c>
      <c r="C124" s="4" t="s">
        <v>27</v>
      </c>
      <c r="D124" s="4" t="s">
        <v>426</v>
      </c>
      <c r="E124" s="4" t="s">
        <v>71</v>
      </c>
      <c r="F124" s="6">
        <v>44743</v>
      </c>
      <c r="G124" s="6">
        <v>44744</v>
      </c>
      <c r="H124" s="4">
        <v>2</v>
      </c>
      <c r="I124" s="4">
        <v>1</v>
      </c>
      <c r="J124" s="4">
        <v>2</v>
      </c>
      <c r="K124" s="4" t="s">
        <v>30</v>
      </c>
      <c r="L124" s="4">
        <v>308</v>
      </c>
      <c r="M124" s="4">
        <v>308</v>
      </c>
      <c r="N124" s="4" t="s">
        <v>427</v>
      </c>
      <c r="O124" s="4" t="s">
        <v>297</v>
      </c>
      <c r="P124" s="4" t="s">
        <v>33</v>
      </c>
      <c r="Q124" s="4">
        <v>0</v>
      </c>
      <c r="R124" s="7">
        <v>44743</v>
      </c>
      <c r="S124" s="6">
        <v>44759</v>
      </c>
      <c r="T124" s="4" t="s">
        <v>34</v>
      </c>
      <c r="U124" s="4">
        <v>308</v>
      </c>
      <c r="V124" s="4">
        <v>0</v>
      </c>
      <c r="W124" s="4">
        <v>0</v>
      </c>
      <c r="X124" s="4" t="s">
        <v>428</v>
      </c>
      <c r="Y124" s="4" t="s">
        <v>429</v>
      </c>
    </row>
    <row r="125" s="4" customFormat="1" spans="1:25">
      <c r="A125" s="4" t="s">
        <v>430</v>
      </c>
      <c r="B125" s="4" t="s">
        <v>26</v>
      </c>
      <c r="C125" s="4" t="s">
        <v>27</v>
      </c>
      <c r="D125" s="4" t="s">
        <v>431</v>
      </c>
      <c r="E125" s="4" t="s">
        <v>349</v>
      </c>
      <c r="F125" s="6">
        <v>44743</v>
      </c>
      <c r="G125" s="6">
        <v>44744</v>
      </c>
      <c r="H125" s="4">
        <v>1</v>
      </c>
      <c r="I125" s="4">
        <v>1</v>
      </c>
      <c r="J125" s="4">
        <v>1</v>
      </c>
      <c r="K125" s="4" t="s">
        <v>30</v>
      </c>
      <c r="L125" s="4">
        <v>105</v>
      </c>
      <c r="M125" s="4">
        <v>105</v>
      </c>
      <c r="N125" s="4" t="s">
        <v>432</v>
      </c>
      <c r="O125" s="4" t="s">
        <v>297</v>
      </c>
      <c r="P125" s="4" t="s">
        <v>33</v>
      </c>
      <c r="Q125" s="4">
        <v>0</v>
      </c>
      <c r="R125" s="7">
        <v>44743</v>
      </c>
      <c r="S125" s="6">
        <v>44759</v>
      </c>
      <c r="T125" s="4" t="s">
        <v>34</v>
      </c>
      <c r="U125" s="4">
        <v>105</v>
      </c>
      <c r="V125" s="4">
        <v>0</v>
      </c>
      <c r="W125" s="4">
        <v>0</v>
      </c>
      <c r="X125" s="4" t="s">
        <v>35</v>
      </c>
      <c r="Y125" s="4" t="s">
        <v>433</v>
      </c>
    </row>
    <row r="126" s="4" customFormat="1" spans="1:25">
      <c r="A126" s="4" t="s">
        <v>424</v>
      </c>
      <c r="B126" s="4" t="s">
        <v>26</v>
      </c>
      <c r="C126" s="4" t="s">
        <v>36</v>
      </c>
      <c r="D126" s="4" t="s">
        <v>319</v>
      </c>
      <c r="E126" s="4" t="s">
        <v>320</v>
      </c>
      <c r="F126" s="6">
        <v>44743</v>
      </c>
      <c r="G126" s="6">
        <v>44744</v>
      </c>
      <c r="H126" s="4">
        <v>1</v>
      </c>
      <c r="I126" s="4">
        <v>1</v>
      </c>
      <c r="J126" s="4">
        <v>1</v>
      </c>
      <c r="K126" s="4" t="s">
        <v>30</v>
      </c>
      <c r="L126" s="4">
        <v>-152</v>
      </c>
      <c r="M126" s="4">
        <v>-152</v>
      </c>
      <c r="N126" s="4" t="s">
        <v>321</v>
      </c>
      <c r="O126" s="4" t="s">
        <v>297</v>
      </c>
      <c r="P126" s="4" t="s">
        <v>33</v>
      </c>
      <c r="Q126" s="4">
        <v>0</v>
      </c>
      <c r="R126" s="7">
        <v>44743</v>
      </c>
      <c r="S126" s="6">
        <v>44759</v>
      </c>
      <c r="T126" s="4" t="s">
        <v>34</v>
      </c>
      <c r="U126" s="4">
        <v>-152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434</v>
      </c>
      <c r="B127" s="4" t="s">
        <v>26</v>
      </c>
      <c r="C127" s="4" t="s">
        <v>27</v>
      </c>
      <c r="D127" s="4" t="s">
        <v>409</v>
      </c>
      <c r="E127" s="4" t="s">
        <v>435</v>
      </c>
      <c r="F127" s="6">
        <v>44743</v>
      </c>
      <c r="G127" s="6">
        <v>44744</v>
      </c>
      <c r="H127" s="4">
        <v>1</v>
      </c>
      <c r="I127" s="4">
        <v>1</v>
      </c>
      <c r="J127" s="4">
        <v>1</v>
      </c>
      <c r="K127" s="4" t="s">
        <v>30</v>
      </c>
      <c r="L127" s="4">
        <v>144</v>
      </c>
      <c r="M127" s="4">
        <v>144</v>
      </c>
      <c r="N127" s="4" t="s">
        <v>436</v>
      </c>
      <c r="O127" s="4" t="s">
        <v>297</v>
      </c>
      <c r="P127" s="4" t="s">
        <v>33</v>
      </c>
      <c r="Q127" s="4">
        <v>0</v>
      </c>
      <c r="R127" s="7">
        <v>44743</v>
      </c>
      <c r="S127" s="6">
        <v>44759</v>
      </c>
      <c r="T127" s="4" t="s">
        <v>34</v>
      </c>
      <c r="U127" s="4">
        <v>144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434</v>
      </c>
      <c r="B128" s="4" t="s">
        <v>26</v>
      </c>
      <c r="C128" s="4" t="s">
        <v>36</v>
      </c>
      <c r="D128" s="4" t="s">
        <v>409</v>
      </c>
      <c r="E128" s="4" t="s">
        <v>435</v>
      </c>
      <c r="F128" s="6">
        <v>44743</v>
      </c>
      <c r="G128" s="6">
        <v>44744</v>
      </c>
      <c r="H128" s="4">
        <v>1</v>
      </c>
      <c r="I128" s="4">
        <v>1</v>
      </c>
      <c r="J128" s="4">
        <v>1</v>
      </c>
      <c r="K128" s="4" t="s">
        <v>30</v>
      </c>
      <c r="L128" s="4">
        <v>-144</v>
      </c>
      <c r="M128" s="4">
        <v>-144</v>
      </c>
      <c r="N128" s="4" t="s">
        <v>436</v>
      </c>
      <c r="O128" s="4" t="s">
        <v>297</v>
      </c>
      <c r="P128" s="4" t="s">
        <v>33</v>
      </c>
      <c r="Q128" s="4">
        <v>0</v>
      </c>
      <c r="R128" s="7">
        <v>44743</v>
      </c>
      <c r="S128" s="6">
        <v>44759</v>
      </c>
      <c r="T128" s="4" t="s">
        <v>34</v>
      </c>
      <c r="U128" s="4">
        <v>-144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437</v>
      </c>
      <c r="B129" s="4" t="s">
        <v>26</v>
      </c>
      <c r="C129" s="4" t="s">
        <v>27</v>
      </c>
      <c r="D129" s="4" t="s">
        <v>438</v>
      </c>
      <c r="E129" s="4" t="s">
        <v>126</v>
      </c>
      <c r="F129" s="6">
        <v>44743</v>
      </c>
      <c r="G129" s="6">
        <v>44744</v>
      </c>
      <c r="H129" s="4">
        <v>1</v>
      </c>
      <c r="I129" s="4">
        <v>1</v>
      </c>
      <c r="J129" s="4">
        <v>1</v>
      </c>
      <c r="K129" s="4" t="s">
        <v>30</v>
      </c>
      <c r="L129" s="4">
        <v>386</v>
      </c>
      <c r="M129" s="4">
        <v>386</v>
      </c>
      <c r="N129" s="4" t="s">
        <v>439</v>
      </c>
      <c r="O129" s="4" t="s">
        <v>297</v>
      </c>
      <c r="P129" s="4" t="s">
        <v>33</v>
      </c>
      <c r="Q129" s="4">
        <v>0</v>
      </c>
      <c r="R129" s="7">
        <v>44743</v>
      </c>
      <c r="S129" s="6">
        <v>44759</v>
      </c>
      <c r="T129" s="4" t="s">
        <v>34</v>
      </c>
      <c r="U129" s="4">
        <v>386</v>
      </c>
      <c r="V129" s="4">
        <v>0</v>
      </c>
      <c r="W129" s="4">
        <v>0</v>
      </c>
      <c r="X129" s="4" t="s">
        <v>35</v>
      </c>
      <c r="Y129" s="4" t="s">
        <v>440</v>
      </c>
    </row>
    <row r="130" s="4" customFormat="1" spans="1:25">
      <c r="A130" s="4" t="s">
        <v>441</v>
      </c>
      <c r="B130" s="4" t="s">
        <v>26</v>
      </c>
      <c r="C130" s="4" t="s">
        <v>27</v>
      </c>
      <c r="D130" s="4" t="s">
        <v>442</v>
      </c>
      <c r="E130" s="4" t="s">
        <v>443</v>
      </c>
      <c r="F130" s="6">
        <v>44743</v>
      </c>
      <c r="G130" s="6">
        <v>44744</v>
      </c>
      <c r="H130" s="4">
        <v>1</v>
      </c>
      <c r="I130" s="4">
        <v>1</v>
      </c>
      <c r="J130" s="4">
        <v>1</v>
      </c>
      <c r="K130" s="4" t="s">
        <v>30</v>
      </c>
      <c r="L130" s="4">
        <v>146</v>
      </c>
      <c r="M130" s="4">
        <v>146</v>
      </c>
      <c r="N130" s="4" t="s">
        <v>444</v>
      </c>
      <c r="O130" s="4" t="s">
        <v>297</v>
      </c>
      <c r="P130" s="4" t="s">
        <v>33</v>
      </c>
      <c r="Q130" s="4">
        <v>0</v>
      </c>
      <c r="R130" s="7">
        <v>44743</v>
      </c>
      <c r="S130" s="6">
        <v>44759</v>
      </c>
      <c r="T130" s="4" t="s">
        <v>34</v>
      </c>
      <c r="U130" s="4">
        <v>146</v>
      </c>
      <c r="V130" s="4">
        <v>0</v>
      </c>
      <c r="W130" s="4">
        <v>0</v>
      </c>
      <c r="X130" s="4" t="s">
        <v>35</v>
      </c>
      <c r="Y130" s="4" t="s">
        <v>445</v>
      </c>
    </row>
    <row r="131" s="4" customFormat="1" spans="1:25">
      <c r="A131" s="4" t="s">
        <v>446</v>
      </c>
      <c r="B131" s="4" t="s">
        <v>26</v>
      </c>
      <c r="C131" s="4" t="s">
        <v>27</v>
      </c>
      <c r="D131" s="4" t="s">
        <v>447</v>
      </c>
      <c r="E131" s="4" t="s">
        <v>448</v>
      </c>
      <c r="F131" s="6">
        <v>44743</v>
      </c>
      <c r="G131" s="6">
        <v>44744</v>
      </c>
      <c r="H131" s="4">
        <v>1</v>
      </c>
      <c r="I131" s="4">
        <v>1</v>
      </c>
      <c r="J131" s="4">
        <v>1</v>
      </c>
      <c r="K131" s="4" t="s">
        <v>30</v>
      </c>
      <c r="L131" s="4">
        <v>113</v>
      </c>
      <c r="M131" s="4">
        <v>113</v>
      </c>
      <c r="N131" s="4" t="s">
        <v>449</v>
      </c>
      <c r="O131" s="4" t="s">
        <v>297</v>
      </c>
      <c r="P131" s="4" t="s">
        <v>33</v>
      </c>
      <c r="Q131" s="4">
        <v>0</v>
      </c>
      <c r="R131" s="7">
        <v>44743</v>
      </c>
      <c r="S131" s="6">
        <v>44759</v>
      </c>
      <c r="T131" s="4" t="s">
        <v>34</v>
      </c>
      <c r="U131" s="4">
        <v>113</v>
      </c>
      <c r="V131" s="4">
        <v>0</v>
      </c>
      <c r="W131" s="4">
        <v>0</v>
      </c>
      <c r="X131" s="4" t="s">
        <v>35</v>
      </c>
      <c r="Y131" s="4" t="s">
        <v>450</v>
      </c>
    </row>
    <row r="132" s="4" customFormat="1" spans="1:25">
      <c r="A132" s="4" t="s">
        <v>451</v>
      </c>
      <c r="B132" s="4" t="s">
        <v>26</v>
      </c>
      <c r="C132" s="4" t="s">
        <v>27</v>
      </c>
      <c r="D132" s="4" t="s">
        <v>452</v>
      </c>
      <c r="E132" s="4" t="s">
        <v>453</v>
      </c>
      <c r="F132" s="6">
        <v>44743</v>
      </c>
      <c r="G132" s="6">
        <v>44744</v>
      </c>
      <c r="H132" s="4">
        <v>1</v>
      </c>
      <c r="I132" s="4">
        <v>1</v>
      </c>
      <c r="J132" s="4">
        <v>1</v>
      </c>
      <c r="K132" s="4" t="s">
        <v>30</v>
      </c>
      <c r="L132" s="4">
        <v>264</v>
      </c>
      <c r="M132" s="4">
        <v>264</v>
      </c>
      <c r="N132" s="4" t="s">
        <v>454</v>
      </c>
      <c r="O132" s="4" t="s">
        <v>297</v>
      </c>
      <c r="P132" s="4" t="s">
        <v>33</v>
      </c>
      <c r="Q132" s="4">
        <v>0</v>
      </c>
      <c r="R132" s="7">
        <v>44743</v>
      </c>
      <c r="S132" s="6">
        <v>44759</v>
      </c>
      <c r="T132" s="4" t="s">
        <v>34</v>
      </c>
      <c r="U132" s="4">
        <v>264</v>
      </c>
      <c r="V132" s="4">
        <v>0</v>
      </c>
      <c r="W132" s="4">
        <v>0</v>
      </c>
      <c r="X132" s="4" t="s">
        <v>35</v>
      </c>
      <c r="Y132" s="4" t="s">
        <v>455</v>
      </c>
    </row>
    <row r="133" s="4" customFormat="1" spans="1:25">
      <c r="A133" s="4" t="s">
        <v>375</v>
      </c>
      <c r="B133" s="4" t="s">
        <v>26</v>
      </c>
      <c r="C133" s="4" t="s">
        <v>456</v>
      </c>
      <c r="D133" s="4" t="s">
        <v>376</v>
      </c>
      <c r="E133" s="4" t="s">
        <v>168</v>
      </c>
      <c r="F133" s="6">
        <v>44743</v>
      </c>
      <c r="G133" s="6">
        <v>44744</v>
      </c>
      <c r="H133" s="4">
        <v>1</v>
      </c>
      <c r="I133" s="4">
        <v>1</v>
      </c>
      <c r="J133" s="4">
        <v>1</v>
      </c>
      <c r="K133" s="4" t="s">
        <v>30</v>
      </c>
      <c r="L133" s="4">
        <v>-257</v>
      </c>
      <c r="M133" s="4">
        <v>-257</v>
      </c>
      <c r="N133" s="4" t="s">
        <v>377</v>
      </c>
      <c r="O133" s="4" t="s">
        <v>297</v>
      </c>
      <c r="P133" s="4" t="s">
        <v>33</v>
      </c>
      <c r="Q133" s="4">
        <v>0</v>
      </c>
      <c r="R133" s="7">
        <v>44743</v>
      </c>
      <c r="S133" s="6">
        <v>44759</v>
      </c>
      <c r="T133" s="4" t="s">
        <v>34</v>
      </c>
      <c r="U133" s="4">
        <v>-257</v>
      </c>
      <c r="V133" s="4">
        <v>0</v>
      </c>
      <c r="W133" s="4">
        <v>0</v>
      </c>
      <c r="X133" s="4" t="s">
        <v>35</v>
      </c>
      <c r="Y133" s="4" t="s">
        <v>378</v>
      </c>
    </row>
    <row r="134" s="4" customFormat="1" spans="1:25">
      <c r="A134" s="4" t="s">
        <v>457</v>
      </c>
      <c r="B134" s="4" t="s">
        <v>26</v>
      </c>
      <c r="C134" s="4" t="s">
        <v>27</v>
      </c>
      <c r="D134" s="4" t="s">
        <v>65</v>
      </c>
      <c r="E134" s="4" t="s">
        <v>458</v>
      </c>
      <c r="F134" s="6">
        <v>44744</v>
      </c>
      <c r="G134" s="6">
        <v>44745</v>
      </c>
      <c r="H134" s="4">
        <v>1</v>
      </c>
      <c r="I134" s="4">
        <v>1</v>
      </c>
      <c r="J134" s="4">
        <v>1</v>
      </c>
      <c r="K134" s="4" t="s">
        <v>30</v>
      </c>
      <c r="L134" s="4">
        <v>776</v>
      </c>
      <c r="M134" s="4">
        <v>776</v>
      </c>
      <c r="N134" s="4" t="s">
        <v>459</v>
      </c>
      <c r="O134" s="4" t="s">
        <v>460</v>
      </c>
      <c r="P134" s="4" t="s">
        <v>33</v>
      </c>
      <c r="Q134" s="4">
        <v>0</v>
      </c>
      <c r="R134" s="7">
        <v>44725</v>
      </c>
      <c r="S134" s="6">
        <v>44760</v>
      </c>
      <c r="T134" s="4" t="s">
        <v>34</v>
      </c>
      <c r="U134" s="4">
        <v>776</v>
      </c>
      <c r="V134" s="4">
        <v>0</v>
      </c>
      <c r="W134" s="4">
        <v>0</v>
      </c>
      <c r="X134" s="4" t="s">
        <v>35</v>
      </c>
      <c r="Y134" s="4" t="s">
        <v>461</v>
      </c>
    </row>
    <row r="135" s="4" customFormat="1" spans="1:25">
      <c r="A135" s="4" t="s">
        <v>462</v>
      </c>
      <c r="B135" s="4" t="s">
        <v>26</v>
      </c>
      <c r="C135" s="4" t="s">
        <v>27</v>
      </c>
      <c r="D135" s="4" t="s">
        <v>331</v>
      </c>
      <c r="E135" s="4" t="s">
        <v>463</v>
      </c>
      <c r="F135" s="6">
        <v>44743</v>
      </c>
      <c r="G135" s="6">
        <v>44745</v>
      </c>
      <c r="H135" s="4">
        <v>1</v>
      </c>
      <c r="I135" s="4">
        <v>2</v>
      </c>
      <c r="J135" s="4">
        <v>2</v>
      </c>
      <c r="K135" s="4" t="s">
        <v>30</v>
      </c>
      <c r="L135" s="4">
        <v>1749</v>
      </c>
      <c r="M135" s="4">
        <v>1749</v>
      </c>
      <c r="N135" s="4" t="s">
        <v>464</v>
      </c>
      <c r="O135" s="4" t="s">
        <v>460</v>
      </c>
      <c r="P135" s="4" t="s">
        <v>33</v>
      </c>
      <c r="Q135" s="4">
        <v>0</v>
      </c>
      <c r="R135" s="7">
        <v>44726</v>
      </c>
      <c r="S135" s="6">
        <v>44760</v>
      </c>
      <c r="T135" s="4" t="s">
        <v>34</v>
      </c>
      <c r="U135" s="4">
        <v>1749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462</v>
      </c>
      <c r="B136" s="4" t="s">
        <v>26</v>
      </c>
      <c r="C136" s="4" t="s">
        <v>36</v>
      </c>
      <c r="D136" s="4" t="s">
        <v>331</v>
      </c>
      <c r="E136" s="4" t="s">
        <v>463</v>
      </c>
      <c r="F136" s="6">
        <v>44743</v>
      </c>
      <c r="G136" s="6">
        <v>44745</v>
      </c>
      <c r="H136" s="4">
        <v>1</v>
      </c>
      <c r="I136" s="4">
        <v>2</v>
      </c>
      <c r="J136" s="4">
        <v>2</v>
      </c>
      <c r="K136" s="4" t="s">
        <v>30</v>
      </c>
      <c r="L136" s="4">
        <v>-1749</v>
      </c>
      <c r="M136" s="4">
        <v>-1749</v>
      </c>
      <c r="N136" s="4" t="s">
        <v>464</v>
      </c>
      <c r="O136" s="4" t="s">
        <v>460</v>
      </c>
      <c r="P136" s="4" t="s">
        <v>33</v>
      </c>
      <c r="Q136" s="4">
        <v>0</v>
      </c>
      <c r="R136" s="7">
        <v>44726</v>
      </c>
      <c r="S136" s="6">
        <v>44760</v>
      </c>
      <c r="T136" s="4" t="s">
        <v>34</v>
      </c>
      <c r="U136" s="4">
        <v>-1749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465</v>
      </c>
      <c r="B137" s="4" t="s">
        <v>26</v>
      </c>
      <c r="C137" s="4" t="s">
        <v>27</v>
      </c>
      <c r="D137" s="4" t="s">
        <v>466</v>
      </c>
      <c r="E137" s="4" t="s">
        <v>467</v>
      </c>
      <c r="F137" s="6">
        <v>44743</v>
      </c>
      <c r="G137" s="6">
        <v>44745</v>
      </c>
      <c r="H137" s="4">
        <v>1</v>
      </c>
      <c r="I137" s="4">
        <v>2</v>
      </c>
      <c r="J137" s="4">
        <v>2</v>
      </c>
      <c r="K137" s="4" t="s">
        <v>30</v>
      </c>
      <c r="L137" s="4">
        <v>405</v>
      </c>
      <c r="M137" s="4">
        <v>405</v>
      </c>
      <c r="N137" s="4" t="s">
        <v>468</v>
      </c>
      <c r="O137" s="4" t="s">
        <v>460</v>
      </c>
      <c r="P137" s="4" t="s">
        <v>33</v>
      </c>
      <c r="Q137" s="4">
        <v>0</v>
      </c>
      <c r="R137" s="7">
        <v>44733</v>
      </c>
      <c r="S137" s="6">
        <v>44760</v>
      </c>
      <c r="T137" s="4" t="s">
        <v>34</v>
      </c>
      <c r="U137" s="4">
        <v>405</v>
      </c>
      <c r="V137" s="4">
        <v>0</v>
      </c>
      <c r="W137" s="4">
        <v>0</v>
      </c>
      <c r="X137" s="4" t="s">
        <v>35</v>
      </c>
      <c r="Y137" s="4" t="s">
        <v>469</v>
      </c>
    </row>
    <row r="138" s="4" customFormat="1" spans="1:25">
      <c r="A138" s="4" t="s">
        <v>470</v>
      </c>
      <c r="B138" s="4" t="s">
        <v>26</v>
      </c>
      <c r="C138" s="4" t="s">
        <v>27</v>
      </c>
      <c r="D138" s="4" t="s">
        <v>471</v>
      </c>
      <c r="E138" s="4" t="s">
        <v>472</v>
      </c>
      <c r="F138" s="6">
        <v>44744</v>
      </c>
      <c r="G138" s="6">
        <v>44745</v>
      </c>
      <c r="H138" s="4">
        <v>1</v>
      </c>
      <c r="I138" s="4">
        <v>1</v>
      </c>
      <c r="J138" s="4">
        <v>1</v>
      </c>
      <c r="K138" s="4" t="s">
        <v>30</v>
      </c>
      <c r="L138" s="4">
        <v>526</v>
      </c>
      <c r="M138" s="4">
        <v>526</v>
      </c>
      <c r="N138" s="4" t="s">
        <v>473</v>
      </c>
      <c r="O138" s="4" t="s">
        <v>460</v>
      </c>
      <c r="P138" s="4" t="s">
        <v>33</v>
      </c>
      <c r="Q138" s="4">
        <v>0</v>
      </c>
      <c r="R138" s="7">
        <v>44733</v>
      </c>
      <c r="S138" s="6">
        <v>44760</v>
      </c>
      <c r="T138" s="4" t="s">
        <v>34</v>
      </c>
      <c r="U138" s="4">
        <v>526</v>
      </c>
      <c r="V138" s="4">
        <v>0</v>
      </c>
      <c r="W138" s="4">
        <v>0</v>
      </c>
      <c r="X138" s="4" t="s">
        <v>35</v>
      </c>
      <c r="Y138" s="4" t="s">
        <v>474</v>
      </c>
    </row>
    <row r="139" s="4" customFormat="1" spans="1:25">
      <c r="A139" s="4" t="s">
        <v>475</v>
      </c>
      <c r="B139" s="4" t="s">
        <v>26</v>
      </c>
      <c r="C139" s="4" t="s">
        <v>27</v>
      </c>
      <c r="D139" s="4" t="s">
        <v>476</v>
      </c>
      <c r="E139" s="4" t="s">
        <v>292</v>
      </c>
      <c r="F139" s="6">
        <v>44744</v>
      </c>
      <c r="G139" s="6">
        <v>44745</v>
      </c>
      <c r="H139" s="4">
        <v>1</v>
      </c>
      <c r="I139" s="4">
        <v>1</v>
      </c>
      <c r="J139" s="4">
        <v>1</v>
      </c>
      <c r="K139" s="4" t="s">
        <v>30</v>
      </c>
      <c r="L139" s="4">
        <v>502</v>
      </c>
      <c r="M139" s="4">
        <v>502</v>
      </c>
      <c r="N139" s="4" t="s">
        <v>477</v>
      </c>
      <c r="O139" s="4" t="s">
        <v>460</v>
      </c>
      <c r="P139" s="4" t="s">
        <v>33</v>
      </c>
      <c r="Q139" s="4">
        <v>0</v>
      </c>
      <c r="R139" s="7">
        <v>44735</v>
      </c>
      <c r="S139" s="6">
        <v>44760</v>
      </c>
      <c r="T139" s="4" t="s">
        <v>34</v>
      </c>
      <c r="U139" s="4">
        <v>502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478</v>
      </c>
      <c r="B140" s="4" t="s">
        <v>26</v>
      </c>
      <c r="C140" s="4" t="s">
        <v>27</v>
      </c>
      <c r="D140" s="4" t="s">
        <v>479</v>
      </c>
      <c r="E140" s="4" t="s">
        <v>480</v>
      </c>
      <c r="F140" s="6">
        <v>44744</v>
      </c>
      <c r="G140" s="6">
        <v>44745</v>
      </c>
      <c r="H140" s="4">
        <v>1</v>
      </c>
      <c r="I140" s="4">
        <v>1</v>
      </c>
      <c r="J140" s="4">
        <v>1</v>
      </c>
      <c r="K140" s="4" t="s">
        <v>30</v>
      </c>
      <c r="L140" s="4">
        <v>197</v>
      </c>
      <c r="M140" s="4">
        <v>197</v>
      </c>
      <c r="N140" s="4" t="s">
        <v>481</v>
      </c>
      <c r="O140" s="4" t="s">
        <v>460</v>
      </c>
      <c r="P140" s="4" t="s">
        <v>33</v>
      </c>
      <c r="Q140" s="4">
        <v>0</v>
      </c>
      <c r="R140" s="7">
        <v>44735</v>
      </c>
      <c r="S140" s="6">
        <v>44760</v>
      </c>
      <c r="T140" s="4" t="s">
        <v>34</v>
      </c>
      <c r="U140" s="4">
        <v>197</v>
      </c>
      <c r="V140" s="4">
        <v>0</v>
      </c>
      <c r="W140" s="4">
        <v>0</v>
      </c>
      <c r="X140" s="4" t="s">
        <v>35</v>
      </c>
      <c r="Y140" s="4" t="s">
        <v>482</v>
      </c>
    </row>
    <row r="141" s="4" customFormat="1" spans="1:25">
      <c r="A141" s="4" t="s">
        <v>483</v>
      </c>
      <c r="B141" s="4" t="s">
        <v>26</v>
      </c>
      <c r="C141" s="4" t="s">
        <v>27</v>
      </c>
      <c r="D141" s="4" t="s">
        <v>484</v>
      </c>
      <c r="E141" s="4" t="s">
        <v>485</v>
      </c>
      <c r="F141" s="6">
        <v>44744</v>
      </c>
      <c r="G141" s="6">
        <v>44745</v>
      </c>
      <c r="H141" s="4">
        <v>2</v>
      </c>
      <c r="I141" s="4">
        <v>1</v>
      </c>
      <c r="J141" s="4">
        <v>2</v>
      </c>
      <c r="K141" s="4" t="s">
        <v>30</v>
      </c>
      <c r="L141" s="4">
        <v>682</v>
      </c>
      <c r="M141" s="4">
        <v>682</v>
      </c>
      <c r="N141" s="4" t="s">
        <v>486</v>
      </c>
      <c r="O141" s="4" t="s">
        <v>460</v>
      </c>
      <c r="P141" s="4" t="s">
        <v>33</v>
      </c>
      <c r="Q141" s="4">
        <v>0</v>
      </c>
      <c r="R141" s="7">
        <v>44738</v>
      </c>
      <c r="S141" s="6">
        <v>44760</v>
      </c>
      <c r="T141" s="4" t="s">
        <v>34</v>
      </c>
      <c r="U141" s="4">
        <v>682</v>
      </c>
      <c r="V141" s="4">
        <v>0</v>
      </c>
      <c r="W141" s="4">
        <v>0</v>
      </c>
      <c r="X141" s="4" t="s">
        <v>35</v>
      </c>
      <c r="Y141" s="4" t="s">
        <v>487</v>
      </c>
    </row>
    <row r="142" s="4" customFormat="1" spans="1:25">
      <c r="A142" s="4" t="s">
        <v>488</v>
      </c>
      <c r="B142" s="4" t="s">
        <v>26</v>
      </c>
      <c r="C142" s="4" t="s">
        <v>27</v>
      </c>
      <c r="D142" s="4" t="s">
        <v>489</v>
      </c>
      <c r="E142" s="4" t="s">
        <v>480</v>
      </c>
      <c r="F142" s="6">
        <v>44744</v>
      </c>
      <c r="G142" s="6">
        <v>44745</v>
      </c>
      <c r="H142" s="4">
        <v>1</v>
      </c>
      <c r="I142" s="4">
        <v>1</v>
      </c>
      <c r="J142" s="4">
        <v>1</v>
      </c>
      <c r="K142" s="4" t="s">
        <v>30</v>
      </c>
      <c r="L142" s="4">
        <v>165</v>
      </c>
      <c r="M142" s="4">
        <v>165</v>
      </c>
      <c r="N142" s="4" t="s">
        <v>490</v>
      </c>
      <c r="O142" s="4" t="s">
        <v>460</v>
      </c>
      <c r="P142" s="4" t="s">
        <v>33</v>
      </c>
      <c r="Q142" s="4">
        <v>0</v>
      </c>
      <c r="R142" s="7">
        <v>44738</v>
      </c>
      <c r="S142" s="6">
        <v>44760</v>
      </c>
      <c r="T142" s="4" t="s">
        <v>34</v>
      </c>
      <c r="U142" s="4">
        <v>165</v>
      </c>
      <c r="V142" s="4">
        <v>0</v>
      </c>
      <c r="W142" s="4">
        <v>0</v>
      </c>
      <c r="X142" s="4" t="s">
        <v>35</v>
      </c>
      <c r="Y142" s="4" t="s">
        <v>491</v>
      </c>
    </row>
    <row r="143" s="4" customFormat="1" spans="1:25">
      <c r="A143" s="4" t="s">
        <v>492</v>
      </c>
      <c r="B143" s="4" t="s">
        <v>26</v>
      </c>
      <c r="C143" s="4" t="s">
        <v>27</v>
      </c>
      <c r="D143" s="4" t="s">
        <v>489</v>
      </c>
      <c r="E143" s="4" t="s">
        <v>480</v>
      </c>
      <c r="F143" s="6">
        <v>44744</v>
      </c>
      <c r="G143" s="6">
        <v>44745</v>
      </c>
      <c r="H143" s="4">
        <v>1</v>
      </c>
      <c r="I143" s="4">
        <v>1</v>
      </c>
      <c r="J143" s="4">
        <v>1</v>
      </c>
      <c r="K143" s="4" t="s">
        <v>30</v>
      </c>
      <c r="L143" s="4">
        <v>165</v>
      </c>
      <c r="M143" s="4">
        <v>165</v>
      </c>
      <c r="N143" s="4" t="s">
        <v>493</v>
      </c>
      <c r="O143" s="4" t="s">
        <v>460</v>
      </c>
      <c r="P143" s="4" t="s">
        <v>33</v>
      </c>
      <c r="Q143" s="4">
        <v>0</v>
      </c>
      <c r="R143" s="7">
        <v>44738</v>
      </c>
      <c r="S143" s="6">
        <v>44760</v>
      </c>
      <c r="T143" s="4" t="s">
        <v>34</v>
      </c>
      <c r="U143" s="4">
        <v>165</v>
      </c>
      <c r="V143" s="4">
        <v>0</v>
      </c>
      <c r="W143" s="4">
        <v>0</v>
      </c>
      <c r="X143" s="4" t="s">
        <v>35</v>
      </c>
      <c r="Y143" s="4" t="s">
        <v>494</v>
      </c>
    </row>
    <row r="144" s="4" customFormat="1" spans="1:25">
      <c r="A144" s="4" t="s">
        <v>495</v>
      </c>
      <c r="B144" s="4" t="s">
        <v>26</v>
      </c>
      <c r="C144" s="4" t="s">
        <v>27</v>
      </c>
      <c r="D144" s="4" t="s">
        <v>489</v>
      </c>
      <c r="E144" s="4" t="s">
        <v>168</v>
      </c>
      <c r="F144" s="6">
        <v>44744</v>
      </c>
      <c r="G144" s="6">
        <v>44745</v>
      </c>
      <c r="H144" s="4">
        <v>1</v>
      </c>
      <c r="I144" s="4">
        <v>1</v>
      </c>
      <c r="J144" s="4">
        <v>1</v>
      </c>
      <c r="K144" s="4" t="s">
        <v>30</v>
      </c>
      <c r="L144" s="4">
        <v>172</v>
      </c>
      <c r="M144" s="4">
        <v>172</v>
      </c>
      <c r="N144" s="4" t="s">
        <v>496</v>
      </c>
      <c r="O144" s="4" t="s">
        <v>460</v>
      </c>
      <c r="P144" s="4" t="s">
        <v>33</v>
      </c>
      <c r="Q144" s="4">
        <v>0</v>
      </c>
      <c r="R144" s="7">
        <v>44738</v>
      </c>
      <c r="S144" s="6">
        <v>44760</v>
      </c>
      <c r="T144" s="4" t="s">
        <v>34</v>
      </c>
      <c r="U144" s="4">
        <v>172</v>
      </c>
      <c r="V144" s="4">
        <v>0</v>
      </c>
      <c r="W144" s="4">
        <v>0</v>
      </c>
      <c r="X144" s="4" t="s">
        <v>35</v>
      </c>
      <c r="Y144" s="4" t="s">
        <v>497</v>
      </c>
    </row>
    <row r="145" s="4" customFormat="1" spans="1:25">
      <c r="A145" s="4" t="s">
        <v>498</v>
      </c>
      <c r="B145" s="4" t="s">
        <v>26</v>
      </c>
      <c r="C145" s="4" t="s">
        <v>27</v>
      </c>
      <c r="D145" s="4" t="s">
        <v>499</v>
      </c>
      <c r="E145" s="4" t="s">
        <v>500</v>
      </c>
      <c r="F145" s="6">
        <v>44744</v>
      </c>
      <c r="G145" s="6">
        <v>44745</v>
      </c>
      <c r="H145" s="4">
        <v>1</v>
      </c>
      <c r="I145" s="4">
        <v>1</v>
      </c>
      <c r="J145" s="4">
        <v>1</v>
      </c>
      <c r="K145" s="4" t="s">
        <v>30</v>
      </c>
      <c r="L145" s="4">
        <v>889</v>
      </c>
      <c r="M145" s="4">
        <v>889</v>
      </c>
      <c r="N145" s="4" t="s">
        <v>501</v>
      </c>
      <c r="O145" s="4" t="s">
        <v>460</v>
      </c>
      <c r="P145" s="4" t="s">
        <v>33</v>
      </c>
      <c r="Q145" s="4">
        <v>0</v>
      </c>
      <c r="R145" s="7">
        <v>44738</v>
      </c>
      <c r="S145" s="6">
        <v>44760</v>
      </c>
      <c r="T145" s="4" t="s">
        <v>34</v>
      </c>
      <c r="U145" s="4">
        <v>889</v>
      </c>
      <c r="V145" s="4">
        <v>0</v>
      </c>
      <c r="W145" s="4">
        <v>0</v>
      </c>
      <c r="X145" s="4" t="s">
        <v>35</v>
      </c>
      <c r="Y145" s="4" t="s">
        <v>502</v>
      </c>
    </row>
    <row r="146" s="4" customFormat="1" spans="1:25">
      <c r="A146" s="4" t="s">
        <v>503</v>
      </c>
      <c r="B146" s="4" t="s">
        <v>26</v>
      </c>
      <c r="C146" s="4" t="s">
        <v>27</v>
      </c>
      <c r="D146" s="4" t="s">
        <v>489</v>
      </c>
      <c r="E146" s="4" t="s">
        <v>168</v>
      </c>
      <c r="F146" s="6">
        <v>44744</v>
      </c>
      <c r="G146" s="6">
        <v>44745</v>
      </c>
      <c r="H146" s="4">
        <v>1</v>
      </c>
      <c r="I146" s="4">
        <v>1</v>
      </c>
      <c r="J146" s="4">
        <v>1</v>
      </c>
      <c r="K146" s="4" t="s">
        <v>30</v>
      </c>
      <c r="L146" s="4">
        <v>172</v>
      </c>
      <c r="M146" s="4">
        <v>172</v>
      </c>
      <c r="N146" s="4" t="s">
        <v>504</v>
      </c>
      <c r="O146" s="4" t="s">
        <v>460</v>
      </c>
      <c r="P146" s="4" t="s">
        <v>33</v>
      </c>
      <c r="Q146" s="4">
        <v>0</v>
      </c>
      <c r="R146" s="7">
        <v>44738</v>
      </c>
      <c r="S146" s="6">
        <v>44760</v>
      </c>
      <c r="T146" s="4" t="s">
        <v>34</v>
      </c>
      <c r="U146" s="4">
        <v>172</v>
      </c>
      <c r="V146" s="4">
        <v>0</v>
      </c>
      <c r="W146" s="4">
        <v>0</v>
      </c>
      <c r="X146" s="4" t="s">
        <v>35</v>
      </c>
      <c r="Y146" s="4" t="s">
        <v>505</v>
      </c>
    </row>
    <row r="147" s="4" customFormat="1" spans="1:25">
      <c r="A147" s="4" t="s">
        <v>495</v>
      </c>
      <c r="B147" s="4" t="s">
        <v>26</v>
      </c>
      <c r="C147" s="4" t="s">
        <v>36</v>
      </c>
      <c r="D147" s="4" t="s">
        <v>489</v>
      </c>
      <c r="E147" s="4" t="s">
        <v>168</v>
      </c>
      <c r="F147" s="6">
        <v>44744</v>
      </c>
      <c r="G147" s="6">
        <v>44745</v>
      </c>
      <c r="H147" s="4">
        <v>1</v>
      </c>
      <c r="I147" s="4">
        <v>1</v>
      </c>
      <c r="J147" s="4">
        <v>1</v>
      </c>
      <c r="K147" s="4" t="s">
        <v>30</v>
      </c>
      <c r="L147" s="4">
        <v>-172</v>
      </c>
      <c r="M147" s="4">
        <v>-172</v>
      </c>
      <c r="N147" s="4" t="s">
        <v>496</v>
      </c>
      <c r="O147" s="4" t="s">
        <v>460</v>
      </c>
      <c r="P147" s="4" t="s">
        <v>33</v>
      </c>
      <c r="Q147" s="4">
        <v>0</v>
      </c>
      <c r="R147" s="7">
        <v>44738</v>
      </c>
      <c r="S147" s="6">
        <v>44760</v>
      </c>
      <c r="T147" s="4" t="s">
        <v>34</v>
      </c>
      <c r="U147" s="4">
        <v>-172</v>
      </c>
      <c r="V147" s="4">
        <v>0</v>
      </c>
      <c r="W147" s="4">
        <v>0</v>
      </c>
      <c r="X147" s="4" t="s">
        <v>35</v>
      </c>
      <c r="Y147" s="4" t="s">
        <v>497</v>
      </c>
    </row>
    <row r="148" s="4" customFormat="1" spans="1:25">
      <c r="A148" s="4" t="s">
        <v>503</v>
      </c>
      <c r="B148" s="4" t="s">
        <v>26</v>
      </c>
      <c r="C148" s="4" t="s">
        <v>36</v>
      </c>
      <c r="D148" s="4" t="s">
        <v>489</v>
      </c>
      <c r="E148" s="4" t="s">
        <v>168</v>
      </c>
      <c r="F148" s="6">
        <v>44744</v>
      </c>
      <c r="G148" s="6">
        <v>44745</v>
      </c>
      <c r="H148" s="4">
        <v>1</v>
      </c>
      <c r="I148" s="4">
        <v>1</v>
      </c>
      <c r="J148" s="4">
        <v>1</v>
      </c>
      <c r="K148" s="4" t="s">
        <v>30</v>
      </c>
      <c r="L148" s="4">
        <v>-172</v>
      </c>
      <c r="M148" s="4">
        <v>-172</v>
      </c>
      <c r="N148" s="4" t="s">
        <v>504</v>
      </c>
      <c r="O148" s="4" t="s">
        <v>460</v>
      </c>
      <c r="P148" s="4" t="s">
        <v>33</v>
      </c>
      <c r="Q148" s="4">
        <v>0</v>
      </c>
      <c r="R148" s="7">
        <v>44738</v>
      </c>
      <c r="S148" s="6">
        <v>44760</v>
      </c>
      <c r="T148" s="4" t="s">
        <v>34</v>
      </c>
      <c r="U148" s="4">
        <v>-172</v>
      </c>
      <c r="V148" s="4">
        <v>0</v>
      </c>
      <c r="W148" s="4">
        <v>0</v>
      </c>
      <c r="X148" s="4" t="s">
        <v>35</v>
      </c>
      <c r="Y148" s="4" t="s">
        <v>505</v>
      </c>
    </row>
    <row r="149" s="4" customFormat="1" spans="1:25">
      <c r="A149" s="4" t="s">
        <v>506</v>
      </c>
      <c r="B149" s="4" t="s">
        <v>26</v>
      </c>
      <c r="C149" s="4" t="s">
        <v>27</v>
      </c>
      <c r="D149" s="4" t="s">
        <v>507</v>
      </c>
      <c r="E149" s="4" t="s">
        <v>66</v>
      </c>
      <c r="F149" s="6">
        <v>44744</v>
      </c>
      <c r="G149" s="6">
        <v>44745</v>
      </c>
      <c r="H149" s="4">
        <v>1</v>
      </c>
      <c r="I149" s="4">
        <v>1</v>
      </c>
      <c r="J149" s="4">
        <v>1</v>
      </c>
      <c r="K149" s="4" t="s">
        <v>30</v>
      </c>
      <c r="L149" s="4">
        <v>863</v>
      </c>
      <c r="M149" s="4">
        <v>863</v>
      </c>
      <c r="N149" s="4" t="s">
        <v>508</v>
      </c>
      <c r="O149" s="4" t="s">
        <v>460</v>
      </c>
      <c r="P149" s="4" t="s">
        <v>33</v>
      </c>
      <c r="Q149" s="4">
        <v>0</v>
      </c>
      <c r="R149" s="7">
        <v>44739</v>
      </c>
      <c r="S149" s="6">
        <v>44760</v>
      </c>
      <c r="T149" s="4" t="s">
        <v>34</v>
      </c>
      <c r="U149" s="4">
        <v>863</v>
      </c>
      <c r="V149" s="4">
        <v>0</v>
      </c>
      <c r="W149" s="4">
        <v>0</v>
      </c>
      <c r="X149" s="4" t="s">
        <v>35</v>
      </c>
      <c r="Y149" s="4" t="s">
        <v>509</v>
      </c>
    </row>
    <row r="150" s="4" customFormat="1" spans="1:25">
      <c r="A150" s="4" t="s">
        <v>510</v>
      </c>
      <c r="B150" s="4" t="s">
        <v>26</v>
      </c>
      <c r="C150" s="4" t="s">
        <v>27</v>
      </c>
      <c r="D150" s="4" t="s">
        <v>511</v>
      </c>
      <c r="E150" s="4" t="s">
        <v>147</v>
      </c>
      <c r="F150" s="6">
        <v>44744</v>
      </c>
      <c r="G150" s="6">
        <v>44745</v>
      </c>
      <c r="H150" s="4">
        <v>1</v>
      </c>
      <c r="I150" s="4">
        <v>1</v>
      </c>
      <c r="J150" s="4">
        <v>1</v>
      </c>
      <c r="K150" s="4" t="s">
        <v>30</v>
      </c>
      <c r="L150" s="4">
        <v>172</v>
      </c>
      <c r="M150" s="4">
        <v>172</v>
      </c>
      <c r="N150" s="4" t="s">
        <v>512</v>
      </c>
      <c r="O150" s="4" t="s">
        <v>460</v>
      </c>
      <c r="P150" s="4" t="s">
        <v>33</v>
      </c>
      <c r="Q150" s="4">
        <v>0</v>
      </c>
      <c r="R150" s="7">
        <v>44739</v>
      </c>
      <c r="S150" s="6">
        <v>44760</v>
      </c>
      <c r="T150" s="4" t="s">
        <v>34</v>
      </c>
      <c r="U150" s="4">
        <v>172</v>
      </c>
      <c r="V150" s="4">
        <v>0</v>
      </c>
      <c r="W150" s="4">
        <v>0</v>
      </c>
      <c r="X150" s="4" t="s">
        <v>35</v>
      </c>
      <c r="Y150" s="4" t="s">
        <v>513</v>
      </c>
    </row>
    <row r="151" s="4" customFormat="1" spans="1:25">
      <c r="A151" s="4" t="s">
        <v>514</v>
      </c>
      <c r="B151" s="4" t="s">
        <v>26</v>
      </c>
      <c r="C151" s="4" t="s">
        <v>27</v>
      </c>
      <c r="D151" s="4" t="s">
        <v>515</v>
      </c>
      <c r="E151" s="4" t="s">
        <v>480</v>
      </c>
      <c r="F151" s="6">
        <v>44744</v>
      </c>
      <c r="G151" s="6">
        <v>44745</v>
      </c>
      <c r="H151" s="4">
        <v>1</v>
      </c>
      <c r="I151" s="4">
        <v>1</v>
      </c>
      <c r="J151" s="4">
        <v>1</v>
      </c>
      <c r="K151" s="4" t="s">
        <v>30</v>
      </c>
      <c r="L151" s="4">
        <v>218</v>
      </c>
      <c r="M151" s="4">
        <v>218</v>
      </c>
      <c r="N151" s="4" t="s">
        <v>516</v>
      </c>
      <c r="O151" s="4" t="s">
        <v>460</v>
      </c>
      <c r="P151" s="4" t="s">
        <v>33</v>
      </c>
      <c r="Q151" s="4">
        <v>0</v>
      </c>
      <c r="R151" s="7">
        <v>44740</v>
      </c>
      <c r="S151" s="6">
        <v>44760</v>
      </c>
      <c r="T151" s="4" t="s">
        <v>34</v>
      </c>
      <c r="U151" s="4">
        <v>218</v>
      </c>
      <c r="V151" s="4">
        <v>0</v>
      </c>
      <c r="W151" s="4">
        <v>0</v>
      </c>
      <c r="X151" s="4" t="s">
        <v>35</v>
      </c>
      <c r="Y151" s="4" t="s">
        <v>517</v>
      </c>
    </row>
    <row r="152" s="4" customFormat="1" spans="1:25">
      <c r="A152" s="4" t="s">
        <v>518</v>
      </c>
      <c r="B152" s="4" t="s">
        <v>26</v>
      </c>
      <c r="C152" s="4" t="s">
        <v>27</v>
      </c>
      <c r="D152" s="4" t="s">
        <v>519</v>
      </c>
      <c r="E152" s="4" t="s">
        <v>168</v>
      </c>
      <c r="F152" s="6">
        <v>44744</v>
      </c>
      <c r="G152" s="6">
        <v>44745</v>
      </c>
      <c r="H152" s="4">
        <v>1</v>
      </c>
      <c r="I152" s="4">
        <v>1</v>
      </c>
      <c r="J152" s="4">
        <v>1</v>
      </c>
      <c r="K152" s="4" t="s">
        <v>30</v>
      </c>
      <c r="L152" s="4">
        <v>231</v>
      </c>
      <c r="M152" s="4">
        <v>231</v>
      </c>
      <c r="N152" s="4" t="s">
        <v>520</v>
      </c>
      <c r="O152" s="4" t="s">
        <v>460</v>
      </c>
      <c r="P152" s="4" t="s">
        <v>33</v>
      </c>
      <c r="Q152" s="4">
        <v>0</v>
      </c>
      <c r="R152" s="7">
        <v>44740</v>
      </c>
      <c r="S152" s="6">
        <v>44760</v>
      </c>
      <c r="T152" s="4" t="s">
        <v>34</v>
      </c>
      <c r="U152" s="4">
        <v>231</v>
      </c>
      <c r="V152" s="4">
        <v>0</v>
      </c>
      <c r="W152" s="4">
        <v>0</v>
      </c>
      <c r="X152" s="4" t="s">
        <v>35</v>
      </c>
      <c r="Y152" s="4" t="s">
        <v>521</v>
      </c>
    </row>
    <row r="153" s="4" customFormat="1" spans="1:25">
      <c r="A153" s="4" t="s">
        <v>522</v>
      </c>
      <c r="B153" s="4" t="s">
        <v>26</v>
      </c>
      <c r="C153" s="4" t="s">
        <v>27</v>
      </c>
      <c r="D153" s="4" t="s">
        <v>523</v>
      </c>
      <c r="E153" s="4" t="s">
        <v>126</v>
      </c>
      <c r="F153" s="6">
        <v>44744</v>
      </c>
      <c r="G153" s="6">
        <v>44745</v>
      </c>
      <c r="H153" s="4">
        <v>1</v>
      </c>
      <c r="I153" s="4">
        <v>1</v>
      </c>
      <c r="J153" s="4">
        <v>1</v>
      </c>
      <c r="K153" s="4" t="s">
        <v>30</v>
      </c>
      <c r="L153" s="4">
        <v>478</v>
      </c>
      <c r="M153" s="4">
        <v>478</v>
      </c>
      <c r="N153" s="4" t="s">
        <v>524</v>
      </c>
      <c r="O153" s="4" t="s">
        <v>460</v>
      </c>
      <c r="P153" s="4" t="s">
        <v>33</v>
      </c>
      <c r="Q153" s="4">
        <v>0</v>
      </c>
      <c r="R153" s="7">
        <v>44741</v>
      </c>
      <c r="S153" s="6">
        <v>44760</v>
      </c>
      <c r="T153" s="4" t="s">
        <v>34</v>
      </c>
      <c r="U153" s="4">
        <v>478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525</v>
      </c>
      <c r="B154" s="4" t="s">
        <v>26</v>
      </c>
      <c r="C154" s="4" t="s">
        <v>27</v>
      </c>
      <c r="D154" s="4" t="s">
        <v>526</v>
      </c>
      <c r="E154" s="4" t="s">
        <v>160</v>
      </c>
      <c r="F154" s="6">
        <v>44744</v>
      </c>
      <c r="G154" s="6">
        <v>44745</v>
      </c>
      <c r="H154" s="4">
        <v>1</v>
      </c>
      <c r="I154" s="4">
        <v>1</v>
      </c>
      <c r="J154" s="4">
        <v>1</v>
      </c>
      <c r="K154" s="4" t="s">
        <v>30</v>
      </c>
      <c r="L154" s="4">
        <v>108</v>
      </c>
      <c r="M154" s="4">
        <v>108</v>
      </c>
      <c r="N154" s="4" t="s">
        <v>527</v>
      </c>
      <c r="O154" s="4" t="s">
        <v>460</v>
      </c>
      <c r="P154" s="4" t="s">
        <v>33</v>
      </c>
      <c r="Q154" s="4">
        <v>0</v>
      </c>
      <c r="R154" s="7">
        <v>44741</v>
      </c>
      <c r="S154" s="6">
        <v>44760</v>
      </c>
      <c r="T154" s="4" t="s">
        <v>34</v>
      </c>
      <c r="U154" s="4">
        <v>108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522</v>
      </c>
      <c r="B155" s="4" t="s">
        <v>26</v>
      </c>
      <c r="C155" s="4" t="s">
        <v>36</v>
      </c>
      <c r="D155" s="4" t="s">
        <v>523</v>
      </c>
      <c r="E155" s="4" t="s">
        <v>126</v>
      </c>
      <c r="F155" s="6">
        <v>44744</v>
      </c>
      <c r="G155" s="6">
        <v>44745</v>
      </c>
      <c r="H155" s="4">
        <v>1</v>
      </c>
      <c r="I155" s="4">
        <v>1</v>
      </c>
      <c r="J155" s="4">
        <v>1</v>
      </c>
      <c r="K155" s="4" t="s">
        <v>30</v>
      </c>
      <c r="L155" s="4">
        <v>-478</v>
      </c>
      <c r="M155" s="4">
        <v>-478</v>
      </c>
      <c r="N155" s="4" t="s">
        <v>524</v>
      </c>
      <c r="O155" s="4" t="s">
        <v>460</v>
      </c>
      <c r="P155" s="4" t="s">
        <v>33</v>
      </c>
      <c r="Q155" s="4">
        <v>0</v>
      </c>
      <c r="R155" s="7">
        <v>44741</v>
      </c>
      <c r="S155" s="6">
        <v>44760</v>
      </c>
      <c r="T155" s="4" t="s">
        <v>34</v>
      </c>
      <c r="U155" s="4">
        <v>-478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528</v>
      </c>
      <c r="B156" s="4" t="s">
        <v>26</v>
      </c>
      <c r="C156" s="4" t="s">
        <v>27</v>
      </c>
      <c r="D156" s="4" t="s">
        <v>529</v>
      </c>
      <c r="E156" s="4" t="s">
        <v>530</v>
      </c>
      <c r="F156" s="6">
        <v>44744</v>
      </c>
      <c r="G156" s="6">
        <v>44745</v>
      </c>
      <c r="H156" s="4">
        <v>1</v>
      </c>
      <c r="I156" s="4">
        <v>1</v>
      </c>
      <c r="J156" s="4">
        <v>1</v>
      </c>
      <c r="K156" s="4" t="s">
        <v>30</v>
      </c>
      <c r="L156" s="4">
        <v>102</v>
      </c>
      <c r="M156" s="4">
        <v>102</v>
      </c>
      <c r="N156" s="4" t="s">
        <v>531</v>
      </c>
      <c r="O156" s="4" t="s">
        <v>460</v>
      </c>
      <c r="P156" s="4" t="s">
        <v>33</v>
      </c>
      <c r="Q156" s="4">
        <v>0</v>
      </c>
      <c r="R156" s="7">
        <v>44741</v>
      </c>
      <c r="S156" s="6">
        <v>44760</v>
      </c>
      <c r="T156" s="4" t="s">
        <v>34</v>
      </c>
      <c r="U156" s="4">
        <v>102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528</v>
      </c>
      <c r="B157" s="4" t="s">
        <v>26</v>
      </c>
      <c r="C157" s="4" t="s">
        <v>36</v>
      </c>
      <c r="D157" s="4" t="s">
        <v>529</v>
      </c>
      <c r="E157" s="4" t="s">
        <v>530</v>
      </c>
      <c r="F157" s="6">
        <v>44744</v>
      </c>
      <c r="G157" s="6">
        <v>44745</v>
      </c>
      <c r="H157" s="4">
        <v>1</v>
      </c>
      <c r="I157" s="4">
        <v>1</v>
      </c>
      <c r="J157" s="4">
        <v>1</v>
      </c>
      <c r="K157" s="4" t="s">
        <v>30</v>
      </c>
      <c r="L157" s="4">
        <v>-102</v>
      </c>
      <c r="M157" s="4">
        <v>-102</v>
      </c>
      <c r="N157" s="4" t="s">
        <v>531</v>
      </c>
      <c r="O157" s="4" t="s">
        <v>460</v>
      </c>
      <c r="P157" s="4" t="s">
        <v>33</v>
      </c>
      <c r="Q157" s="4">
        <v>0</v>
      </c>
      <c r="R157" s="7">
        <v>44741</v>
      </c>
      <c r="S157" s="6">
        <v>44760</v>
      </c>
      <c r="T157" s="4" t="s">
        <v>34</v>
      </c>
      <c r="U157" s="4">
        <v>-102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532</v>
      </c>
      <c r="B158" s="4" t="s">
        <v>26</v>
      </c>
      <c r="C158" s="4" t="s">
        <v>27</v>
      </c>
      <c r="D158" s="4" t="s">
        <v>533</v>
      </c>
      <c r="E158" s="4" t="s">
        <v>534</v>
      </c>
      <c r="F158" s="6">
        <v>44742</v>
      </c>
      <c r="G158" s="6">
        <v>44745</v>
      </c>
      <c r="H158" s="4">
        <v>1</v>
      </c>
      <c r="I158" s="4">
        <v>3</v>
      </c>
      <c r="J158" s="4">
        <v>3</v>
      </c>
      <c r="K158" s="4" t="s">
        <v>30</v>
      </c>
      <c r="L158" s="4">
        <v>720</v>
      </c>
      <c r="M158" s="4">
        <v>720</v>
      </c>
      <c r="N158" s="4" t="s">
        <v>535</v>
      </c>
      <c r="O158" s="4" t="s">
        <v>460</v>
      </c>
      <c r="P158" s="4" t="s">
        <v>33</v>
      </c>
      <c r="Q158" s="4">
        <v>0</v>
      </c>
      <c r="R158" s="7">
        <v>44741</v>
      </c>
      <c r="S158" s="6">
        <v>44760</v>
      </c>
      <c r="T158" s="4" t="s">
        <v>34</v>
      </c>
      <c r="U158" s="4">
        <v>720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536</v>
      </c>
      <c r="B159" s="4" t="s">
        <v>26</v>
      </c>
      <c r="C159" s="4" t="s">
        <v>27</v>
      </c>
      <c r="D159" s="4" t="s">
        <v>537</v>
      </c>
      <c r="E159" s="4" t="s">
        <v>71</v>
      </c>
      <c r="F159" s="6">
        <v>44742</v>
      </c>
      <c r="G159" s="6">
        <v>44745</v>
      </c>
      <c r="H159" s="4">
        <v>1</v>
      </c>
      <c r="I159" s="4">
        <v>3</v>
      </c>
      <c r="J159" s="4">
        <v>3</v>
      </c>
      <c r="K159" s="4" t="s">
        <v>30</v>
      </c>
      <c r="L159" s="4">
        <v>671</v>
      </c>
      <c r="M159" s="4">
        <v>671</v>
      </c>
      <c r="N159" s="4" t="s">
        <v>538</v>
      </c>
      <c r="O159" s="4" t="s">
        <v>460</v>
      </c>
      <c r="P159" s="4" t="s">
        <v>33</v>
      </c>
      <c r="Q159" s="4">
        <v>0</v>
      </c>
      <c r="R159" s="7">
        <v>44741</v>
      </c>
      <c r="S159" s="6">
        <v>44760</v>
      </c>
      <c r="T159" s="4" t="s">
        <v>34</v>
      </c>
      <c r="U159" s="4">
        <v>671</v>
      </c>
      <c r="V159" s="4">
        <v>0</v>
      </c>
      <c r="W159" s="4">
        <v>0</v>
      </c>
      <c r="X159" s="4" t="s">
        <v>35</v>
      </c>
      <c r="Y159" s="4" t="s">
        <v>539</v>
      </c>
    </row>
    <row r="160" s="4" customFormat="1" spans="1:25">
      <c r="A160" s="4" t="s">
        <v>532</v>
      </c>
      <c r="B160" s="4" t="s">
        <v>26</v>
      </c>
      <c r="C160" s="4" t="s">
        <v>36</v>
      </c>
      <c r="D160" s="4" t="s">
        <v>533</v>
      </c>
      <c r="E160" s="4" t="s">
        <v>534</v>
      </c>
      <c r="F160" s="6">
        <v>44742</v>
      </c>
      <c r="G160" s="6">
        <v>44745</v>
      </c>
      <c r="H160" s="4">
        <v>1</v>
      </c>
      <c r="I160" s="4">
        <v>3</v>
      </c>
      <c r="J160" s="4">
        <v>3</v>
      </c>
      <c r="K160" s="4" t="s">
        <v>30</v>
      </c>
      <c r="L160" s="4">
        <v>-720</v>
      </c>
      <c r="M160" s="4">
        <v>-720</v>
      </c>
      <c r="N160" s="4" t="s">
        <v>535</v>
      </c>
      <c r="O160" s="4" t="s">
        <v>460</v>
      </c>
      <c r="P160" s="4" t="s">
        <v>33</v>
      </c>
      <c r="Q160" s="4">
        <v>0</v>
      </c>
      <c r="R160" s="7">
        <v>44741</v>
      </c>
      <c r="S160" s="6">
        <v>44760</v>
      </c>
      <c r="T160" s="4" t="s">
        <v>34</v>
      </c>
      <c r="U160" s="4">
        <v>-720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540</v>
      </c>
      <c r="B161" s="4" t="s">
        <v>26</v>
      </c>
      <c r="C161" s="4" t="s">
        <v>27</v>
      </c>
      <c r="D161" s="4" t="s">
        <v>541</v>
      </c>
      <c r="E161" s="4" t="s">
        <v>135</v>
      </c>
      <c r="F161" s="6">
        <v>44744</v>
      </c>
      <c r="G161" s="6">
        <v>44745</v>
      </c>
      <c r="H161" s="4">
        <v>1</v>
      </c>
      <c r="I161" s="4">
        <v>1</v>
      </c>
      <c r="J161" s="4">
        <v>1</v>
      </c>
      <c r="K161" s="4" t="s">
        <v>30</v>
      </c>
      <c r="L161" s="4">
        <v>186</v>
      </c>
      <c r="M161" s="4">
        <v>186</v>
      </c>
      <c r="N161" s="4" t="s">
        <v>542</v>
      </c>
      <c r="O161" s="4" t="s">
        <v>460</v>
      </c>
      <c r="P161" s="4" t="s">
        <v>33</v>
      </c>
      <c r="Q161" s="4">
        <v>0</v>
      </c>
      <c r="R161" s="7">
        <v>44742</v>
      </c>
      <c r="S161" s="6">
        <v>44760</v>
      </c>
      <c r="T161" s="4" t="s">
        <v>34</v>
      </c>
      <c r="U161" s="4">
        <v>186</v>
      </c>
      <c r="V161" s="4">
        <v>0</v>
      </c>
      <c r="W161" s="4">
        <v>0</v>
      </c>
      <c r="X161" s="4" t="s">
        <v>35</v>
      </c>
      <c r="Y161" s="4" t="s">
        <v>317</v>
      </c>
    </row>
    <row r="162" s="4" customFormat="1" spans="1:25">
      <c r="A162" s="4" t="s">
        <v>543</v>
      </c>
      <c r="B162" s="4" t="s">
        <v>26</v>
      </c>
      <c r="C162" s="4" t="s">
        <v>27</v>
      </c>
      <c r="D162" s="4" t="s">
        <v>331</v>
      </c>
      <c r="E162" s="4" t="s">
        <v>544</v>
      </c>
      <c r="F162" s="6">
        <v>44743</v>
      </c>
      <c r="G162" s="6">
        <v>44745</v>
      </c>
      <c r="H162" s="4">
        <v>1</v>
      </c>
      <c r="I162" s="4">
        <v>2</v>
      </c>
      <c r="J162" s="4">
        <v>2</v>
      </c>
      <c r="K162" s="4" t="s">
        <v>30</v>
      </c>
      <c r="L162" s="4">
        <v>2071</v>
      </c>
      <c r="M162" s="4">
        <v>2071</v>
      </c>
      <c r="N162" s="4" t="s">
        <v>545</v>
      </c>
      <c r="O162" s="4" t="s">
        <v>460</v>
      </c>
      <c r="P162" s="4" t="s">
        <v>33</v>
      </c>
      <c r="Q162" s="4">
        <v>0</v>
      </c>
      <c r="R162" s="7">
        <v>44742</v>
      </c>
      <c r="S162" s="6">
        <v>44760</v>
      </c>
      <c r="T162" s="4" t="s">
        <v>34</v>
      </c>
      <c r="U162" s="4">
        <v>2071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546</v>
      </c>
      <c r="B163" s="4" t="s">
        <v>26</v>
      </c>
      <c r="C163" s="4" t="s">
        <v>27</v>
      </c>
      <c r="D163" s="4" t="s">
        <v>547</v>
      </c>
      <c r="E163" s="4" t="s">
        <v>548</v>
      </c>
      <c r="F163" s="6">
        <v>44743</v>
      </c>
      <c r="G163" s="6">
        <v>44745</v>
      </c>
      <c r="H163" s="4">
        <v>2</v>
      </c>
      <c r="I163" s="4">
        <v>2</v>
      </c>
      <c r="J163" s="4">
        <v>4</v>
      </c>
      <c r="K163" s="4" t="s">
        <v>30</v>
      </c>
      <c r="L163" s="4">
        <v>584</v>
      </c>
      <c r="M163" s="4">
        <v>584</v>
      </c>
      <c r="N163" s="4" t="s">
        <v>549</v>
      </c>
      <c r="O163" s="4" t="s">
        <v>460</v>
      </c>
      <c r="P163" s="4" t="s">
        <v>33</v>
      </c>
      <c r="Q163" s="4">
        <v>0</v>
      </c>
      <c r="R163" s="7">
        <v>44742</v>
      </c>
      <c r="S163" s="6">
        <v>44760</v>
      </c>
      <c r="T163" s="4" t="s">
        <v>34</v>
      </c>
      <c r="U163" s="4">
        <v>584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550</v>
      </c>
      <c r="B164" s="4" t="s">
        <v>26</v>
      </c>
      <c r="C164" s="4" t="s">
        <v>27</v>
      </c>
      <c r="D164" s="4" t="s">
        <v>551</v>
      </c>
      <c r="E164" s="4" t="s">
        <v>66</v>
      </c>
      <c r="F164" s="6">
        <v>44744</v>
      </c>
      <c r="G164" s="6">
        <v>44745</v>
      </c>
      <c r="H164" s="4">
        <v>1</v>
      </c>
      <c r="I164" s="4">
        <v>1</v>
      </c>
      <c r="J164" s="4">
        <v>1</v>
      </c>
      <c r="K164" s="4" t="s">
        <v>30</v>
      </c>
      <c r="L164" s="4">
        <v>242</v>
      </c>
      <c r="M164" s="4">
        <v>242</v>
      </c>
      <c r="N164" s="4" t="s">
        <v>552</v>
      </c>
      <c r="O164" s="4" t="s">
        <v>460</v>
      </c>
      <c r="P164" s="4" t="s">
        <v>33</v>
      </c>
      <c r="Q164" s="4">
        <v>0</v>
      </c>
      <c r="R164" s="7">
        <v>44742</v>
      </c>
      <c r="S164" s="6">
        <v>44760</v>
      </c>
      <c r="T164" s="4" t="s">
        <v>34</v>
      </c>
      <c r="U164" s="4">
        <v>242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553</v>
      </c>
      <c r="B165" s="4" t="s">
        <v>26</v>
      </c>
      <c r="C165" s="4" t="s">
        <v>27</v>
      </c>
      <c r="D165" s="4" t="s">
        <v>554</v>
      </c>
      <c r="E165" s="4"/>
      <c r="F165" s="6">
        <v>44743</v>
      </c>
      <c r="G165" s="6">
        <v>44745</v>
      </c>
      <c r="H165" s="4">
        <v>0</v>
      </c>
      <c r="I165" s="4">
        <v>2</v>
      </c>
      <c r="J165" s="4">
        <v>0</v>
      </c>
      <c r="K165" s="4" t="s">
        <v>30</v>
      </c>
      <c r="L165" s="4">
        <v>1074</v>
      </c>
      <c r="M165" s="4">
        <v>1074</v>
      </c>
      <c r="N165" s="4"/>
      <c r="O165" s="4" t="s">
        <v>460</v>
      </c>
      <c r="P165" s="4" t="s">
        <v>33</v>
      </c>
      <c r="Q165" s="4">
        <v>0</v>
      </c>
      <c r="R165" s="7">
        <v>44742</v>
      </c>
      <c r="S165" s="6">
        <v>44760</v>
      </c>
      <c r="T165" s="4" t="s">
        <v>34</v>
      </c>
      <c r="U165" s="4">
        <v>1074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555</v>
      </c>
      <c r="B166" s="4" t="s">
        <v>26</v>
      </c>
      <c r="C166" s="4" t="s">
        <v>27</v>
      </c>
      <c r="D166" s="4" t="s">
        <v>28</v>
      </c>
      <c r="E166" s="4" t="s">
        <v>556</v>
      </c>
      <c r="F166" s="6">
        <v>44744</v>
      </c>
      <c r="G166" s="6">
        <v>44745</v>
      </c>
      <c r="H166" s="4">
        <v>1</v>
      </c>
      <c r="I166" s="4">
        <v>1</v>
      </c>
      <c r="J166" s="4">
        <v>1</v>
      </c>
      <c r="K166" s="4" t="s">
        <v>30</v>
      </c>
      <c r="L166" s="4">
        <v>570</v>
      </c>
      <c r="M166" s="4">
        <v>570</v>
      </c>
      <c r="N166" s="4" t="s">
        <v>557</v>
      </c>
      <c r="O166" s="4" t="s">
        <v>460</v>
      </c>
      <c r="P166" s="4" t="s">
        <v>33</v>
      </c>
      <c r="Q166" s="4">
        <v>0</v>
      </c>
      <c r="R166" s="7">
        <v>44742</v>
      </c>
      <c r="S166" s="6">
        <v>44760</v>
      </c>
      <c r="T166" s="4" t="s">
        <v>34</v>
      </c>
      <c r="U166" s="4">
        <v>570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558</v>
      </c>
      <c r="B167" s="4" t="s">
        <v>26</v>
      </c>
      <c r="C167" s="4" t="s">
        <v>27</v>
      </c>
      <c r="D167" s="4" t="s">
        <v>559</v>
      </c>
      <c r="E167" s="4" t="s">
        <v>168</v>
      </c>
      <c r="F167" s="6">
        <v>44744</v>
      </c>
      <c r="G167" s="6">
        <v>44745</v>
      </c>
      <c r="H167" s="4">
        <v>1</v>
      </c>
      <c r="I167" s="4">
        <v>1</v>
      </c>
      <c r="J167" s="4">
        <v>1</v>
      </c>
      <c r="K167" s="4" t="s">
        <v>30</v>
      </c>
      <c r="L167" s="4">
        <v>217</v>
      </c>
      <c r="M167" s="4">
        <v>217</v>
      </c>
      <c r="N167" s="4" t="s">
        <v>560</v>
      </c>
      <c r="O167" s="4" t="s">
        <v>460</v>
      </c>
      <c r="P167" s="4" t="s">
        <v>33</v>
      </c>
      <c r="Q167" s="4">
        <v>0</v>
      </c>
      <c r="R167" s="7">
        <v>44743</v>
      </c>
      <c r="S167" s="6">
        <v>44760</v>
      </c>
      <c r="T167" s="4" t="s">
        <v>34</v>
      </c>
      <c r="U167" s="4">
        <v>217</v>
      </c>
      <c r="V167" s="4">
        <v>0</v>
      </c>
      <c r="W167" s="4">
        <v>0</v>
      </c>
      <c r="X167" s="4" t="s">
        <v>35</v>
      </c>
      <c r="Y167" s="4" t="s">
        <v>561</v>
      </c>
    </row>
    <row r="168" s="4" customFormat="1" spans="1:25">
      <c r="A168" s="4" t="s">
        <v>562</v>
      </c>
      <c r="B168" s="4" t="s">
        <v>26</v>
      </c>
      <c r="C168" s="4" t="s">
        <v>27</v>
      </c>
      <c r="D168" s="4" t="s">
        <v>563</v>
      </c>
      <c r="E168" s="4" t="s">
        <v>564</v>
      </c>
      <c r="F168" s="6">
        <v>44744</v>
      </c>
      <c r="G168" s="6">
        <v>44745</v>
      </c>
      <c r="H168" s="4">
        <v>1</v>
      </c>
      <c r="I168" s="4">
        <v>1</v>
      </c>
      <c r="J168" s="4">
        <v>1</v>
      </c>
      <c r="K168" s="4" t="s">
        <v>30</v>
      </c>
      <c r="L168" s="4">
        <v>314</v>
      </c>
      <c r="M168" s="4">
        <v>314</v>
      </c>
      <c r="N168" s="4" t="s">
        <v>565</v>
      </c>
      <c r="O168" s="4" t="s">
        <v>460</v>
      </c>
      <c r="P168" s="4" t="s">
        <v>33</v>
      </c>
      <c r="Q168" s="4">
        <v>0</v>
      </c>
      <c r="R168" s="7">
        <v>44743</v>
      </c>
      <c r="S168" s="6">
        <v>44760</v>
      </c>
      <c r="T168" s="4" t="s">
        <v>34</v>
      </c>
      <c r="U168" s="4">
        <v>314</v>
      </c>
      <c r="V168" s="4">
        <v>0</v>
      </c>
      <c r="W168" s="4">
        <v>0</v>
      </c>
      <c r="X168" s="4" t="s">
        <v>35</v>
      </c>
      <c r="Y168" s="4" t="s">
        <v>566</v>
      </c>
    </row>
    <row r="169" s="4" customFormat="1" spans="1:25">
      <c r="A169" s="4" t="s">
        <v>465</v>
      </c>
      <c r="B169" s="4" t="s">
        <v>26</v>
      </c>
      <c r="C169" s="4" t="s">
        <v>36</v>
      </c>
      <c r="D169" s="4" t="s">
        <v>466</v>
      </c>
      <c r="E169" s="4" t="s">
        <v>467</v>
      </c>
      <c r="F169" s="6">
        <v>44743</v>
      </c>
      <c r="G169" s="6">
        <v>44745</v>
      </c>
      <c r="H169" s="4">
        <v>1</v>
      </c>
      <c r="I169" s="4">
        <v>2</v>
      </c>
      <c r="J169" s="4">
        <v>2</v>
      </c>
      <c r="K169" s="4" t="s">
        <v>30</v>
      </c>
      <c r="L169" s="4">
        <v>-405</v>
      </c>
      <c r="M169" s="4">
        <v>-405</v>
      </c>
      <c r="N169" s="4" t="s">
        <v>468</v>
      </c>
      <c r="O169" s="4" t="s">
        <v>460</v>
      </c>
      <c r="P169" s="4" t="s">
        <v>33</v>
      </c>
      <c r="Q169" s="4">
        <v>0</v>
      </c>
      <c r="R169" s="7">
        <v>44733</v>
      </c>
      <c r="S169" s="6">
        <v>44760</v>
      </c>
      <c r="T169" s="4" t="s">
        <v>34</v>
      </c>
      <c r="U169" s="4">
        <v>-405</v>
      </c>
      <c r="V169" s="4">
        <v>0</v>
      </c>
      <c r="W169" s="4">
        <v>0</v>
      </c>
      <c r="X169" s="4" t="s">
        <v>35</v>
      </c>
      <c r="Y169" s="4" t="s">
        <v>469</v>
      </c>
    </row>
    <row r="170" s="4" customFormat="1" spans="1:25">
      <c r="A170" s="4" t="s">
        <v>567</v>
      </c>
      <c r="B170" s="4" t="s">
        <v>26</v>
      </c>
      <c r="C170" s="4" t="s">
        <v>27</v>
      </c>
      <c r="D170" s="4" t="s">
        <v>65</v>
      </c>
      <c r="E170" s="4" t="s">
        <v>340</v>
      </c>
      <c r="F170" s="6">
        <v>44744</v>
      </c>
      <c r="G170" s="6">
        <v>44745</v>
      </c>
      <c r="H170" s="4">
        <v>1</v>
      </c>
      <c r="I170" s="4">
        <v>1</v>
      </c>
      <c r="J170" s="4">
        <v>1</v>
      </c>
      <c r="K170" s="4" t="s">
        <v>30</v>
      </c>
      <c r="L170" s="4">
        <v>1280</v>
      </c>
      <c r="M170" s="4">
        <v>1280</v>
      </c>
      <c r="N170" s="4" t="s">
        <v>568</v>
      </c>
      <c r="O170" s="4" t="s">
        <v>460</v>
      </c>
      <c r="P170" s="4" t="s">
        <v>33</v>
      </c>
      <c r="Q170" s="4">
        <v>0</v>
      </c>
      <c r="R170" s="7">
        <v>44743</v>
      </c>
      <c r="S170" s="6">
        <v>44760</v>
      </c>
      <c r="T170" s="4" t="s">
        <v>34</v>
      </c>
      <c r="U170" s="4">
        <v>1280</v>
      </c>
      <c r="V170" s="4">
        <v>0</v>
      </c>
      <c r="W170" s="4">
        <v>0</v>
      </c>
      <c r="X170" s="4" t="s">
        <v>35</v>
      </c>
      <c r="Y170" s="4" t="s">
        <v>569</v>
      </c>
    </row>
    <row r="171" s="4" customFormat="1" spans="1:25">
      <c r="A171" s="4" t="s">
        <v>570</v>
      </c>
      <c r="B171" s="4" t="s">
        <v>26</v>
      </c>
      <c r="C171" s="4" t="s">
        <v>27</v>
      </c>
      <c r="D171" s="4" t="s">
        <v>571</v>
      </c>
      <c r="E171" s="4" t="s">
        <v>572</v>
      </c>
      <c r="F171" s="6">
        <v>44744</v>
      </c>
      <c r="G171" s="6">
        <v>44745</v>
      </c>
      <c r="H171" s="4">
        <v>1</v>
      </c>
      <c r="I171" s="4">
        <v>1</v>
      </c>
      <c r="J171" s="4">
        <v>1</v>
      </c>
      <c r="K171" s="4" t="s">
        <v>30</v>
      </c>
      <c r="L171" s="4">
        <v>740</v>
      </c>
      <c r="M171" s="4">
        <v>740</v>
      </c>
      <c r="N171" s="4" t="s">
        <v>573</v>
      </c>
      <c r="O171" s="4" t="s">
        <v>460</v>
      </c>
      <c r="P171" s="4" t="s">
        <v>33</v>
      </c>
      <c r="Q171" s="4">
        <v>0</v>
      </c>
      <c r="R171" s="7">
        <v>44743</v>
      </c>
      <c r="S171" s="6">
        <v>44760</v>
      </c>
      <c r="T171" s="4" t="s">
        <v>34</v>
      </c>
      <c r="U171" s="4">
        <v>740</v>
      </c>
      <c r="V171" s="4">
        <v>0</v>
      </c>
      <c r="W171" s="4">
        <v>0</v>
      </c>
      <c r="X171" s="4" t="s">
        <v>35</v>
      </c>
      <c r="Y171" s="4" t="s">
        <v>574</v>
      </c>
    </row>
    <row r="172" s="4" customFormat="1" spans="1:25">
      <c r="A172" s="4" t="s">
        <v>575</v>
      </c>
      <c r="B172" s="4" t="s">
        <v>26</v>
      </c>
      <c r="C172" s="4" t="s">
        <v>27</v>
      </c>
      <c r="D172" s="4" t="s">
        <v>576</v>
      </c>
      <c r="E172" s="4" t="s">
        <v>577</v>
      </c>
      <c r="F172" s="6">
        <v>44744</v>
      </c>
      <c r="G172" s="6">
        <v>44745</v>
      </c>
      <c r="H172" s="4">
        <v>1</v>
      </c>
      <c r="I172" s="4">
        <v>1</v>
      </c>
      <c r="J172" s="4">
        <v>1</v>
      </c>
      <c r="K172" s="4" t="s">
        <v>30</v>
      </c>
      <c r="L172" s="4">
        <v>161</v>
      </c>
      <c r="M172" s="4">
        <v>161</v>
      </c>
      <c r="N172" s="4" t="s">
        <v>578</v>
      </c>
      <c r="O172" s="4" t="s">
        <v>460</v>
      </c>
      <c r="P172" s="4" t="s">
        <v>33</v>
      </c>
      <c r="Q172" s="4">
        <v>0</v>
      </c>
      <c r="R172" s="7">
        <v>44743</v>
      </c>
      <c r="S172" s="6">
        <v>44760</v>
      </c>
      <c r="T172" s="4" t="s">
        <v>34</v>
      </c>
      <c r="U172" s="4">
        <v>161</v>
      </c>
      <c r="V172" s="4">
        <v>0</v>
      </c>
      <c r="W172" s="4">
        <v>0</v>
      </c>
      <c r="X172" s="4" t="s">
        <v>35</v>
      </c>
      <c r="Y172" s="4" t="s">
        <v>579</v>
      </c>
    </row>
    <row r="173" s="4" customFormat="1" spans="1:25">
      <c r="A173" s="4" t="s">
        <v>580</v>
      </c>
      <c r="B173" s="4" t="s">
        <v>26</v>
      </c>
      <c r="C173" s="4" t="s">
        <v>27</v>
      </c>
      <c r="D173" s="4" t="s">
        <v>172</v>
      </c>
      <c r="E173" s="4" t="s">
        <v>173</v>
      </c>
      <c r="F173" s="6">
        <v>44743</v>
      </c>
      <c r="G173" s="6">
        <v>44745</v>
      </c>
      <c r="H173" s="4">
        <v>1</v>
      </c>
      <c r="I173" s="4">
        <v>2</v>
      </c>
      <c r="J173" s="4">
        <v>2</v>
      </c>
      <c r="K173" s="4" t="s">
        <v>30</v>
      </c>
      <c r="L173" s="4">
        <v>239</v>
      </c>
      <c r="M173" s="4">
        <v>239</v>
      </c>
      <c r="N173" s="4" t="s">
        <v>581</v>
      </c>
      <c r="O173" s="4" t="s">
        <v>460</v>
      </c>
      <c r="P173" s="4" t="s">
        <v>33</v>
      </c>
      <c r="Q173" s="4">
        <v>0</v>
      </c>
      <c r="R173" s="7">
        <v>44743</v>
      </c>
      <c r="S173" s="6">
        <v>44760</v>
      </c>
      <c r="T173" s="4" t="s">
        <v>34</v>
      </c>
      <c r="U173" s="4">
        <v>239</v>
      </c>
      <c r="V173" s="4">
        <v>0</v>
      </c>
      <c r="W173" s="4">
        <v>0</v>
      </c>
      <c r="X173" s="4" t="s">
        <v>35</v>
      </c>
      <c r="Y173" s="4" t="s">
        <v>582</v>
      </c>
    </row>
    <row r="174" s="4" customFormat="1" spans="1:25">
      <c r="A174" s="4" t="s">
        <v>583</v>
      </c>
      <c r="B174" s="4" t="s">
        <v>26</v>
      </c>
      <c r="C174" s="4" t="s">
        <v>27</v>
      </c>
      <c r="D174" s="4" t="s">
        <v>584</v>
      </c>
      <c r="E174" s="4" t="s">
        <v>585</v>
      </c>
      <c r="F174" s="6">
        <v>44744</v>
      </c>
      <c r="G174" s="6">
        <v>44745</v>
      </c>
      <c r="H174" s="4">
        <v>3</v>
      </c>
      <c r="I174" s="4">
        <v>1</v>
      </c>
      <c r="J174" s="4">
        <v>3</v>
      </c>
      <c r="K174" s="4" t="s">
        <v>30</v>
      </c>
      <c r="L174" s="4">
        <v>423</v>
      </c>
      <c r="M174" s="4">
        <v>423</v>
      </c>
      <c r="N174" s="4" t="s">
        <v>586</v>
      </c>
      <c r="O174" s="4" t="s">
        <v>460</v>
      </c>
      <c r="P174" s="4" t="s">
        <v>33</v>
      </c>
      <c r="Q174" s="4">
        <v>0</v>
      </c>
      <c r="R174" s="7">
        <v>44744</v>
      </c>
      <c r="S174" s="6">
        <v>44760</v>
      </c>
      <c r="T174" s="4" t="s">
        <v>34</v>
      </c>
      <c r="U174" s="4">
        <v>423</v>
      </c>
      <c r="V174" s="4">
        <v>0</v>
      </c>
      <c r="W174" s="4">
        <v>0</v>
      </c>
      <c r="X174" s="4" t="s">
        <v>35</v>
      </c>
      <c r="Y174" s="4" t="s">
        <v>587</v>
      </c>
    </row>
    <row r="175" s="4" customFormat="1" spans="1:25">
      <c r="A175" s="4" t="s">
        <v>588</v>
      </c>
      <c r="B175" s="4" t="s">
        <v>26</v>
      </c>
      <c r="C175" s="4" t="s">
        <v>27</v>
      </c>
      <c r="D175" s="4" t="s">
        <v>589</v>
      </c>
      <c r="E175" s="4" t="s">
        <v>590</v>
      </c>
      <c r="F175" s="6">
        <v>44744</v>
      </c>
      <c r="G175" s="6">
        <v>44745</v>
      </c>
      <c r="H175" s="4">
        <v>1</v>
      </c>
      <c r="I175" s="4">
        <v>1</v>
      </c>
      <c r="J175" s="4">
        <v>1</v>
      </c>
      <c r="K175" s="4" t="s">
        <v>30</v>
      </c>
      <c r="L175" s="4">
        <v>1360</v>
      </c>
      <c r="M175" s="4">
        <v>1360</v>
      </c>
      <c r="N175" s="4" t="s">
        <v>591</v>
      </c>
      <c r="O175" s="4" t="s">
        <v>460</v>
      </c>
      <c r="P175" s="4" t="s">
        <v>33</v>
      </c>
      <c r="Q175" s="4">
        <v>0</v>
      </c>
      <c r="R175" s="7">
        <v>44744</v>
      </c>
      <c r="S175" s="6">
        <v>44760</v>
      </c>
      <c r="T175" s="4" t="s">
        <v>34</v>
      </c>
      <c r="U175" s="4">
        <v>1360</v>
      </c>
      <c r="V175" s="4">
        <v>0</v>
      </c>
      <c r="W175" s="4">
        <v>0</v>
      </c>
      <c r="X175" s="4" t="s">
        <v>35</v>
      </c>
      <c r="Y175" s="4" t="s">
        <v>592</v>
      </c>
    </row>
    <row r="176" s="4" customFormat="1" spans="1:25">
      <c r="A176" s="4" t="s">
        <v>593</v>
      </c>
      <c r="B176" s="4" t="s">
        <v>26</v>
      </c>
      <c r="C176" s="4" t="s">
        <v>27</v>
      </c>
      <c r="D176" s="4" t="s">
        <v>594</v>
      </c>
      <c r="E176" s="4" t="s">
        <v>147</v>
      </c>
      <c r="F176" s="6">
        <v>44744</v>
      </c>
      <c r="G176" s="6">
        <v>44745</v>
      </c>
      <c r="H176" s="4">
        <v>1</v>
      </c>
      <c r="I176" s="4">
        <v>1</v>
      </c>
      <c r="J176" s="4">
        <v>1</v>
      </c>
      <c r="K176" s="4" t="s">
        <v>30</v>
      </c>
      <c r="L176" s="4">
        <v>169</v>
      </c>
      <c r="M176" s="4">
        <v>169</v>
      </c>
      <c r="N176" s="4" t="s">
        <v>595</v>
      </c>
      <c r="O176" s="4" t="s">
        <v>460</v>
      </c>
      <c r="P176" s="4" t="s">
        <v>33</v>
      </c>
      <c r="Q176" s="4">
        <v>0</v>
      </c>
      <c r="R176" s="7">
        <v>44744</v>
      </c>
      <c r="S176" s="6">
        <v>44760</v>
      </c>
      <c r="T176" s="4" t="s">
        <v>34</v>
      </c>
      <c r="U176" s="4">
        <v>169</v>
      </c>
      <c r="V176" s="4">
        <v>0</v>
      </c>
      <c r="W176" s="4">
        <v>0</v>
      </c>
      <c r="X176" s="4" t="s">
        <v>35</v>
      </c>
      <c r="Y176" s="4" t="s">
        <v>596</v>
      </c>
    </row>
    <row r="177" s="4" customFormat="1" spans="1:25">
      <c r="A177" s="4" t="s">
        <v>597</v>
      </c>
      <c r="B177" s="4" t="s">
        <v>26</v>
      </c>
      <c r="C177" s="4" t="s">
        <v>27</v>
      </c>
      <c r="D177" s="4" t="s">
        <v>426</v>
      </c>
      <c r="E177" s="4" t="s">
        <v>71</v>
      </c>
      <c r="F177" s="6">
        <v>44744</v>
      </c>
      <c r="G177" s="6">
        <v>44745</v>
      </c>
      <c r="H177" s="4">
        <v>1</v>
      </c>
      <c r="I177" s="4">
        <v>1</v>
      </c>
      <c r="J177" s="4">
        <v>1</v>
      </c>
      <c r="K177" s="4" t="s">
        <v>30</v>
      </c>
      <c r="L177" s="4">
        <v>150</v>
      </c>
      <c r="M177" s="4">
        <v>150</v>
      </c>
      <c r="N177" s="4" t="s">
        <v>598</v>
      </c>
      <c r="O177" s="4" t="s">
        <v>460</v>
      </c>
      <c r="P177" s="4" t="s">
        <v>33</v>
      </c>
      <c r="Q177" s="4">
        <v>0</v>
      </c>
      <c r="R177" s="7">
        <v>44744</v>
      </c>
      <c r="S177" s="6">
        <v>44760</v>
      </c>
      <c r="T177" s="4" t="s">
        <v>34</v>
      </c>
      <c r="U177" s="4">
        <v>150</v>
      </c>
      <c r="V177" s="4">
        <v>0</v>
      </c>
      <c r="W177" s="4">
        <v>0</v>
      </c>
      <c r="X177" s="4" t="s">
        <v>35</v>
      </c>
      <c r="Y177" s="4" t="s">
        <v>599</v>
      </c>
    </row>
    <row r="178" s="4" customFormat="1" spans="1:25">
      <c r="A178" s="4" t="s">
        <v>600</v>
      </c>
      <c r="B178" s="4" t="s">
        <v>26</v>
      </c>
      <c r="C178" s="4" t="s">
        <v>27</v>
      </c>
      <c r="D178" s="4" t="s">
        <v>594</v>
      </c>
      <c r="E178" s="4" t="s">
        <v>147</v>
      </c>
      <c r="F178" s="6">
        <v>44744</v>
      </c>
      <c r="G178" s="6">
        <v>44745</v>
      </c>
      <c r="H178" s="4">
        <v>2</v>
      </c>
      <c r="I178" s="4">
        <v>1</v>
      </c>
      <c r="J178" s="4">
        <v>2</v>
      </c>
      <c r="K178" s="4" t="s">
        <v>30</v>
      </c>
      <c r="L178" s="4">
        <v>338</v>
      </c>
      <c r="M178" s="4">
        <v>338</v>
      </c>
      <c r="N178" s="4" t="s">
        <v>601</v>
      </c>
      <c r="O178" s="4" t="s">
        <v>460</v>
      </c>
      <c r="P178" s="4" t="s">
        <v>33</v>
      </c>
      <c r="Q178" s="4">
        <v>0</v>
      </c>
      <c r="R178" s="7">
        <v>44744</v>
      </c>
      <c r="S178" s="6">
        <v>44760</v>
      </c>
      <c r="T178" s="4" t="s">
        <v>34</v>
      </c>
      <c r="U178" s="4">
        <v>338</v>
      </c>
      <c r="V178" s="4">
        <v>0</v>
      </c>
      <c r="W178" s="4">
        <v>0</v>
      </c>
      <c r="X178" s="4" t="s">
        <v>35</v>
      </c>
      <c r="Y178" s="4" t="s">
        <v>602</v>
      </c>
    </row>
    <row r="179" s="4" customFormat="1" spans="1:25">
      <c r="A179" s="4" t="s">
        <v>603</v>
      </c>
      <c r="B179" s="4" t="s">
        <v>26</v>
      </c>
      <c r="C179" s="4" t="s">
        <v>27</v>
      </c>
      <c r="D179" s="4" t="s">
        <v>604</v>
      </c>
      <c r="E179" s="4" t="s">
        <v>605</v>
      </c>
      <c r="F179" s="6">
        <v>44744</v>
      </c>
      <c r="G179" s="6">
        <v>44745</v>
      </c>
      <c r="H179" s="4">
        <v>1</v>
      </c>
      <c r="I179" s="4">
        <v>1</v>
      </c>
      <c r="J179" s="4">
        <v>1</v>
      </c>
      <c r="K179" s="4" t="s">
        <v>30</v>
      </c>
      <c r="L179" s="4">
        <v>640</v>
      </c>
      <c r="M179" s="4">
        <v>640</v>
      </c>
      <c r="N179" s="4" t="s">
        <v>606</v>
      </c>
      <c r="O179" s="4" t="s">
        <v>460</v>
      </c>
      <c r="P179" s="4" t="s">
        <v>33</v>
      </c>
      <c r="Q179" s="4">
        <v>0</v>
      </c>
      <c r="R179" s="7">
        <v>44744</v>
      </c>
      <c r="S179" s="6">
        <v>44760</v>
      </c>
      <c r="T179" s="4" t="s">
        <v>34</v>
      </c>
      <c r="U179" s="4">
        <v>640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607</v>
      </c>
      <c r="B180" s="4" t="s">
        <v>26</v>
      </c>
      <c r="C180" s="4" t="s">
        <v>27</v>
      </c>
      <c r="D180" s="4" t="s">
        <v>608</v>
      </c>
      <c r="E180" s="4" t="s">
        <v>147</v>
      </c>
      <c r="F180" s="6">
        <v>44744</v>
      </c>
      <c r="G180" s="6">
        <v>44745</v>
      </c>
      <c r="H180" s="4">
        <v>1</v>
      </c>
      <c r="I180" s="4">
        <v>1</v>
      </c>
      <c r="J180" s="4">
        <v>1</v>
      </c>
      <c r="K180" s="4" t="s">
        <v>30</v>
      </c>
      <c r="L180" s="4">
        <v>137</v>
      </c>
      <c r="M180" s="4">
        <v>137</v>
      </c>
      <c r="N180" s="4" t="s">
        <v>609</v>
      </c>
      <c r="O180" s="4" t="s">
        <v>460</v>
      </c>
      <c r="P180" s="4" t="s">
        <v>33</v>
      </c>
      <c r="Q180" s="4">
        <v>0</v>
      </c>
      <c r="R180" s="7">
        <v>44744</v>
      </c>
      <c r="S180" s="6">
        <v>44760</v>
      </c>
      <c r="T180" s="4" t="s">
        <v>34</v>
      </c>
      <c r="U180" s="4">
        <v>137</v>
      </c>
      <c r="V180" s="4">
        <v>0</v>
      </c>
      <c r="W180" s="4">
        <v>0</v>
      </c>
      <c r="X180" s="4" t="s">
        <v>35</v>
      </c>
      <c r="Y180" s="4" t="s">
        <v>610</v>
      </c>
    </row>
    <row r="181" s="4" customFormat="1" spans="1:25">
      <c r="A181" s="4" t="s">
        <v>611</v>
      </c>
      <c r="B181" s="4" t="s">
        <v>26</v>
      </c>
      <c r="C181" s="4" t="s">
        <v>27</v>
      </c>
      <c r="D181" s="4" t="s">
        <v>612</v>
      </c>
      <c r="E181" s="4" t="s">
        <v>613</v>
      </c>
      <c r="F181" s="6">
        <v>44744</v>
      </c>
      <c r="G181" s="6">
        <v>44745</v>
      </c>
      <c r="H181" s="4">
        <v>1</v>
      </c>
      <c r="I181" s="4">
        <v>1</v>
      </c>
      <c r="J181" s="4">
        <v>1</v>
      </c>
      <c r="K181" s="4" t="s">
        <v>30</v>
      </c>
      <c r="L181" s="4">
        <v>113</v>
      </c>
      <c r="M181" s="4">
        <v>113</v>
      </c>
      <c r="N181" s="4" t="s">
        <v>614</v>
      </c>
      <c r="O181" s="4" t="s">
        <v>460</v>
      </c>
      <c r="P181" s="4" t="s">
        <v>33</v>
      </c>
      <c r="Q181" s="4">
        <v>0</v>
      </c>
      <c r="R181" s="7">
        <v>44744</v>
      </c>
      <c r="S181" s="6">
        <v>44760</v>
      </c>
      <c r="T181" s="4" t="s">
        <v>34</v>
      </c>
      <c r="U181" s="4">
        <v>113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615</v>
      </c>
      <c r="B182" s="4" t="s">
        <v>26</v>
      </c>
      <c r="C182" s="4" t="s">
        <v>27</v>
      </c>
      <c r="D182" s="4" t="s">
        <v>616</v>
      </c>
      <c r="E182" s="4" t="s">
        <v>349</v>
      </c>
      <c r="F182" s="6">
        <v>44744</v>
      </c>
      <c r="G182" s="6">
        <v>44745</v>
      </c>
      <c r="H182" s="4">
        <v>1</v>
      </c>
      <c r="I182" s="4">
        <v>1</v>
      </c>
      <c r="J182" s="4">
        <v>1</v>
      </c>
      <c r="K182" s="4" t="s">
        <v>30</v>
      </c>
      <c r="L182" s="4">
        <v>87</v>
      </c>
      <c r="M182" s="4">
        <v>87</v>
      </c>
      <c r="N182" s="4" t="s">
        <v>617</v>
      </c>
      <c r="O182" s="4" t="s">
        <v>460</v>
      </c>
      <c r="P182" s="4" t="s">
        <v>33</v>
      </c>
      <c r="Q182" s="4">
        <v>0</v>
      </c>
      <c r="R182" s="7">
        <v>44744</v>
      </c>
      <c r="S182" s="6">
        <v>44760</v>
      </c>
      <c r="T182" s="4" t="s">
        <v>34</v>
      </c>
      <c r="U182" s="4">
        <v>87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615</v>
      </c>
      <c r="B183" s="4" t="s">
        <v>26</v>
      </c>
      <c r="C183" s="4" t="s">
        <v>36</v>
      </c>
      <c r="D183" s="4" t="s">
        <v>616</v>
      </c>
      <c r="E183" s="4" t="s">
        <v>349</v>
      </c>
      <c r="F183" s="6">
        <v>44744</v>
      </c>
      <c r="G183" s="6">
        <v>44745</v>
      </c>
      <c r="H183" s="4">
        <v>1</v>
      </c>
      <c r="I183" s="4">
        <v>1</v>
      </c>
      <c r="J183" s="4">
        <v>1</v>
      </c>
      <c r="K183" s="4" t="s">
        <v>30</v>
      </c>
      <c r="L183" s="4">
        <v>-87</v>
      </c>
      <c r="M183" s="4">
        <v>-87</v>
      </c>
      <c r="N183" s="4" t="s">
        <v>617</v>
      </c>
      <c r="O183" s="4" t="s">
        <v>460</v>
      </c>
      <c r="P183" s="4" t="s">
        <v>33</v>
      </c>
      <c r="Q183" s="4">
        <v>0</v>
      </c>
      <c r="R183" s="7">
        <v>44744</v>
      </c>
      <c r="S183" s="6">
        <v>44760</v>
      </c>
      <c r="T183" s="4" t="s">
        <v>34</v>
      </c>
      <c r="U183" s="4">
        <v>-87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618</v>
      </c>
      <c r="B184" s="4" t="s">
        <v>26</v>
      </c>
      <c r="C184" s="4" t="s">
        <v>27</v>
      </c>
      <c r="D184" s="4" t="s">
        <v>619</v>
      </c>
      <c r="E184" s="4" t="s">
        <v>620</v>
      </c>
      <c r="F184" s="6">
        <v>44744</v>
      </c>
      <c r="G184" s="6">
        <v>44745</v>
      </c>
      <c r="H184" s="4">
        <v>1</v>
      </c>
      <c r="I184" s="4">
        <v>1</v>
      </c>
      <c r="J184" s="4">
        <v>1</v>
      </c>
      <c r="K184" s="4" t="s">
        <v>30</v>
      </c>
      <c r="L184" s="4">
        <v>167</v>
      </c>
      <c r="M184" s="4">
        <v>167</v>
      </c>
      <c r="N184" s="4" t="s">
        <v>621</v>
      </c>
      <c r="O184" s="4" t="s">
        <v>460</v>
      </c>
      <c r="P184" s="4" t="s">
        <v>33</v>
      </c>
      <c r="Q184" s="4">
        <v>0</v>
      </c>
      <c r="R184" s="7">
        <v>44744</v>
      </c>
      <c r="S184" s="6">
        <v>44760</v>
      </c>
      <c r="T184" s="4" t="s">
        <v>34</v>
      </c>
      <c r="U184" s="4">
        <v>167</v>
      </c>
      <c r="V184" s="4">
        <v>0</v>
      </c>
      <c r="W184" s="4">
        <v>0</v>
      </c>
      <c r="X184" s="4" t="s">
        <v>35</v>
      </c>
      <c r="Y184" s="4" t="s">
        <v>622</v>
      </c>
    </row>
    <row r="185" s="4" customFormat="1" spans="1:25">
      <c r="A185" s="4" t="s">
        <v>623</v>
      </c>
      <c r="B185" s="4" t="s">
        <v>26</v>
      </c>
      <c r="C185" s="4" t="s">
        <v>27</v>
      </c>
      <c r="D185" s="4" t="s">
        <v>624</v>
      </c>
      <c r="E185" s="4" t="s">
        <v>126</v>
      </c>
      <c r="F185" s="6">
        <v>44744</v>
      </c>
      <c r="G185" s="6">
        <v>44745</v>
      </c>
      <c r="H185" s="4">
        <v>1</v>
      </c>
      <c r="I185" s="4">
        <v>1</v>
      </c>
      <c r="J185" s="4">
        <v>1</v>
      </c>
      <c r="K185" s="4" t="s">
        <v>30</v>
      </c>
      <c r="L185" s="4">
        <v>152</v>
      </c>
      <c r="M185" s="4">
        <v>152</v>
      </c>
      <c r="N185" s="4" t="s">
        <v>625</v>
      </c>
      <c r="O185" s="4" t="s">
        <v>460</v>
      </c>
      <c r="P185" s="4" t="s">
        <v>33</v>
      </c>
      <c r="Q185" s="4">
        <v>0</v>
      </c>
      <c r="R185" s="7">
        <v>44744</v>
      </c>
      <c r="S185" s="6">
        <v>44760</v>
      </c>
      <c r="T185" s="4" t="s">
        <v>34</v>
      </c>
      <c r="U185" s="4">
        <v>152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626</v>
      </c>
      <c r="B186" s="4" t="s">
        <v>26</v>
      </c>
      <c r="C186" s="4" t="s">
        <v>27</v>
      </c>
      <c r="D186" s="4" t="s">
        <v>627</v>
      </c>
      <c r="E186" s="4" t="s">
        <v>628</v>
      </c>
      <c r="F186" s="6">
        <v>44744</v>
      </c>
      <c r="G186" s="6">
        <v>44745</v>
      </c>
      <c r="H186" s="4">
        <v>1</v>
      </c>
      <c r="I186" s="4">
        <v>1</v>
      </c>
      <c r="J186" s="4">
        <v>1</v>
      </c>
      <c r="K186" s="4" t="s">
        <v>30</v>
      </c>
      <c r="L186" s="4">
        <v>1466</v>
      </c>
      <c r="M186" s="4">
        <v>1466</v>
      </c>
      <c r="N186" s="4" t="s">
        <v>629</v>
      </c>
      <c r="O186" s="4" t="s">
        <v>460</v>
      </c>
      <c r="P186" s="4" t="s">
        <v>33</v>
      </c>
      <c r="Q186" s="4">
        <v>0</v>
      </c>
      <c r="R186" s="7">
        <v>44744</v>
      </c>
      <c r="S186" s="6">
        <v>44760</v>
      </c>
      <c r="T186" s="4" t="s">
        <v>34</v>
      </c>
      <c r="U186" s="4">
        <v>1466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623</v>
      </c>
      <c r="B187" s="4" t="s">
        <v>26</v>
      </c>
      <c r="C187" s="4" t="s">
        <v>36</v>
      </c>
      <c r="D187" s="4" t="s">
        <v>624</v>
      </c>
      <c r="E187" s="4" t="s">
        <v>126</v>
      </c>
      <c r="F187" s="6">
        <v>44744</v>
      </c>
      <c r="G187" s="6">
        <v>44745</v>
      </c>
      <c r="H187" s="4">
        <v>1</v>
      </c>
      <c r="I187" s="4">
        <v>1</v>
      </c>
      <c r="J187" s="4">
        <v>1</v>
      </c>
      <c r="K187" s="4" t="s">
        <v>30</v>
      </c>
      <c r="L187" s="4">
        <v>-152</v>
      </c>
      <c r="M187" s="4">
        <v>-152</v>
      </c>
      <c r="N187" s="4" t="s">
        <v>625</v>
      </c>
      <c r="O187" s="4" t="s">
        <v>460</v>
      </c>
      <c r="P187" s="4" t="s">
        <v>33</v>
      </c>
      <c r="Q187" s="4">
        <v>0</v>
      </c>
      <c r="R187" s="7">
        <v>44744</v>
      </c>
      <c r="S187" s="6">
        <v>44760</v>
      </c>
      <c r="T187" s="4" t="s">
        <v>34</v>
      </c>
      <c r="U187" s="4">
        <v>-152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630</v>
      </c>
      <c r="B188" s="4" t="s">
        <v>26</v>
      </c>
      <c r="C188" s="4" t="s">
        <v>27</v>
      </c>
      <c r="D188" s="4" t="s">
        <v>631</v>
      </c>
      <c r="E188" s="4" t="s">
        <v>66</v>
      </c>
      <c r="F188" s="6">
        <v>44744</v>
      </c>
      <c r="G188" s="6">
        <v>44745</v>
      </c>
      <c r="H188" s="4">
        <v>1</v>
      </c>
      <c r="I188" s="4">
        <v>1</v>
      </c>
      <c r="J188" s="4">
        <v>1</v>
      </c>
      <c r="K188" s="4" t="s">
        <v>30</v>
      </c>
      <c r="L188" s="4">
        <v>938</v>
      </c>
      <c r="M188" s="4">
        <v>938</v>
      </c>
      <c r="N188" s="4" t="s">
        <v>632</v>
      </c>
      <c r="O188" s="4" t="s">
        <v>460</v>
      </c>
      <c r="P188" s="4" t="s">
        <v>33</v>
      </c>
      <c r="Q188" s="4">
        <v>0</v>
      </c>
      <c r="R188" s="7">
        <v>44744</v>
      </c>
      <c r="S188" s="6">
        <v>44760</v>
      </c>
      <c r="T188" s="4" t="s">
        <v>34</v>
      </c>
      <c r="U188" s="4">
        <v>938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626</v>
      </c>
      <c r="B189" s="4" t="s">
        <v>26</v>
      </c>
      <c r="C189" s="4" t="s">
        <v>36</v>
      </c>
      <c r="D189" s="4" t="s">
        <v>627</v>
      </c>
      <c r="E189" s="4" t="s">
        <v>628</v>
      </c>
      <c r="F189" s="6">
        <v>44744</v>
      </c>
      <c r="G189" s="6">
        <v>44745</v>
      </c>
      <c r="H189" s="4">
        <v>1</v>
      </c>
      <c r="I189" s="4">
        <v>1</v>
      </c>
      <c r="J189" s="4">
        <v>1</v>
      </c>
      <c r="K189" s="4" t="s">
        <v>30</v>
      </c>
      <c r="L189" s="4">
        <v>-1466</v>
      </c>
      <c r="M189" s="4">
        <v>-1466</v>
      </c>
      <c r="N189" s="4" t="s">
        <v>629</v>
      </c>
      <c r="O189" s="4" t="s">
        <v>460</v>
      </c>
      <c r="P189" s="4" t="s">
        <v>33</v>
      </c>
      <c r="Q189" s="4">
        <v>0</v>
      </c>
      <c r="R189" s="7">
        <v>44744</v>
      </c>
      <c r="S189" s="6">
        <v>44760</v>
      </c>
      <c r="T189" s="4" t="s">
        <v>34</v>
      </c>
      <c r="U189" s="4">
        <v>-1466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633</v>
      </c>
      <c r="B190" s="4" t="s">
        <v>26</v>
      </c>
      <c r="C190" s="4" t="s">
        <v>27</v>
      </c>
      <c r="D190" s="4" t="s">
        <v>634</v>
      </c>
      <c r="E190" s="4" t="s">
        <v>635</v>
      </c>
      <c r="F190" s="6">
        <v>44744</v>
      </c>
      <c r="G190" s="6">
        <v>44745</v>
      </c>
      <c r="H190" s="4">
        <v>1</v>
      </c>
      <c r="I190" s="4">
        <v>1</v>
      </c>
      <c r="J190" s="4">
        <v>1</v>
      </c>
      <c r="K190" s="4" t="s">
        <v>30</v>
      </c>
      <c r="L190" s="4">
        <v>195</v>
      </c>
      <c r="M190" s="4">
        <v>195</v>
      </c>
      <c r="N190" s="4" t="s">
        <v>636</v>
      </c>
      <c r="O190" s="4" t="s">
        <v>460</v>
      </c>
      <c r="P190" s="4" t="s">
        <v>33</v>
      </c>
      <c r="Q190" s="4">
        <v>0</v>
      </c>
      <c r="R190" s="7">
        <v>44744</v>
      </c>
      <c r="S190" s="6">
        <v>44760</v>
      </c>
      <c r="T190" s="4" t="s">
        <v>34</v>
      </c>
      <c r="U190" s="4">
        <v>195</v>
      </c>
      <c r="V190" s="4">
        <v>0</v>
      </c>
      <c r="W190" s="4">
        <v>0</v>
      </c>
      <c r="X190" s="4" t="s">
        <v>35</v>
      </c>
      <c r="Y190" s="4" t="s">
        <v>637</v>
      </c>
    </row>
    <row r="191" s="4" customFormat="1" spans="1:25">
      <c r="A191" s="4" t="s">
        <v>638</v>
      </c>
      <c r="B191" s="4" t="s">
        <v>26</v>
      </c>
      <c r="C191" s="4" t="s">
        <v>27</v>
      </c>
      <c r="D191" s="4" t="s">
        <v>639</v>
      </c>
      <c r="E191" s="4" t="s">
        <v>349</v>
      </c>
      <c r="F191" s="6">
        <v>44744</v>
      </c>
      <c r="G191" s="6">
        <v>44745</v>
      </c>
      <c r="H191" s="4">
        <v>1</v>
      </c>
      <c r="I191" s="4">
        <v>1</v>
      </c>
      <c r="J191" s="4">
        <v>1</v>
      </c>
      <c r="K191" s="4" t="s">
        <v>30</v>
      </c>
      <c r="L191" s="4">
        <v>76</v>
      </c>
      <c r="M191" s="4">
        <v>76</v>
      </c>
      <c r="N191" s="4" t="s">
        <v>640</v>
      </c>
      <c r="O191" s="4" t="s">
        <v>460</v>
      </c>
      <c r="P191" s="4" t="s">
        <v>33</v>
      </c>
      <c r="Q191" s="4">
        <v>0</v>
      </c>
      <c r="R191" s="7">
        <v>44744</v>
      </c>
      <c r="S191" s="6">
        <v>44760</v>
      </c>
      <c r="T191" s="4" t="s">
        <v>34</v>
      </c>
      <c r="U191" s="4">
        <v>76</v>
      </c>
      <c r="V191" s="4">
        <v>0</v>
      </c>
      <c r="W191" s="4">
        <v>0</v>
      </c>
      <c r="X191" s="4" t="s">
        <v>35</v>
      </c>
      <c r="Y191" s="4" t="s">
        <v>641</v>
      </c>
    </row>
    <row r="192" s="4" customFormat="1" spans="1:25">
      <c r="A192" s="4" t="s">
        <v>642</v>
      </c>
      <c r="B192" s="4" t="s">
        <v>26</v>
      </c>
      <c r="C192" s="4" t="s">
        <v>27</v>
      </c>
      <c r="D192" s="4" t="s">
        <v>643</v>
      </c>
      <c r="E192" s="4" t="s">
        <v>66</v>
      </c>
      <c r="F192" s="6">
        <v>44744</v>
      </c>
      <c r="G192" s="6">
        <v>44745</v>
      </c>
      <c r="H192" s="4">
        <v>1</v>
      </c>
      <c r="I192" s="4">
        <v>1</v>
      </c>
      <c r="J192" s="4">
        <v>1</v>
      </c>
      <c r="K192" s="4" t="s">
        <v>30</v>
      </c>
      <c r="L192" s="4">
        <v>177</v>
      </c>
      <c r="M192" s="4">
        <v>177</v>
      </c>
      <c r="N192" s="4" t="s">
        <v>644</v>
      </c>
      <c r="O192" s="4" t="s">
        <v>460</v>
      </c>
      <c r="P192" s="4" t="s">
        <v>33</v>
      </c>
      <c r="Q192" s="4">
        <v>0</v>
      </c>
      <c r="R192" s="7">
        <v>44744</v>
      </c>
      <c r="S192" s="6">
        <v>44760</v>
      </c>
      <c r="T192" s="4" t="s">
        <v>34</v>
      </c>
      <c r="U192" s="4">
        <v>177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645</v>
      </c>
      <c r="B193" s="4" t="s">
        <v>26</v>
      </c>
      <c r="C193" s="4" t="s">
        <v>27</v>
      </c>
      <c r="D193" s="4" t="s">
        <v>172</v>
      </c>
      <c r="E193" s="4" t="s">
        <v>173</v>
      </c>
      <c r="F193" s="6">
        <v>44744</v>
      </c>
      <c r="G193" s="6">
        <v>44745</v>
      </c>
      <c r="H193" s="4">
        <v>1</v>
      </c>
      <c r="I193" s="4">
        <v>1</v>
      </c>
      <c r="J193" s="4">
        <v>1</v>
      </c>
      <c r="K193" s="4" t="s">
        <v>30</v>
      </c>
      <c r="L193" s="4">
        <v>118</v>
      </c>
      <c r="M193" s="4">
        <v>118</v>
      </c>
      <c r="N193" s="4" t="s">
        <v>646</v>
      </c>
      <c r="O193" s="4" t="s">
        <v>460</v>
      </c>
      <c r="P193" s="4" t="s">
        <v>33</v>
      </c>
      <c r="Q193" s="4">
        <v>0</v>
      </c>
      <c r="R193" s="7">
        <v>44744</v>
      </c>
      <c r="S193" s="6">
        <v>44760</v>
      </c>
      <c r="T193" s="4" t="s">
        <v>34</v>
      </c>
      <c r="U193" s="4">
        <v>118</v>
      </c>
      <c r="V193" s="4">
        <v>0</v>
      </c>
      <c r="W193" s="4">
        <v>0</v>
      </c>
      <c r="X193" s="4" t="s">
        <v>35</v>
      </c>
      <c r="Y193" s="4" t="s">
        <v>647</v>
      </c>
    </row>
    <row r="194" s="4" customFormat="1" spans="1:25">
      <c r="A194" s="4" t="s">
        <v>648</v>
      </c>
      <c r="B194" s="4" t="s">
        <v>26</v>
      </c>
      <c r="C194" s="4" t="s">
        <v>27</v>
      </c>
      <c r="D194" s="4" t="s">
        <v>172</v>
      </c>
      <c r="E194" s="4" t="s">
        <v>649</v>
      </c>
      <c r="F194" s="6">
        <v>44744</v>
      </c>
      <c r="G194" s="6">
        <v>44745</v>
      </c>
      <c r="H194" s="4">
        <v>1</v>
      </c>
      <c r="I194" s="4">
        <v>1</v>
      </c>
      <c r="J194" s="4">
        <v>1</v>
      </c>
      <c r="K194" s="4" t="s">
        <v>30</v>
      </c>
      <c r="L194" s="4">
        <v>118</v>
      </c>
      <c r="M194" s="4">
        <v>118</v>
      </c>
      <c r="N194" s="4" t="s">
        <v>646</v>
      </c>
      <c r="O194" s="4" t="s">
        <v>460</v>
      </c>
      <c r="P194" s="4" t="s">
        <v>33</v>
      </c>
      <c r="Q194" s="4">
        <v>0</v>
      </c>
      <c r="R194" s="7">
        <v>44744</v>
      </c>
      <c r="S194" s="6">
        <v>44760</v>
      </c>
      <c r="T194" s="4" t="s">
        <v>34</v>
      </c>
      <c r="U194" s="4">
        <v>118</v>
      </c>
      <c r="V194" s="4">
        <v>0</v>
      </c>
      <c r="W194" s="4">
        <v>0</v>
      </c>
      <c r="X194" s="4" t="s">
        <v>35</v>
      </c>
      <c r="Y194" s="4" t="s">
        <v>650</v>
      </c>
    </row>
    <row r="195" s="4" customFormat="1" spans="1:25">
      <c r="A195" s="4" t="s">
        <v>651</v>
      </c>
      <c r="B195" s="4" t="s">
        <v>26</v>
      </c>
      <c r="C195" s="4" t="s">
        <v>27</v>
      </c>
      <c r="D195" s="4" t="s">
        <v>652</v>
      </c>
      <c r="E195" s="4" t="s">
        <v>160</v>
      </c>
      <c r="F195" s="6">
        <v>44744</v>
      </c>
      <c r="G195" s="6">
        <v>44745</v>
      </c>
      <c r="H195" s="4">
        <v>1</v>
      </c>
      <c r="I195" s="4">
        <v>1</v>
      </c>
      <c r="J195" s="4">
        <v>1</v>
      </c>
      <c r="K195" s="4" t="s">
        <v>30</v>
      </c>
      <c r="L195" s="4">
        <v>718</v>
      </c>
      <c r="M195" s="4">
        <v>718</v>
      </c>
      <c r="N195" s="4" t="s">
        <v>653</v>
      </c>
      <c r="O195" s="4" t="s">
        <v>460</v>
      </c>
      <c r="P195" s="4" t="s">
        <v>33</v>
      </c>
      <c r="Q195" s="4">
        <v>0</v>
      </c>
      <c r="R195" s="7">
        <v>44744</v>
      </c>
      <c r="S195" s="6">
        <v>44760</v>
      </c>
      <c r="T195" s="4" t="s">
        <v>34</v>
      </c>
      <c r="U195" s="4">
        <v>718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654</v>
      </c>
      <c r="B196" s="4" t="s">
        <v>26</v>
      </c>
      <c r="C196" s="4" t="s">
        <v>27</v>
      </c>
      <c r="D196" s="4" t="s">
        <v>331</v>
      </c>
      <c r="E196" s="4" t="s">
        <v>332</v>
      </c>
      <c r="F196" s="6">
        <v>44744</v>
      </c>
      <c r="G196" s="6">
        <v>44745</v>
      </c>
      <c r="H196" s="4">
        <v>1</v>
      </c>
      <c r="I196" s="4">
        <v>1</v>
      </c>
      <c r="J196" s="4">
        <v>1</v>
      </c>
      <c r="K196" s="4" t="s">
        <v>30</v>
      </c>
      <c r="L196" s="4">
        <v>1022</v>
      </c>
      <c r="M196" s="4">
        <v>1022</v>
      </c>
      <c r="N196" s="4" t="s">
        <v>655</v>
      </c>
      <c r="O196" s="4" t="s">
        <v>460</v>
      </c>
      <c r="P196" s="4" t="s">
        <v>33</v>
      </c>
      <c r="Q196" s="4">
        <v>0</v>
      </c>
      <c r="R196" s="7">
        <v>44744</v>
      </c>
      <c r="S196" s="6">
        <v>44760</v>
      </c>
      <c r="T196" s="4" t="s">
        <v>34</v>
      </c>
      <c r="U196" s="4">
        <v>1022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656</v>
      </c>
      <c r="B197" s="4" t="s">
        <v>26</v>
      </c>
      <c r="C197" s="4" t="s">
        <v>27</v>
      </c>
      <c r="D197" s="4" t="s">
        <v>657</v>
      </c>
      <c r="E197" s="4" t="s">
        <v>658</v>
      </c>
      <c r="F197" s="6">
        <v>44744</v>
      </c>
      <c r="G197" s="6">
        <v>44745</v>
      </c>
      <c r="H197" s="4">
        <v>1</v>
      </c>
      <c r="I197" s="4">
        <v>1</v>
      </c>
      <c r="J197" s="4">
        <v>1</v>
      </c>
      <c r="K197" s="4" t="s">
        <v>30</v>
      </c>
      <c r="L197" s="4">
        <v>521</v>
      </c>
      <c r="M197" s="4">
        <v>521</v>
      </c>
      <c r="N197" s="4" t="s">
        <v>659</v>
      </c>
      <c r="O197" s="4" t="s">
        <v>460</v>
      </c>
      <c r="P197" s="4" t="s">
        <v>33</v>
      </c>
      <c r="Q197" s="4">
        <v>0</v>
      </c>
      <c r="R197" s="7">
        <v>44744</v>
      </c>
      <c r="S197" s="6">
        <v>44760</v>
      </c>
      <c r="T197" s="4" t="s">
        <v>34</v>
      </c>
      <c r="U197" s="4">
        <v>521</v>
      </c>
      <c r="V197" s="4">
        <v>0</v>
      </c>
      <c r="W197" s="4">
        <v>0</v>
      </c>
      <c r="X197" s="4" t="s">
        <v>35</v>
      </c>
      <c r="Y197" s="4" t="s">
        <v>35</v>
      </c>
    </row>
    <row r="198" s="4" customFormat="1" spans="1:25">
      <c r="A198" s="4" t="s">
        <v>660</v>
      </c>
      <c r="B198" s="4" t="s">
        <v>26</v>
      </c>
      <c r="C198" s="4" t="s">
        <v>27</v>
      </c>
      <c r="D198" s="4" t="s">
        <v>661</v>
      </c>
      <c r="E198" s="4" t="s">
        <v>662</v>
      </c>
      <c r="F198" s="6">
        <v>44744</v>
      </c>
      <c r="G198" s="6">
        <v>44745</v>
      </c>
      <c r="H198" s="4">
        <v>1</v>
      </c>
      <c r="I198" s="4">
        <v>1</v>
      </c>
      <c r="J198" s="4">
        <v>1</v>
      </c>
      <c r="K198" s="4" t="s">
        <v>30</v>
      </c>
      <c r="L198" s="4">
        <v>134</v>
      </c>
      <c r="M198" s="4">
        <v>134</v>
      </c>
      <c r="N198" s="4" t="s">
        <v>663</v>
      </c>
      <c r="O198" s="4" t="s">
        <v>460</v>
      </c>
      <c r="P198" s="4" t="s">
        <v>33</v>
      </c>
      <c r="Q198" s="4">
        <v>0</v>
      </c>
      <c r="R198" s="7">
        <v>44744</v>
      </c>
      <c r="S198" s="6">
        <v>44760</v>
      </c>
      <c r="T198" s="4" t="s">
        <v>34</v>
      </c>
      <c r="U198" s="4">
        <v>134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664</v>
      </c>
      <c r="B199" s="4" t="s">
        <v>26</v>
      </c>
      <c r="C199" s="4" t="s">
        <v>27</v>
      </c>
      <c r="D199" s="4" t="s">
        <v>665</v>
      </c>
      <c r="E199" s="4" t="s">
        <v>666</v>
      </c>
      <c r="F199" s="6">
        <v>44744</v>
      </c>
      <c r="G199" s="6">
        <v>44745</v>
      </c>
      <c r="H199" s="4">
        <v>1</v>
      </c>
      <c r="I199" s="4">
        <v>1</v>
      </c>
      <c r="J199" s="4">
        <v>1</v>
      </c>
      <c r="K199" s="4" t="s">
        <v>30</v>
      </c>
      <c r="L199" s="4">
        <v>139</v>
      </c>
      <c r="M199" s="4">
        <v>139</v>
      </c>
      <c r="N199" s="4" t="s">
        <v>667</v>
      </c>
      <c r="O199" s="4" t="s">
        <v>460</v>
      </c>
      <c r="P199" s="4" t="s">
        <v>33</v>
      </c>
      <c r="Q199" s="4">
        <v>0</v>
      </c>
      <c r="R199" s="7">
        <v>44744</v>
      </c>
      <c r="S199" s="6">
        <v>44760</v>
      </c>
      <c r="T199" s="4" t="s">
        <v>34</v>
      </c>
      <c r="U199" s="4">
        <v>139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664</v>
      </c>
      <c r="B200" s="4" t="s">
        <v>26</v>
      </c>
      <c r="C200" s="4" t="s">
        <v>36</v>
      </c>
      <c r="D200" s="4" t="s">
        <v>665</v>
      </c>
      <c r="E200" s="4" t="s">
        <v>666</v>
      </c>
      <c r="F200" s="6">
        <v>44744</v>
      </c>
      <c r="G200" s="6">
        <v>44745</v>
      </c>
      <c r="H200" s="4">
        <v>1</v>
      </c>
      <c r="I200" s="4">
        <v>1</v>
      </c>
      <c r="J200" s="4">
        <v>1</v>
      </c>
      <c r="K200" s="4" t="s">
        <v>30</v>
      </c>
      <c r="L200" s="4">
        <v>-139</v>
      </c>
      <c r="M200" s="4">
        <v>-139</v>
      </c>
      <c r="N200" s="4" t="s">
        <v>667</v>
      </c>
      <c r="O200" s="4" t="s">
        <v>460</v>
      </c>
      <c r="P200" s="4" t="s">
        <v>33</v>
      </c>
      <c r="Q200" s="4">
        <v>0</v>
      </c>
      <c r="R200" s="7">
        <v>44744</v>
      </c>
      <c r="S200" s="6">
        <v>44760</v>
      </c>
      <c r="T200" s="4" t="s">
        <v>34</v>
      </c>
      <c r="U200" s="4">
        <v>-139</v>
      </c>
      <c r="V200" s="4">
        <v>0</v>
      </c>
      <c r="W200" s="4">
        <v>0</v>
      </c>
      <c r="X200" s="4" t="s">
        <v>35</v>
      </c>
      <c r="Y20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5"/>
  <sheetViews>
    <sheetView tabSelected="1" topLeftCell="A151" workbookViewId="0">
      <selection activeCell="A174" sqref="A174:A17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668</v>
      </c>
    </row>
    <row r="2" s="4" customFormat="1" hidden="1" spans="1:9">
      <c r="A2" s="5">
        <v>18084490041</v>
      </c>
      <c r="B2" s="6">
        <v>44742</v>
      </c>
      <c r="C2" s="6">
        <v>44743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18162902249</v>
      </c>
      <c r="B3" s="6">
        <v>44742</v>
      </c>
      <c r="C3" s="6">
        <v>44743</v>
      </c>
      <c r="D3" s="4">
        <v>446</v>
      </c>
      <c r="E3" s="4" t="str">
        <f>VLOOKUP(A3,HOP!A:L,12,0)</f>
        <v>446.00</v>
      </c>
      <c r="F3" s="4" t="str">
        <f>VLOOKUP(A3,HOP!A:C,3,0)</f>
        <v>2597452</v>
      </c>
      <c r="G3" s="4">
        <f t="shared" ref="G3:G34" si="0">D3-E3</f>
        <v>0</v>
      </c>
      <c r="H3" s="4" t="str">
        <f t="shared" ref="H3:H34" si="1">$H$1&amp;F3</f>
        <v>，2597452</v>
      </c>
      <c r="I3" s="4" t="str">
        <f>VLOOKUP(A3,HOP!A:U,21,0)</f>
        <v>直连</v>
      </c>
    </row>
    <row r="4" s="4" customFormat="1" hidden="1" spans="1:9">
      <c r="A4" s="5">
        <v>18174150708</v>
      </c>
      <c r="B4" s="6">
        <v>44742</v>
      </c>
      <c r="C4" s="6">
        <v>44743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18181974230</v>
      </c>
      <c r="B5" s="6">
        <v>44742</v>
      </c>
      <c r="C5" s="6">
        <v>44743</v>
      </c>
      <c r="D5" s="4">
        <v>291</v>
      </c>
      <c r="E5" s="4" t="str">
        <f>VLOOKUP(A5,HOP!A:L,12,0)</f>
        <v>291.00</v>
      </c>
      <c r="F5" s="4" t="str">
        <f>VLOOKUP(A5,HOP!A:C,3,0)</f>
        <v>2599723</v>
      </c>
      <c r="G5" s="4">
        <f t="shared" si="0"/>
        <v>0</v>
      </c>
      <c r="H5" s="4" t="str">
        <f t="shared" si="1"/>
        <v>，2599723</v>
      </c>
      <c r="I5" s="4" t="str">
        <f>VLOOKUP(A5,HOP!A:U,21,0)</f>
        <v>直连</v>
      </c>
    </row>
    <row r="6" s="4" customFormat="1" spans="1:9">
      <c r="A6" s="5">
        <v>18183177379</v>
      </c>
      <c r="B6" s="6">
        <v>44742</v>
      </c>
      <c r="C6" s="6">
        <v>44743</v>
      </c>
      <c r="D6" s="4">
        <v>1038</v>
      </c>
      <c r="E6" s="4" t="str">
        <f>VLOOKUP(A6,HOP!A:L,12,0)</f>
        <v>1038.00</v>
      </c>
      <c r="F6" s="4" t="str">
        <f>VLOOKUP(A6,HOP!A:C,3,0)</f>
        <v>2599991</v>
      </c>
      <c r="G6" s="4">
        <f t="shared" si="0"/>
        <v>0</v>
      </c>
      <c r="H6" s="4" t="str">
        <f t="shared" si="1"/>
        <v>，2599991</v>
      </c>
      <c r="I6" s="4" t="str">
        <f>VLOOKUP(A6,HOP!A:U,21,0)</f>
        <v>直连</v>
      </c>
    </row>
    <row r="7" s="4" customFormat="1" hidden="1" spans="1:9">
      <c r="A7" s="5">
        <v>18187574593</v>
      </c>
      <c r="B7" s="6">
        <v>44742</v>
      </c>
      <c r="C7" s="6">
        <v>44743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18192344976</v>
      </c>
      <c r="B8" s="6">
        <v>44741</v>
      </c>
      <c r="C8" s="6">
        <v>44743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18216741074</v>
      </c>
      <c r="B9" s="6">
        <v>44742</v>
      </c>
      <c r="C9" s="6">
        <v>44743</v>
      </c>
      <c r="D9" s="4">
        <v>844</v>
      </c>
      <c r="E9" s="4" t="str">
        <f>VLOOKUP(A9,HOP!A:L,12,0)</f>
        <v>844.00</v>
      </c>
      <c r="F9" s="4" t="str">
        <f>VLOOKUP(A9,HOP!A:C,3,0)</f>
        <v>2604199</v>
      </c>
      <c r="G9" s="4">
        <f t="shared" si="0"/>
        <v>0</v>
      </c>
      <c r="H9" s="4" t="str">
        <f t="shared" si="1"/>
        <v>，2604199</v>
      </c>
      <c r="I9" s="4" t="str">
        <f>VLOOKUP(A9,HOP!A:U,21,0)</f>
        <v>直连</v>
      </c>
    </row>
    <row r="10" s="4" customFormat="1" spans="1:9">
      <c r="A10" s="5">
        <v>18217128626</v>
      </c>
      <c r="B10" s="6">
        <v>44742</v>
      </c>
      <c r="C10" s="6">
        <v>44743</v>
      </c>
      <c r="D10" s="4">
        <v>272</v>
      </c>
      <c r="E10" s="4" t="str">
        <f>VLOOKUP(A10,HOP!A:L,12,0)</f>
        <v>272.00</v>
      </c>
      <c r="F10" s="4" t="str">
        <f>VLOOKUP(A10,HOP!A:C,3,0)</f>
        <v>2604253</v>
      </c>
      <c r="G10" s="4">
        <f t="shared" si="0"/>
        <v>0</v>
      </c>
      <c r="H10" s="4" t="str">
        <f t="shared" si="1"/>
        <v>，2604253</v>
      </c>
      <c r="I10" s="4" t="str">
        <f>VLOOKUP(A10,HOP!A:U,21,0)</f>
        <v>直连</v>
      </c>
    </row>
    <row r="11" s="4" customFormat="1" spans="1:9">
      <c r="A11" s="5">
        <v>18219951887</v>
      </c>
      <c r="B11" s="6">
        <v>44742</v>
      </c>
      <c r="C11" s="6">
        <v>44743</v>
      </c>
      <c r="D11" s="4">
        <v>241</v>
      </c>
      <c r="E11" s="4" t="str">
        <f>VLOOKUP(A11,HOP!A:L,12,0)</f>
        <v>241.00</v>
      </c>
      <c r="F11" s="4" t="str">
        <f>VLOOKUP(A11,HOP!A:C,3,0)</f>
        <v>2604379</v>
      </c>
      <c r="G11" s="4">
        <f t="shared" si="0"/>
        <v>0</v>
      </c>
      <c r="H11" s="4" t="str">
        <f t="shared" si="1"/>
        <v>，2604379</v>
      </c>
      <c r="I11" s="4" t="str">
        <f>VLOOKUP(A11,HOP!A:U,21,0)</f>
        <v>直连</v>
      </c>
    </row>
    <row r="12" s="4" customFormat="1" spans="1:9">
      <c r="A12" s="5">
        <v>18220985753</v>
      </c>
      <c r="B12" s="6">
        <v>44742</v>
      </c>
      <c r="C12" s="6">
        <v>44743</v>
      </c>
      <c r="D12" s="4">
        <v>272</v>
      </c>
      <c r="E12" s="4" t="str">
        <f>VLOOKUP(A12,HOP!A:L,12,0)</f>
        <v>272.00</v>
      </c>
      <c r="F12" s="4" t="str">
        <f>VLOOKUP(A12,HOP!A:C,3,0)</f>
        <v>2604558</v>
      </c>
      <c r="G12" s="4">
        <f t="shared" si="0"/>
        <v>0</v>
      </c>
      <c r="H12" s="4" t="str">
        <f t="shared" si="1"/>
        <v>，2604558</v>
      </c>
      <c r="I12" s="4" t="str">
        <f>VLOOKUP(A12,HOP!A:U,21,0)</f>
        <v>直连</v>
      </c>
    </row>
    <row r="13" s="4" customFormat="1" spans="1:9">
      <c r="A13" s="5">
        <v>18230327966</v>
      </c>
      <c r="B13" s="6">
        <v>44740</v>
      </c>
      <c r="C13" s="6">
        <v>44743</v>
      </c>
      <c r="D13" s="4">
        <v>363</v>
      </c>
      <c r="E13" s="4" t="str">
        <f>VLOOKUP(A13,HOP!A:L,12,0)</f>
        <v>363.00</v>
      </c>
      <c r="F13" s="4" t="str">
        <f>VLOOKUP(A13,HOP!A:C,3,0)</f>
        <v>2605639</v>
      </c>
      <c r="G13" s="4">
        <f t="shared" si="0"/>
        <v>0</v>
      </c>
      <c r="H13" s="4" t="str">
        <f t="shared" si="1"/>
        <v>，2605639</v>
      </c>
      <c r="I13" s="4" t="str">
        <f>VLOOKUP(A13,HOP!A:U,21,0)</f>
        <v>直连</v>
      </c>
    </row>
    <row r="14" s="4" customFormat="1" spans="1:9">
      <c r="A14" s="5">
        <v>18231117109</v>
      </c>
      <c r="B14" s="6">
        <v>44742</v>
      </c>
      <c r="C14" s="6">
        <v>44743</v>
      </c>
      <c r="D14" s="4">
        <v>489</v>
      </c>
      <c r="E14" s="4" t="str">
        <f>VLOOKUP(A14,HOP!A:L,12,0)</f>
        <v>489.00</v>
      </c>
      <c r="F14" s="4" t="str">
        <f>VLOOKUP(A14,HOP!A:C,3,0)</f>
        <v>2605784</v>
      </c>
      <c r="G14" s="4">
        <f t="shared" si="0"/>
        <v>0</v>
      </c>
      <c r="H14" s="4" t="str">
        <f t="shared" si="1"/>
        <v>，2605784</v>
      </c>
      <c r="I14" s="4" t="str">
        <f>VLOOKUP(A14,HOP!A:U,21,0)</f>
        <v>直连</v>
      </c>
    </row>
    <row r="15" s="4" customFormat="1" spans="1:9">
      <c r="A15" s="5">
        <v>18231737021</v>
      </c>
      <c r="B15" s="6">
        <v>44742</v>
      </c>
      <c r="C15" s="6">
        <v>44743</v>
      </c>
      <c r="D15" s="4">
        <v>67</v>
      </c>
      <c r="E15" s="4" t="str">
        <f>VLOOKUP(A15,HOP!A:L,12,0)</f>
        <v>67.00</v>
      </c>
      <c r="F15" s="4" t="str">
        <f>VLOOKUP(A15,HOP!A:C,3,0)</f>
        <v>2605910</v>
      </c>
      <c r="G15" s="4">
        <f t="shared" si="0"/>
        <v>0</v>
      </c>
      <c r="H15" s="4" t="str">
        <f t="shared" si="1"/>
        <v>，2605910</v>
      </c>
      <c r="I15" s="4" t="str">
        <f>VLOOKUP(A15,HOP!A:U,21,0)</f>
        <v>直连</v>
      </c>
    </row>
    <row r="16" s="4" customFormat="1" spans="1:9">
      <c r="A16" s="5">
        <v>18231953537</v>
      </c>
      <c r="B16" s="6">
        <v>44742</v>
      </c>
      <c r="C16" s="6">
        <v>44743</v>
      </c>
      <c r="D16" s="4">
        <v>534</v>
      </c>
      <c r="E16" s="4" t="str">
        <f>VLOOKUP(A16,HOP!A:L,12,0)</f>
        <v>534.00</v>
      </c>
      <c r="F16" s="4" t="str">
        <f>VLOOKUP(A16,HOP!A:C,3,0)</f>
        <v>2606017</v>
      </c>
      <c r="G16" s="4">
        <f t="shared" si="0"/>
        <v>0</v>
      </c>
      <c r="H16" s="4" t="str">
        <f t="shared" si="1"/>
        <v>，2606017</v>
      </c>
      <c r="I16" s="4" t="str">
        <f>VLOOKUP(A16,HOP!A:U,21,0)</f>
        <v>直连</v>
      </c>
    </row>
    <row r="17" s="4" customFormat="1" spans="1:9">
      <c r="A17" s="5">
        <v>18232174792</v>
      </c>
      <c r="B17" s="6">
        <v>44741</v>
      </c>
      <c r="C17" s="6">
        <v>44743</v>
      </c>
      <c r="D17" s="4">
        <v>210</v>
      </c>
      <c r="E17" s="4" t="str">
        <f>VLOOKUP(A17,HOP!A:L,12,0)</f>
        <v>210.00</v>
      </c>
      <c r="F17" s="4" t="str">
        <f>VLOOKUP(A17,HOP!A:C,3,0)</f>
        <v>2606075</v>
      </c>
      <c r="G17" s="4">
        <f t="shared" si="0"/>
        <v>0</v>
      </c>
      <c r="H17" s="4" t="str">
        <f t="shared" si="1"/>
        <v>，2606075</v>
      </c>
      <c r="I17" s="4" t="str">
        <f>VLOOKUP(A17,HOP!A:U,21,0)</f>
        <v>直连</v>
      </c>
    </row>
    <row r="18" s="4" customFormat="1" spans="1:9">
      <c r="A18" s="5">
        <v>18234690039</v>
      </c>
      <c r="B18" s="6">
        <v>44742</v>
      </c>
      <c r="C18" s="6">
        <v>44743</v>
      </c>
      <c r="D18" s="4">
        <v>209</v>
      </c>
      <c r="E18" s="4" t="str">
        <f>VLOOKUP(A18,HOP!A:L,12,0)</f>
        <v>209.00</v>
      </c>
      <c r="F18" s="4" t="str">
        <f>VLOOKUP(A18,HOP!A:C,3,0)</f>
        <v>2606184</v>
      </c>
      <c r="G18" s="4">
        <f t="shared" si="0"/>
        <v>0</v>
      </c>
      <c r="H18" s="4" t="str">
        <f t="shared" si="1"/>
        <v>，2606184</v>
      </c>
      <c r="I18" s="4" t="str">
        <f>VLOOKUP(A18,HOP!A:U,21,0)</f>
        <v>直连</v>
      </c>
    </row>
    <row r="19" s="4" customFormat="1" spans="1:9">
      <c r="A19" s="5">
        <v>18236279309</v>
      </c>
      <c r="B19" s="6">
        <v>44741</v>
      </c>
      <c r="C19" s="6">
        <v>44743</v>
      </c>
      <c r="D19" s="4">
        <v>378</v>
      </c>
      <c r="E19" s="4" t="str">
        <f>VLOOKUP(A19,HOP!A:L,12,0)</f>
        <v>378.00</v>
      </c>
      <c r="F19" s="4" t="str">
        <f>VLOOKUP(A19,HOP!A:C,3,0)</f>
        <v>2606450</v>
      </c>
      <c r="G19" s="4">
        <f t="shared" si="0"/>
        <v>0</v>
      </c>
      <c r="H19" s="4" t="str">
        <f t="shared" si="1"/>
        <v>，2606450</v>
      </c>
      <c r="I19" s="4" t="str">
        <f>VLOOKUP(A19,HOP!A:U,21,0)</f>
        <v>直连</v>
      </c>
    </row>
    <row r="20" s="4" customFormat="1" spans="1:9">
      <c r="A20" s="5">
        <v>18236979547</v>
      </c>
      <c r="B20" s="6">
        <v>44742</v>
      </c>
      <c r="C20" s="6">
        <v>44743</v>
      </c>
      <c r="D20" s="4">
        <v>97</v>
      </c>
      <c r="E20" s="4" t="str">
        <f>VLOOKUP(A20,HOP!A:L,12,0)</f>
        <v>97.00</v>
      </c>
      <c r="F20" s="4" t="str">
        <f>VLOOKUP(A20,HOP!A:C,3,0)</f>
        <v>2606561</v>
      </c>
      <c r="G20" s="4">
        <f t="shared" si="0"/>
        <v>0</v>
      </c>
      <c r="H20" s="4" t="str">
        <f t="shared" si="1"/>
        <v>，2606561</v>
      </c>
      <c r="I20" s="4" t="str">
        <f>VLOOKUP(A20,HOP!A:U,21,0)</f>
        <v>直连</v>
      </c>
    </row>
    <row r="21" s="4" customFormat="1" hidden="1" spans="1:9">
      <c r="A21" s="5">
        <v>18237102530</v>
      </c>
      <c r="B21" s="6">
        <v>44742</v>
      </c>
      <c r="C21" s="6">
        <v>44743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18237773432</v>
      </c>
      <c r="B22" s="6">
        <v>44742</v>
      </c>
      <c r="C22" s="6">
        <v>44743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18238019006</v>
      </c>
      <c r="B23" s="6">
        <v>44742</v>
      </c>
      <c r="C23" s="6">
        <v>44743</v>
      </c>
      <c r="D23" s="4">
        <v>204</v>
      </c>
      <c r="E23" s="4" t="str">
        <f>VLOOKUP(A23,HOP!A:L,12,0)</f>
        <v>204.00</v>
      </c>
      <c r="F23" s="4" t="str">
        <f>VLOOKUP(A23,HOP!A:C,3,0)</f>
        <v>2606717</v>
      </c>
      <c r="G23" s="4">
        <f t="shared" si="0"/>
        <v>0</v>
      </c>
      <c r="H23" s="4" t="str">
        <f t="shared" si="1"/>
        <v>，2606717</v>
      </c>
      <c r="I23" s="4" t="str">
        <f>VLOOKUP(A23,HOP!A:U,21,0)</f>
        <v>直连</v>
      </c>
    </row>
    <row r="24" s="4" customFormat="1" spans="1:9">
      <c r="A24" s="5">
        <v>18240604353</v>
      </c>
      <c r="B24" s="6">
        <v>44742</v>
      </c>
      <c r="C24" s="6">
        <v>44743</v>
      </c>
      <c r="D24" s="4">
        <v>424</v>
      </c>
      <c r="E24" s="4" t="str">
        <f>VLOOKUP(A24,HOP!A:L,12,0)</f>
        <v>424.00</v>
      </c>
      <c r="F24" s="4" t="str">
        <f>VLOOKUP(A24,HOP!A:C,3,0)</f>
        <v>2606809</v>
      </c>
      <c r="G24" s="4">
        <f t="shared" si="0"/>
        <v>0</v>
      </c>
      <c r="H24" s="4" t="str">
        <f t="shared" si="1"/>
        <v>，2606809</v>
      </c>
      <c r="I24" s="4" t="str">
        <f>VLOOKUP(A24,HOP!A:U,21,0)</f>
        <v>直连</v>
      </c>
    </row>
    <row r="25" s="4" customFormat="1" spans="1:9">
      <c r="A25" s="5">
        <v>18241732037</v>
      </c>
      <c r="B25" s="6">
        <v>44742</v>
      </c>
      <c r="C25" s="6">
        <v>44743</v>
      </c>
      <c r="D25" s="4">
        <v>105</v>
      </c>
      <c r="E25" s="4" t="str">
        <f>VLOOKUP(A25,HOP!A:L,12,0)</f>
        <v>105.00</v>
      </c>
      <c r="F25" s="4" t="str">
        <f>VLOOKUP(A25,HOP!A:C,3,0)</f>
        <v>2606998</v>
      </c>
      <c r="G25" s="4">
        <f t="shared" si="0"/>
        <v>0</v>
      </c>
      <c r="H25" s="4" t="str">
        <f t="shared" si="1"/>
        <v>，2606998</v>
      </c>
      <c r="I25" s="4" t="str">
        <f>VLOOKUP(A25,HOP!A:U,21,0)</f>
        <v>直连</v>
      </c>
    </row>
    <row r="26" s="4" customFormat="1" spans="1:9">
      <c r="A26" s="5">
        <v>18241744922</v>
      </c>
      <c r="B26" s="6">
        <v>44742</v>
      </c>
      <c r="C26" s="6">
        <v>44743</v>
      </c>
      <c r="D26" s="4">
        <v>139</v>
      </c>
      <c r="E26" s="4" t="str">
        <f>VLOOKUP(A26,HOP!A:L,12,0)</f>
        <v>139.00</v>
      </c>
      <c r="F26" s="4" t="str">
        <f>VLOOKUP(A26,HOP!A:C,3,0)</f>
        <v>2607003</v>
      </c>
      <c r="G26" s="4">
        <f t="shared" si="0"/>
        <v>0</v>
      </c>
      <c r="H26" s="4" t="str">
        <f t="shared" si="1"/>
        <v>，2607003</v>
      </c>
      <c r="I26" s="4" t="str">
        <f>VLOOKUP(A26,HOP!A:U,21,0)</f>
        <v>直连</v>
      </c>
    </row>
    <row r="27" s="4" customFormat="1" hidden="1" spans="1:9">
      <c r="A27" s="5">
        <v>18241759903</v>
      </c>
      <c r="B27" s="6">
        <v>44742</v>
      </c>
      <c r="C27" s="6">
        <v>44743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18241782228</v>
      </c>
      <c r="B28" s="6">
        <v>44742</v>
      </c>
      <c r="C28" s="6">
        <v>44743</v>
      </c>
      <c r="D28" s="4">
        <v>112</v>
      </c>
      <c r="E28" s="4" t="str">
        <f>VLOOKUP(A28,HOP!A:L,12,0)</f>
        <v>112.00</v>
      </c>
      <c r="F28" s="4" t="str">
        <f>VLOOKUP(A28,HOP!A:C,3,0)</f>
        <v>2607017</v>
      </c>
      <c r="G28" s="4">
        <f t="shared" si="0"/>
        <v>0</v>
      </c>
      <c r="H28" s="4" t="str">
        <f t="shared" si="1"/>
        <v>，2607017</v>
      </c>
      <c r="I28" s="4" t="str">
        <f>VLOOKUP(A28,HOP!A:U,21,0)</f>
        <v>直连</v>
      </c>
    </row>
    <row r="29" s="4" customFormat="1" spans="1:9">
      <c r="A29" s="5">
        <v>18241798617</v>
      </c>
      <c r="B29" s="6">
        <v>44742</v>
      </c>
      <c r="C29" s="6">
        <v>44743</v>
      </c>
      <c r="D29" s="4">
        <v>132</v>
      </c>
      <c r="E29" s="4" t="str">
        <f>VLOOKUP(A29,HOP!A:L,12,0)</f>
        <v>132.00</v>
      </c>
      <c r="F29" s="4" t="str">
        <f>VLOOKUP(A29,HOP!A:C,3,0)</f>
        <v>2607020</v>
      </c>
      <c r="G29" s="4">
        <f t="shared" si="0"/>
        <v>0</v>
      </c>
      <c r="H29" s="4" t="str">
        <f t="shared" si="1"/>
        <v>，2607020</v>
      </c>
      <c r="I29" s="4" t="str">
        <f>VLOOKUP(A29,HOP!A:U,21,0)</f>
        <v>直连</v>
      </c>
    </row>
    <row r="30" s="4" customFormat="1" hidden="1" spans="1:9">
      <c r="A30" s="5">
        <v>18241991332</v>
      </c>
      <c r="B30" s="6">
        <v>44742</v>
      </c>
      <c r="C30" s="6">
        <v>44743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18242002043</v>
      </c>
      <c r="B31" s="6">
        <v>44742</v>
      </c>
      <c r="C31" s="6">
        <v>44743</v>
      </c>
      <c r="D31" s="4">
        <v>146</v>
      </c>
      <c r="E31" s="4" t="str">
        <f>VLOOKUP(A31,HOP!A:L,12,0)</f>
        <v>146.00</v>
      </c>
      <c r="F31" s="4" t="str">
        <f>VLOOKUP(A31,HOP!A:C,3,0)</f>
        <v>2607071</v>
      </c>
      <c r="G31" s="4">
        <f t="shared" si="0"/>
        <v>0</v>
      </c>
      <c r="H31" s="4" t="str">
        <f t="shared" si="1"/>
        <v>，2607071</v>
      </c>
      <c r="I31" s="4" t="str">
        <f>VLOOKUP(A31,HOP!A:U,21,0)</f>
        <v>直连</v>
      </c>
    </row>
    <row r="32" s="4" customFormat="1" spans="1:9">
      <c r="A32" s="5">
        <v>18242033895</v>
      </c>
      <c r="B32" s="6">
        <v>44742</v>
      </c>
      <c r="C32" s="6">
        <v>44743</v>
      </c>
      <c r="D32" s="4">
        <v>119</v>
      </c>
      <c r="E32" s="4" t="str">
        <f>VLOOKUP(A32,HOP!A:L,12,0)</f>
        <v>119.00</v>
      </c>
      <c r="F32" s="4" t="str">
        <f>VLOOKUP(A32,HOP!A:C,3,0)</f>
        <v>2607080</v>
      </c>
      <c r="G32" s="4">
        <f t="shared" si="0"/>
        <v>0</v>
      </c>
      <c r="H32" s="4" t="str">
        <f t="shared" si="1"/>
        <v>，2607080</v>
      </c>
      <c r="I32" s="4" t="str">
        <f>VLOOKUP(A32,HOP!A:U,21,0)</f>
        <v>直连</v>
      </c>
    </row>
    <row r="33" s="4" customFormat="1" spans="1:9">
      <c r="A33" s="5">
        <v>18242065481</v>
      </c>
      <c r="B33" s="6">
        <v>44742</v>
      </c>
      <c r="C33" s="6">
        <v>44743</v>
      </c>
      <c r="D33" s="4">
        <v>173</v>
      </c>
      <c r="E33" s="4" t="str">
        <f>VLOOKUP(A33,HOP!A:L,12,0)</f>
        <v>173.00</v>
      </c>
      <c r="F33" s="4" t="str">
        <f>VLOOKUP(A33,HOP!A:C,3,0)</f>
        <v>2607085</v>
      </c>
      <c r="G33" s="4">
        <f t="shared" si="0"/>
        <v>0</v>
      </c>
      <c r="H33" s="4" t="str">
        <f t="shared" si="1"/>
        <v>，2607085</v>
      </c>
      <c r="I33" s="4" t="str">
        <f>VLOOKUP(A33,HOP!A:U,21,0)</f>
        <v>直连</v>
      </c>
    </row>
    <row r="34" s="4" customFormat="1" spans="1:9">
      <c r="A34" s="5">
        <v>18242342216</v>
      </c>
      <c r="B34" s="6">
        <v>44742</v>
      </c>
      <c r="C34" s="6">
        <v>44743</v>
      </c>
      <c r="D34" s="4">
        <v>147</v>
      </c>
      <c r="E34" s="4" t="str">
        <f>VLOOKUP(A34,HOP!A:L,12,0)</f>
        <v>147.00</v>
      </c>
      <c r="F34" s="4" t="str">
        <f>VLOOKUP(A34,HOP!A:C,3,0)</f>
        <v>2607131</v>
      </c>
      <c r="G34" s="4">
        <f t="shared" si="0"/>
        <v>0</v>
      </c>
      <c r="H34" s="4" t="str">
        <f t="shared" si="1"/>
        <v>，2607131</v>
      </c>
      <c r="I34" s="4" t="str">
        <f>VLOOKUP(A34,HOP!A:U,21,0)</f>
        <v>直连</v>
      </c>
    </row>
    <row r="35" s="4" customFormat="1" spans="1:9">
      <c r="A35" s="5">
        <v>18242431479</v>
      </c>
      <c r="B35" s="6">
        <v>44742</v>
      </c>
      <c r="C35" s="6">
        <v>44743</v>
      </c>
      <c r="D35" s="4">
        <v>230</v>
      </c>
      <c r="E35" s="4" t="str">
        <f>VLOOKUP(A35,HOP!A:L,12,0)</f>
        <v>230.00</v>
      </c>
      <c r="F35" s="4" t="str">
        <f>VLOOKUP(A35,HOP!A:C,3,0)</f>
        <v>2607151</v>
      </c>
      <c r="G35" s="4">
        <f t="shared" ref="G35:G66" si="2">D35-E35</f>
        <v>0</v>
      </c>
      <c r="H35" s="4" t="str">
        <f t="shared" ref="H35:H66" si="3">$H$1&amp;F35</f>
        <v>，2607151</v>
      </c>
      <c r="I35" s="4" t="str">
        <f>VLOOKUP(A35,HOP!A:U,21,0)</f>
        <v>直连</v>
      </c>
    </row>
    <row r="36" s="4" customFormat="1" spans="1:9">
      <c r="A36" s="5">
        <v>18242683345</v>
      </c>
      <c r="B36" s="6">
        <v>44742</v>
      </c>
      <c r="C36" s="6">
        <v>44743</v>
      </c>
      <c r="D36" s="4">
        <v>118</v>
      </c>
      <c r="E36" s="4" t="str">
        <f>VLOOKUP(A36,HOP!A:L,12,0)</f>
        <v>118.00</v>
      </c>
      <c r="F36" s="4" t="str">
        <f>VLOOKUP(A36,HOP!A:C,3,0)</f>
        <v>2607201</v>
      </c>
      <c r="G36" s="4">
        <f t="shared" si="2"/>
        <v>0</v>
      </c>
      <c r="H36" s="4" t="str">
        <f t="shared" si="3"/>
        <v>，2607201</v>
      </c>
      <c r="I36" s="4" t="str">
        <f>VLOOKUP(A36,HOP!A:U,21,0)</f>
        <v>直连</v>
      </c>
    </row>
    <row r="37" s="4" customFormat="1" spans="1:9">
      <c r="A37" s="5">
        <v>18242833885</v>
      </c>
      <c r="B37" s="6">
        <v>44742</v>
      </c>
      <c r="C37" s="6">
        <v>44743</v>
      </c>
      <c r="D37" s="4">
        <v>150</v>
      </c>
      <c r="E37" s="4" t="str">
        <f>VLOOKUP(A37,HOP!A:L,12,0)</f>
        <v>150.00</v>
      </c>
      <c r="F37" s="4" t="str">
        <f>VLOOKUP(A37,HOP!A:C,3,0)</f>
        <v>2607224</v>
      </c>
      <c r="G37" s="4">
        <f t="shared" si="2"/>
        <v>0</v>
      </c>
      <c r="H37" s="4" t="str">
        <f t="shared" si="3"/>
        <v>，2607224</v>
      </c>
      <c r="I37" s="4" t="str">
        <f>VLOOKUP(A37,HOP!A:U,21,0)</f>
        <v>直连</v>
      </c>
    </row>
    <row r="38" s="4" customFormat="1" spans="1:9">
      <c r="A38" s="5">
        <v>18242941988</v>
      </c>
      <c r="B38" s="6">
        <v>44742</v>
      </c>
      <c r="C38" s="6">
        <v>44743</v>
      </c>
      <c r="D38" s="4">
        <v>85</v>
      </c>
      <c r="E38" s="4" t="str">
        <f>VLOOKUP(A38,HOP!A:L,12,0)</f>
        <v>85.00</v>
      </c>
      <c r="F38" s="4" t="str">
        <f>VLOOKUP(A38,HOP!A:C,3,0)</f>
        <v>2607237</v>
      </c>
      <c r="G38" s="4">
        <f t="shared" si="2"/>
        <v>0</v>
      </c>
      <c r="H38" s="4" t="str">
        <f t="shared" si="3"/>
        <v>，2607237</v>
      </c>
      <c r="I38" s="4" t="str">
        <f>VLOOKUP(A38,HOP!A:U,21,0)</f>
        <v>直连</v>
      </c>
    </row>
    <row r="39" s="4" customFormat="1" spans="1:9">
      <c r="A39" s="5">
        <v>18242949163</v>
      </c>
      <c r="B39" s="6">
        <v>44742</v>
      </c>
      <c r="C39" s="6">
        <v>44743</v>
      </c>
      <c r="D39" s="4">
        <v>79</v>
      </c>
      <c r="E39" s="4" t="str">
        <f>VLOOKUP(A39,HOP!A:L,12,0)</f>
        <v>79.00</v>
      </c>
      <c r="F39" s="4" t="str">
        <f>VLOOKUP(A39,HOP!A:C,3,0)</f>
        <v>2607240</v>
      </c>
      <c r="G39" s="4">
        <f t="shared" si="2"/>
        <v>0</v>
      </c>
      <c r="H39" s="4" t="str">
        <f t="shared" si="3"/>
        <v>，2607240</v>
      </c>
      <c r="I39" s="4" t="str">
        <f>VLOOKUP(A39,HOP!A:U,21,0)</f>
        <v>直连</v>
      </c>
    </row>
    <row r="40" s="4" customFormat="1" hidden="1" spans="1:9">
      <c r="A40" s="5">
        <v>18242992292</v>
      </c>
      <c r="B40" s="6">
        <v>44742</v>
      </c>
      <c r="C40" s="6">
        <v>44743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18243164244</v>
      </c>
      <c r="B41" s="6">
        <v>44742</v>
      </c>
      <c r="C41" s="6">
        <v>44743</v>
      </c>
      <c r="D41" s="4">
        <v>96</v>
      </c>
      <c r="E41" s="4" t="str">
        <f>VLOOKUP(A41,HOP!A:L,12,0)</f>
        <v>96.00</v>
      </c>
      <c r="F41" s="4" t="str">
        <f>VLOOKUP(A41,HOP!A:C,3,0)</f>
        <v>2607270</v>
      </c>
      <c r="G41" s="4">
        <f t="shared" si="2"/>
        <v>0</v>
      </c>
      <c r="H41" s="4" t="str">
        <f t="shared" si="3"/>
        <v>，2607270</v>
      </c>
      <c r="I41" s="4" t="str">
        <f>VLOOKUP(A41,HOP!A:U,21,0)</f>
        <v>直连</v>
      </c>
    </row>
    <row r="42" s="4" customFormat="1" spans="1:9">
      <c r="A42" s="5">
        <v>18243200290</v>
      </c>
      <c r="B42" s="6">
        <v>44742</v>
      </c>
      <c r="C42" s="6">
        <v>44743</v>
      </c>
      <c r="D42" s="4">
        <v>81</v>
      </c>
      <c r="E42" s="4" t="str">
        <f>VLOOKUP(A42,HOP!A:L,12,0)</f>
        <v>81.00</v>
      </c>
      <c r="F42" s="4" t="str">
        <f>VLOOKUP(A42,HOP!A:C,3,0)</f>
        <v>2607273</v>
      </c>
      <c r="G42" s="4">
        <f t="shared" si="2"/>
        <v>0</v>
      </c>
      <c r="H42" s="4" t="str">
        <f t="shared" si="3"/>
        <v>，2607273</v>
      </c>
      <c r="I42" s="4" t="str">
        <f>VLOOKUP(A42,HOP!A:U,21,0)</f>
        <v>直连</v>
      </c>
    </row>
    <row r="43" s="4" customFormat="1" spans="1:9">
      <c r="A43" s="5">
        <v>18243236755</v>
      </c>
      <c r="B43" s="6">
        <v>44742</v>
      </c>
      <c r="C43" s="6">
        <v>44743</v>
      </c>
      <c r="D43" s="4">
        <v>81</v>
      </c>
      <c r="E43" s="4" t="str">
        <f>VLOOKUP(A43,HOP!A:L,12,0)</f>
        <v>81.00</v>
      </c>
      <c r="F43" s="4" t="str">
        <f>VLOOKUP(A43,HOP!A:C,3,0)</f>
        <v>2607279</v>
      </c>
      <c r="G43" s="4">
        <f t="shared" si="2"/>
        <v>0</v>
      </c>
      <c r="H43" s="4" t="str">
        <f t="shared" si="3"/>
        <v>，2607279</v>
      </c>
      <c r="I43" s="4" t="str">
        <f>VLOOKUP(A43,HOP!A:U,21,0)</f>
        <v>直连</v>
      </c>
    </row>
    <row r="44" s="4" customFormat="1" spans="1:9">
      <c r="A44" s="5">
        <v>18243258843</v>
      </c>
      <c r="B44" s="6">
        <v>44742</v>
      </c>
      <c r="C44" s="6">
        <v>44743</v>
      </c>
      <c r="D44" s="4">
        <v>120</v>
      </c>
      <c r="E44" s="4" t="str">
        <f>VLOOKUP(A44,HOP!A:L,12,0)</f>
        <v>120.00</v>
      </c>
      <c r="F44" s="4" t="str">
        <f>VLOOKUP(A44,HOP!A:C,3,0)</f>
        <v>2607281</v>
      </c>
      <c r="G44" s="4">
        <f t="shared" si="2"/>
        <v>0</v>
      </c>
      <c r="H44" s="4" t="str">
        <f t="shared" si="3"/>
        <v>，2607281</v>
      </c>
      <c r="I44" s="4" t="str">
        <f>VLOOKUP(A44,HOP!A:U,21,0)</f>
        <v>直连</v>
      </c>
    </row>
    <row r="45" s="4" customFormat="1" spans="1:9">
      <c r="A45" s="5">
        <v>18243339547</v>
      </c>
      <c r="B45" s="6">
        <v>44742</v>
      </c>
      <c r="C45" s="6">
        <v>44743</v>
      </c>
      <c r="D45" s="4">
        <v>103</v>
      </c>
      <c r="E45" s="4" t="str">
        <f>VLOOKUP(A45,HOP!A:L,12,0)</f>
        <v>103.00</v>
      </c>
      <c r="F45" s="4" t="str">
        <f>VLOOKUP(A45,HOP!A:C,3,0)</f>
        <v>2607289</v>
      </c>
      <c r="G45" s="4">
        <f t="shared" si="2"/>
        <v>0</v>
      </c>
      <c r="H45" s="4" t="str">
        <f t="shared" si="3"/>
        <v>，2607289</v>
      </c>
      <c r="I45" s="4" t="str">
        <f>VLOOKUP(A45,HOP!A:U,21,0)</f>
        <v>直连</v>
      </c>
    </row>
    <row r="46" s="4" customFormat="1" spans="1:9">
      <c r="A46" s="5">
        <v>18243357049</v>
      </c>
      <c r="B46" s="6">
        <v>44742</v>
      </c>
      <c r="C46" s="6">
        <v>44743</v>
      </c>
      <c r="D46" s="4">
        <v>150</v>
      </c>
      <c r="E46" s="4" t="str">
        <f>VLOOKUP(A46,HOP!A:L,12,0)</f>
        <v>150.00</v>
      </c>
      <c r="F46" s="4" t="str">
        <f>VLOOKUP(A46,HOP!A:C,3,0)</f>
        <v>2607291</v>
      </c>
      <c r="G46" s="4">
        <f t="shared" si="2"/>
        <v>0</v>
      </c>
      <c r="H46" s="4" t="str">
        <f t="shared" si="3"/>
        <v>，2607291</v>
      </c>
      <c r="I46" s="4" t="str">
        <f>VLOOKUP(A46,HOP!A:U,21,0)</f>
        <v>直连</v>
      </c>
    </row>
    <row r="47" s="4" customFormat="1" spans="1:9">
      <c r="A47" s="5">
        <v>18243516234</v>
      </c>
      <c r="B47" s="6">
        <v>44742</v>
      </c>
      <c r="C47" s="6">
        <v>44743</v>
      </c>
      <c r="D47" s="4">
        <v>105</v>
      </c>
      <c r="E47" s="4" t="str">
        <f>VLOOKUP(A47,HOP!A:L,12,0)</f>
        <v>105.00</v>
      </c>
      <c r="F47" s="4" t="str">
        <f>VLOOKUP(A47,HOP!A:C,3,0)</f>
        <v>2607314</v>
      </c>
      <c r="G47" s="4">
        <f t="shared" si="2"/>
        <v>0</v>
      </c>
      <c r="H47" s="4" t="str">
        <f t="shared" si="3"/>
        <v>，2607314</v>
      </c>
      <c r="I47" s="4" t="str">
        <f>VLOOKUP(A47,HOP!A:U,21,0)</f>
        <v>直连</v>
      </c>
    </row>
    <row r="48" s="4" customFormat="1" spans="1:9">
      <c r="A48" s="5">
        <v>18243540454</v>
      </c>
      <c r="B48" s="6">
        <v>44742</v>
      </c>
      <c r="C48" s="6">
        <v>44743</v>
      </c>
      <c r="D48" s="4">
        <v>278</v>
      </c>
      <c r="E48" s="4" t="str">
        <f>VLOOKUP(A48,HOP!A:L,12,0)</f>
        <v>278.00</v>
      </c>
      <c r="F48" s="4" t="str">
        <f>VLOOKUP(A48,HOP!A:C,3,0)</f>
        <v>2607316</v>
      </c>
      <c r="G48" s="4">
        <f t="shared" si="2"/>
        <v>0</v>
      </c>
      <c r="H48" s="4" t="str">
        <f t="shared" si="3"/>
        <v>，2607316</v>
      </c>
      <c r="I48" s="4" t="str">
        <f>VLOOKUP(A48,HOP!A:U,21,0)</f>
        <v>直连</v>
      </c>
    </row>
    <row r="49" s="4" customFormat="1" spans="1:9">
      <c r="A49" s="5">
        <v>18243651279</v>
      </c>
      <c r="B49" s="6">
        <v>44742</v>
      </c>
      <c r="C49" s="6">
        <v>44743</v>
      </c>
      <c r="D49" s="4">
        <v>142</v>
      </c>
      <c r="E49" s="4" t="str">
        <f>VLOOKUP(A49,HOP!A:L,12,0)</f>
        <v>142.00</v>
      </c>
      <c r="F49" s="4" t="str">
        <f>VLOOKUP(A49,HOP!A:C,3,0)</f>
        <v>2607329</v>
      </c>
      <c r="G49" s="4">
        <f t="shared" si="2"/>
        <v>0</v>
      </c>
      <c r="H49" s="4" t="str">
        <f t="shared" si="3"/>
        <v>，2607329</v>
      </c>
      <c r="I49" s="4" t="str">
        <f>VLOOKUP(A49,HOP!A:U,21,0)</f>
        <v>直连</v>
      </c>
    </row>
    <row r="50" s="4" customFormat="1" spans="1:9">
      <c r="A50" s="5">
        <v>18243723194</v>
      </c>
      <c r="B50" s="6">
        <v>44742</v>
      </c>
      <c r="C50" s="6">
        <v>44743</v>
      </c>
      <c r="D50" s="4">
        <v>101</v>
      </c>
      <c r="E50" s="4" t="str">
        <f>VLOOKUP(A50,HOP!A:L,12,0)</f>
        <v>101.00</v>
      </c>
      <c r="F50" s="4" t="str">
        <f>VLOOKUP(A50,HOP!A:C,3,0)</f>
        <v>2607339</v>
      </c>
      <c r="G50" s="4">
        <f t="shared" si="2"/>
        <v>0</v>
      </c>
      <c r="H50" s="4" t="str">
        <f t="shared" si="3"/>
        <v>，2607339</v>
      </c>
      <c r="I50" s="4" t="str">
        <f>VLOOKUP(A50,HOP!A:U,21,0)</f>
        <v>直连</v>
      </c>
    </row>
    <row r="51" s="4" customFormat="1" spans="1:9">
      <c r="A51" s="5">
        <v>18243858595</v>
      </c>
      <c r="B51" s="6">
        <v>44742</v>
      </c>
      <c r="C51" s="6">
        <v>44743</v>
      </c>
      <c r="D51" s="4">
        <v>126</v>
      </c>
      <c r="E51" s="4" t="str">
        <f>VLOOKUP(A51,HOP!A:L,12,0)</f>
        <v>126.00</v>
      </c>
      <c r="F51" s="4" t="str">
        <f>VLOOKUP(A51,HOP!A:C,3,0)</f>
        <v>2607364</v>
      </c>
      <c r="G51" s="4">
        <f t="shared" si="2"/>
        <v>0</v>
      </c>
      <c r="H51" s="4" t="str">
        <f t="shared" si="3"/>
        <v>，2607364</v>
      </c>
      <c r="I51" s="4" t="str">
        <f>VLOOKUP(A51,HOP!A:U,21,0)</f>
        <v>直连</v>
      </c>
    </row>
    <row r="52" s="4" customFormat="1" spans="1:9">
      <c r="A52" s="5">
        <v>18246658480</v>
      </c>
      <c r="B52" s="6">
        <v>44742</v>
      </c>
      <c r="C52" s="6">
        <v>44743</v>
      </c>
      <c r="D52" s="4">
        <v>76</v>
      </c>
      <c r="E52" s="4" t="str">
        <f>VLOOKUP(A52,HOP!A:L,12,0)</f>
        <v>76.00</v>
      </c>
      <c r="F52" s="4" t="str">
        <f>VLOOKUP(A52,HOP!A:C,3,0)</f>
        <v>2607420</v>
      </c>
      <c r="G52" s="4">
        <f t="shared" si="2"/>
        <v>0</v>
      </c>
      <c r="H52" s="4" t="str">
        <f t="shared" si="3"/>
        <v>，2607420</v>
      </c>
      <c r="I52" s="4" t="str">
        <f>VLOOKUP(A52,HOP!A:U,21,0)</f>
        <v>直连</v>
      </c>
    </row>
    <row r="53" s="4" customFormat="1" spans="1:9">
      <c r="A53" s="5">
        <v>18246705942</v>
      </c>
      <c r="B53" s="6">
        <v>44742</v>
      </c>
      <c r="C53" s="6">
        <v>44743</v>
      </c>
      <c r="D53" s="4">
        <v>114</v>
      </c>
      <c r="E53" s="4" t="str">
        <f>VLOOKUP(A53,HOP!A:L,12,0)</f>
        <v>114.00</v>
      </c>
      <c r="F53" s="4" t="str">
        <f>VLOOKUP(A53,HOP!A:C,3,0)</f>
        <v>2607425</v>
      </c>
      <c r="G53" s="4">
        <f t="shared" si="2"/>
        <v>0</v>
      </c>
      <c r="H53" s="4" t="str">
        <f t="shared" si="3"/>
        <v>，2607425</v>
      </c>
      <c r="I53" s="4" t="str">
        <f>VLOOKUP(A53,HOP!A:U,21,0)</f>
        <v>直连</v>
      </c>
    </row>
    <row r="54" s="4" customFormat="1" spans="1:9">
      <c r="A54" s="5">
        <v>18246710441</v>
      </c>
      <c r="B54" s="6">
        <v>44742</v>
      </c>
      <c r="C54" s="6">
        <v>44743</v>
      </c>
      <c r="D54" s="4">
        <v>114</v>
      </c>
      <c r="E54" s="4" t="str">
        <f>VLOOKUP(A54,HOP!A:L,12,0)</f>
        <v>114.00</v>
      </c>
      <c r="F54" s="4" t="str">
        <f>VLOOKUP(A54,HOP!A:C,3,0)</f>
        <v>2607427</v>
      </c>
      <c r="G54" s="4">
        <f t="shared" si="2"/>
        <v>0</v>
      </c>
      <c r="H54" s="4" t="str">
        <f t="shared" si="3"/>
        <v>，2607427</v>
      </c>
      <c r="I54" s="4" t="str">
        <f>VLOOKUP(A54,HOP!A:U,21,0)</f>
        <v>直连</v>
      </c>
    </row>
    <row r="55" s="4" customFormat="1" spans="1:9">
      <c r="A55" s="5">
        <v>18246743365</v>
      </c>
      <c r="B55" s="6">
        <v>44742</v>
      </c>
      <c r="C55" s="6">
        <v>44743</v>
      </c>
      <c r="D55" s="4">
        <v>50</v>
      </c>
      <c r="E55" s="4" t="str">
        <f>VLOOKUP(A55,HOP!A:L,12,0)</f>
        <v>50.00</v>
      </c>
      <c r="F55" s="4" t="str">
        <f>VLOOKUP(A55,HOP!A:C,3,0)</f>
        <v>2607432</v>
      </c>
      <c r="G55" s="4">
        <f t="shared" si="2"/>
        <v>0</v>
      </c>
      <c r="H55" s="4" t="str">
        <f t="shared" si="3"/>
        <v>，2607432</v>
      </c>
      <c r="I55" s="4" t="str">
        <f>VLOOKUP(A55,HOP!A:U,21,0)</f>
        <v>直连</v>
      </c>
    </row>
    <row r="56" s="4" customFormat="1" spans="1:9">
      <c r="A56" s="5">
        <v>18246817947</v>
      </c>
      <c r="B56" s="6">
        <v>44742</v>
      </c>
      <c r="C56" s="6">
        <v>44743</v>
      </c>
      <c r="D56" s="4">
        <v>119</v>
      </c>
      <c r="E56" s="4" t="str">
        <f>VLOOKUP(A56,HOP!A:L,12,0)</f>
        <v>119.00</v>
      </c>
      <c r="F56" s="4" t="str">
        <f>VLOOKUP(A56,HOP!A:C,3,0)</f>
        <v>2607446</v>
      </c>
      <c r="G56" s="4">
        <f t="shared" si="2"/>
        <v>0</v>
      </c>
      <c r="H56" s="4" t="str">
        <f t="shared" si="3"/>
        <v>，2607446</v>
      </c>
      <c r="I56" s="4" t="str">
        <f>VLOOKUP(A56,HOP!A:U,21,0)</f>
        <v>直连</v>
      </c>
    </row>
    <row r="57" s="4" customFormat="1" spans="1:9">
      <c r="A57" s="5">
        <v>18246924230</v>
      </c>
      <c r="B57" s="6">
        <v>44742</v>
      </c>
      <c r="C57" s="6">
        <v>44743</v>
      </c>
      <c r="D57" s="4">
        <v>146</v>
      </c>
      <c r="E57" s="4" t="str">
        <f>VLOOKUP(A57,HOP!A:L,12,0)</f>
        <v>146.00</v>
      </c>
      <c r="F57" s="4" t="str">
        <f>VLOOKUP(A57,HOP!A:C,3,0)</f>
        <v>2607464</v>
      </c>
      <c r="G57" s="4">
        <f t="shared" si="2"/>
        <v>0</v>
      </c>
      <c r="H57" s="4" t="str">
        <f t="shared" si="3"/>
        <v>，2607464</v>
      </c>
      <c r="I57" s="4" t="str">
        <f>VLOOKUP(A57,HOP!A:U,21,0)</f>
        <v>直连</v>
      </c>
    </row>
    <row r="58" s="4" customFormat="1" spans="1:9">
      <c r="A58" s="5">
        <v>18247210932</v>
      </c>
      <c r="B58" s="6">
        <v>44742</v>
      </c>
      <c r="C58" s="6">
        <v>44743</v>
      </c>
      <c r="D58" s="4">
        <v>199</v>
      </c>
      <c r="E58" s="4" t="str">
        <f>VLOOKUP(A58,HOP!A:L,12,0)</f>
        <v>199.00</v>
      </c>
      <c r="F58" s="4" t="str">
        <f>VLOOKUP(A58,HOP!A:C,3,0)</f>
        <v>2607512</v>
      </c>
      <c r="G58" s="4">
        <f t="shared" si="2"/>
        <v>0</v>
      </c>
      <c r="H58" s="4" t="str">
        <f t="shared" si="3"/>
        <v>，2607512</v>
      </c>
      <c r="I58" s="4" t="str">
        <f>VLOOKUP(A58,HOP!A:U,21,0)</f>
        <v>直连</v>
      </c>
    </row>
    <row r="59" s="4" customFormat="1" spans="1:9">
      <c r="A59" s="5">
        <v>18247267583</v>
      </c>
      <c r="B59" s="6">
        <v>44742</v>
      </c>
      <c r="C59" s="6">
        <v>44743</v>
      </c>
      <c r="D59" s="4">
        <v>91</v>
      </c>
      <c r="E59" s="4" t="str">
        <f>VLOOKUP(A59,HOP!A:L,12,0)</f>
        <v>91.00</v>
      </c>
      <c r="F59" s="4" t="str">
        <f>VLOOKUP(A59,HOP!A:C,3,0)</f>
        <v>2607524</v>
      </c>
      <c r="G59" s="4">
        <f t="shared" si="2"/>
        <v>0</v>
      </c>
      <c r="H59" s="4" t="str">
        <f t="shared" si="3"/>
        <v>，2607524</v>
      </c>
      <c r="I59" s="4" t="str">
        <f>VLOOKUP(A59,HOP!A:U,21,0)</f>
        <v>直连</v>
      </c>
    </row>
    <row r="60" s="4" customFormat="1" spans="1:9">
      <c r="A60" s="5">
        <v>18247265971</v>
      </c>
      <c r="B60" s="6">
        <v>44742</v>
      </c>
      <c r="C60" s="6">
        <v>44743</v>
      </c>
      <c r="D60" s="4">
        <v>209</v>
      </c>
      <c r="E60" s="4" t="str">
        <f>VLOOKUP(A60,HOP!A:L,12,0)</f>
        <v>209.00</v>
      </c>
      <c r="F60" s="4" t="str">
        <f>VLOOKUP(A60,HOP!A:C,3,0)</f>
        <v>2607523</v>
      </c>
      <c r="G60" s="4">
        <f t="shared" si="2"/>
        <v>0</v>
      </c>
      <c r="H60" s="4" t="str">
        <f t="shared" si="3"/>
        <v>，2607523</v>
      </c>
      <c r="I60" s="4" t="str">
        <f>VLOOKUP(A60,HOP!A:U,21,0)</f>
        <v>直连</v>
      </c>
    </row>
    <row r="61" s="4" customFormat="1" spans="1:9">
      <c r="A61" s="5">
        <v>18247313403</v>
      </c>
      <c r="B61" s="6">
        <v>44742</v>
      </c>
      <c r="C61" s="6">
        <v>44743</v>
      </c>
      <c r="D61" s="4">
        <v>89</v>
      </c>
      <c r="E61" s="4" t="str">
        <f>VLOOKUP(A61,HOP!A:L,12,0)</f>
        <v>89.00</v>
      </c>
      <c r="F61" s="4" t="str">
        <f>VLOOKUP(A61,HOP!A:C,3,0)</f>
        <v>2607531</v>
      </c>
      <c r="G61" s="4">
        <f t="shared" si="2"/>
        <v>0</v>
      </c>
      <c r="H61" s="4" t="str">
        <f t="shared" si="3"/>
        <v>，2607531</v>
      </c>
      <c r="I61" s="4" t="str">
        <f>VLOOKUP(A61,HOP!A:U,21,0)</f>
        <v>直连</v>
      </c>
    </row>
    <row r="62" s="4" customFormat="1" spans="1:9">
      <c r="A62" s="5">
        <v>18247451867</v>
      </c>
      <c r="B62" s="6">
        <v>44742</v>
      </c>
      <c r="C62" s="6">
        <v>44743</v>
      </c>
      <c r="D62" s="4">
        <v>129</v>
      </c>
      <c r="E62" s="4" t="str">
        <f>VLOOKUP(A62,HOP!A:L,12,0)</f>
        <v>129.00</v>
      </c>
      <c r="F62" s="4" t="str">
        <f>VLOOKUP(A62,HOP!A:C,3,0)</f>
        <v>2607551</v>
      </c>
      <c r="G62" s="4">
        <f t="shared" si="2"/>
        <v>0</v>
      </c>
      <c r="H62" s="4" t="str">
        <f t="shared" si="3"/>
        <v>，2607551</v>
      </c>
      <c r="I62" s="4" t="str">
        <f>VLOOKUP(A62,HOP!A:U,21,0)</f>
        <v>直连</v>
      </c>
    </row>
    <row r="63" s="4" customFormat="1" hidden="1" spans="1:9">
      <c r="A63" s="5">
        <v>18247457469</v>
      </c>
      <c r="B63" s="6">
        <v>44742</v>
      </c>
      <c r="C63" s="6">
        <v>44743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18247455833</v>
      </c>
      <c r="B64" s="6">
        <v>44742</v>
      </c>
      <c r="C64" s="6">
        <v>44743</v>
      </c>
      <c r="D64" s="4">
        <v>91</v>
      </c>
      <c r="E64" s="4" t="str">
        <f>VLOOKUP(A64,HOP!A:L,12,0)</f>
        <v>91.00</v>
      </c>
      <c r="F64" s="4" t="str">
        <f>VLOOKUP(A64,HOP!A:C,3,0)</f>
        <v>2607552</v>
      </c>
      <c r="G64" s="4">
        <f t="shared" si="2"/>
        <v>0</v>
      </c>
      <c r="H64" s="4" t="str">
        <f t="shared" si="3"/>
        <v>，2607552</v>
      </c>
      <c r="I64" s="4" t="str">
        <f>VLOOKUP(A64,HOP!A:U,21,0)</f>
        <v>直连</v>
      </c>
    </row>
    <row r="65" s="4" customFormat="1" spans="1:9">
      <c r="A65" s="5">
        <v>18247478123</v>
      </c>
      <c r="B65" s="6">
        <v>44742</v>
      </c>
      <c r="C65" s="6">
        <v>44743</v>
      </c>
      <c r="D65" s="4">
        <v>135</v>
      </c>
      <c r="E65" s="4" t="str">
        <f>VLOOKUP(A65,HOP!A:L,12,0)</f>
        <v>135.00</v>
      </c>
      <c r="F65" s="4" t="str">
        <f>VLOOKUP(A65,HOP!A:C,3,0)</f>
        <v>2607557</v>
      </c>
      <c r="G65" s="4">
        <f t="shared" si="2"/>
        <v>0</v>
      </c>
      <c r="H65" s="4" t="str">
        <f t="shared" si="3"/>
        <v>，2607557</v>
      </c>
      <c r="I65" s="4" t="str">
        <f>VLOOKUP(A65,HOP!A:U,21,0)</f>
        <v>直连</v>
      </c>
    </row>
    <row r="66" s="4" customFormat="1" hidden="1" spans="1:9">
      <c r="A66" s="5">
        <v>18247506535</v>
      </c>
      <c r="B66" s="6">
        <v>44742</v>
      </c>
      <c r="C66" s="6">
        <v>44743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18247811882</v>
      </c>
      <c r="B67" s="6">
        <v>44742</v>
      </c>
      <c r="C67" s="6">
        <v>44743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spans="1:9">
      <c r="A68" s="5">
        <v>18247867276</v>
      </c>
      <c r="B68" s="6">
        <v>44742</v>
      </c>
      <c r="C68" s="6">
        <v>44743</v>
      </c>
      <c r="D68" s="4">
        <v>128</v>
      </c>
      <c r="E68" s="4" t="str">
        <f>VLOOKUP(A68,HOP!A:L,12,0)</f>
        <v>128.00</v>
      </c>
      <c r="F68" s="4" t="str">
        <f>VLOOKUP(A68,HOP!A:C,3,0)</f>
        <v>2607610</v>
      </c>
      <c r="G68" s="4">
        <f t="shared" si="4"/>
        <v>0</v>
      </c>
      <c r="H68" s="4" t="str">
        <f t="shared" si="5"/>
        <v>，2607610</v>
      </c>
      <c r="I68" s="4" t="str">
        <f>VLOOKUP(A68,HOP!A:U,21,0)</f>
        <v>直连</v>
      </c>
    </row>
    <row r="69" s="4" customFormat="1" spans="1:9">
      <c r="A69" s="5">
        <v>18248033512</v>
      </c>
      <c r="B69" s="6">
        <v>44742</v>
      </c>
      <c r="C69" s="6">
        <v>44743</v>
      </c>
      <c r="D69" s="4">
        <v>135</v>
      </c>
      <c r="E69" s="4" t="str">
        <f>VLOOKUP(A69,HOP!A:L,12,0)</f>
        <v>135.00</v>
      </c>
      <c r="F69" s="4" t="str">
        <f>VLOOKUP(A69,HOP!A:C,3,0)</f>
        <v>2607626</v>
      </c>
      <c r="G69" s="4">
        <f t="shared" si="4"/>
        <v>0</v>
      </c>
      <c r="H69" s="4" t="str">
        <f t="shared" si="5"/>
        <v>，2607626</v>
      </c>
      <c r="I69" s="4" t="str">
        <f>VLOOKUP(A69,HOP!A:U,21,0)</f>
        <v>直连</v>
      </c>
    </row>
    <row r="70" s="4" customFormat="1" hidden="1" spans="1:9">
      <c r="A70" s="5">
        <v>18248065924</v>
      </c>
      <c r="B70" s="6">
        <v>44742</v>
      </c>
      <c r="C70" s="6">
        <v>44743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18248084363</v>
      </c>
      <c r="B71" s="6">
        <v>44742</v>
      </c>
      <c r="C71" s="6">
        <v>44743</v>
      </c>
      <c r="D71" s="4">
        <v>85</v>
      </c>
      <c r="E71" s="4" t="str">
        <f>VLOOKUP(A71,HOP!A:L,12,0)</f>
        <v>85.00</v>
      </c>
      <c r="F71" s="4" t="str">
        <f>VLOOKUP(A71,HOP!A:C,3,0)</f>
        <v>2607640</v>
      </c>
      <c r="G71" s="4">
        <f t="shared" si="4"/>
        <v>0</v>
      </c>
      <c r="H71" s="4" t="str">
        <f t="shared" si="5"/>
        <v>，2607640</v>
      </c>
      <c r="I71" s="4" t="str">
        <f>VLOOKUP(A71,HOP!A:U,21,0)</f>
        <v>直连</v>
      </c>
    </row>
    <row r="72" s="4" customFormat="1" spans="1:9">
      <c r="A72" s="5">
        <v>18248117019</v>
      </c>
      <c r="B72" s="6">
        <v>44742</v>
      </c>
      <c r="C72" s="6">
        <v>44743</v>
      </c>
      <c r="D72" s="4">
        <v>152</v>
      </c>
      <c r="E72" s="4" t="str">
        <f>VLOOKUP(A72,HOP!A:L,12,0)</f>
        <v>152.00</v>
      </c>
      <c r="F72" s="4" t="str">
        <f>VLOOKUP(A72,HOP!A:C,3,0)</f>
        <v>2607644</v>
      </c>
      <c r="G72" s="4">
        <f t="shared" si="4"/>
        <v>0</v>
      </c>
      <c r="H72" s="4" t="str">
        <f t="shared" si="5"/>
        <v>，2607644</v>
      </c>
      <c r="I72" s="4" t="str">
        <f>VLOOKUP(A72,HOP!A:U,21,0)</f>
        <v>直连</v>
      </c>
    </row>
    <row r="73" s="4" customFormat="1" spans="1:9">
      <c r="A73" s="5">
        <v>18248845110</v>
      </c>
      <c r="B73" s="6">
        <v>44742</v>
      </c>
      <c r="C73" s="6">
        <v>44743</v>
      </c>
      <c r="D73" s="4">
        <v>167</v>
      </c>
      <c r="E73" s="4" t="str">
        <f>VLOOKUP(A73,HOP!A:L,12,0)</f>
        <v>167.00</v>
      </c>
      <c r="F73" s="4" t="str">
        <f>VLOOKUP(A73,HOP!A:C,3,0)</f>
        <v>2607809</v>
      </c>
      <c r="G73" s="4">
        <f t="shared" si="4"/>
        <v>0</v>
      </c>
      <c r="H73" s="4" t="str">
        <f t="shared" si="5"/>
        <v>，2607809</v>
      </c>
      <c r="I73" s="4" t="str">
        <f>VLOOKUP(A73,HOP!A:U,21,0)</f>
        <v>直连</v>
      </c>
    </row>
    <row r="74" s="4" customFormat="1" spans="1:9">
      <c r="A74" s="5">
        <v>18149655908</v>
      </c>
      <c r="B74" s="6">
        <v>44743</v>
      </c>
      <c r="C74" s="6">
        <v>44744</v>
      </c>
      <c r="D74" s="4">
        <v>860</v>
      </c>
      <c r="E74" s="4" t="str">
        <f>VLOOKUP(A74,HOP!A:L,12,0)</f>
        <v>860.00</v>
      </c>
      <c r="F74" s="4" t="str">
        <f>VLOOKUP(A74,HOP!A:C,3,0)</f>
        <v>2595662</v>
      </c>
      <c r="G74" s="4">
        <f t="shared" si="4"/>
        <v>0</v>
      </c>
      <c r="H74" s="4" t="str">
        <f t="shared" si="5"/>
        <v>，2595662</v>
      </c>
      <c r="I74" s="4" t="str">
        <f>VLOOKUP(A74,HOP!A:U,21,0)</f>
        <v>直连</v>
      </c>
    </row>
    <row r="75" s="4" customFormat="1" spans="1:9">
      <c r="A75" s="5">
        <v>18149710073</v>
      </c>
      <c r="B75" s="6">
        <v>44743</v>
      </c>
      <c r="C75" s="6">
        <v>44744</v>
      </c>
      <c r="D75" s="4">
        <v>860</v>
      </c>
      <c r="E75" s="4" t="str">
        <f>VLOOKUP(A75,HOP!A:L,12,0)</f>
        <v>860.00</v>
      </c>
      <c r="F75" s="4" t="str">
        <f>VLOOKUP(A75,HOP!A:C,3,0)</f>
        <v>2595663</v>
      </c>
      <c r="G75" s="4">
        <f t="shared" si="4"/>
        <v>0</v>
      </c>
      <c r="H75" s="4" t="str">
        <f t="shared" si="5"/>
        <v>，2595663</v>
      </c>
      <c r="I75" s="4" t="str">
        <f>VLOOKUP(A75,HOP!A:U,21,0)</f>
        <v>直连</v>
      </c>
    </row>
    <row r="76" s="4" customFormat="1" spans="1:9">
      <c r="A76" s="5">
        <v>18157956493</v>
      </c>
      <c r="B76" s="6">
        <v>44743</v>
      </c>
      <c r="C76" s="6">
        <v>44744</v>
      </c>
      <c r="D76" s="4">
        <v>263</v>
      </c>
      <c r="E76" s="4" t="str">
        <f>VLOOKUP(A76,HOP!A:L,12,0)</f>
        <v>263.00</v>
      </c>
      <c r="F76" s="4" t="str">
        <f>VLOOKUP(A76,HOP!A:C,3,0)</f>
        <v>2596787</v>
      </c>
      <c r="G76" s="4">
        <f t="shared" si="4"/>
        <v>0</v>
      </c>
      <c r="H76" s="4" t="str">
        <f t="shared" si="5"/>
        <v>，2596787</v>
      </c>
      <c r="I76" s="4" t="str">
        <f>VLOOKUP(A76,HOP!A:U,21,0)</f>
        <v>直连</v>
      </c>
    </row>
    <row r="77" s="4" customFormat="1" spans="1:9">
      <c r="A77" s="5">
        <v>18162223598</v>
      </c>
      <c r="B77" s="6">
        <v>44743</v>
      </c>
      <c r="C77" s="6">
        <v>44744</v>
      </c>
      <c r="D77" s="4">
        <v>127</v>
      </c>
      <c r="E77" s="4" t="str">
        <f>VLOOKUP(A77,HOP!A:L,12,0)</f>
        <v>127.00</v>
      </c>
      <c r="F77" s="4" t="str">
        <f>VLOOKUP(A77,HOP!A:C,3,0)</f>
        <v>2597353</v>
      </c>
      <c r="G77" s="4">
        <f t="shared" si="4"/>
        <v>0</v>
      </c>
      <c r="H77" s="4" t="str">
        <f t="shared" si="5"/>
        <v>，2597353</v>
      </c>
      <c r="I77" s="4" t="str">
        <f>VLOOKUP(A77,HOP!A:U,21,0)</f>
        <v>直连</v>
      </c>
    </row>
    <row r="78" s="4" customFormat="1" hidden="1" spans="1:9">
      <c r="A78" s="5">
        <v>18162658464</v>
      </c>
      <c r="B78" s="6">
        <v>44743</v>
      </c>
      <c r="C78" s="6">
        <v>44744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18197019481</v>
      </c>
      <c r="B79" s="6">
        <v>44740</v>
      </c>
      <c r="C79" s="6">
        <v>44744</v>
      </c>
      <c r="D79" s="4">
        <v>3933</v>
      </c>
      <c r="E79" s="4" t="str">
        <f>VLOOKUP(A79,HOP!A:L,12,0)</f>
        <v>3933.00</v>
      </c>
      <c r="F79" s="4" t="str">
        <f>VLOOKUP(A79,HOP!A:C,3,0)</f>
        <v>2601637</v>
      </c>
      <c r="G79" s="4">
        <f t="shared" si="4"/>
        <v>0</v>
      </c>
      <c r="H79" s="4" t="str">
        <f t="shared" si="5"/>
        <v>，2601637</v>
      </c>
      <c r="I79" s="4" t="str">
        <f>VLOOKUP(A79,HOP!A:U,21,0)</f>
        <v>直连</v>
      </c>
    </row>
    <row r="80" s="4" customFormat="1" spans="1:9">
      <c r="A80" s="5">
        <v>18215674454</v>
      </c>
      <c r="B80" s="6">
        <v>44743</v>
      </c>
      <c r="C80" s="6">
        <v>44744</v>
      </c>
      <c r="D80" s="4">
        <v>152</v>
      </c>
      <c r="E80" s="4" t="str">
        <f>VLOOKUP(A80,HOP!A:L,12,0)</f>
        <v>152.00</v>
      </c>
      <c r="F80" s="4" t="str">
        <f>VLOOKUP(A80,HOP!A:C,3,0)</f>
        <v>2603993</v>
      </c>
      <c r="G80" s="4">
        <f t="shared" si="4"/>
        <v>0</v>
      </c>
      <c r="H80" s="4" t="str">
        <f t="shared" si="5"/>
        <v>，2603993</v>
      </c>
      <c r="I80" s="4" t="str">
        <f>VLOOKUP(A80,HOP!A:U,21,0)</f>
        <v>直连</v>
      </c>
    </row>
    <row r="81" s="4" customFormat="1" spans="1:9">
      <c r="A81" s="5">
        <v>18230810397</v>
      </c>
      <c r="B81" s="6">
        <v>44743</v>
      </c>
      <c r="C81" s="6">
        <v>44744</v>
      </c>
      <c r="D81" s="4">
        <v>65</v>
      </c>
      <c r="E81" s="4" t="str">
        <f>VLOOKUP(A81,HOP!A:L,12,0)</f>
        <v>65.00</v>
      </c>
      <c r="F81" s="4" t="str">
        <f>VLOOKUP(A81,HOP!A:C,3,0)</f>
        <v>2605727</v>
      </c>
      <c r="G81" s="4">
        <f t="shared" si="4"/>
        <v>0</v>
      </c>
      <c r="H81" s="4" t="str">
        <f t="shared" si="5"/>
        <v>，2605727</v>
      </c>
      <c r="I81" s="4" t="str">
        <f>VLOOKUP(A81,HOP!A:U,21,0)</f>
        <v>直连</v>
      </c>
    </row>
    <row r="82" s="4" customFormat="1" hidden="1" spans="1:9">
      <c r="A82" s="5">
        <v>18237198146</v>
      </c>
      <c r="B82" s="6">
        <v>44743</v>
      </c>
      <c r="C82" s="6">
        <v>44744</v>
      </c>
      <c r="D82" s="4">
        <v>0</v>
      </c>
      <c r="E82" s="4" t="str">
        <f>VLOOKUP(A82,HOP!A:L,12,0)</f>
        <v>0.00</v>
      </c>
      <c r="F82" s="4" t="str">
        <f>VLOOKUP(A82,HOP!A:C,3,0)</f>
        <v>2606607</v>
      </c>
      <c r="G82" s="4">
        <f t="shared" si="4"/>
        <v>0</v>
      </c>
      <c r="H82" s="4" t="str">
        <f t="shared" si="5"/>
        <v>，2606607</v>
      </c>
      <c r="I82" s="4" t="str">
        <f>VLOOKUP(A82,HOP!A:U,21,0)</f>
        <v>直连</v>
      </c>
    </row>
    <row r="83" s="4" customFormat="1" spans="1:9">
      <c r="A83" s="5">
        <v>18241310326</v>
      </c>
      <c r="B83" s="6">
        <v>44743</v>
      </c>
      <c r="C83" s="6">
        <v>44744</v>
      </c>
      <c r="D83" s="4">
        <v>1239</v>
      </c>
      <c r="E83" s="4" t="str">
        <f>VLOOKUP(A83,HOP!A:L,12,0)</f>
        <v>1239.00</v>
      </c>
      <c r="F83" s="4" t="str">
        <f>VLOOKUP(A83,HOP!A:C,3,0)</f>
        <v>2606921</v>
      </c>
      <c r="G83" s="4">
        <f t="shared" si="4"/>
        <v>0</v>
      </c>
      <c r="H83" s="4" t="str">
        <f t="shared" si="5"/>
        <v>，2606921</v>
      </c>
      <c r="I83" s="4" t="str">
        <f>VLOOKUP(A83,HOP!A:U,21,0)</f>
        <v>直连</v>
      </c>
    </row>
    <row r="84" s="4" customFormat="1" spans="1:9">
      <c r="A84" s="5">
        <v>18242146512</v>
      </c>
      <c r="B84" s="6">
        <v>44743</v>
      </c>
      <c r="C84" s="6">
        <v>44744</v>
      </c>
      <c r="D84" s="4">
        <v>113</v>
      </c>
      <c r="E84" s="4" t="str">
        <f>VLOOKUP(A84,HOP!A:L,12,0)</f>
        <v>113.00</v>
      </c>
      <c r="F84" s="4" t="str">
        <f>VLOOKUP(A84,HOP!A:C,3,0)</f>
        <v>2607098</v>
      </c>
      <c r="G84" s="4">
        <f t="shared" si="4"/>
        <v>0</v>
      </c>
      <c r="H84" s="4" t="str">
        <f t="shared" si="5"/>
        <v>，2607098</v>
      </c>
      <c r="I84" s="4" t="str">
        <f>VLOOKUP(A84,HOP!A:U,21,0)</f>
        <v>直连</v>
      </c>
    </row>
    <row r="85" s="4" customFormat="1" spans="1:9">
      <c r="A85" s="5">
        <v>18242414456</v>
      </c>
      <c r="B85" s="6">
        <v>44743</v>
      </c>
      <c r="C85" s="6">
        <v>44744</v>
      </c>
      <c r="D85" s="4">
        <v>853</v>
      </c>
      <c r="E85" s="4" t="str">
        <f>VLOOKUP(A85,HOP!A:L,12,0)</f>
        <v>853.00</v>
      </c>
      <c r="F85" s="4" t="str">
        <f>VLOOKUP(A85,HOP!A:C,3,0)</f>
        <v>2607150</v>
      </c>
      <c r="G85" s="4">
        <f t="shared" si="4"/>
        <v>0</v>
      </c>
      <c r="H85" s="4" t="str">
        <f t="shared" si="5"/>
        <v>，2607150</v>
      </c>
      <c r="I85" s="4" t="str">
        <f>VLOOKUP(A85,HOP!A:U,21,0)</f>
        <v>直连</v>
      </c>
    </row>
    <row r="86" s="4" customFormat="1" spans="1:9">
      <c r="A86" s="5">
        <v>18243616435</v>
      </c>
      <c r="B86" s="6">
        <v>44742</v>
      </c>
      <c r="C86" s="6">
        <v>44744</v>
      </c>
      <c r="D86" s="4">
        <v>316</v>
      </c>
      <c r="E86" s="4" t="str">
        <f>VLOOKUP(A86,HOP!A:L,12,0)</f>
        <v>316.00</v>
      </c>
      <c r="F86" s="4" t="str">
        <f>VLOOKUP(A86,HOP!A:C,3,0)</f>
        <v>2607323</v>
      </c>
      <c r="G86" s="4">
        <f t="shared" si="4"/>
        <v>0</v>
      </c>
      <c r="H86" s="4" t="str">
        <f t="shared" si="5"/>
        <v>，2607323</v>
      </c>
      <c r="I86" s="4" t="str">
        <f>VLOOKUP(A86,HOP!A:U,21,0)</f>
        <v>直连</v>
      </c>
    </row>
    <row r="87" s="4" customFormat="1" spans="1:9">
      <c r="A87" s="5">
        <v>18247331146</v>
      </c>
      <c r="B87" s="6">
        <v>44742</v>
      </c>
      <c r="C87" s="6">
        <v>44744</v>
      </c>
      <c r="D87" s="4">
        <v>259</v>
      </c>
      <c r="E87" s="4" t="str">
        <f>VLOOKUP(A87,HOP!A:L,12,0)</f>
        <v>259.00</v>
      </c>
      <c r="F87" s="4" t="str">
        <f>VLOOKUP(A87,HOP!A:C,3,0)</f>
        <v>2607535</v>
      </c>
      <c r="G87" s="4">
        <f t="shared" si="4"/>
        <v>0</v>
      </c>
      <c r="H87" s="4" t="str">
        <f t="shared" si="5"/>
        <v>，2607535</v>
      </c>
      <c r="I87" s="4" t="str">
        <f>VLOOKUP(A87,HOP!A:U,21,0)</f>
        <v>直连</v>
      </c>
    </row>
    <row r="88" s="4" customFormat="1" hidden="1" spans="1:9">
      <c r="A88" s="5">
        <v>18247973464</v>
      </c>
      <c r="B88" s="6">
        <v>44743</v>
      </c>
      <c r="C88" s="6">
        <v>44744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18248047507</v>
      </c>
      <c r="B89" s="6">
        <v>44743</v>
      </c>
      <c r="C89" s="6">
        <v>44744</v>
      </c>
      <c r="D89" s="4">
        <v>0</v>
      </c>
      <c r="E89" s="4" t="str">
        <f>VLOOKUP(A89,HOP!A:L,12,0)</f>
        <v>0.00</v>
      </c>
      <c r="F89" s="4" t="str">
        <f>VLOOKUP(A89,HOP!A:C,3,0)</f>
        <v>2607630</v>
      </c>
      <c r="G89" s="4">
        <f t="shared" si="4"/>
        <v>0</v>
      </c>
      <c r="H89" s="4" t="str">
        <f t="shared" si="5"/>
        <v>，2607630</v>
      </c>
      <c r="I89" s="4" t="str">
        <f>VLOOKUP(A89,HOP!A:U,21,0)</f>
        <v>直连</v>
      </c>
    </row>
    <row r="90" s="4" customFormat="1" spans="1:9">
      <c r="A90" s="5">
        <v>18248869726</v>
      </c>
      <c r="B90" s="6">
        <v>44743</v>
      </c>
      <c r="C90" s="6">
        <v>44744</v>
      </c>
      <c r="D90" s="4">
        <v>437</v>
      </c>
      <c r="E90" s="4" t="str">
        <f>VLOOKUP(A90,HOP!A:L,12,0)</f>
        <v>437.00</v>
      </c>
      <c r="F90" s="4" t="str">
        <f>VLOOKUP(A90,HOP!A:C,3,0)</f>
        <v>2607796</v>
      </c>
      <c r="G90" s="4">
        <f t="shared" si="4"/>
        <v>0</v>
      </c>
      <c r="H90" s="4" t="str">
        <f t="shared" si="5"/>
        <v>，2607796</v>
      </c>
      <c r="I90" s="4" t="str">
        <f>VLOOKUP(A90,HOP!A:U,21,0)</f>
        <v>直连</v>
      </c>
    </row>
    <row r="91" s="4" customFormat="1" spans="1:9">
      <c r="A91" s="5">
        <v>18249297225</v>
      </c>
      <c r="B91" s="6">
        <v>44743</v>
      </c>
      <c r="C91" s="6">
        <v>44744</v>
      </c>
      <c r="D91" s="4">
        <v>437</v>
      </c>
      <c r="E91" s="4" t="str">
        <f>VLOOKUP(A91,HOP!A:L,12,0)</f>
        <v>437.00</v>
      </c>
      <c r="F91" s="4" t="str">
        <f>VLOOKUP(A91,HOP!A:C,3,0)</f>
        <v>2607859</v>
      </c>
      <c r="G91" s="4">
        <f t="shared" si="4"/>
        <v>0</v>
      </c>
      <c r="H91" s="4" t="str">
        <f t="shared" si="5"/>
        <v>，2607859</v>
      </c>
      <c r="I91" s="4" t="str">
        <f>VLOOKUP(A91,HOP!A:U,21,0)</f>
        <v>直连</v>
      </c>
    </row>
    <row r="92" s="4" customFormat="1" spans="1:9">
      <c r="A92" s="5">
        <v>18252264543</v>
      </c>
      <c r="B92" s="6">
        <v>44743</v>
      </c>
      <c r="C92" s="6">
        <v>44744</v>
      </c>
      <c r="D92" s="4">
        <v>275</v>
      </c>
      <c r="E92" s="4" t="str">
        <f>VLOOKUP(A92,HOP!A:L,12,0)</f>
        <v>275.00</v>
      </c>
      <c r="F92" s="4" t="str">
        <f>VLOOKUP(A92,HOP!A:C,3,0)</f>
        <v>2608117</v>
      </c>
      <c r="G92" s="4">
        <f t="shared" si="4"/>
        <v>0</v>
      </c>
      <c r="H92" s="4" t="str">
        <f t="shared" si="5"/>
        <v>，2608117</v>
      </c>
      <c r="I92" s="4" t="str">
        <f>VLOOKUP(A92,HOP!A:U,21,0)</f>
        <v>直连</v>
      </c>
    </row>
    <row r="93" s="4" customFormat="1" spans="1:9">
      <c r="A93" s="5">
        <v>18252402648</v>
      </c>
      <c r="B93" s="6">
        <v>44743</v>
      </c>
      <c r="C93" s="6">
        <v>44744</v>
      </c>
      <c r="D93" s="4">
        <v>127</v>
      </c>
      <c r="E93" s="4" t="str">
        <f>VLOOKUP(A93,HOP!A:L,12,0)</f>
        <v>127.00</v>
      </c>
      <c r="F93" s="4" t="str">
        <f>VLOOKUP(A93,HOP!A:C,3,0)</f>
        <v>2608124</v>
      </c>
      <c r="G93" s="4">
        <f t="shared" si="4"/>
        <v>0</v>
      </c>
      <c r="H93" s="4" t="str">
        <f t="shared" si="5"/>
        <v>，2608124</v>
      </c>
      <c r="I93" s="4" t="str">
        <f>VLOOKUP(A93,HOP!A:U,21,0)</f>
        <v>直连</v>
      </c>
    </row>
    <row r="94" s="4" customFormat="1" hidden="1" spans="1:9">
      <c r="A94" s="5">
        <v>18253644048</v>
      </c>
      <c r="B94" s="6">
        <v>44743</v>
      </c>
      <c r="C94" s="6">
        <v>44744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spans="1:9">
      <c r="A95" s="5">
        <v>18254335211</v>
      </c>
      <c r="B95" s="6">
        <v>44743</v>
      </c>
      <c r="C95" s="6">
        <v>44744</v>
      </c>
      <c r="D95" s="4">
        <v>150</v>
      </c>
      <c r="E95" s="4" t="str">
        <f>VLOOKUP(A95,HOP!A:L,12,0)</f>
        <v>150.00</v>
      </c>
      <c r="F95" s="4" t="str">
        <f>VLOOKUP(A95,HOP!A:C,3,0)</f>
        <v>2608380</v>
      </c>
      <c r="G95" s="4">
        <f t="shared" si="4"/>
        <v>0</v>
      </c>
      <c r="H95" s="4" t="str">
        <f t="shared" si="5"/>
        <v>，2608380</v>
      </c>
      <c r="I95" s="4" t="str">
        <f>VLOOKUP(A95,HOP!A:U,21,0)</f>
        <v>直连</v>
      </c>
    </row>
    <row r="96" s="4" customFormat="1" spans="1:9">
      <c r="A96" s="5">
        <v>18254672038</v>
      </c>
      <c r="B96" s="6">
        <v>44743</v>
      </c>
      <c r="C96" s="6">
        <v>44744</v>
      </c>
      <c r="D96" s="4">
        <v>112</v>
      </c>
      <c r="E96" s="4" t="str">
        <f>VLOOKUP(A96,HOP!A:L,12,0)</f>
        <v>112.00</v>
      </c>
      <c r="F96" s="4" t="str">
        <f>VLOOKUP(A96,HOP!A:C,3,0)</f>
        <v>2608434</v>
      </c>
      <c r="G96" s="4">
        <f t="shared" si="4"/>
        <v>0</v>
      </c>
      <c r="H96" s="4" t="str">
        <f t="shared" si="5"/>
        <v>，2608434</v>
      </c>
      <c r="I96" s="4" t="str">
        <f>VLOOKUP(A96,HOP!A:U,21,0)</f>
        <v>直连</v>
      </c>
    </row>
    <row r="97" s="4" customFormat="1" spans="1:9">
      <c r="A97" s="5">
        <v>18254804211</v>
      </c>
      <c r="B97" s="6">
        <v>44743</v>
      </c>
      <c r="C97" s="6">
        <v>44744</v>
      </c>
      <c r="D97" s="4">
        <v>536</v>
      </c>
      <c r="E97" s="4" t="str">
        <f>VLOOKUP(A97,HOP!A:L,12,0)</f>
        <v>536.00</v>
      </c>
      <c r="F97" s="4" t="str">
        <f>VLOOKUP(A97,HOP!A:C,3,0)</f>
        <v>2608455</v>
      </c>
      <c r="G97" s="4">
        <f t="shared" si="4"/>
        <v>0</v>
      </c>
      <c r="H97" s="4" t="str">
        <f t="shared" si="5"/>
        <v>，2608455</v>
      </c>
      <c r="I97" s="4" t="str">
        <f>VLOOKUP(A97,HOP!A:U,21,0)</f>
        <v>直连</v>
      </c>
    </row>
    <row r="98" s="4" customFormat="1" spans="1:9">
      <c r="A98" s="5">
        <v>18254986119</v>
      </c>
      <c r="B98" s="6">
        <v>44743</v>
      </c>
      <c r="C98" s="6">
        <v>44744</v>
      </c>
      <c r="D98" s="4">
        <v>626</v>
      </c>
      <c r="E98" s="4" t="str">
        <f>VLOOKUP(A98,HOP!A:L,12,0)</f>
        <v>626.00</v>
      </c>
      <c r="F98" s="4" t="str">
        <f>VLOOKUP(A98,HOP!A:C,3,0)</f>
        <v>2608488</v>
      </c>
      <c r="G98" s="4">
        <f t="shared" si="4"/>
        <v>0</v>
      </c>
      <c r="H98" s="4" t="str">
        <f t="shared" si="5"/>
        <v>，2608488</v>
      </c>
      <c r="I98" s="4" t="str">
        <f>VLOOKUP(A98,HOP!A:U,21,0)</f>
        <v>直连</v>
      </c>
    </row>
    <row r="99" s="4" customFormat="1" spans="1:9">
      <c r="A99" s="5">
        <v>18255279531</v>
      </c>
      <c r="B99" s="6">
        <v>44743</v>
      </c>
      <c r="C99" s="6">
        <v>44744</v>
      </c>
      <c r="D99" s="4">
        <v>116</v>
      </c>
      <c r="E99" s="4" t="str">
        <f>VLOOKUP(A99,HOP!A:L,12,0)</f>
        <v>116.00</v>
      </c>
      <c r="F99" s="4" t="str">
        <f>VLOOKUP(A99,HOP!A:C,3,0)</f>
        <v>2608532</v>
      </c>
      <c r="G99" s="4">
        <f t="shared" ref="G99:G130" si="6">D99-E99</f>
        <v>0</v>
      </c>
      <c r="H99" s="4" t="str">
        <f t="shared" ref="H99:H130" si="7">$H$1&amp;F99</f>
        <v>，2608532</v>
      </c>
      <c r="I99" s="4" t="str">
        <f>VLOOKUP(A99,HOP!A:U,21,0)</f>
        <v>直连</v>
      </c>
    </row>
    <row r="100" s="4" customFormat="1" spans="1:9">
      <c r="A100" s="5">
        <v>18255677019</v>
      </c>
      <c r="B100" s="6">
        <v>44743</v>
      </c>
      <c r="C100" s="6">
        <v>44744</v>
      </c>
      <c r="D100" s="4">
        <v>113</v>
      </c>
      <c r="E100" s="4" t="str">
        <f>VLOOKUP(A100,HOP!A:L,12,0)</f>
        <v>113.00</v>
      </c>
      <c r="F100" s="4" t="str">
        <f>VLOOKUP(A100,HOP!A:C,3,0)</f>
        <v>2608575</v>
      </c>
      <c r="G100" s="4">
        <f t="shared" si="6"/>
        <v>0</v>
      </c>
      <c r="H100" s="4" t="str">
        <f t="shared" si="7"/>
        <v>，2608575</v>
      </c>
      <c r="I100" s="4" t="str">
        <f>VLOOKUP(A100,HOP!A:U,21,0)</f>
        <v>直连</v>
      </c>
    </row>
    <row r="101" s="4" customFormat="1" hidden="1" spans="1:9">
      <c r="A101" s="5">
        <v>18255788931</v>
      </c>
      <c r="B101" s="6">
        <v>44743</v>
      </c>
      <c r="C101" s="6">
        <v>44744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spans="1:9">
      <c r="A102" s="5">
        <v>18255932276</v>
      </c>
      <c r="B102" s="6">
        <v>44743</v>
      </c>
      <c r="C102" s="6">
        <v>44744</v>
      </c>
      <c r="D102" s="4">
        <v>304</v>
      </c>
      <c r="E102" s="4" t="str">
        <f>VLOOKUP(A102,HOP!A:L,12,0)</f>
        <v>304.00</v>
      </c>
      <c r="F102" s="4" t="str">
        <f>VLOOKUP(A102,HOP!A:C,3,0)</f>
        <v>2608595</v>
      </c>
      <c r="G102" s="4">
        <f t="shared" si="6"/>
        <v>0</v>
      </c>
      <c r="H102" s="4" t="str">
        <f t="shared" si="7"/>
        <v>，2608595</v>
      </c>
      <c r="I102" s="4" t="str">
        <f>VLOOKUP(A102,HOP!A:U,21,0)</f>
        <v>直连</v>
      </c>
    </row>
    <row r="103" s="4" customFormat="1" spans="1:9">
      <c r="A103" s="5">
        <v>18256119886</v>
      </c>
      <c r="B103" s="6">
        <v>44743</v>
      </c>
      <c r="C103" s="6">
        <v>44744</v>
      </c>
      <c r="D103" s="4">
        <v>184</v>
      </c>
      <c r="E103" s="4" t="str">
        <f>VLOOKUP(A103,HOP!A:L,12,0)</f>
        <v>184.00</v>
      </c>
      <c r="F103" s="4" t="str">
        <f>VLOOKUP(A103,HOP!A:C,3,0)</f>
        <v>2608615</v>
      </c>
      <c r="G103" s="4">
        <f t="shared" si="6"/>
        <v>0</v>
      </c>
      <c r="H103" s="4" t="str">
        <f t="shared" si="7"/>
        <v>，2608615</v>
      </c>
      <c r="I103" s="4" t="str">
        <f>VLOOKUP(A103,HOP!A:U,21,0)</f>
        <v>直连</v>
      </c>
    </row>
    <row r="104" s="4" customFormat="1" spans="1:9">
      <c r="A104" s="5">
        <v>18258293451</v>
      </c>
      <c r="B104" s="6">
        <v>44743</v>
      </c>
      <c r="C104" s="6">
        <v>44744</v>
      </c>
      <c r="D104" s="4">
        <v>415</v>
      </c>
      <c r="E104" s="4" t="str">
        <f>VLOOKUP(A104,HOP!A:L,12,0)</f>
        <v>415.00</v>
      </c>
      <c r="F104" s="4" t="str">
        <f>VLOOKUP(A104,HOP!A:C,3,0)</f>
        <v>2608641</v>
      </c>
      <c r="G104" s="4">
        <f t="shared" si="6"/>
        <v>0</v>
      </c>
      <c r="H104" s="4" t="str">
        <f t="shared" si="7"/>
        <v>，2608641</v>
      </c>
      <c r="I104" s="4" t="str">
        <f>VLOOKUP(A104,HOP!A:U,21,0)</f>
        <v>直连</v>
      </c>
    </row>
    <row r="105" s="4" customFormat="1" hidden="1" spans="1:9">
      <c r="A105" s="5">
        <v>18258414273</v>
      </c>
      <c r="B105" s="6">
        <v>44743</v>
      </c>
      <c r="C105" s="6">
        <v>44744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spans="1:9">
      <c r="A106" s="5">
        <v>18258446682</v>
      </c>
      <c r="B106" s="6">
        <v>44743</v>
      </c>
      <c r="C106" s="6">
        <v>44744</v>
      </c>
      <c r="D106" s="4">
        <v>308</v>
      </c>
      <c r="E106" s="4" t="str">
        <f>VLOOKUP(A106,HOP!A:L,12,0)</f>
        <v>308.00</v>
      </c>
      <c r="F106" s="4" t="str">
        <f>VLOOKUP(A106,HOP!A:C,3,0)</f>
        <v>2608643</v>
      </c>
      <c r="G106" s="4">
        <f t="shared" si="6"/>
        <v>0</v>
      </c>
      <c r="H106" s="4" t="str">
        <f t="shared" si="7"/>
        <v>，2608643</v>
      </c>
      <c r="I106" s="4" t="str">
        <f>VLOOKUP(A106,HOP!A:U,21,0)</f>
        <v>直连</v>
      </c>
    </row>
    <row r="107" s="4" customFormat="1" spans="1:9">
      <c r="A107" s="5">
        <v>18258594593</v>
      </c>
      <c r="B107" s="6">
        <v>44743</v>
      </c>
      <c r="C107" s="6">
        <v>44744</v>
      </c>
      <c r="D107" s="4">
        <v>105</v>
      </c>
      <c r="E107" s="4" t="str">
        <f>VLOOKUP(A107,HOP!A:L,12,0)</f>
        <v>105.00</v>
      </c>
      <c r="F107" s="4" t="str">
        <f>VLOOKUP(A107,HOP!A:C,3,0)</f>
        <v>2608649</v>
      </c>
      <c r="G107" s="4">
        <f t="shared" si="6"/>
        <v>0</v>
      </c>
      <c r="H107" s="4" t="str">
        <f t="shared" si="7"/>
        <v>，2608649</v>
      </c>
      <c r="I107" s="4" t="str">
        <f>VLOOKUP(A107,HOP!A:U,21,0)</f>
        <v>直连</v>
      </c>
    </row>
    <row r="108" s="4" customFormat="1" hidden="1" spans="1:9">
      <c r="A108" s="5">
        <v>18258768141</v>
      </c>
      <c r="B108" s="6">
        <v>44743</v>
      </c>
      <c r="C108" s="6">
        <v>44744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6"/>
        <v>#N/A</v>
      </c>
      <c r="H108" s="4" t="e">
        <f t="shared" si="7"/>
        <v>#N/A</v>
      </c>
      <c r="I108" s="4" t="e">
        <f>VLOOKUP(A108,HOP!A:U,21,0)</f>
        <v>#N/A</v>
      </c>
    </row>
    <row r="109" s="4" customFormat="1" spans="1:9">
      <c r="A109" s="5">
        <v>18258816297</v>
      </c>
      <c r="B109" s="6">
        <v>44743</v>
      </c>
      <c r="C109" s="6">
        <v>44744</v>
      </c>
      <c r="D109" s="4">
        <v>386</v>
      </c>
      <c r="E109" s="4" t="str">
        <f>VLOOKUP(A109,HOP!A:L,12,0)</f>
        <v>386.00</v>
      </c>
      <c r="F109" s="4" t="str">
        <f>VLOOKUP(A109,HOP!A:C,3,0)</f>
        <v>2608669</v>
      </c>
      <c r="G109" s="4">
        <f t="shared" si="6"/>
        <v>0</v>
      </c>
      <c r="H109" s="4" t="str">
        <f t="shared" si="7"/>
        <v>，2608669</v>
      </c>
      <c r="I109" s="4" t="str">
        <f>VLOOKUP(A109,HOP!A:U,21,0)</f>
        <v>直连</v>
      </c>
    </row>
    <row r="110" s="4" customFormat="1" spans="1:9">
      <c r="A110" s="5">
        <v>18259617875</v>
      </c>
      <c r="B110" s="6">
        <v>44743</v>
      </c>
      <c r="C110" s="6">
        <v>44744</v>
      </c>
      <c r="D110" s="4">
        <v>146</v>
      </c>
      <c r="E110" s="4" t="str">
        <f>VLOOKUP(A110,HOP!A:L,12,0)</f>
        <v>146.00</v>
      </c>
      <c r="F110" s="4" t="str">
        <f>VLOOKUP(A110,HOP!A:C,3,0)</f>
        <v>2608755</v>
      </c>
      <c r="G110" s="4">
        <f t="shared" si="6"/>
        <v>0</v>
      </c>
      <c r="H110" s="4" t="str">
        <f t="shared" si="7"/>
        <v>，2608755</v>
      </c>
      <c r="I110" s="4" t="str">
        <f>VLOOKUP(A110,HOP!A:U,21,0)</f>
        <v>直连</v>
      </c>
    </row>
    <row r="111" s="4" customFormat="1" spans="1:9">
      <c r="A111" s="5">
        <v>18259700055</v>
      </c>
      <c r="B111" s="6">
        <v>44743</v>
      </c>
      <c r="C111" s="6">
        <v>44744</v>
      </c>
      <c r="D111" s="4">
        <v>113</v>
      </c>
      <c r="E111" s="4" t="str">
        <f>VLOOKUP(A111,HOP!A:L,12,0)</f>
        <v>113.00</v>
      </c>
      <c r="F111" s="4" t="str">
        <f>VLOOKUP(A111,HOP!A:C,3,0)</f>
        <v>2608764</v>
      </c>
      <c r="G111" s="4">
        <f t="shared" si="6"/>
        <v>0</v>
      </c>
      <c r="H111" s="4" t="str">
        <f t="shared" si="7"/>
        <v>，2608764</v>
      </c>
      <c r="I111" s="4" t="str">
        <f>VLOOKUP(A111,HOP!A:U,21,0)</f>
        <v>直连</v>
      </c>
    </row>
    <row r="112" s="4" customFormat="1" spans="1:9">
      <c r="A112" s="5">
        <v>18260012445</v>
      </c>
      <c r="B112" s="6">
        <v>44743</v>
      </c>
      <c r="C112" s="6">
        <v>44744</v>
      </c>
      <c r="D112" s="4">
        <v>264</v>
      </c>
      <c r="E112" s="4" t="str">
        <f>VLOOKUP(A112,HOP!A:L,12,0)</f>
        <v>264.00</v>
      </c>
      <c r="F112" s="4" t="str">
        <f>VLOOKUP(A112,HOP!A:C,3,0)</f>
        <v>2608803</v>
      </c>
      <c r="G112" s="4">
        <f t="shared" si="6"/>
        <v>0</v>
      </c>
      <c r="H112" s="4" t="str">
        <f t="shared" si="7"/>
        <v>，2608803</v>
      </c>
      <c r="I112" s="4" t="str">
        <f>VLOOKUP(A112,HOP!A:U,21,0)</f>
        <v>直连</v>
      </c>
    </row>
    <row r="113" s="4" customFormat="1" spans="1:9">
      <c r="A113" s="5">
        <v>18112350048</v>
      </c>
      <c r="B113" s="6">
        <v>44744</v>
      </c>
      <c r="C113" s="6">
        <v>44745</v>
      </c>
      <c r="D113" s="4">
        <v>776</v>
      </c>
      <c r="E113" s="4" t="str">
        <f>VLOOKUP(A113,HOP!A:L,12,0)</f>
        <v>776.00</v>
      </c>
      <c r="F113" s="4" t="str">
        <f>VLOOKUP(A113,HOP!A:C,3,0)</f>
        <v>2589255</v>
      </c>
      <c r="G113" s="4">
        <f t="shared" si="6"/>
        <v>0</v>
      </c>
      <c r="H113" s="4" t="str">
        <f t="shared" si="7"/>
        <v>，2589255</v>
      </c>
      <c r="I113" s="4" t="str">
        <f>VLOOKUP(A113,HOP!A:U,21,0)</f>
        <v>直连</v>
      </c>
    </row>
    <row r="114" s="4" customFormat="1" hidden="1" spans="1:9">
      <c r="A114" s="5">
        <v>18114099645</v>
      </c>
      <c r="B114" s="6">
        <v>44743</v>
      </c>
      <c r="C114" s="6">
        <v>44745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18168931279</v>
      </c>
      <c r="B115" s="6">
        <v>44743</v>
      </c>
      <c r="C115" s="6">
        <v>44745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spans="1:9">
      <c r="A116" s="5">
        <v>18172873458</v>
      </c>
      <c r="B116" s="6">
        <v>44744</v>
      </c>
      <c r="C116" s="6">
        <v>44745</v>
      </c>
      <c r="D116" s="4">
        <v>526</v>
      </c>
      <c r="E116" s="4" t="str">
        <f>VLOOKUP(A116,HOP!A:L,12,0)</f>
        <v>526.00</v>
      </c>
      <c r="F116" s="4" t="str">
        <f>VLOOKUP(A116,HOP!A:C,3,0)</f>
        <v>2598602</v>
      </c>
      <c r="G116" s="4">
        <f t="shared" si="6"/>
        <v>0</v>
      </c>
      <c r="H116" s="4" t="str">
        <f t="shared" si="7"/>
        <v>，2598602</v>
      </c>
      <c r="I116" s="4" t="str">
        <f>VLOOKUP(A116,HOP!A:U,21,0)</f>
        <v>直连</v>
      </c>
    </row>
    <row r="117" s="4" customFormat="1" spans="1:9">
      <c r="A117" s="5">
        <v>18183487563</v>
      </c>
      <c r="B117" s="6">
        <v>44744</v>
      </c>
      <c r="C117" s="6">
        <v>44745</v>
      </c>
      <c r="D117" s="4">
        <v>502</v>
      </c>
      <c r="E117" s="4" t="str">
        <f>VLOOKUP(A117,HOP!A:L,12,0)</f>
        <v>502.00</v>
      </c>
      <c r="F117" s="4" t="str">
        <f>VLOOKUP(A117,HOP!A:C,3,0)</f>
        <v>2600124</v>
      </c>
      <c r="G117" s="4">
        <f t="shared" si="6"/>
        <v>0</v>
      </c>
      <c r="H117" s="4" t="str">
        <f t="shared" si="7"/>
        <v>，2600124</v>
      </c>
      <c r="I117" s="4" t="str">
        <f>VLOOKUP(A117,HOP!A:U,21,0)</f>
        <v>直连</v>
      </c>
    </row>
    <row r="118" s="4" customFormat="1" spans="1:9">
      <c r="A118" s="5">
        <v>18186953627</v>
      </c>
      <c r="B118" s="6">
        <v>44744</v>
      </c>
      <c r="C118" s="6">
        <v>44745</v>
      </c>
      <c r="D118" s="4">
        <v>197</v>
      </c>
      <c r="E118" s="4" t="str">
        <f>VLOOKUP(A118,HOP!A:L,12,0)</f>
        <v>197.00</v>
      </c>
      <c r="F118" s="4" t="str">
        <f>VLOOKUP(A118,HOP!A:C,3,0)</f>
        <v>2600523</v>
      </c>
      <c r="G118" s="4">
        <f t="shared" si="6"/>
        <v>0</v>
      </c>
      <c r="H118" s="4" t="str">
        <f t="shared" si="7"/>
        <v>，2600523</v>
      </c>
      <c r="I118" s="4" t="str">
        <f>VLOOKUP(A118,HOP!A:U,21,0)</f>
        <v>直连</v>
      </c>
    </row>
    <row r="119" s="4" customFormat="1" spans="1:9">
      <c r="A119" s="5">
        <v>18209714020</v>
      </c>
      <c r="B119" s="6">
        <v>44744</v>
      </c>
      <c r="C119" s="6">
        <v>44745</v>
      </c>
      <c r="D119" s="4">
        <v>682</v>
      </c>
      <c r="E119" s="4" t="str">
        <f>VLOOKUP(A119,HOP!A:L,12,0)</f>
        <v>682.00</v>
      </c>
      <c r="F119" s="4" t="str">
        <f>VLOOKUP(A119,HOP!A:C,3,0)</f>
        <v>2603329</v>
      </c>
      <c r="G119" s="4">
        <f t="shared" si="6"/>
        <v>0</v>
      </c>
      <c r="H119" s="4" t="str">
        <f t="shared" si="7"/>
        <v>，2603329</v>
      </c>
      <c r="I119" s="4" t="str">
        <f>VLOOKUP(A119,HOP!A:U,21,0)</f>
        <v>直连</v>
      </c>
    </row>
    <row r="120" s="4" customFormat="1" spans="1:9">
      <c r="A120" s="5">
        <v>18211071671</v>
      </c>
      <c r="B120" s="6">
        <v>44744</v>
      </c>
      <c r="C120" s="6">
        <v>44745</v>
      </c>
      <c r="D120" s="4">
        <v>165</v>
      </c>
      <c r="E120" s="4" t="str">
        <f>VLOOKUP(A120,HOP!A:L,12,0)</f>
        <v>165.00</v>
      </c>
      <c r="F120" s="4" t="str">
        <f>VLOOKUP(A120,HOP!A:C,3,0)</f>
        <v>2603569</v>
      </c>
      <c r="G120" s="4">
        <f t="shared" si="6"/>
        <v>0</v>
      </c>
      <c r="H120" s="4" t="str">
        <f t="shared" si="7"/>
        <v>，2603569</v>
      </c>
      <c r="I120" s="4" t="str">
        <f>VLOOKUP(A120,HOP!A:U,21,0)</f>
        <v>直连</v>
      </c>
    </row>
    <row r="121" s="4" customFormat="1" spans="1:9">
      <c r="A121" s="5">
        <v>18211255708</v>
      </c>
      <c r="B121" s="6">
        <v>44744</v>
      </c>
      <c r="C121" s="6">
        <v>44745</v>
      </c>
      <c r="D121" s="4">
        <v>165</v>
      </c>
      <c r="E121" s="4" t="str">
        <f>VLOOKUP(A121,HOP!A:L,12,0)</f>
        <v>165.00</v>
      </c>
      <c r="F121" s="4" t="str">
        <f>VLOOKUP(A121,HOP!A:C,3,0)</f>
        <v>2603609</v>
      </c>
      <c r="G121" s="4">
        <f t="shared" si="6"/>
        <v>0</v>
      </c>
      <c r="H121" s="4" t="str">
        <f t="shared" si="7"/>
        <v>，2603609</v>
      </c>
      <c r="I121" s="4" t="str">
        <f>VLOOKUP(A121,HOP!A:U,21,0)</f>
        <v>直连</v>
      </c>
    </row>
    <row r="122" s="4" customFormat="1" hidden="1" spans="1:9">
      <c r="A122" s="5">
        <v>18213437309</v>
      </c>
      <c r="B122" s="6">
        <v>44744</v>
      </c>
      <c r="C122" s="6">
        <v>44745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spans="1:9">
      <c r="A123" s="5">
        <v>18213598110</v>
      </c>
      <c r="B123" s="6">
        <v>44744</v>
      </c>
      <c r="C123" s="6">
        <v>44745</v>
      </c>
      <c r="D123" s="4">
        <v>889</v>
      </c>
      <c r="E123" s="4" t="str">
        <f>VLOOKUP(A123,HOP!A:L,12,0)</f>
        <v>889.00</v>
      </c>
      <c r="F123" s="4" t="str">
        <f>VLOOKUP(A123,HOP!A:C,3,0)</f>
        <v>2603653</v>
      </c>
      <c r="G123" s="4">
        <f t="shared" si="6"/>
        <v>0</v>
      </c>
      <c r="H123" s="4" t="str">
        <f t="shared" si="7"/>
        <v>，2603653</v>
      </c>
      <c r="I123" s="4" t="str">
        <f>VLOOKUP(A123,HOP!A:U,21,0)</f>
        <v>直连</v>
      </c>
    </row>
    <row r="124" s="4" customFormat="1" hidden="1" spans="1:9">
      <c r="A124" s="5">
        <v>18213692285</v>
      </c>
      <c r="B124" s="6">
        <v>44744</v>
      </c>
      <c r="C124" s="6">
        <v>44745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spans="1:9">
      <c r="A125" s="5">
        <v>18216534978</v>
      </c>
      <c r="B125" s="6">
        <v>44744</v>
      </c>
      <c r="C125" s="6">
        <v>44745</v>
      </c>
      <c r="D125" s="4">
        <v>863</v>
      </c>
      <c r="E125" s="4" t="str">
        <f>VLOOKUP(A125,HOP!A:L,12,0)</f>
        <v>863.00</v>
      </c>
      <c r="F125" s="4" t="str">
        <f>VLOOKUP(A125,HOP!A:C,3,0)</f>
        <v>2604170</v>
      </c>
      <c r="G125" s="4">
        <f t="shared" si="6"/>
        <v>0</v>
      </c>
      <c r="H125" s="4" t="str">
        <f t="shared" si="7"/>
        <v>，2604170</v>
      </c>
      <c r="I125" s="4" t="str">
        <f>VLOOKUP(A125,HOP!A:U,21,0)</f>
        <v>直连</v>
      </c>
    </row>
    <row r="126" s="4" customFormat="1" spans="1:9">
      <c r="A126" s="5">
        <v>18220401803</v>
      </c>
      <c r="B126" s="6">
        <v>44744</v>
      </c>
      <c r="C126" s="6">
        <v>44745</v>
      </c>
      <c r="D126" s="4">
        <v>172</v>
      </c>
      <c r="E126" s="4" t="str">
        <f>VLOOKUP(A126,HOP!A:L,12,0)</f>
        <v>172.00</v>
      </c>
      <c r="F126" s="4" t="str">
        <f>VLOOKUP(A126,HOP!A:C,3,0)</f>
        <v>2604461</v>
      </c>
      <c r="G126" s="4">
        <f t="shared" si="6"/>
        <v>0</v>
      </c>
      <c r="H126" s="4" t="str">
        <f t="shared" si="7"/>
        <v>，2604461</v>
      </c>
      <c r="I126" s="4" t="str">
        <f>VLOOKUP(A126,HOP!A:U,21,0)</f>
        <v>直连</v>
      </c>
    </row>
    <row r="127" s="4" customFormat="1" spans="1:9">
      <c r="A127" s="5">
        <v>18226274980</v>
      </c>
      <c r="B127" s="6">
        <v>44744</v>
      </c>
      <c r="C127" s="6">
        <v>44745</v>
      </c>
      <c r="D127" s="4">
        <v>218</v>
      </c>
      <c r="E127" s="4" t="str">
        <f>VLOOKUP(A127,HOP!A:L,12,0)</f>
        <v>218.00</v>
      </c>
      <c r="F127" s="4" t="str">
        <f>VLOOKUP(A127,HOP!A:C,3,0)</f>
        <v>2605224</v>
      </c>
      <c r="G127" s="4">
        <f t="shared" si="6"/>
        <v>0</v>
      </c>
      <c r="H127" s="4" t="str">
        <f t="shared" si="7"/>
        <v>，2605224</v>
      </c>
      <c r="I127" s="4" t="str">
        <f>VLOOKUP(A127,HOP!A:U,21,0)</f>
        <v>直连</v>
      </c>
    </row>
    <row r="128" s="4" customFormat="1" spans="1:9">
      <c r="A128" s="5">
        <v>18229610839</v>
      </c>
      <c r="B128" s="6">
        <v>44744</v>
      </c>
      <c r="C128" s="6">
        <v>44745</v>
      </c>
      <c r="D128" s="4">
        <v>231</v>
      </c>
      <c r="E128" s="4" t="str">
        <f>VLOOKUP(A128,HOP!A:L,12,0)</f>
        <v>231.00</v>
      </c>
      <c r="F128" s="4" t="str">
        <f>VLOOKUP(A128,HOP!A:C,3,0)</f>
        <v>2605520</v>
      </c>
      <c r="G128" s="4">
        <f t="shared" si="6"/>
        <v>0</v>
      </c>
      <c r="H128" s="4" t="str">
        <f t="shared" si="7"/>
        <v>，2605520</v>
      </c>
      <c r="I128" s="4" t="str">
        <f>VLOOKUP(A128,HOP!A:U,21,0)</f>
        <v>直连</v>
      </c>
    </row>
    <row r="129" s="4" customFormat="1" hidden="1" spans="1:9">
      <c r="A129" s="5">
        <v>18231805363</v>
      </c>
      <c r="B129" s="6">
        <v>44744</v>
      </c>
      <c r="C129" s="6">
        <v>44745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spans="1:9">
      <c r="A130" s="5">
        <v>18232618825</v>
      </c>
      <c r="B130" s="6">
        <v>44744</v>
      </c>
      <c r="C130" s="6">
        <v>44745</v>
      </c>
      <c r="D130" s="4">
        <v>108</v>
      </c>
      <c r="E130" s="4" t="str">
        <f>VLOOKUP(A130,HOP!A:L,12,0)</f>
        <v>108.00</v>
      </c>
      <c r="F130" s="4" t="str">
        <f>VLOOKUP(A130,HOP!A:C,3,0)</f>
        <v>2606147</v>
      </c>
      <c r="G130" s="4">
        <f t="shared" si="6"/>
        <v>0</v>
      </c>
      <c r="H130" s="4" t="str">
        <f t="shared" si="7"/>
        <v>，2606147</v>
      </c>
      <c r="I130" s="4" t="str">
        <f>VLOOKUP(A130,HOP!A:U,21,0)</f>
        <v>直连</v>
      </c>
    </row>
    <row r="131" s="4" customFormat="1" hidden="1" spans="1:9">
      <c r="A131" s="5">
        <v>18236021299</v>
      </c>
      <c r="B131" s="6">
        <v>44744</v>
      </c>
      <c r="C131" s="6">
        <v>44745</v>
      </c>
      <c r="D131" s="4">
        <v>0</v>
      </c>
      <c r="E131" s="4" t="str">
        <f>VLOOKUP(A131,HOP!A:L,12,0)</f>
        <v>0.00</v>
      </c>
      <c r="F131" s="4" t="str">
        <f>VLOOKUP(A131,HOP!A:C,3,0)</f>
        <v>2606384</v>
      </c>
      <c r="G131" s="4">
        <f t="shared" ref="G131:G162" si="8">D131-E131</f>
        <v>0</v>
      </c>
      <c r="H131" s="4" t="str">
        <f t="shared" ref="H131:H162" si="9">$H$1&amp;F131</f>
        <v>，2606384</v>
      </c>
      <c r="I131" s="4" t="str">
        <f>VLOOKUP(A131,HOP!A:U,21,0)</f>
        <v>直连</v>
      </c>
    </row>
    <row r="132" s="4" customFormat="1" hidden="1" spans="1:9">
      <c r="A132" s="5">
        <v>18236264253</v>
      </c>
      <c r="B132" s="6">
        <v>44742</v>
      </c>
      <c r="C132" s="6">
        <v>44745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spans="1:9">
      <c r="A133" s="5">
        <v>18237022039</v>
      </c>
      <c r="B133" s="6">
        <v>44742</v>
      </c>
      <c r="C133" s="6">
        <v>44745</v>
      </c>
      <c r="D133" s="4">
        <v>671</v>
      </c>
      <c r="E133" s="4" t="str">
        <f>VLOOKUP(A133,HOP!A:L,12,0)</f>
        <v>671.01</v>
      </c>
      <c r="F133" s="4" t="str">
        <f>VLOOKUP(A133,HOP!A:C,3,0)</f>
        <v>2606572</v>
      </c>
      <c r="G133" s="4">
        <f t="shared" si="8"/>
        <v>-0.00999999999999091</v>
      </c>
      <c r="H133" s="4" t="str">
        <f t="shared" si="9"/>
        <v>，2606572</v>
      </c>
      <c r="I133" s="4" t="str">
        <f>VLOOKUP(A133,HOP!A:U,21,0)</f>
        <v>直连</v>
      </c>
    </row>
    <row r="134" s="4" customFormat="1" spans="1:9">
      <c r="A134" s="5">
        <v>18243123868</v>
      </c>
      <c r="B134" s="6">
        <v>44744</v>
      </c>
      <c r="C134" s="6">
        <v>44745</v>
      </c>
      <c r="D134" s="4">
        <v>186</v>
      </c>
      <c r="E134" s="4" t="str">
        <f>VLOOKUP(A134,HOP!A:L,12,0)</f>
        <v>186.00</v>
      </c>
      <c r="F134" s="4" t="str">
        <f>VLOOKUP(A134,HOP!A:C,3,0)</f>
        <v>2607261</v>
      </c>
      <c r="G134" s="4">
        <f t="shared" si="8"/>
        <v>0</v>
      </c>
      <c r="H134" s="4" t="str">
        <f t="shared" si="9"/>
        <v>，2607261</v>
      </c>
      <c r="I134" s="4" t="str">
        <f>VLOOKUP(A134,HOP!A:U,21,0)</f>
        <v>直连</v>
      </c>
    </row>
    <row r="135" s="4" customFormat="1" spans="1:9">
      <c r="A135" s="5">
        <v>18243296818</v>
      </c>
      <c r="B135" s="6">
        <v>44743</v>
      </c>
      <c r="C135" s="6">
        <v>44745</v>
      </c>
      <c r="D135" s="4">
        <v>2071</v>
      </c>
      <c r="E135" s="4" t="str">
        <f>VLOOKUP(A135,HOP!A:L,12,0)</f>
        <v>2071.00</v>
      </c>
      <c r="F135" s="4" t="str">
        <f>VLOOKUP(A135,HOP!A:C,3,0)</f>
        <v>2607285</v>
      </c>
      <c r="G135" s="4">
        <f t="shared" si="8"/>
        <v>0</v>
      </c>
      <c r="H135" s="4" t="str">
        <f t="shared" si="9"/>
        <v>，2607285</v>
      </c>
      <c r="I135" s="4" t="str">
        <f>VLOOKUP(A135,HOP!A:U,21,0)</f>
        <v>直连</v>
      </c>
    </row>
    <row r="136" s="4" customFormat="1" spans="1:9">
      <c r="A136" s="5">
        <v>18247918736</v>
      </c>
      <c r="B136" s="6">
        <v>44743</v>
      </c>
      <c r="C136" s="6">
        <v>44745</v>
      </c>
      <c r="D136" s="4">
        <v>584</v>
      </c>
      <c r="E136" s="4" t="str">
        <f>VLOOKUP(A136,HOP!A:L,12,0)</f>
        <v>584.00</v>
      </c>
      <c r="F136" s="4" t="str">
        <f>VLOOKUP(A136,HOP!A:C,3,0)</f>
        <v>2607618</v>
      </c>
      <c r="G136" s="4">
        <f t="shared" si="8"/>
        <v>0</v>
      </c>
      <c r="H136" s="4" t="str">
        <f t="shared" si="9"/>
        <v>，2607618</v>
      </c>
      <c r="I136" s="4" t="str">
        <f>VLOOKUP(A136,HOP!A:U,21,0)</f>
        <v>直连</v>
      </c>
    </row>
    <row r="137" s="4" customFormat="1" spans="1:9">
      <c r="A137" s="5">
        <v>18247966880</v>
      </c>
      <c r="B137" s="6">
        <v>44744</v>
      </c>
      <c r="C137" s="6">
        <v>44745</v>
      </c>
      <c r="D137" s="4">
        <v>242</v>
      </c>
      <c r="E137" s="4" t="str">
        <f>VLOOKUP(A137,HOP!A:L,12,0)</f>
        <v>242.00</v>
      </c>
      <c r="F137" s="4" t="str">
        <f>VLOOKUP(A137,HOP!A:C,3,0)</f>
        <v>2607619</v>
      </c>
      <c r="G137" s="4">
        <f t="shared" si="8"/>
        <v>0</v>
      </c>
      <c r="H137" s="4" t="str">
        <f t="shared" si="9"/>
        <v>，2607619</v>
      </c>
      <c r="I137" s="4" t="str">
        <f>VLOOKUP(A137,HOP!A:U,21,0)</f>
        <v>直连</v>
      </c>
    </row>
    <row r="138" s="4" customFormat="1" spans="1:9">
      <c r="A138" s="5">
        <v>18248028801</v>
      </c>
      <c r="B138" s="6">
        <v>44743</v>
      </c>
      <c r="C138" s="6">
        <v>44745</v>
      </c>
      <c r="D138" s="4">
        <v>1074</v>
      </c>
      <c r="E138" s="4" t="str">
        <f>VLOOKUP(A138,HOP!A:L,12,0)</f>
        <v>1074.00</v>
      </c>
      <c r="F138" s="4" t="str">
        <f>VLOOKUP(A138,HOP!A:C,3,0)</f>
        <v>2607625</v>
      </c>
      <c r="G138" s="4">
        <f t="shared" si="8"/>
        <v>0</v>
      </c>
      <c r="H138" s="4" t="str">
        <f t="shared" si="9"/>
        <v>，2607625</v>
      </c>
      <c r="I138" s="4" t="str">
        <f>VLOOKUP(A138,HOP!A:U,21,0)</f>
        <v>直连</v>
      </c>
    </row>
    <row r="139" s="4" customFormat="1" spans="1:9">
      <c r="A139" s="5">
        <v>18248908379</v>
      </c>
      <c r="B139" s="6">
        <v>44744</v>
      </c>
      <c r="C139" s="6">
        <v>44745</v>
      </c>
      <c r="D139" s="4">
        <v>570</v>
      </c>
      <c r="E139" s="4" t="str">
        <f>VLOOKUP(A139,HOP!A:L,12,0)</f>
        <v>570.00</v>
      </c>
      <c r="F139" s="4" t="str">
        <f>VLOOKUP(A139,HOP!A:C,3,0)</f>
        <v>2607810</v>
      </c>
      <c r="G139" s="4">
        <f t="shared" si="8"/>
        <v>0</v>
      </c>
      <c r="H139" s="4" t="str">
        <f t="shared" si="9"/>
        <v>，2607810</v>
      </c>
      <c r="I139" s="4" t="str">
        <f>VLOOKUP(A139,HOP!A:U,21,0)</f>
        <v>直连</v>
      </c>
    </row>
    <row r="140" s="4" customFormat="1" spans="1:9">
      <c r="A140" s="5">
        <v>18249831946</v>
      </c>
      <c r="B140" s="6">
        <v>44744</v>
      </c>
      <c r="C140" s="6">
        <v>44745</v>
      </c>
      <c r="D140" s="4">
        <v>217</v>
      </c>
      <c r="E140" s="4" t="str">
        <f>VLOOKUP(A140,HOP!A:L,12,0)</f>
        <v>217.00</v>
      </c>
      <c r="F140" s="4" t="str">
        <f>VLOOKUP(A140,HOP!A:C,3,0)</f>
        <v>2607961</v>
      </c>
      <c r="G140" s="4">
        <f t="shared" si="8"/>
        <v>0</v>
      </c>
      <c r="H140" s="4" t="str">
        <f t="shared" si="9"/>
        <v>，2607961</v>
      </c>
      <c r="I140" s="4" t="str">
        <f>VLOOKUP(A140,HOP!A:U,21,0)</f>
        <v>直连</v>
      </c>
    </row>
    <row r="141" s="4" customFormat="1" spans="1:9">
      <c r="A141" s="5">
        <v>18252596978</v>
      </c>
      <c r="B141" s="6">
        <v>44744</v>
      </c>
      <c r="C141" s="6">
        <v>44745</v>
      </c>
      <c r="D141" s="4">
        <v>314</v>
      </c>
      <c r="E141" s="4" t="str">
        <f>VLOOKUP(A141,HOP!A:L,12,0)</f>
        <v>314.00</v>
      </c>
      <c r="F141" s="4" t="str">
        <f>VLOOKUP(A141,HOP!A:C,3,0)</f>
        <v>2608137</v>
      </c>
      <c r="G141" s="4">
        <f t="shared" si="8"/>
        <v>0</v>
      </c>
      <c r="H141" s="4" t="str">
        <f t="shared" si="9"/>
        <v>，2608137</v>
      </c>
      <c r="I141" s="4" t="str">
        <f>VLOOKUP(A141,HOP!A:U,21,0)</f>
        <v>直连</v>
      </c>
    </row>
    <row r="142" s="4" customFormat="1" spans="1:9">
      <c r="A142" s="5">
        <v>18255654104</v>
      </c>
      <c r="B142" s="6">
        <v>44744</v>
      </c>
      <c r="C142" s="6">
        <v>44745</v>
      </c>
      <c r="D142" s="4">
        <v>1280</v>
      </c>
      <c r="E142" s="4" t="str">
        <f>VLOOKUP(A142,HOP!A:L,12,0)</f>
        <v>1280.00</v>
      </c>
      <c r="F142" s="4" t="str">
        <f>VLOOKUP(A142,HOP!A:C,3,0)</f>
        <v>2608576</v>
      </c>
      <c r="G142" s="4">
        <f t="shared" si="8"/>
        <v>0</v>
      </c>
      <c r="H142" s="4" t="str">
        <f t="shared" si="9"/>
        <v>，2608576</v>
      </c>
      <c r="I142" s="4" t="str">
        <f>VLOOKUP(A142,HOP!A:U,21,0)</f>
        <v>直连</v>
      </c>
    </row>
    <row r="143" s="4" customFormat="1" spans="1:9">
      <c r="A143" s="5">
        <v>18256228702</v>
      </c>
      <c r="B143" s="6">
        <v>44744</v>
      </c>
      <c r="C143" s="6">
        <v>44745</v>
      </c>
      <c r="D143" s="4">
        <v>740</v>
      </c>
      <c r="E143" s="4" t="str">
        <f>VLOOKUP(A143,HOP!A:L,12,0)</f>
        <v>740.00</v>
      </c>
      <c r="F143" s="4" t="str">
        <f>VLOOKUP(A143,HOP!A:C,3,0)</f>
        <v>2608628</v>
      </c>
      <c r="G143" s="4">
        <f t="shared" si="8"/>
        <v>0</v>
      </c>
      <c r="H143" s="4" t="str">
        <f t="shared" si="9"/>
        <v>，2608628</v>
      </c>
      <c r="I143" s="4" t="str">
        <f>VLOOKUP(A143,HOP!A:U,21,0)</f>
        <v>直连</v>
      </c>
    </row>
    <row r="144" s="4" customFormat="1" spans="1:9">
      <c r="A144" s="5">
        <v>18258156780</v>
      </c>
      <c r="B144" s="6">
        <v>44744</v>
      </c>
      <c r="C144" s="6">
        <v>44745</v>
      </c>
      <c r="D144" s="4">
        <v>161</v>
      </c>
      <c r="E144" s="4" t="str">
        <f>VLOOKUP(A144,HOP!A:L,12,0)</f>
        <v>161.00</v>
      </c>
      <c r="F144" s="4" t="str">
        <f>VLOOKUP(A144,HOP!A:C,3,0)</f>
        <v>2608638</v>
      </c>
      <c r="G144" s="4">
        <f t="shared" si="8"/>
        <v>0</v>
      </c>
      <c r="H144" s="4" t="str">
        <f t="shared" si="9"/>
        <v>，2608638</v>
      </c>
      <c r="I144" s="4" t="str">
        <f>VLOOKUP(A144,HOP!A:U,21,0)</f>
        <v>直连</v>
      </c>
    </row>
    <row r="145" s="4" customFormat="1" spans="1:9">
      <c r="A145" s="5">
        <v>18258544422</v>
      </c>
      <c r="B145" s="6">
        <v>44743</v>
      </c>
      <c r="C145" s="6">
        <v>44745</v>
      </c>
      <c r="D145" s="4">
        <v>239</v>
      </c>
      <c r="E145" s="4" t="str">
        <f>VLOOKUP(A145,HOP!A:L,12,0)</f>
        <v>239.00</v>
      </c>
      <c r="F145" s="4" t="str">
        <f>VLOOKUP(A145,HOP!A:C,3,0)</f>
        <v>2608646</v>
      </c>
      <c r="G145" s="4">
        <f t="shared" si="8"/>
        <v>0</v>
      </c>
      <c r="H145" s="4" t="str">
        <f t="shared" si="9"/>
        <v>，2608646</v>
      </c>
      <c r="I145" s="4" t="str">
        <f>VLOOKUP(A145,HOP!A:U,21,0)</f>
        <v>直连</v>
      </c>
    </row>
    <row r="146" s="4" customFormat="1" spans="1:9">
      <c r="A146" s="5">
        <v>18260388931</v>
      </c>
      <c r="B146" s="6">
        <v>44744</v>
      </c>
      <c r="C146" s="6">
        <v>44745</v>
      </c>
      <c r="D146" s="4">
        <v>423</v>
      </c>
      <c r="E146" s="4" t="str">
        <f>VLOOKUP(A146,HOP!A:L,12,0)</f>
        <v>423.00</v>
      </c>
      <c r="F146" s="4" t="str">
        <f>VLOOKUP(A146,HOP!A:C,3,0)</f>
        <v>2608856</v>
      </c>
      <c r="G146" s="4">
        <f t="shared" si="8"/>
        <v>0</v>
      </c>
      <c r="H146" s="4" t="str">
        <f t="shared" si="9"/>
        <v>，2608856</v>
      </c>
      <c r="I146" s="4" t="str">
        <f>VLOOKUP(A146,HOP!A:U,21,0)</f>
        <v>直连</v>
      </c>
    </row>
    <row r="147" s="4" customFormat="1" spans="1:9">
      <c r="A147" s="5">
        <v>18260581960</v>
      </c>
      <c r="B147" s="6">
        <v>44744</v>
      </c>
      <c r="C147" s="6">
        <v>44745</v>
      </c>
      <c r="D147" s="4">
        <v>1360</v>
      </c>
      <c r="E147" s="4" t="str">
        <f>VLOOKUP(A147,HOP!A:L,12,0)</f>
        <v>1360.00</v>
      </c>
      <c r="F147" s="4" t="str">
        <f>VLOOKUP(A147,HOP!A:C,3,0)</f>
        <v>2608887</v>
      </c>
      <c r="G147" s="4">
        <f t="shared" si="8"/>
        <v>0</v>
      </c>
      <c r="H147" s="4" t="str">
        <f t="shared" si="9"/>
        <v>，2608887</v>
      </c>
      <c r="I147" s="4" t="str">
        <f>VLOOKUP(A147,HOP!A:U,21,0)</f>
        <v>直连</v>
      </c>
    </row>
    <row r="148" s="4" customFormat="1" spans="1:9">
      <c r="A148" s="5">
        <v>18261019711</v>
      </c>
      <c r="B148" s="6">
        <v>44744</v>
      </c>
      <c r="C148" s="6">
        <v>44745</v>
      </c>
      <c r="D148" s="4">
        <v>169</v>
      </c>
      <c r="E148" s="4" t="str">
        <f>VLOOKUP(A148,HOP!A:L,12,0)</f>
        <v>169.00</v>
      </c>
      <c r="F148" s="4" t="str">
        <f>VLOOKUP(A148,HOP!A:C,3,0)</f>
        <v>2609014</v>
      </c>
      <c r="G148" s="4">
        <f t="shared" si="8"/>
        <v>0</v>
      </c>
      <c r="H148" s="4" t="str">
        <f t="shared" si="9"/>
        <v>，2609014</v>
      </c>
      <c r="I148" s="4" t="str">
        <f>VLOOKUP(A148,HOP!A:U,21,0)</f>
        <v>直连</v>
      </c>
    </row>
    <row r="149" s="4" customFormat="1" spans="1:9">
      <c r="A149" s="5">
        <v>18261180264</v>
      </c>
      <c r="B149" s="6">
        <v>44744</v>
      </c>
      <c r="C149" s="6">
        <v>44745</v>
      </c>
      <c r="D149" s="4">
        <v>150</v>
      </c>
      <c r="E149" s="4" t="str">
        <f>VLOOKUP(A149,HOP!A:L,12,0)</f>
        <v>150.00</v>
      </c>
      <c r="F149" s="4" t="str">
        <f>VLOOKUP(A149,HOP!A:C,3,0)</f>
        <v>2609041</v>
      </c>
      <c r="G149" s="4">
        <f t="shared" si="8"/>
        <v>0</v>
      </c>
      <c r="H149" s="4" t="str">
        <f t="shared" si="9"/>
        <v>，2609041</v>
      </c>
      <c r="I149" s="4" t="str">
        <f>VLOOKUP(A149,HOP!A:U,21,0)</f>
        <v>直连</v>
      </c>
    </row>
    <row r="150" s="4" customFormat="1" spans="1:9">
      <c r="A150" s="5">
        <v>18261181017</v>
      </c>
      <c r="B150" s="6">
        <v>44744</v>
      </c>
      <c r="C150" s="6">
        <v>44745</v>
      </c>
      <c r="D150" s="4">
        <v>338</v>
      </c>
      <c r="E150" s="4" t="str">
        <f>VLOOKUP(A150,HOP!A:L,12,0)</f>
        <v>338.00</v>
      </c>
      <c r="F150" s="4" t="str">
        <f>VLOOKUP(A150,HOP!A:C,3,0)</f>
        <v>2609043</v>
      </c>
      <c r="G150" s="4">
        <f t="shared" si="8"/>
        <v>0</v>
      </c>
      <c r="H150" s="4" t="str">
        <f t="shared" si="9"/>
        <v>，2609043</v>
      </c>
      <c r="I150" s="4" t="str">
        <f>VLOOKUP(A150,HOP!A:U,21,0)</f>
        <v>直连</v>
      </c>
    </row>
    <row r="151" s="4" customFormat="1" spans="1:9">
      <c r="A151" s="5">
        <v>18261565560</v>
      </c>
      <c r="B151" s="6">
        <v>44744</v>
      </c>
      <c r="C151" s="6">
        <v>44745</v>
      </c>
      <c r="D151" s="4">
        <v>640</v>
      </c>
      <c r="E151" s="4" t="str">
        <f>VLOOKUP(A151,HOP!A:L,12,0)</f>
        <v>640.00</v>
      </c>
      <c r="F151" s="4" t="str">
        <f>VLOOKUP(A151,HOP!A:C,3,0)</f>
        <v>2609082</v>
      </c>
      <c r="G151" s="4">
        <f t="shared" si="8"/>
        <v>0</v>
      </c>
      <c r="H151" s="4" t="str">
        <f t="shared" si="9"/>
        <v>，2609082</v>
      </c>
      <c r="I151" s="4" t="str">
        <f>VLOOKUP(A151,HOP!A:U,21,0)</f>
        <v>直连</v>
      </c>
    </row>
    <row r="152" s="4" customFormat="1" spans="1:9">
      <c r="A152" s="5">
        <v>18261669273</v>
      </c>
      <c r="B152" s="6">
        <v>44744</v>
      </c>
      <c r="C152" s="6">
        <v>44745</v>
      </c>
      <c r="D152" s="4">
        <v>137</v>
      </c>
      <c r="E152" s="4" t="str">
        <f>VLOOKUP(A152,HOP!A:L,12,0)</f>
        <v>137.00</v>
      </c>
      <c r="F152" s="4" t="str">
        <f>VLOOKUP(A152,HOP!A:C,3,0)</f>
        <v>2609090</v>
      </c>
      <c r="G152" s="4">
        <f t="shared" si="8"/>
        <v>0</v>
      </c>
      <c r="H152" s="4" t="str">
        <f t="shared" si="9"/>
        <v>，2609090</v>
      </c>
      <c r="I152" s="4" t="str">
        <f>VLOOKUP(A152,HOP!A:U,21,0)</f>
        <v>直连</v>
      </c>
    </row>
    <row r="153" s="4" customFormat="1" spans="1:9">
      <c r="A153" s="5">
        <v>18262001345</v>
      </c>
      <c r="B153" s="6">
        <v>44744</v>
      </c>
      <c r="C153" s="6">
        <v>44745</v>
      </c>
      <c r="D153" s="4">
        <v>113</v>
      </c>
      <c r="E153" s="4" t="str">
        <f>VLOOKUP(A153,HOP!A:L,12,0)</f>
        <v>113.00</v>
      </c>
      <c r="F153" s="4" t="str">
        <f>VLOOKUP(A153,HOP!A:C,3,0)</f>
        <v>2609139</v>
      </c>
      <c r="G153" s="4">
        <f t="shared" si="8"/>
        <v>0</v>
      </c>
      <c r="H153" s="4" t="str">
        <f t="shared" si="9"/>
        <v>，2609139</v>
      </c>
      <c r="I153" s="4" t="str">
        <f>VLOOKUP(A153,HOP!A:U,21,0)</f>
        <v>直连</v>
      </c>
    </row>
    <row r="154" s="4" customFormat="1" hidden="1" spans="1:9">
      <c r="A154" s="5">
        <v>18263360372</v>
      </c>
      <c r="B154" s="6">
        <v>44744</v>
      </c>
      <c r="C154" s="6">
        <v>44745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spans="1:9">
      <c r="A155" s="5">
        <v>18263554769</v>
      </c>
      <c r="B155" s="6">
        <v>44744</v>
      </c>
      <c r="C155" s="6">
        <v>44745</v>
      </c>
      <c r="D155" s="4">
        <v>167</v>
      </c>
      <c r="E155" s="4" t="str">
        <f>VLOOKUP(A155,HOP!A:L,12,0)</f>
        <v>167.00</v>
      </c>
      <c r="F155" s="4" t="str">
        <f>VLOOKUP(A155,HOP!A:C,3,0)</f>
        <v>2609153</v>
      </c>
      <c r="G155" s="4">
        <f t="shared" si="8"/>
        <v>0</v>
      </c>
      <c r="H155" s="4" t="str">
        <f t="shared" si="9"/>
        <v>，2609153</v>
      </c>
      <c r="I155" s="4" t="str">
        <f>VLOOKUP(A155,HOP!A:U,21,0)</f>
        <v>直连</v>
      </c>
    </row>
    <row r="156" s="4" customFormat="1" hidden="1" spans="1:9">
      <c r="A156" s="5">
        <v>18264589281</v>
      </c>
      <c r="B156" s="6">
        <v>44744</v>
      </c>
      <c r="C156" s="6">
        <v>44745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8"/>
        <v>#N/A</v>
      </c>
      <c r="H156" s="4" t="e">
        <f t="shared" si="9"/>
        <v>#N/A</v>
      </c>
      <c r="I156" s="4" t="e">
        <f>VLOOKUP(A156,HOP!A:U,21,0)</f>
        <v>#N/A</v>
      </c>
    </row>
    <row r="157" s="4" customFormat="1" hidden="1" spans="1:9">
      <c r="A157" s="5">
        <v>18264615892</v>
      </c>
      <c r="B157" s="6">
        <v>44744</v>
      </c>
      <c r="C157" s="6">
        <v>44745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spans="1:9">
      <c r="A158" s="5">
        <v>18264706455</v>
      </c>
      <c r="B158" s="6">
        <v>44744</v>
      </c>
      <c r="C158" s="6">
        <v>44745</v>
      </c>
      <c r="D158" s="4">
        <v>938</v>
      </c>
      <c r="E158" s="4" t="str">
        <f>VLOOKUP(A158,HOP!A:L,12,0)</f>
        <v>938.00</v>
      </c>
      <c r="F158" s="4" t="str">
        <f>VLOOKUP(A158,HOP!A:C,3,0)</f>
        <v>2609247</v>
      </c>
      <c r="G158" s="4">
        <f t="shared" si="8"/>
        <v>0</v>
      </c>
      <c r="H158" s="4" t="str">
        <f t="shared" si="9"/>
        <v>，2609247</v>
      </c>
      <c r="I158" s="4" t="str">
        <f>VLOOKUP(A158,HOP!A:U,21,0)</f>
        <v>直连</v>
      </c>
    </row>
    <row r="159" s="4" customFormat="1" spans="1:9">
      <c r="A159" s="5">
        <v>18264906118</v>
      </c>
      <c r="B159" s="6">
        <v>44744</v>
      </c>
      <c r="C159" s="6">
        <v>44745</v>
      </c>
      <c r="D159" s="4">
        <v>195</v>
      </c>
      <c r="E159" s="4" t="str">
        <f>VLOOKUP(A159,HOP!A:L,12,0)</f>
        <v>195.00</v>
      </c>
      <c r="F159" s="4" t="str">
        <f>VLOOKUP(A159,HOP!A:C,3,0)</f>
        <v>2609259</v>
      </c>
      <c r="G159" s="4">
        <f t="shared" si="8"/>
        <v>0</v>
      </c>
      <c r="H159" s="4" t="str">
        <f t="shared" si="9"/>
        <v>，2609259</v>
      </c>
      <c r="I159" s="4" t="str">
        <f>VLOOKUP(A159,HOP!A:U,21,0)</f>
        <v>直连</v>
      </c>
    </row>
    <row r="160" s="4" customFormat="1" spans="1:9">
      <c r="A160" s="5">
        <v>18264924449</v>
      </c>
      <c r="B160" s="6">
        <v>44744</v>
      </c>
      <c r="C160" s="6">
        <v>44745</v>
      </c>
      <c r="D160" s="4">
        <v>76</v>
      </c>
      <c r="E160" s="4" t="str">
        <f>VLOOKUP(A160,HOP!A:L,12,0)</f>
        <v>76.00</v>
      </c>
      <c r="F160" s="4" t="str">
        <f>VLOOKUP(A160,HOP!A:C,3,0)</f>
        <v>2609261</v>
      </c>
      <c r="G160" s="4">
        <f t="shared" si="8"/>
        <v>0</v>
      </c>
      <c r="H160" s="4" t="str">
        <f t="shared" si="9"/>
        <v>，2609261</v>
      </c>
      <c r="I160" s="4" t="str">
        <f>VLOOKUP(A160,HOP!A:U,21,0)</f>
        <v>直连</v>
      </c>
    </row>
    <row r="161" s="4" customFormat="1" spans="1:9">
      <c r="A161" s="5">
        <v>18265399218</v>
      </c>
      <c r="B161" s="6">
        <v>44744</v>
      </c>
      <c r="C161" s="6">
        <v>44745</v>
      </c>
      <c r="D161" s="4">
        <v>177</v>
      </c>
      <c r="E161" s="4" t="str">
        <f>VLOOKUP(A161,HOP!A:L,12,0)</f>
        <v>177.00</v>
      </c>
      <c r="F161" s="4" t="str">
        <f>VLOOKUP(A161,HOP!A:C,3,0)</f>
        <v>2609298</v>
      </c>
      <c r="G161" s="4">
        <f t="shared" si="8"/>
        <v>0</v>
      </c>
      <c r="H161" s="4" t="str">
        <f t="shared" si="9"/>
        <v>，2609298</v>
      </c>
      <c r="I161" s="4" t="str">
        <f>VLOOKUP(A161,HOP!A:U,21,0)</f>
        <v>直连</v>
      </c>
    </row>
    <row r="162" s="4" customFormat="1" spans="1:9">
      <c r="A162" s="5">
        <v>18265760838</v>
      </c>
      <c r="B162" s="6">
        <v>44744</v>
      </c>
      <c r="C162" s="6">
        <v>44745</v>
      </c>
      <c r="D162" s="4">
        <v>118</v>
      </c>
      <c r="E162" s="4" t="str">
        <f>VLOOKUP(A162,HOP!A:L,12,0)</f>
        <v>118.00</v>
      </c>
      <c r="F162" s="4" t="str">
        <f>VLOOKUP(A162,HOP!A:C,3,0)</f>
        <v>2609351</v>
      </c>
      <c r="G162" s="4">
        <f t="shared" si="8"/>
        <v>0</v>
      </c>
      <c r="H162" s="4" t="str">
        <f t="shared" si="9"/>
        <v>，2609351</v>
      </c>
      <c r="I162" s="4" t="str">
        <f>VLOOKUP(A162,HOP!A:U,21,0)</f>
        <v>直连</v>
      </c>
    </row>
    <row r="163" s="4" customFormat="1" spans="1:9">
      <c r="A163" s="5">
        <v>18265764355</v>
      </c>
      <c r="B163" s="6">
        <v>44744</v>
      </c>
      <c r="C163" s="6">
        <v>44745</v>
      </c>
      <c r="D163" s="4">
        <v>118</v>
      </c>
      <c r="E163" s="4" t="str">
        <f>VLOOKUP(A163,HOP!A:L,12,0)</f>
        <v>118.00</v>
      </c>
      <c r="F163" s="4" t="str">
        <f>VLOOKUP(A163,HOP!A:C,3,0)</f>
        <v>2609352</v>
      </c>
      <c r="G163" s="4">
        <f>D163-E163</f>
        <v>0</v>
      </c>
      <c r="H163" s="4" t="str">
        <f>$H$1&amp;F163</f>
        <v>，2609352</v>
      </c>
      <c r="I163" s="4" t="str">
        <f>VLOOKUP(A163,HOP!A:U,21,0)</f>
        <v>直连</v>
      </c>
    </row>
    <row r="164" s="4" customFormat="1" spans="1:9">
      <c r="A164" s="5">
        <v>18266152480</v>
      </c>
      <c r="B164" s="6">
        <v>44744</v>
      </c>
      <c r="C164" s="6">
        <v>44745</v>
      </c>
      <c r="D164" s="4">
        <v>718</v>
      </c>
      <c r="E164" s="4" t="str">
        <f>VLOOKUP(A164,HOP!A:L,12,0)</f>
        <v>718.00</v>
      </c>
      <c r="F164" s="4" t="str">
        <f>VLOOKUP(A164,HOP!A:C,3,0)</f>
        <v>2609395</v>
      </c>
      <c r="G164" s="4">
        <f>D164-E164</f>
        <v>0</v>
      </c>
      <c r="H164" s="4" t="str">
        <f>$H$1&amp;F164</f>
        <v>，2609395</v>
      </c>
      <c r="I164" s="4" t="str">
        <f>VLOOKUP(A164,HOP!A:U,21,0)</f>
        <v>直连</v>
      </c>
    </row>
    <row r="165" s="4" customFormat="1" spans="1:9">
      <c r="A165" s="5">
        <v>18266177397</v>
      </c>
      <c r="B165" s="6">
        <v>44744</v>
      </c>
      <c r="C165" s="6">
        <v>44745</v>
      </c>
      <c r="D165" s="4">
        <v>1022</v>
      </c>
      <c r="E165" s="4" t="str">
        <f>VLOOKUP(A165,HOP!A:L,12,0)</f>
        <v>1022.00</v>
      </c>
      <c r="F165" s="4" t="str">
        <f>VLOOKUP(A165,HOP!A:C,3,0)</f>
        <v>2609399</v>
      </c>
      <c r="G165" s="4">
        <f>D165-E165</f>
        <v>0</v>
      </c>
      <c r="H165" s="4" t="str">
        <f>$H$1&amp;F165</f>
        <v>，2609399</v>
      </c>
      <c r="I165" s="4" t="str">
        <f>VLOOKUP(A165,HOP!A:U,21,0)</f>
        <v>直连</v>
      </c>
    </row>
    <row r="166" s="4" customFormat="1" spans="1:9">
      <c r="A166" s="5">
        <v>18266543251</v>
      </c>
      <c r="B166" s="6">
        <v>44744</v>
      </c>
      <c r="C166" s="6">
        <v>44745</v>
      </c>
      <c r="D166" s="4">
        <v>521</v>
      </c>
      <c r="E166" s="4" t="str">
        <f>VLOOKUP(A166,HOP!A:L,12,0)</f>
        <v>521.00</v>
      </c>
      <c r="F166" s="4" t="str">
        <f>VLOOKUP(A166,HOP!A:C,3,0)</f>
        <v>2609445</v>
      </c>
      <c r="G166" s="4">
        <f>D166-E166</f>
        <v>0</v>
      </c>
      <c r="H166" s="4" t="str">
        <f>$H$1&amp;F166</f>
        <v>，2609445</v>
      </c>
      <c r="I166" s="4" t="str">
        <f>VLOOKUP(A166,HOP!A:U,21,0)</f>
        <v>直连</v>
      </c>
    </row>
    <row r="167" s="4" customFormat="1" spans="1:9">
      <c r="A167" s="5">
        <v>18266869954</v>
      </c>
      <c r="B167" s="6">
        <v>44744</v>
      </c>
      <c r="C167" s="6">
        <v>44745</v>
      </c>
      <c r="D167" s="4">
        <v>134</v>
      </c>
      <c r="E167" s="4" t="str">
        <f>VLOOKUP(A167,HOP!A:L,12,0)</f>
        <v>134.00</v>
      </c>
      <c r="F167" s="4" t="str">
        <f>VLOOKUP(A167,HOP!A:C,3,0)</f>
        <v>2609469</v>
      </c>
      <c r="G167" s="4">
        <f>D167-E167</f>
        <v>0</v>
      </c>
      <c r="H167" s="4" t="str">
        <f>$H$1&amp;F167</f>
        <v>，2609469</v>
      </c>
      <c r="I167" s="4" t="str">
        <f>VLOOKUP(A167,HOP!A:U,21,0)</f>
        <v>直连</v>
      </c>
    </row>
    <row r="168" s="4" customFormat="1" hidden="1" spans="1:9">
      <c r="A168" s="5">
        <v>18269871967</v>
      </c>
      <c r="B168" s="6">
        <v>44744</v>
      </c>
      <c r="C168" s="6">
        <v>44745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>D168-E168</f>
        <v>#N/A</v>
      </c>
      <c r="H168" s="4" t="e">
        <f>$H$1&amp;F168</f>
        <v>#N/A</v>
      </c>
      <c r="I168" s="4" t="e">
        <f>VLOOKUP(A168,HOP!A:U,21,0)</f>
        <v>#N/A</v>
      </c>
    </row>
    <row r="170" spans="4:4">
      <c r="D170" s="4">
        <f>SUM(D2:D169)</f>
        <v>47277</v>
      </c>
    </row>
    <row r="171" spans="4:4">
      <c r="D171" s="4" t="s">
        <v>669</v>
      </c>
    </row>
    <row r="174" spans="1:1">
      <c r="A174" s="4" t="s">
        <v>670</v>
      </c>
    </row>
    <row r="175" spans="1:1">
      <c r="A175" s="4" t="s">
        <v>671</v>
      </c>
    </row>
  </sheetData>
  <autoFilter ref="A1:X168">
    <filterColumn colId="3">
      <filters>
        <filter val="101"/>
        <filter val="502"/>
        <filter val="103"/>
        <filter val="204"/>
        <filter val="304"/>
        <filter val="105"/>
        <filter val="108"/>
        <filter val="308"/>
        <filter val="209"/>
        <filter val="210"/>
        <filter val="112"/>
        <filter val="113"/>
        <filter val="114"/>
        <filter val="314"/>
        <filter val="415"/>
        <filter val="116"/>
        <filter val="316"/>
        <filter val="217"/>
        <filter val="118"/>
        <filter val="218"/>
        <filter val="718"/>
        <filter val="119"/>
        <filter val="120"/>
        <filter val="521"/>
        <filter val="1022"/>
        <filter val="423"/>
        <filter val="424"/>
        <filter val="126"/>
        <filter val="526"/>
        <filter val="626"/>
        <filter val="127"/>
        <filter val="128"/>
        <filter val="129"/>
        <filter val="230"/>
        <filter val="231"/>
        <filter val="132"/>
        <filter val="3933"/>
        <filter val="134"/>
        <filter val="534"/>
        <filter val="135"/>
        <filter val="536"/>
        <filter val="137"/>
        <filter val="437"/>
        <filter val="338"/>
        <filter val="938"/>
        <filter val="1038"/>
        <filter val="139"/>
        <filter val="239"/>
        <filter val="1239"/>
        <filter val="640"/>
        <filter val="740"/>
        <filter val="241"/>
        <filter val="142"/>
        <filter val="242"/>
        <filter val="844"/>
        <filter val="146"/>
        <filter val="446"/>
        <filter val="147"/>
        <filter val="50"/>
        <filter val="150"/>
        <filter val="152"/>
        <filter val="853"/>
        <filter val="259"/>
        <filter val="860"/>
        <filter val="1360"/>
        <filter val="161"/>
        <filter val="263"/>
        <filter val="363"/>
        <filter val="863"/>
        <filter val="264"/>
        <filter val="65"/>
        <filter val="165"/>
        <filter val="67"/>
        <filter val="167"/>
        <filter val="169"/>
        <filter val="570"/>
        <filter val="671"/>
        <filter val="2071"/>
        <filter val="172"/>
        <filter val="272"/>
        <filter val="173"/>
        <filter val="1074"/>
        <filter val="275"/>
        <filter val="76"/>
        <filter val="776"/>
        <filter val="177"/>
        <filter val="278"/>
        <filter val="378"/>
        <filter val="79"/>
        <filter val="1280"/>
        <filter val="81"/>
        <filter val="682"/>
        <filter val="184"/>
        <filter val="584"/>
        <filter val="85"/>
        <filter val="186"/>
        <filter val="386"/>
        <filter val="89"/>
        <filter val="489"/>
        <filter val="889"/>
        <filter val="91"/>
        <filter val="291"/>
        <filter val="195"/>
        <filter val="96"/>
        <filter val="97"/>
        <filter val="197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672</v>
      </c>
      <c r="B1" s="2" t="s">
        <v>673</v>
      </c>
      <c r="C1" s="2" t="s">
        <v>674</v>
      </c>
      <c r="D1" s="2" t="s">
        <v>675</v>
      </c>
      <c r="E1" s="2" t="s">
        <v>13</v>
      </c>
      <c r="F1" s="2" t="s">
        <v>5</v>
      </c>
      <c r="G1" s="2" t="s">
        <v>6</v>
      </c>
      <c r="H1" s="2" t="s">
        <v>676</v>
      </c>
      <c r="I1" s="2" t="s">
        <v>677</v>
      </c>
      <c r="J1" s="2" t="s">
        <v>678</v>
      </c>
      <c r="K1" s="2" t="s">
        <v>679</v>
      </c>
      <c r="L1" s="2" t="s">
        <v>680</v>
      </c>
      <c r="M1" s="2" t="s">
        <v>681</v>
      </c>
      <c r="N1" s="2" t="s">
        <v>682</v>
      </c>
      <c r="O1" s="2" t="s">
        <v>683</v>
      </c>
      <c r="P1" s="2" t="s">
        <v>684</v>
      </c>
      <c r="Q1" s="2" t="s">
        <v>685</v>
      </c>
      <c r="R1" s="2" t="s">
        <v>686</v>
      </c>
      <c r="S1" s="2" t="s">
        <v>687</v>
      </c>
      <c r="T1" s="2" t="s">
        <v>688</v>
      </c>
      <c r="U1" s="2" t="s">
        <v>689</v>
      </c>
    </row>
    <row r="2" s="1" customFormat="1" spans="1:21">
      <c r="A2" s="3">
        <v>18266869954</v>
      </c>
      <c r="B2" s="1" t="s">
        <v>690</v>
      </c>
      <c r="C2" s="1" t="s">
        <v>691</v>
      </c>
      <c r="D2" s="1" t="s">
        <v>692</v>
      </c>
      <c r="E2" s="1" t="s">
        <v>663</v>
      </c>
      <c r="F2" s="1" t="s">
        <v>690</v>
      </c>
      <c r="G2" s="1" t="s">
        <v>693</v>
      </c>
      <c r="H2" s="1" t="s">
        <v>694</v>
      </c>
      <c r="I2" s="1" t="s">
        <v>695</v>
      </c>
      <c r="J2" s="1" t="s">
        <v>696</v>
      </c>
      <c r="K2" s="1" t="s">
        <v>695</v>
      </c>
      <c r="L2" s="1" t="s">
        <v>695</v>
      </c>
      <c r="M2" s="1" t="s">
        <v>697</v>
      </c>
      <c r="N2" s="1" t="s">
        <v>697</v>
      </c>
      <c r="O2" s="1" t="s">
        <v>698</v>
      </c>
      <c r="P2" s="1" t="s">
        <v>699</v>
      </c>
      <c r="Q2" s="1" t="s">
        <v>700</v>
      </c>
      <c r="R2" s="1" t="s">
        <v>701</v>
      </c>
      <c r="S2" s="1" t="s">
        <v>702</v>
      </c>
      <c r="T2" s="1" t="s">
        <v>703</v>
      </c>
      <c r="U2" s="1" t="s">
        <v>704</v>
      </c>
    </row>
    <row r="3" s="1" customFormat="1" spans="1:21">
      <c r="A3" s="3">
        <v>18266543251</v>
      </c>
      <c r="B3" s="1" t="s">
        <v>690</v>
      </c>
      <c r="C3" s="1" t="s">
        <v>705</v>
      </c>
      <c r="D3" s="1" t="s">
        <v>706</v>
      </c>
      <c r="E3" s="1" t="s">
        <v>659</v>
      </c>
      <c r="F3" s="1" t="s">
        <v>690</v>
      </c>
      <c r="G3" s="1" t="s">
        <v>693</v>
      </c>
      <c r="H3" s="1" t="s">
        <v>694</v>
      </c>
      <c r="I3" s="1" t="s">
        <v>707</v>
      </c>
      <c r="J3" s="1" t="s">
        <v>696</v>
      </c>
      <c r="K3" s="1" t="s">
        <v>707</v>
      </c>
      <c r="L3" s="1" t="s">
        <v>707</v>
      </c>
      <c r="M3" s="1" t="s">
        <v>697</v>
      </c>
      <c r="N3" s="1" t="s">
        <v>697</v>
      </c>
      <c r="O3" s="1" t="s">
        <v>698</v>
      </c>
      <c r="P3" s="1" t="s">
        <v>699</v>
      </c>
      <c r="Q3" s="1" t="s">
        <v>700</v>
      </c>
      <c r="R3" s="1" t="s">
        <v>708</v>
      </c>
      <c r="S3" s="1" t="s">
        <v>702</v>
      </c>
      <c r="T3" s="1" t="s">
        <v>703</v>
      </c>
      <c r="U3" s="1" t="s">
        <v>704</v>
      </c>
    </row>
    <row r="4" s="1" customFormat="1" spans="1:21">
      <c r="A4" s="3">
        <v>18266177397</v>
      </c>
      <c r="B4" s="1" t="s">
        <v>690</v>
      </c>
      <c r="C4" s="1" t="s">
        <v>709</v>
      </c>
      <c r="D4" s="1" t="s">
        <v>710</v>
      </c>
      <c r="E4" s="1" t="s">
        <v>711</v>
      </c>
      <c r="F4" s="1" t="s">
        <v>690</v>
      </c>
      <c r="G4" s="1" t="s">
        <v>693</v>
      </c>
      <c r="H4" s="1" t="s">
        <v>694</v>
      </c>
      <c r="I4" s="1" t="s">
        <v>712</v>
      </c>
      <c r="J4" s="1" t="s">
        <v>696</v>
      </c>
      <c r="K4" s="1" t="s">
        <v>712</v>
      </c>
      <c r="L4" s="1" t="s">
        <v>712</v>
      </c>
      <c r="M4" s="1" t="s">
        <v>697</v>
      </c>
      <c r="N4" s="1" t="s">
        <v>697</v>
      </c>
      <c r="O4" s="1" t="s">
        <v>698</v>
      </c>
      <c r="P4" s="1" t="s">
        <v>699</v>
      </c>
      <c r="Q4" s="1" t="s">
        <v>700</v>
      </c>
      <c r="R4" s="1" t="s">
        <v>713</v>
      </c>
      <c r="S4" s="1" t="s">
        <v>702</v>
      </c>
      <c r="T4" s="1" t="s">
        <v>703</v>
      </c>
      <c r="U4" s="1" t="s">
        <v>704</v>
      </c>
    </row>
    <row r="5" s="1" customFormat="1" spans="1:21">
      <c r="A5" s="3">
        <v>18266152480</v>
      </c>
      <c r="B5" s="1" t="s">
        <v>690</v>
      </c>
      <c r="C5" s="1" t="s">
        <v>714</v>
      </c>
      <c r="D5" s="1" t="s">
        <v>715</v>
      </c>
      <c r="E5" s="1" t="s">
        <v>716</v>
      </c>
      <c r="F5" s="1" t="s">
        <v>690</v>
      </c>
      <c r="G5" s="1" t="s">
        <v>693</v>
      </c>
      <c r="H5" s="1" t="s">
        <v>694</v>
      </c>
      <c r="I5" s="1" t="s">
        <v>717</v>
      </c>
      <c r="J5" s="1" t="s">
        <v>696</v>
      </c>
      <c r="K5" s="1" t="s">
        <v>717</v>
      </c>
      <c r="L5" s="1" t="s">
        <v>717</v>
      </c>
      <c r="M5" s="1" t="s">
        <v>697</v>
      </c>
      <c r="N5" s="1" t="s">
        <v>697</v>
      </c>
      <c r="O5" s="1" t="s">
        <v>698</v>
      </c>
      <c r="P5" s="1" t="s">
        <v>699</v>
      </c>
      <c r="Q5" s="1" t="s">
        <v>700</v>
      </c>
      <c r="R5" s="1" t="s">
        <v>718</v>
      </c>
      <c r="S5" s="1" t="s">
        <v>702</v>
      </c>
      <c r="T5" s="1" t="s">
        <v>703</v>
      </c>
      <c r="U5" s="1" t="s">
        <v>704</v>
      </c>
    </row>
    <row r="6" s="1" customFormat="1" spans="1:21">
      <c r="A6" s="3">
        <v>18265764355</v>
      </c>
      <c r="B6" s="1" t="s">
        <v>690</v>
      </c>
      <c r="C6" s="1" t="s">
        <v>719</v>
      </c>
      <c r="D6" s="1" t="s">
        <v>720</v>
      </c>
      <c r="E6" s="1" t="s">
        <v>646</v>
      </c>
      <c r="F6" s="1" t="s">
        <v>690</v>
      </c>
      <c r="G6" s="1" t="s">
        <v>693</v>
      </c>
      <c r="H6" s="1" t="s">
        <v>694</v>
      </c>
      <c r="I6" s="1" t="s">
        <v>721</v>
      </c>
      <c r="J6" s="1" t="s">
        <v>696</v>
      </c>
      <c r="K6" s="1" t="s">
        <v>721</v>
      </c>
      <c r="L6" s="1" t="s">
        <v>721</v>
      </c>
      <c r="M6" s="1" t="s">
        <v>697</v>
      </c>
      <c r="N6" s="1" t="s">
        <v>697</v>
      </c>
      <c r="O6" s="1" t="s">
        <v>698</v>
      </c>
      <c r="P6" s="1" t="s">
        <v>699</v>
      </c>
      <c r="Q6" s="1" t="s">
        <v>700</v>
      </c>
      <c r="R6" s="1" t="s">
        <v>722</v>
      </c>
      <c r="S6" s="1" t="s">
        <v>702</v>
      </c>
      <c r="T6" s="1" t="s">
        <v>703</v>
      </c>
      <c r="U6" s="1" t="s">
        <v>704</v>
      </c>
    </row>
    <row r="7" s="1" customFormat="1" spans="1:21">
      <c r="A7" s="3">
        <v>18265760838</v>
      </c>
      <c r="B7" s="1" t="s">
        <v>690</v>
      </c>
      <c r="C7" s="1" t="s">
        <v>723</v>
      </c>
      <c r="D7" s="1" t="s">
        <v>720</v>
      </c>
      <c r="E7" s="1" t="s">
        <v>646</v>
      </c>
      <c r="F7" s="1" t="s">
        <v>690</v>
      </c>
      <c r="G7" s="1" t="s">
        <v>693</v>
      </c>
      <c r="H7" s="1" t="s">
        <v>694</v>
      </c>
      <c r="I7" s="1" t="s">
        <v>721</v>
      </c>
      <c r="J7" s="1" t="s">
        <v>696</v>
      </c>
      <c r="K7" s="1" t="s">
        <v>721</v>
      </c>
      <c r="L7" s="1" t="s">
        <v>721</v>
      </c>
      <c r="M7" s="1" t="s">
        <v>697</v>
      </c>
      <c r="N7" s="1" t="s">
        <v>697</v>
      </c>
      <c r="O7" s="1" t="s">
        <v>698</v>
      </c>
      <c r="P7" s="1" t="s">
        <v>699</v>
      </c>
      <c r="Q7" s="1" t="s">
        <v>700</v>
      </c>
      <c r="R7" s="1" t="s">
        <v>724</v>
      </c>
      <c r="S7" s="1" t="s">
        <v>702</v>
      </c>
      <c r="T7" s="1" t="s">
        <v>703</v>
      </c>
      <c r="U7" s="1" t="s">
        <v>704</v>
      </c>
    </row>
    <row r="8" s="1" customFormat="1" spans="1:21">
      <c r="A8" s="3">
        <v>18265399218</v>
      </c>
      <c r="B8" s="1" t="s">
        <v>690</v>
      </c>
      <c r="C8" s="1" t="s">
        <v>725</v>
      </c>
      <c r="D8" s="1" t="s">
        <v>726</v>
      </c>
      <c r="E8" s="1" t="s">
        <v>644</v>
      </c>
      <c r="F8" s="1" t="s">
        <v>690</v>
      </c>
      <c r="G8" s="1" t="s">
        <v>693</v>
      </c>
      <c r="H8" s="1" t="s">
        <v>694</v>
      </c>
      <c r="I8" s="1" t="s">
        <v>727</v>
      </c>
      <c r="J8" s="1" t="s">
        <v>696</v>
      </c>
      <c r="K8" s="1" t="s">
        <v>727</v>
      </c>
      <c r="L8" s="1" t="s">
        <v>727</v>
      </c>
      <c r="M8" s="1" t="s">
        <v>697</v>
      </c>
      <c r="N8" s="1" t="s">
        <v>697</v>
      </c>
      <c r="O8" s="1" t="s">
        <v>698</v>
      </c>
      <c r="P8" s="1" t="s">
        <v>699</v>
      </c>
      <c r="Q8" s="1" t="s">
        <v>700</v>
      </c>
      <c r="R8" s="1" t="s">
        <v>728</v>
      </c>
      <c r="S8" s="1" t="s">
        <v>702</v>
      </c>
      <c r="T8" s="1" t="s">
        <v>703</v>
      </c>
      <c r="U8" s="1" t="s">
        <v>704</v>
      </c>
    </row>
    <row r="9" s="1" customFormat="1" spans="1:21">
      <c r="A9" s="3">
        <v>18264924449</v>
      </c>
      <c r="B9" s="1" t="s">
        <v>690</v>
      </c>
      <c r="C9" s="1" t="s">
        <v>729</v>
      </c>
      <c r="D9" s="1" t="s">
        <v>730</v>
      </c>
      <c r="E9" s="1" t="s">
        <v>640</v>
      </c>
      <c r="F9" s="1" t="s">
        <v>690</v>
      </c>
      <c r="G9" s="1" t="s">
        <v>693</v>
      </c>
      <c r="H9" s="1" t="s">
        <v>694</v>
      </c>
      <c r="I9" s="1" t="s">
        <v>731</v>
      </c>
      <c r="J9" s="1" t="s">
        <v>696</v>
      </c>
      <c r="K9" s="1" t="s">
        <v>731</v>
      </c>
      <c r="L9" s="1" t="s">
        <v>731</v>
      </c>
      <c r="M9" s="1" t="s">
        <v>697</v>
      </c>
      <c r="N9" s="1" t="s">
        <v>697</v>
      </c>
      <c r="O9" s="1" t="s">
        <v>698</v>
      </c>
      <c r="P9" s="1" t="s">
        <v>699</v>
      </c>
      <c r="Q9" s="1" t="s">
        <v>700</v>
      </c>
      <c r="R9" s="1" t="s">
        <v>732</v>
      </c>
      <c r="S9" s="1" t="s">
        <v>702</v>
      </c>
      <c r="T9" s="1" t="s">
        <v>703</v>
      </c>
      <c r="U9" s="1" t="s">
        <v>704</v>
      </c>
    </row>
    <row r="10" s="1" customFormat="1" spans="1:21">
      <c r="A10" s="3">
        <v>18264906118</v>
      </c>
      <c r="B10" s="1" t="s">
        <v>690</v>
      </c>
      <c r="C10" s="1" t="s">
        <v>733</v>
      </c>
      <c r="D10" s="1" t="s">
        <v>734</v>
      </c>
      <c r="E10" s="1" t="s">
        <v>636</v>
      </c>
      <c r="F10" s="1" t="s">
        <v>690</v>
      </c>
      <c r="G10" s="1" t="s">
        <v>693</v>
      </c>
      <c r="H10" s="1" t="s">
        <v>694</v>
      </c>
      <c r="I10" s="1" t="s">
        <v>735</v>
      </c>
      <c r="J10" s="1" t="s">
        <v>696</v>
      </c>
      <c r="K10" s="1" t="s">
        <v>735</v>
      </c>
      <c r="L10" s="1" t="s">
        <v>735</v>
      </c>
      <c r="M10" s="1" t="s">
        <v>697</v>
      </c>
      <c r="N10" s="1" t="s">
        <v>697</v>
      </c>
      <c r="O10" s="1" t="s">
        <v>698</v>
      </c>
      <c r="P10" s="1" t="s">
        <v>699</v>
      </c>
      <c r="Q10" s="1" t="s">
        <v>700</v>
      </c>
      <c r="R10" s="1" t="s">
        <v>736</v>
      </c>
      <c r="S10" s="1" t="s">
        <v>702</v>
      </c>
      <c r="T10" s="1" t="s">
        <v>703</v>
      </c>
      <c r="U10" s="1" t="s">
        <v>704</v>
      </c>
    </row>
    <row r="11" s="1" customFormat="1" spans="1:21">
      <c r="A11" s="3">
        <v>18264706455</v>
      </c>
      <c r="B11" s="1" t="s">
        <v>690</v>
      </c>
      <c r="C11" s="1" t="s">
        <v>737</v>
      </c>
      <c r="D11" s="1" t="s">
        <v>738</v>
      </c>
      <c r="E11" s="1" t="s">
        <v>739</v>
      </c>
      <c r="F11" s="1" t="s">
        <v>690</v>
      </c>
      <c r="G11" s="1" t="s">
        <v>693</v>
      </c>
      <c r="H11" s="1" t="s">
        <v>694</v>
      </c>
      <c r="I11" s="1" t="s">
        <v>740</v>
      </c>
      <c r="J11" s="1" t="s">
        <v>696</v>
      </c>
      <c r="K11" s="1" t="s">
        <v>740</v>
      </c>
      <c r="L11" s="1" t="s">
        <v>740</v>
      </c>
      <c r="M11" s="1" t="s">
        <v>697</v>
      </c>
      <c r="N11" s="1" t="s">
        <v>697</v>
      </c>
      <c r="O11" s="1" t="s">
        <v>698</v>
      </c>
      <c r="P11" s="1" t="s">
        <v>699</v>
      </c>
      <c r="Q11" s="1" t="s">
        <v>700</v>
      </c>
      <c r="R11" s="1" t="s">
        <v>741</v>
      </c>
      <c r="S11" s="1" t="s">
        <v>702</v>
      </c>
      <c r="T11" s="1" t="s">
        <v>703</v>
      </c>
      <c r="U11" s="1" t="s">
        <v>704</v>
      </c>
    </row>
    <row r="12" s="1" customFormat="1" spans="1:21">
      <c r="A12" s="3">
        <v>18263554769</v>
      </c>
      <c r="B12" s="1" t="s">
        <v>690</v>
      </c>
      <c r="C12" s="1" t="s">
        <v>742</v>
      </c>
      <c r="D12" s="1" t="s">
        <v>743</v>
      </c>
      <c r="E12" s="1" t="s">
        <v>621</v>
      </c>
      <c r="F12" s="1" t="s">
        <v>690</v>
      </c>
      <c r="G12" s="1" t="s">
        <v>693</v>
      </c>
      <c r="H12" s="1" t="s">
        <v>694</v>
      </c>
      <c r="I12" s="1" t="s">
        <v>744</v>
      </c>
      <c r="J12" s="1" t="s">
        <v>696</v>
      </c>
      <c r="K12" s="1" t="s">
        <v>744</v>
      </c>
      <c r="L12" s="1" t="s">
        <v>744</v>
      </c>
      <c r="M12" s="1" t="s">
        <v>697</v>
      </c>
      <c r="N12" s="1" t="s">
        <v>697</v>
      </c>
      <c r="O12" s="1" t="s">
        <v>698</v>
      </c>
      <c r="P12" s="1" t="s">
        <v>699</v>
      </c>
      <c r="Q12" s="1" t="s">
        <v>700</v>
      </c>
      <c r="R12" s="1" t="s">
        <v>745</v>
      </c>
      <c r="S12" s="1" t="s">
        <v>702</v>
      </c>
      <c r="T12" s="1" t="s">
        <v>703</v>
      </c>
      <c r="U12" s="1" t="s">
        <v>704</v>
      </c>
    </row>
    <row r="13" s="1" customFormat="1" spans="1:21">
      <c r="A13" s="3">
        <v>18262001345</v>
      </c>
      <c r="B13" s="1" t="s">
        <v>690</v>
      </c>
      <c r="C13" s="1" t="s">
        <v>746</v>
      </c>
      <c r="D13" s="1" t="s">
        <v>747</v>
      </c>
      <c r="E13" s="1" t="s">
        <v>614</v>
      </c>
      <c r="F13" s="1" t="s">
        <v>690</v>
      </c>
      <c r="G13" s="1" t="s">
        <v>693</v>
      </c>
      <c r="H13" s="1" t="s">
        <v>694</v>
      </c>
      <c r="I13" s="1" t="s">
        <v>748</v>
      </c>
      <c r="J13" s="1" t="s">
        <v>696</v>
      </c>
      <c r="K13" s="1" t="s">
        <v>748</v>
      </c>
      <c r="L13" s="1" t="s">
        <v>748</v>
      </c>
      <c r="M13" s="1" t="s">
        <v>697</v>
      </c>
      <c r="N13" s="1" t="s">
        <v>697</v>
      </c>
      <c r="O13" s="1" t="s">
        <v>698</v>
      </c>
      <c r="P13" s="1" t="s">
        <v>699</v>
      </c>
      <c r="Q13" s="1" t="s">
        <v>700</v>
      </c>
      <c r="R13" s="1" t="s">
        <v>749</v>
      </c>
      <c r="S13" s="1" t="s">
        <v>702</v>
      </c>
      <c r="T13" s="1" t="s">
        <v>703</v>
      </c>
      <c r="U13" s="1" t="s">
        <v>704</v>
      </c>
    </row>
    <row r="14" s="1" customFormat="1" spans="1:21">
      <c r="A14" s="3">
        <v>18261669273</v>
      </c>
      <c r="B14" s="1" t="s">
        <v>690</v>
      </c>
      <c r="C14" s="1" t="s">
        <v>750</v>
      </c>
      <c r="D14" s="1" t="s">
        <v>751</v>
      </c>
      <c r="E14" s="1" t="s">
        <v>609</v>
      </c>
      <c r="F14" s="1" t="s">
        <v>690</v>
      </c>
      <c r="G14" s="1" t="s">
        <v>693</v>
      </c>
      <c r="H14" s="1" t="s">
        <v>694</v>
      </c>
      <c r="I14" s="1" t="s">
        <v>752</v>
      </c>
      <c r="J14" s="1" t="s">
        <v>696</v>
      </c>
      <c r="K14" s="1" t="s">
        <v>752</v>
      </c>
      <c r="L14" s="1" t="s">
        <v>752</v>
      </c>
      <c r="M14" s="1" t="s">
        <v>697</v>
      </c>
      <c r="N14" s="1" t="s">
        <v>697</v>
      </c>
      <c r="O14" s="1" t="s">
        <v>698</v>
      </c>
      <c r="P14" s="1" t="s">
        <v>699</v>
      </c>
      <c r="Q14" s="1" t="s">
        <v>700</v>
      </c>
      <c r="R14" s="1" t="s">
        <v>753</v>
      </c>
      <c r="S14" s="1" t="s">
        <v>702</v>
      </c>
      <c r="T14" s="1" t="s">
        <v>703</v>
      </c>
      <c r="U14" s="1" t="s">
        <v>704</v>
      </c>
    </row>
    <row r="15" s="1" customFormat="1" spans="1:21">
      <c r="A15" s="3">
        <v>18261565560</v>
      </c>
      <c r="B15" s="1" t="s">
        <v>690</v>
      </c>
      <c r="C15" s="1" t="s">
        <v>754</v>
      </c>
      <c r="D15" s="1" t="s">
        <v>755</v>
      </c>
      <c r="E15" s="1" t="s">
        <v>756</v>
      </c>
      <c r="F15" s="1" t="s">
        <v>690</v>
      </c>
      <c r="G15" s="1" t="s">
        <v>693</v>
      </c>
      <c r="H15" s="1" t="s">
        <v>694</v>
      </c>
      <c r="I15" s="1" t="s">
        <v>757</v>
      </c>
      <c r="J15" s="1" t="s">
        <v>696</v>
      </c>
      <c r="K15" s="1" t="s">
        <v>757</v>
      </c>
      <c r="L15" s="1" t="s">
        <v>757</v>
      </c>
      <c r="M15" s="1" t="s">
        <v>697</v>
      </c>
      <c r="N15" s="1" t="s">
        <v>697</v>
      </c>
      <c r="O15" s="1" t="s">
        <v>698</v>
      </c>
      <c r="P15" s="1" t="s">
        <v>699</v>
      </c>
      <c r="Q15" s="1" t="s">
        <v>700</v>
      </c>
      <c r="R15" s="1" t="s">
        <v>758</v>
      </c>
      <c r="S15" s="1" t="s">
        <v>702</v>
      </c>
      <c r="T15" s="1" t="s">
        <v>703</v>
      </c>
      <c r="U15" s="1" t="s">
        <v>704</v>
      </c>
    </row>
    <row r="16" s="1" customFormat="1" spans="1:21">
      <c r="A16" s="3">
        <v>18261181017</v>
      </c>
      <c r="B16" s="1" t="s">
        <v>690</v>
      </c>
      <c r="C16" s="1" t="s">
        <v>759</v>
      </c>
      <c r="D16" s="1" t="s">
        <v>760</v>
      </c>
      <c r="E16" s="1" t="s">
        <v>601</v>
      </c>
      <c r="F16" s="1" t="s">
        <v>690</v>
      </c>
      <c r="G16" s="1" t="s">
        <v>693</v>
      </c>
      <c r="H16" s="1" t="s">
        <v>694</v>
      </c>
      <c r="I16" s="1" t="s">
        <v>761</v>
      </c>
      <c r="J16" s="1" t="s">
        <v>696</v>
      </c>
      <c r="K16" s="1" t="s">
        <v>761</v>
      </c>
      <c r="L16" s="1" t="s">
        <v>761</v>
      </c>
      <c r="M16" s="1" t="s">
        <v>697</v>
      </c>
      <c r="N16" s="1" t="s">
        <v>697</v>
      </c>
      <c r="O16" s="1" t="s">
        <v>698</v>
      </c>
      <c r="P16" s="1" t="s">
        <v>699</v>
      </c>
      <c r="Q16" s="1" t="s">
        <v>700</v>
      </c>
      <c r="R16" s="1" t="s">
        <v>762</v>
      </c>
      <c r="S16" s="1" t="s">
        <v>702</v>
      </c>
      <c r="T16" s="1" t="s">
        <v>703</v>
      </c>
      <c r="U16" s="1" t="s">
        <v>704</v>
      </c>
    </row>
    <row r="17" s="1" customFormat="1" spans="1:21">
      <c r="A17" s="3">
        <v>18261180264</v>
      </c>
      <c r="B17" s="1" t="s">
        <v>690</v>
      </c>
      <c r="C17" s="1" t="s">
        <v>763</v>
      </c>
      <c r="D17" s="1" t="s">
        <v>764</v>
      </c>
      <c r="E17" s="1" t="s">
        <v>598</v>
      </c>
      <c r="F17" s="1" t="s">
        <v>690</v>
      </c>
      <c r="G17" s="1" t="s">
        <v>693</v>
      </c>
      <c r="H17" s="1" t="s">
        <v>694</v>
      </c>
      <c r="I17" s="1" t="s">
        <v>765</v>
      </c>
      <c r="J17" s="1" t="s">
        <v>696</v>
      </c>
      <c r="K17" s="1" t="s">
        <v>765</v>
      </c>
      <c r="L17" s="1" t="s">
        <v>765</v>
      </c>
      <c r="M17" s="1" t="s">
        <v>697</v>
      </c>
      <c r="N17" s="1" t="s">
        <v>697</v>
      </c>
      <c r="O17" s="1" t="s">
        <v>698</v>
      </c>
      <c r="P17" s="1" t="s">
        <v>699</v>
      </c>
      <c r="Q17" s="1" t="s">
        <v>700</v>
      </c>
      <c r="R17" s="1" t="s">
        <v>766</v>
      </c>
      <c r="S17" s="1" t="s">
        <v>702</v>
      </c>
      <c r="T17" s="1" t="s">
        <v>703</v>
      </c>
      <c r="U17" s="1" t="s">
        <v>704</v>
      </c>
    </row>
    <row r="18" s="1" customFormat="1" spans="1:21">
      <c r="A18" s="3">
        <v>18261019711</v>
      </c>
      <c r="B18" s="1" t="s">
        <v>690</v>
      </c>
      <c r="C18" s="1" t="s">
        <v>767</v>
      </c>
      <c r="D18" s="1" t="s">
        <v>760</v>
      </c>
      <c r="E18" s="1" t="s">
        <v>595</v>
      </c>
      <c r="F18" s="1" t="s">
        <v>690</v>
      </c>
      <c r="G18" s="1" t="s">
        <v>693</v>
      </c>
      <c r="H18" s="1" t="s">
        <v>694</v>
      </c>
      <c r="I18" s="1" t="s">
        <v>768</v>
      </c>
      <c r="J18" s="1" t="s">
        <v>696</v>
      </c>
      <c r="K18" s="1" t="s">
        <v>768</v>
      </c>
      <c r="L18" s="1" t="s">
        <v>768</v>
      </c>
      <c r="M18" s="1" t="s">
        <v>697</v>
      </c>
      <c r="N18" s="1" t="s">
        <v>697</v>
      </c>
      <c r="O18" s="1" t="s">
        <v>698</v>
      </c>
      <c r="P18" s="1" t="s">
        <v>699</v>
      </c>
      <c r="Q18" s="1" t="s">
        <v>700</v>
      </c>
      <c r="R18" s="1" t="s">
        <v>769</v>
      </c>
      <c r="S18" s="1" t="s">
        <v>702</v>
      </c>
      <c r="T18" s="1" t="s">
        <v>703</v>
      </c>
      <c r="U18" s="1" t="s">
        <v>704</v>
      </c>
    </row>
    <row r="19" s="1" customFormat="1" spans="1:21">
      <c r="A19" s="3">
        <v>18260581960</v>
      </c>
      <c r="B19" s="1" t="s">
        <v>690</v>
      </c>
      <c r="C19" s="1" t="s">
        <v>770</v>
      </c>
      <c r="D19" s="1" t="s">
        <v>771</v>
      </c>
      <c r="E19" s="1" t="s">
        <v>772</v>
      </c>
      <c r="F19" s="1" t="s">
        <v>690</v>
      </c>
      <c r="G19" s="1" t="s">
        <v>693</v>
      </c>
      <c r="H19" s="1" t="s">
        <v>694</v>
      </c>
      <c r="I19" s="1" t="s">
        <v>773</v>
      </c>
      <c r="J19" s="1" t="s">
        <v>696</v>
      </c>
      <c r="K19" s="1" t="s">
        <v>773</v>
      </c>
      <c r="L19" s="1" t="s">
        <v>773</v>
      </c>
      <c r="M19" s="1" t="s">
        <v>697</v>
      </c>
      <c r="N19" s="1" t="s">
        <v>697</v>
      </c>
      <c r="O19" s="1" t="s">
        <v>698</v>
      </c>
      <c r="P19" s="1" t="s">
        <v>699</v>
      </c>
      <c r="Q19" s="1" t="s">
        <v>700</v>
      </c>
      <c r="R19" s="1" t="s">
        <v>774</v>
      </c>
      <c r="S19" s="1" t="s">
        <v>702</v>
      </c>
      <c r="T19" s="1" t="s">
        <v>703</v>
      </c>
      <c r="U19" s="1" t="s">
        <v>704</v>
      </c>
    </row>
    <row r="20" s="1" customFormat="1" spans="1:21">
      <c r="A20" s="3">
        <v>18260388931</v>
      </c>
      <c r="B20" s="1" t="s">
        <v>690</v>
      </c>
      <c r="C20" s="1" t="s">
        <v>775</v>
      </c>
      <c r="D20" s="1" t="s">
        <v>776</v>
      </c>
      <c r="E20" s="1" t="s">
        <v>586</v>
      </c>
      <c r="F20" s="1" t="s">
        <v>690</v>
      </c>
      <c r="G20" s="1" t="s">
        <v>693</v>
      </c>
      <c r="H20" s="1" t="s">
        <v>694</v>
      </c>
      <c r="I20" s="1" t="s">
        <v>777</v>
      </c>
      <c r="J20" s="1" t="s">
        <v>696</v>
      </c>
      <c r="K20" s="1" t="s">
        <v>777</v>
      </c>
      <c r="L20" s="1" t="s">
        <v>777</v>
      </c>
      <c r="M20" s="1" t="s">
        <v>697</v>
      </c>
      <c r="N20" s="1" t="s">
        <v>697</v>
      </c>
      <c r="O20" s="1" t="s">
        <v>698</v>
      </c>
      <c r="P20" s="1" t="s">
        <v>699</v>
      </c>
      <c r="Q20" s="1" t="s">
        <v>700</v>
      </c>
      <c r="R20" s="1" t="s">
        <v>778</v>
      </c>
      <c r="S20" s="1" t="s">
        <v>702</v>
      </c>
      <c r="T20" s="1" t="s">
        <v>703</v>
      </c>
      <c r="U20" s="1" t="s">
        <v>704</v>
      </c>
    </row>
    <row r="21" s="1" customFormat="1" spans="1:21">
      <c r="A21" s="3">
        <v>18260012445</v>
      </c>
      <c r="B21" s="1" t="s">
        <v>779</v>
      </c>
      <c r="C21" s="1" t="s">
        <v>780</v>
      </c>
      <c r="D21" s="1" t="s">
        <v>781</v>
      </c>
      <c r="E21" s="1" t="s">
        <v>454</v>
      </c>
      <c r="F21" s="1" t="s">
        <v>779</v>
      </c>
      <c r="G21" s="1" t="s">
        <v>690</v>
      </c>
      <c r="H21" s="1" t="s">
        <v>694</v>
      </c>
      <c r="I21" s="1" t="s">
        <v>782</v>
      </c>
      <c r="J21" s="1" t="s">
        <v>696</v>
      </c>
      <c r="K21" s="1" t="s">
        <v>782</v>
      </c>
      <c r="L21" s="1" t="s">
        <v>782</v>
      </c>
      <c r="M21" s="1" t="s">
        <v>697</v>
      </c>
      <c r="N21" s="1" t="s">
        <v>697</v>
      </c>
      <c r="O21" s="1" t="s">
        <v>698</v>
      </c>
      <c r="P21" s="1" t="s">
        <v>699</v>
      </c>
      <c r="Q21" s="1" t="s">
        <v>700</v>
      </c>
      <c r="R21" s="1" t="s">
        <v>783</v>
      </c>
      <c r="S21" s="1" t="s">
        <v>702</v>
      </c>
      <c r="T21" s="1" t="s">
        <v>703</v>
      </c>
      <c r="U21" s="1" t="s">
        <v>704</v>
      </c>
    </row>
    <row r="22" s="1" customFormat="1" spans="1:21">
      <c r="A22" s="3">
        <v>18259700055</v>
      </c>
      <c r="B22" s="1" t="s">
        <v>779</v>
      </c>
      <c r="C22" s="1" t="s">
        <v>784</v>
      </c>
      <c r="D22" s="1" t="s">
        <v>785</v>
      </c>
      <c r="E22" s="1" t="s">
        <v>449</v>
      </c>
      <c r="F22" s="1" t="s">
        <v>779</v>
      </c>
      <c r="G22" s="1" t="s">
        <v>690</v>
      </c>
      <c r="H22" s="1" t="s">
        <v>694</v>
      </c>
      <c r="I22" s="1" t="s">
        <v>748</v>
      </c>
      <c r="J22" s="1" t="s">
        <v>696</v>
      </c>
      <c r="K22" s="1" t="s">
        <v>748</v>
      </c>
      <c r="L22" s="1" t="s">
        <v>748</v>
      </c>
      <c r="M22" s="1" t="s">
        <v>697</v>
      </c>
      <c r="N22" s="1" t="s">
        <v>697</v>
      </c>
      <c r="O22" s="1" t="s">
        <v>698</v>
      </c>
      <c r="P22" s="1" t="s">
        <v>699</v>
      </c>
      <c r="Q22" s="1" t="s">
        <v>700</v>
      </c>
      <c r="R22" s="1" t="s">
        <v>786</v>
      </c>
      <c r="S22" s="1" t="s">
        <v>702</v>
      </c>
      <c r="T22" s="1" t="s">
        <v>703</v>
      </c>
      <c r="U22" s="1" t="s">
        <v>704</v>
      </c>
    </row>
    <row r="23" s="1" customFormat="1" spans="1:21">
      <c r="A23" s="3">
        <v>18259617875</v>
      </c>
      <c r="B23" s="1" t="s">
        <v>779</v>
      </c>
      <c r="C23" s="1" t="s">
        <v>787</v>
      </c>
      <c r="D23" s="1" t="s">
        <v>788</v>
      </c>
      <c r="E23" s="1" t="s">
        <v>444</v>
      </c>
      <c r="F23" s="1" t="s">
        <v>779</v>
      </c>
      <c r="G23" s="1" t="s">
        <v>690</v>
      </c>
      <c r="H23" s="1" t="s">
        <v>694</v>
      </c>
      <c r="I23" s="1" t="s">
        <v>789</v>
      </c>
      <c r="J23" s="1" t="s">
        <v>696</v>
      </c>
      <c r="K23" s="1" t="s">
        <v>789</v>
      </c>
      <c r="L23" s="1" t="s">
        <v>789</v>
      </c>
      <c r="M23" s="1" t="s">
        <v>697</v>
      </c>
      <c r="N23" s="1" t="s">
        <v>697</v>
      </c>
      <c r="O23" s="1" t="s">
        <v>698</v>
      </c>
      <c r="P23" s="1" t="s">
        <v>699</v>
      </c>
      <c r="Q23" s="1" t="s">
        <v>700</v>
      </c>
      <c r="R23" s="1" t="s">
        <v>790</v>
      </c>
      <c r="S23" s="1" t="s">
        <v>702</v>
      </c>
      <c r="T23" s="1" t="s">
        <v>703</v>
      </c>
      <c r="U23" s="1" t="s">
        <v>704</v>
      </c>
    </row>
    <row r="24" s="1" customFormat="1" spans="1:21">
      <c r="A24" s="3">
        <v>18258816297</v>
      </c>
      <c r="B24" s="1" t="s">
        <v>779</v>
      </c>
      <c r="C24" s="1" t="s">
        <v>791</v>
      </c>
      <c r="D24" s="1" t="s">
        <v>792</v>
      </c>
      <c r="E24" s="1" t="s">
        <v>439</v>
      </c>
      <c r="F24" s="1" t="s">
        <v>779</v>
      </c>
      <c r="G24" s="1" t="s">
        <v>690</v>
      </c>
      <c r="H24" s="1" t="s">
        <v>694</v>
      </c>
      <c r="I24" s="1" t="s">
        <v>793</v>
      </c>
      <c r="J24" s="1" t="s">
        <v>696</v>
      </c>
      <c r="K24" s="1" t="s">
        <v>793</v>
      </c>
      <c r="L24" s="1" t="s">
        <v>793</v>
      </c>
      <c r="M24" s="1" t="s">
        <v>697</v>
      </c>
      <c r="N24" s="1" t="s">
        <v>697</v>
      </c>
      <c r="O24" s="1" t="s">
        <v>698</v>
      </c>
      <c r="P24" s="1" t="s">
        <v>699</v>
      </c>
      <c r="Q24" s="1" t="s">
        <v>700</v>
      </c>
      <c r="R24" s="1" t="s">
        <v>794</v>
      </c>
      <c r="S24" s="1" t="s">
        <v>702</v>
      </c>
      <c r="T24" s="1" t="s">
        <v>703</v>
      </c>
      <c r="U24" s="1" t="s">
        <v>704</v>
      </c>
    </row>
    <row r="25" s="1" customFormat="1" spans="1:21">
      <c r="A25" s="3">
        <v>18258594593</v>
      </c>
      <c r="B25" s="1" t="s">
        <v>779</v>
      </c>
      <c r="C25" s="1" t="s">
        <v>795</v>
      </c>
      <c r="D25" s="1" t="s">
        <v>796</v>
      </c>
      <c r="E25" s="1" t="s">
        <v>432</v>
      </c>
      <c r="F25" s="1" t="s">
        <v>779</v>
      </c>
      <c r="G25" s="1" t="s">
        <v>690</v>
      </c>
      <c r="H25" s="1" t="s">
        <v>694</v>
      </c>
      <c r="I25" s="1" t="s">
        <v>797</v>
      </c>
      <c r="J25" s="1" t="s">
        <v>696</v>
      </c>
      <c r="K25" s="1" t="s">
        <v>797</v>
      </c>
      <c r="L25" s="1" t="s">
        <v>797</v>
      </c>
      <c r="M25" s="1" t="s">
        <v>697</v>
      </c>
      <c r="N25" s="1" t="s">
        <v>697</v>
      </c>
      <c r="O25" s="1" t="s">
        <v>698</v>
      </c>
      <c r="P25" s="1" t="s">
        <v>699</v>
      </c>
      <c r="Q25" s="1" t="s">
        <v>700</v>
      </c>
      <c r="R25" s="1" t="s">
        <v>798</v>
      </c>
      <c r="S25" s="1" t="s">
        <v>702</v>
      </c>
      <c r="T25" s="1" t="s">
        <v>703</v>
      </c>
      <c r="U25" s="1" t="s">
        <v>704</v>
      </c>
    </row>
    <row r="26" s="1" customFormat="1" spans="1:21">
      <c r="A26" s="3">
        <v>18258544422</v>
      </c>
      <c r="B26" s="1" t="s">
        <v>779</v>
      </c>
      <c r="C26" s="1" t="s">
        <v>799</v>
      </c>
      <c r="D26" s="1" t="s">
        <v>720</v>
      </c>
      <c r="E26" s="1" t="s">
        <v>581</v>
      </c>
      <c r="F26" s="1" t="s">
        <v>779</v>
      </c>
      <c r="G26" s="1" t="s">
        <v>693</v>
      </c>
      <c r="H26" s="1" t="s">
        <v>694</v>
      </c>
      <c r="I26" s="1" t="s">
        <v>800</v>
      </c>
      <c r="J26" s="1" t="s">
        <v>696</v>
      </c>
      <c r="K26" s="1" t="s">
        <v>800</v>
      </c>
      <c r="L26" s="1" t="s">
        <v>800</v>
      </c>
      <c r="M26" s="1" t="s">
        <v>697</v>
      </c>
      <c r="N26" s="1" t="s">
        <v>697</v>
      </c>
      <c r="O26" s="1" t="s">
        <v>698</v>
      </c>
      <c r="P26" s="1" t="s">
        <v>699</v>
      </c>
      <c r="Q26" s="1" t="s">
        <v>700</v>
      </c>
      <c r="R26" s="1" t="s">
        <v>801</v>
      </c>
      <c r="S26" s="1" t="s">
        <v>702</v>
      </c>
      <c r="T26" s="1" t="s">
        <v>703</v>
      </c>
      <c r="U26" s="1" t="s">
        <v>704</v>
      </c>
    </row>
    <row r="27" s="1" customFormat="1" spans="1:21">
      <c r="A27" s="3">
        <v>18258446682</v>
      </c>
      <c r="B27" s="1" t="s">
        <v>779</v>
      </c>
      <c r="C27" s="1" t="s">
        <v>802</v>
      </c>
      <c r="D27" s="1" t="s">
        <v>764</v>
      </c>
      <c r="E27" s="1" t="s">
        <v>427</v>
      </c>
      <c r="F27" s="1" t="s">
        <v>779</v>
      </c>
      <c r="G27" s="1" t="s">
        <v>690</v>
      </c>
      <c r="H27" s="1" t="s">
        <v>694</v>
      </c>
      <c r="I27" s="1" t="s">
        <v>803</v>
      </c>
      <c r="J27" s="1" t="s">
        <v>696</v>
      </c>
      <c r="K27" s="1" t="s">
        <v>803</v>
      </c>
      <c r="L27" s="1" t="s">
        <v>803</v>
      </c>
      <c r="M27" s="1" t="s">
        <v>697</v>
      </c>
      <c r="N27" s="1" t="s">
        <v>697</v>
      </c>
      <c r="O27" s="1" t="s">
        <v>698</v>
      </c>
      <c r="P27" s="1" t="s">
        <v>699</v>
      </c>
      <c r="Q27" s="1" t="s">
        <v>700</v>
      </c>
      <c r="R27" s="1" t="s">
        <v>804</v>
      </c>
      <c r="S27" s="1" t="s">
        <v>702</v>
      </c>
      <c r="T27" s="1" t="s">
        <v>703</v>
      </c>
      <c r="U27" s="1" t="s">
        <v>704</v>
      </c>
    </row>
    <row r="28" s="1" customFormat="1" spans="1:21">
      <c r="A28" s="3">
        <v>18258293451</v>
      </c>
      <c r="B28" s="1" t="s">
        <v>779</v>
      </c>
      <c r="C28" s="1" t="s">
        <v>805</v>
      </c>
      <c r="D28" s="1" t="s">
        <v>806</v>
      </c>
      <c r="E28" s="1" t="s">
        <v>807</v>
      </c>
      <c r="F28" s="1" t="s">
        <v>779</v>
      </c>
      <c r="G28" s="1" t="s">
        <v>690</v>
      </c>
      <c r="H28" s="1" t="s">
        <v>694</v>
      </c>
      <c r="I28" s="1" t="s">
        <v>808</v>
      </c>
      <c r="J28" s="1" t="s">
        <v>696</v>
      </c>
      <c r="K28" s="1" t="s">
        <v>808</v>
      </c>
      <c r="L28" s="1" t="s">
        <v>808</v>
      </c>
      <c r="M28" s="1" t="s">
        <v>697</v>
      </c>
      <c r="N28" s="1" t="s">
        <v>697</v>
      </c>
      <c r="O28" s="1" t="s">
        <v>698</v>
      </c>
      <c r="P28" s="1" t="s">
        <v>699</v>
      </c>
      <c r="Q28" s="1" t="s">
        <v>700</v>
      </c>
      <c r="R28" s="1" t="s">
        <v>809</v>
      </c>
      <c r="S28" s="1" t="s">
        <v>702</v>
      </c>
      <c r="T28" s="1" t="s">
        <v>703</v>
      </c>
      <c r="U28" s="1" t="s">
        <v>704</v>
      </c>
    </row>
    <row r="29" s="1" customFormat="1" spans="1:21">
      <c r="A29" s="3">
        <v>18258156780</v>
      </c>
      <c r="B29" s="1" t="s">
        <v>779</v>
      </c>
      <c r="C29" s="1" t="s">
        <v>810</v>
      </c>
      <c r="D29" s="1" t="s">
        <v>811</v>
      </c>
      <c r="E29" s="1" t="s">
        <v>578</v>
      </c>
      <c r="F29" s="1" t="s">
        <v>690</v>
      </c>
      <c r="G29" s="1" t="s">
        <v>693</v>
      </c>
      <c r="H29" s="1" t="s">
        <v>694</v>
      </c>
      <c r="I29" s="1" t="s">
        <v>812</v>
      </c>
      <c r="J29" s="1" t="s">
        <v>696</v>
      </c>
      <c r="K29" s="1" t="s">
        <v>812</v>
      </c>
      <c r="L29" s="1" t="s">
        <v>812</v>
      </c>
      <c r="M29" s="1" t="s">
        <v>697</v>
      </c>
      <c r="N29" s="1" t="s">
        <v>697</v>
      </c>
      <c r="O29" s="1" t="s">
        <v>698</v>
      </c>
      <c r="P29" s="1" t="s">
        <v>699</v>
      </c>
      <c r="Q29" s="1" t="s">
        <v>700</v>
      </c>
      <c r="R29" s="1" t="s">
        <v>813</v>
      </c>
      <c r="S29" s="1" t="s">
        <v>702</v>
      </c>
      <c r="T29" s="1" t="s">
        <v>703</v>
      </c>
      <c r="U29" s="1" t="s">
        <v>704</v>
      </c>
    </row>
    <row r="30" s="1" customFormat="1" spans="1:21">
      <c r="A30" s="3">
        <v>18256228702</v>
      </c>
      <c r="B30" s="1" t="s">
        <v>779</v>
      </c>
      <c r="C30" s="1" t="s">
        <v>814</v>
      </c>
      <c r="D30" s="1" t="s">
        <v>815</v>
      </c>
      <c r="E30" s="1" t="s">
        <v>816</v>
      </c>
      <c r="F30" s="1" t="s">
        <v>690</v>
      </c>
      <c r="G30" s="1" t="s">
        <v>693</v>
      </c>
      <c r="H30" s="1" t="s">
        <v>694</v>
      </c>
      <c r="I30" s="1" t="s">
        <v>817</v>
      </c>
      <c r="J30" s="1" t="s">
        <v>696</v>
      </c>
      <c r="K30" s="1" t="s">
        <v>817</v>
      </c>
      <c r="L30" s="1" t="s">
        <v>817</v>
      </c>
      <c r="M30" s="1" t="s">
        <v>697</v>
      </c>
      <c r="N30" s="1" t="s">
        <v>697</v>
      </c>
      <c r="O30" s="1" t="s">
        <v>698</v>
      </c>
      <c r="P30" s="1" t="s">
        <v>699</v>
      </c>
      <c r="Q30" s="1" t="s">
        <v>700</v>
      </c>
      <c r="R30" s="1" t="s">
        <v>818</v>
      </c>
      <c r="S30" s="1" t="s">
        <v>702</v>
      </c>
      <c r="T30" s="1" t="s">
        <v>703</v>
      </c>
      <c r="U30" s="1" t="s">
        <v>704</v>
      </c>
    </row>
    <row r="31" s="1" customFormat="1" spans="1:21">
      <c r="A31" s="3">
        <v>18256119886</v>
      </c>
      <c r="B31" s="1" t="s">
        <v>779</v>
      </c>
      <c r="C31" s="1" t="s">
        <v>819</v>
      </c>
      <c r="D31" s="1" t="s">
        <v>820</v>
      </c>
      <c r="E31" s="1" t="s">
        <v>418</v>
      </c>
      <c r="F31" s="1" t="s">
        <v>779</v>
      </c>
      <c r="G31" s="1" t="s">
        <v>690</v>
      </c>
      <c r="H31" s="1" t="s">
        <v>694</v>
      </c>
      <c r="I31" s="1" t="s">
        <v>821</v>
      </c>
      <c r="J31" s="1" t="s">
        <v>696</v>
      </c>
      <c r="K31" s="1" t="s">
        <v>821</v>
      </c>
      <c r="L31" s="1" t="s">
        <v>821</v>
      </c>
      <c r="M31" s="1" t="s">
        <v>697</v>
      </c>
      <c r="N31" s="1" t="s">
        <v>697</v>
      </c>
      <c r="O31" s="1" t="s">
        <v>698</v>
      </c>
      <c r="P31" s="1" t="s">
        <v>699</v>
      </c>
      <c r="Q31" s="1" t="s">
        <v>700</v>
      </c>
      <c r="R31" s="1" t="s">
        <v>822</v>
      </c>
      <c r="S31" s="1" t="s">
        <v>702</v>
      </c>
      <c r="T31" s="1" t="s">
        <v>703</v>
      </c>
      <c r="U31" s="1" t="s">
        <v>704</v>
      </c>
    </row>
    <row r="32" s="1" customFormat="1" spans="1:21">
      <c r="A32" s="3">
        <v>18255932276</v>
      </c>
      <c r="B32" s="1" t="s">
        <v>779</v>
      </c>
      <c r="C32" s="1" t="s">
        <v>823</v>
      </c>
      <c r="D32" s="1" t="s">
        <v>824</v>
      </c>
      <c r="E32" s="1" t="s">
        <v>413</v>
      </c>
      <c r="F32" s="1" t="s">
        <v>779</v>
      </c>
      <c r="G32" s="1" t="s">
        <v>690</v>
      </c>
      <c r="H32" s="1" t="s">
        <v>694</v>
      </c>
      <c r="I32" s="1" t="s">
        <v>825</v>
      </c>
      <c r="J32" s="1" t="s">
        <v>696</v>
      </c>
      <c r="K32" s="1" t="s">
        <v>825</v>
      </c>
      <c r="L32" s="1" t="s">
        <v>825</v>
      </c>
      <c r="M32" s="1" t="s">
        <v>697</v>
      </c>
      <c r="N32" s="1" t="s">
        <v>697</v>
      </c>
      <c r="O32" s="1" t="s">
        <v>698</v>
      </c>
      <c r="P32" s="1" t="s">
        <v>699</v>
      </c>
      <c r="Q32" s="1" t="s">
        <v>700</v>
      </c>
      <c r="R32" s="1" t="s">
        <v>826</v>
      </c>
      <c r="S32" s="1" t="s">
        <v>702</v>
      </c>
      <c r="T32" s="1" t="s">
        <v>703</v>
      </c>
      <c r="U32" s="1" t="s">
        <v>704</v>
      </c>
    </row>
    <row r="33" s="1" customFormat="1" spans="1:21">
      <c r="A33" s="3">
        <v>18255654104</v>
      </c>
      <c r="B33" s="1" t="s">
        <v>779</v>
      </c>
      <c r="C33" s="1" t="s">
        <v>827</v>
      </c>
      <c r="D33" s="1" t="s">
        <v>828</v>
      </c>
      <c r="E33" s="1" t="s">
        <v>829</v>
      </c>
      <c r="F33" s="1" t="s">
        <v>690</v>
      </c>
      <c r="G33" s="1" t="s">
        <v>693</v>
      </c>
      <c r="H33" s="1" t="s">
        <v>694</v>
      </c>
      <c r="I33" s="1" t="s">
        <v>830</v>
      </c>
      <c r="J33" s="1" t="s">
        <v>696</v>
      </c>
      <c r="K33" s="1" t="s">
        <v>830</v>
      </c>
      <c r="L33" s="1" t="s">
        <v>830</v>
      </c>
      <c r="M33" s="1" t="s">
        <v>697</v>
      </c>
      <c r="N33" s="1" t="s">
        <v>697</v>
      </c>
      <c r="O33" s="1" t="s">
        <v>698</v>
      </c>
      <c r="P33" s="1" t="s">
        <v>699</v>
      </c>
      <c r="Q33" s="1" t="s">
        <v>700</v>
      </c>
      <c r="R33" s="1" t="s">
        <v>831</v>
      </c>
      <c r="S33" s="1" t="s">
        <v>702</v>
      </c>
      <c r="T33" s="1" t="s">
        <v>703</v>
      </c>
      <c r="U33" s="1" t="s">
        <v>704</v>
      </c>
    </row>
    <row r="34" s="1" customFormat="1" spans="1:21">
      <c r="A34" s="3">
        <v>18255677019</v>
      </c>
      <c r="B34" s="1" t="s">
        <v>779</v>
      </c>
      <c r="C34" s="1" t="s">
        <v>832</v>
      </c>
      <c r="D34" s="1" t="s">
        <v>833</v>
      </c>
      <c r="E34" s="1" t="s">
        <v>406</v>
      </c>
      <c r="F34" s="1" t="s">
        <v>779</v>
      </c>
      <c r="G34" s="1" t="s">
        <v>690</v>
      </c>
      <c r="H34" s="1" t="s">
        <v>694</v>
      </c>
      <c r="I34" s="1" t="s">
        <v>748</v>
      </c>
      <c r="J34" s="1" t="s">
        <v>696</v>
      </c>
      <c r="K34" s="1" t="s">
        <v>748</v>
      </c>
      <c r="L34" s="1" t="s">
        <v>748</v>
      </c>
      <c r="M34" s="1" t="s">
        <v>697</v>
      </c>
      <c r="N34" s="1" t="s">
        <v>697</v>
      </c>
      <c r="O34" s="1" t="s">
        <v>698</v>
      </c>
      <c r="P34" s="1" t="s">
        <v>699</v>
      </c>
      <c r="Q34" s="1" t="s">
        <v>700</v>
      </c>
      <c r="R34" s="1" t="s">
        <v>834</v>
      </c>
      <c r="S34" s="1" t="s">
        <v>702</v>
      </c>
      <c r="T34" s="1" t="s">
        <v>703</v>
      </c>
      <c r="U34" s="1" t="s">
        <v>704</v>
      </c>
    </row>
    <row r="35" s="1" customFormat="1" spans="1:21">
      <c r="A35" s="3">
        <v>18255279531</v>
      </c>
      <c r="B35" s="1" t="s">
        <v>779</v>
      </c>
      <c r="C35" s="1" t="s">
        <v>835</v>
      </c>
      <c r="D35" s="1" t="s">
        <v>836</v>
      </c>
      <c r="E35" s="1" t="s">
        <v>402</v>
      </c>
      <c r="F35" s="1" t="s">
        <v>779</v>
      </c>
      <c r="G35" s="1" t="s">
        <v>690</v>
      </c>
      <c r="H35" s="1" t="s">
        <v>694</v>
      </c>
      <c r="I35" s="1" t="s">
        <v>837</v>
      </c>
      <c r="J35" s="1" t="s">
        <v>696</v>
      </c>
      <c r="K35" s="1" t="s">
        <v>837</v>
      </c>
      <c r="L35" s="1" t="s">
        <v>837</v>
      </c>
      <c r="M35" s="1" t="s">
        <v>697</v>
      </c>
      <c r="N35" s="1" t="s">
        <v>697</v>
      </c>
      <c r="O35" s="1" t="s">
        <v>698</v>
      </c>
      <c r="P35" s="1" t="s">
        <v>699</v>
      </c>
      <c r="Q35" s="1" t="s">
        <v>700</v>
      </c>
      <c r="R35" s="1" t="s">
        <v>838</v>
      </c>
      <c r="S35" s="1" t="s">
        <v>702</v>
      </c>
      <c r="T35" s="1" t="s">
        <v>703</v>
      </c>
      <c r="U35" s="1" t="s">
        <v>704</v>
      </c>
    </row>
    <row r="36" s="1" customFormat="1" spans="1:21">
      <c r="A36" s="3">
        <v>18254986119</v>
      </c>
      <c r="B36" s="1" t="s">
        <v>779</v>
      </c>
      <c r="C36" s="1" t="s">
        <v>839</v>
      </c>
      <c r="D36" s="1" t="s">
        <v>840</v>
      </c>
      <c r="E36" s="1" t="s">
        <v>397</v>
      </c>
      <c r="F36" s="1" t="s">
        <v>779</v>
      </c>
      <c r="G36" s="1" t="s">
        <v>690</v>
      </c>
      <c r="H36" s="1" t="s">
        <v>694</v>
      </c>
      <c r="I36" s="1" t="s">
        <v>841</v>
      </c>
      <c r="J36" s="1" t="s">
        <v>696</v>
      </c>
      <c r="K36" s="1" t="s">
        <v>841</v>
      </c>
      <c r="L36" s="1" t="s">
        <v>841</v>
      </c>
      <c r="M36" s="1" t="s">
        <v>697</v>
      </c>
      <c r="N36" s="1" t="s">
        <v>697</v>
      </c>
      <c r="O36" s="1" t="s">
        <v>698</v>
      </c>
      <c r="P36" s="1" t="s">
        <v>699</v>
      </c>
      <c r="Q36" s="1" t="s">
        <v>700</v>
      </c>
      <c r="R36" s="1" t="s">
        <v>842</v>
      </c>
      <c r="S36" s="1" t="s">
        <v>702</v>
      </c>
      <c r="T36" s="1" t="s">
        <v>703</v>
      </c>
      <c r="U36" s="1" t="s">
        <v>704</v>
      </c>
    </row>
    <row r="37" s="1" customFormat="1" spans="1:21">
      <c r="A37" s="3">
        <v>18254804211</v>
      </c>
      <c r="B37" s="1" t="s">
        <v>779</v>
      </c>
      <c r="C37" s="1" t="s">
        <v>843</v>
      </c>
      <c r="D37" s="1" t="s">
        <v>844</v>
      </c>
      <c r="E37" s="1" t="s">
        <v>845</v>
      </c>
      <c r="F37" s="1" t="s">
        <v>779</v>
      </c>
      <c r="G37" s="1" t="s">
        <v>690</v>
      </c>
      <c r="H37" s="1" t="s">
        <v>694</v>
      </c>
      <c r="I37" s="1" t="s">
        <v>846</v>
      </c>
      <c r="J37" s="1" t="s">
        <v>696</v>
      </c>
      <c r="K37" s="1" t="s">
        <v>846</v>
      </c>
      <c r="L37" s="1" t="s">
        <v>846</v>
      </c>
      <c r="M37" s="1" t="s">
        <v>697</v>
      </c>
      <c r="N37" s="1" t="s">
        <v>697</v>
      </c>
      <c r="O37" s="1" t="s">
        <v>698</v>
      </c>
      <c r="P37" s="1" t="s">
        <v>699</v>
      </c>
      <c r="Q37" s="1" t="s">
        <v>700</v>
      </c>
      <c r="R37" s="1" t="s">
        <v>847</v>
      </c>
      <c r="S37" s="1" t="s">
        <v>702</v>
      </c>
      <c r="T37" s="1" t="s">
        <v>703</v>
      </c>
      <c r="U37" s="1" t="s">
        <v>704</v>
      </c>
    </row>
    <row r="38" s="1" customFormat="1" spans="1:21">
      <c r="A38" s="3">
        <v>18254672038</v>
      </c>
      <c r="B38" s="1" t="s">
        <v>779</v>
      </c>
      <c r="C38" s="1" t="s">
        <v>848</v>
      </c>
      <c r="D38" s="1" t="s">
        <v>849</v>
      </c>
      <c r="E38" s="1" t="s">
        <v>387</v>
      </c>
      <c r="F38" s="1" t="s">
        <v>779</v>
      </c>
      <c r="G38" s="1" t="s">
        <v>690</v>
      </c>
      <c r="H38" s="1" t="s">
        <v>694</v>
      </c>
      <c r="I38" s="1" t="s">
        <v>850</v>
      </c>
      <c r="J38" s="1" t="s">
        <v>696</v>
      </c>
      <c r="K38" s="1" t="s">
        <v>850</v>
      </c>
      <c r="L38" s="1" t="s">
        <v>850</v>
      </c>
      <c r="M38" s="1" t="s">
        <v>697</v>
      </c>
      <c r="N38" s="1" t="s">
        <v>697</v>
      </c>
      <c r="O38" s="1" t="s">
        <v>698</v>
      </c>
      <c r="P38" s="1" t="s">
        <v>699</v>
      </c>
      <c r="Q38" s="1" t="s">
        <v>700</v>
      </c>
      <c r="R38" s="1" t="s">
        <v>851</v>
      </c>
      <c r="S38" s="1" t="s">
        <v>702</v>
      </c>
      <c r="T38" s="1" t="s">
        <v>703</v>
      </c>
      <c r="U38" s="1" t="s">
        <v>704</v>
      </c>
    </row>
    <row r="39" s="1" customFormat="1" spans="1:21">
      <c r="A39" s="3">
        <v>18254335211</v>
      </c>
      <c r="B39" s="1" t="s">
        <v>779</v>
      </c>
      <c r="C39" s="1" t="s">
        <v>852</v>
      </c>
      <c r="D39" s="1" t="s">
        <v>853</v>
      </c>
      <c r="E39" s="1" t="s">
        <v>382</v>
      </c>
      <c r="F39" s="1" t="s">
        <v>779</v>
      </c>
      <c r="G39" s="1" t="s">
        <v>690</v>
      </c>
      <c r="H39" s="1" t="s">
        <v>694</v>
      </c>
      <c r="I39" s="1" t="s">
        <v>765</v>
      </c>
      <c r="J39" s="1" t="s">
        <v>696</v>
      </c>
      <c r="K39" s="1" t="s">
        <v>765</v>
      </c>
      <c r="L39" s="1" t="s">
        <v>765</v>
      </c>
      <c r="M39" s="1" t="s">
        <v>697</v>
      </c>
      <c r="N39" s="1" t="s">
        <v>697</v>
      </c>
      <c r="O39" s="1" t="s">
        <v>698</v>
      </c>
      <c r="P39" s="1" t="s">
        <v>699</v>
      </c>
      <c r="Q39" s="1" t="s">
        <v>700</v>
      </c>
      <c r="R39" s="1" t="s">
        <v>854</v>
      </c>
      <c r="S39" s="1" t="s">
        <v>702</v>
      </c>
      <c r="T39" s="1" t="s">
        <v>703</v>
      </c>
      <c r="U39" s="1" t="s">
        <v>704</v>
      </c>
    </row>
    <row r="40" s="1" customFormat="1" spans="1:21">
      <c r="A40" s="3">
        <v>18252596978</v>
      </c>
      <c r="B40" s="1" t="s">
        <v>779</v>
      </c>
      <c r="C40" s="1" t="s">
        <v>855</v>
      </c>
      <c r="D40" s="1" t="s">
        <v>856</v>
      </c>
      <c r="E40" s="1" t="s">
        <v>857</v>
      </c>
      <c r="F40" s="1" t="s">
        <v>690</v>
      </c>
      <c r="G40" s="1" t="s">
        <v>693</v>
      </c>
      <c r="H40" s="1" t="s">
        <v>694</v>
      </c>
      <c r="I40" s="1" t="s">
        <v>858</v>
      </c>
      <c r="J40" s="1" t="s">
        <v>696</v>
      </c>
      <c r="K40" s="1" t="s">
        <v>858</v>
      </c>
      <c r="L40" s="1" t="s">
        <v>858</v>
      </c>
      <c r="M40" s="1" t="s">
        <v>697</v>
      </c>
      <c r="N40" s="1" t="s">
        <v>697</v>
      </c>
      <c r="O40" s="1" t="s">
        <v>698</v>
      </c>
      <c r="P40" s="1" t="s">
        <v>699</v>
      </c>
      <c r="Q40" s="1" t="s">
        <v>700</v>
      </c>
      <c r="R40" s="1" t="s">
        <v>859</v>
      </c>
      <c r="S40" s="1" t="s">
        <v>702</v>
      </c>
      <c r="T40" s="1" t="s">
        <v>703</v>
      </c>
      <c r="U40" s="1" t="s">
        <v>704</v>
      </c>
    </row>
    <row r="41" s="1" customFormat="1" spans="1:21">
      <c r="A41" s="3">
        <v>18252402648</v>
      </c>
      <c r="B41" s="1" t="s">
        <v>779</v>
      </c>
      <c r="C41" s="1" t="s">
        <v>860</v>
      </c>
      <c r="D41" s="1" t="s">
        <v>861</v>
      </c>
      <c r="E41" s="1" t="s">
        <v>373</v>
      </c>
      <c r="F41" s="1" t="s">
        <v>779</v>
      </c>
      <c r="G41" s="1" t="s">
        <v>690</v>
      </c>
      <c r="H41" s="1" t="s">
        <v>694</v>
      </c>
      <c r="I41" s="1" t="s">
        <v>862</v>
      </c>
      <c r="J41" s="1" t="s">
        <v>696</v>
      </c>
      <c r="K41" s="1" t="s">
        <v>862</v>
      </c>
      <c r="L41" s="1" t="s">
        <v>862</v>
      </c>
      <c r="M41" s="1" t="s">
        <v>697</v>
      </c>
      <c r="N41" s="1" t="s">
        <v>697</v>
      </c>
      <c r="O41" s="1" t="s">
        <v>698</v>
      </c>
      <c r="P41" s="1" t="s">
        <v>699</v>
      </c>
      <c r="Q41" s="1" t="s">
        <v>700</v>
      </c>
      <c r="R41" s="1" t="s">
        <v>863</v>
      </c>
      <c r="S41" s="1" t="s">
        <v>702</v>
      </c>
      <c r="T41" s="1" t="s">
        <v>703</v>
      </c>
      <c r="U41" s="1" t="s">
        <v>704</v>
      </c>
    </row>
    <row r="42" s="1" customFormat="1" spans="1:21">
      <c r="A42" s="3">
        <v>18252264543</v>
      </c>
      <c r="B42" s="1" t="s">
        <v>779</v>
      </c>
      <c r="C42" s="1" t="s">
        <v>864</v>
      </c>
      <c r="D42" s="1" t="s">
        <v>865</v>
      </c>
      <c r="E42" s="1" t="s">
        <v>369</v>
      </c>
      <c r="F42" s="1" t="s">
        <v>779</v>
      </c>
      <c r="G42" s="1" t="s">
        <v>690</v>
      </c>
      <c r="H42" s="1" t="s">
        <v>694</v>
      </c>
      <c r="I42" s="1" t="s">
        <v>866</v>
      </c>
      <c r="J42" s="1" t="s">
        <v>696</v>
      </c>
      <c r="K42" s="1" t="s">
        <v>866</v>
      </c>
      <c r="L42" s="1" t="s">
        <v>866</v>
      </c>
      <c r="M42" s="1" t="s">
        <v>697</v>
      </c>
      <c r="N42" s="1" t="s">
        <v>697</v>
      </c>
      <c r="O42" s="1" t="s">
        <v>698</v>
      </c>
      <c r="P42" s="1" t="s">
        <v>699</v>
      </c>
      <c r="Q42" s="1" t="s">
        <v>700</v>
      </c>
      <c r="R42" s="1" t="s">
        <v>867</v>
      </c>
      <c r="S42" s="1" t="s">
        <v>702</v>
      </c>
      <c r="T42" s="1" t="s">
        <v>703</v>
      </c>
      <c r="U42" s="1" t="s">
        <v>704</v>
      </c>
    </row>
    <row r="43" s="1" customFormat="1" spans="1:21">
      <c r="A43" s="3">
        <v>18249831946</v>
      </c>
      <c r="B43" s="1" t="s">
        <v>779</v>
      </c>
      <c r="C43" s="1" t="s">
        <v>868</v>
      </c>
      <c r="D43" s="1" t="s">
        <v>869</v>
      </c>
      <c r="E43" s="1" t="s">
        <v>560</v>
      </c>
      <c r="F43" s="1" t="s">
        <v>690</v>
      </c>
      <c r="G43" s="1" t="s">
        <v>693</v>
      </c>
      <c r="H43" s="1" t="s">
        <v>694</v>
      </c>
      <c r="I43" s="1" t="s">
        <v>870</v>
      </c>
      <c r="J43" s="1" t="s">
        <v>696</v>
      </c>
      <c r="K43" s="1" t="s">
        <v>870</v>
      </c>
      <c r="L43" s="1" t="s">
        <v>870</v>
      </c>
      <c r="M43" s="1" t="s">
        <v>697</v>
      </c>
      <c r="N43" s="1" t="s">
        <v>697</v>
      </c>
      <c r="O43" s="1" t="s">
        <v>698</v>
      </c>
      <c r="P43" s="1" t="s">
        <v>699</v>
      </c>
      <c r="Q43" s="1" t="s">
        <v>700</v>
      </c>
      <c r="R43" s="1" t="s">
        <v>871</v>
      </c>
      <c r="S43" s="1" t="s">
        <v>702</v>
      </c>
      <c r="T43" s="1" t="s">
        <v>703</v>
      </c>
      <c r="U43" s="1" t="s">
        <v>704</v>
      </c>
    </row>
    <row r="44" s="1" customFormat="1" spans="1:21">
      <c r="A44" s="3">
        <v>18249297225</v>
      </c>
      <c r="B44" s="1" t="s">
        <v>872</v>
      </c>
      <c r="C44" s="1" t="s">
        <v>873</v>
      </c>
      <c r="D44" s="1" t="s">
        <v>874</v>
      </c>
      <c r="E44" s="1" t="s">
        <v>875</v>
      </c>
      <c r="F44" s="1" t="s">
        <v>779</v>
      </c>
      <c r="G44" s="1" t="s">
        <v>690</v>
      </c>
      <c r="H44" s="1" t="s">
        <v>694</v>
      </c>
      <c r="I44" s="1" t="s">
        <v>876</v>
      </c>
      <c r="J44" s="1" t="s">
        <v>696</v>
      </c>
      <c r="K44" s="1" t="s">
        <v>876</v>
      </c>
      <c r="L44" s="1" t="s">
        <v>876</v>
      </c>
      <c r="M44" s="1" t="s">
        <v>697</v>
      </c>
      <c r="N44" s="1" t="s">
        <v>697</v>
      </c>
      <c r="O44" s="1" t="s">
        <v>698</v>
      </c>
      <c r="P44" s="1" t="s">
        <v>699</v>
      </c>
      <c r="Q44" s="1" t="s">
        <v>700</v>
      </c>
      <c r="R44" s="1" t="s">
        <v>877</v>
      </c>
      <c r="S44" s="1" t="s">
        <v>702</v>
      </c>
      <c r="T44" s="1" t="s">
        <v>703</v>
      </c>
      <c r="U44" s="1" t="s">
        <v>704</v>
      </c>
    </row>
    <row r="45" s="1" customFormat="1" spans="1:21">
      <c r="A45" s="3">
        <v>18248908379</v>
      </c>
      <c r="B45" s="1" t="s">
        <v>872</v>
      </c>
      <c r="C45" s="1" t="s">
        <v>878</v>
      </c>
      <c r="D45" s="1" t="s">
        <v>879</v>
      </c>
      <c r="E45" s="1" t="s">
        <v>880</v>
      </c>
      <c r="F45" s="1" t="s">
        <v>690</v>
      </c>
      <c r="G45" s="1" t="s">
        <v>693</v>
      </c>
      <c r="H45" s="1" t="s">
        <v>694</v>
      </c>
      <c r="I45" s="1" t="s">
        <v>881</v>
      </c>
      <c r="J45" s="1" t="s">
        <v>696</v>
      </c>
      <c r="K45" s="1" t="s">
        <v>881</v>
      </c>
      <c r="L45" s="1" t="s">
        <v>881</v>
      </c>
      <c r="M45" s="1" t="s">
        <v>697</v>
      </c>
      <c r="N45" s="1" t="s">
        <v>697</v>
      </c>
      <c r="O45" s="1" t="s">
        <v>698</v>
      </c>
      <c r="P45" s="1" t="s">
        <v>699</v>
      </c>
      <c r="Q45" s="1" t="s">
        <v>700</v>
      </c>
      <c r="R45" s="1" t="s">
        <v>882</v>
      </c>
      <c r="S45" s="1" t="s">
        <v>702</v>
      </c>
      <c r="T45" s="1" t="s">
        <v>703</v>
      </c>
      <c r="U45" s="1" t="s">
        <v>704</v>
      </c>
    </row>
    <row r="46" s="1" customFormat="1" spans="1:21">
      <c r="A46" s="3">
        <v>18248845110</v>
      </c>
      <c r="B46" s="1" t="s">
        <v>872</v>
      </c>
      <c r="C46" s="1" t="s">
        <v>883</v>
      </c>
      <c r="D46" s="1" t="s">
        <v>884</v>
      </c>
      <c r="E46" s="1" t="s">
        <v>293</v>
      </c>
      <c r="F46" s="1" t="s">
        <v>872</v>
      </c>
      <c r="G46" s="1" t="s">
        <v>779</v>
      </c>
      <c r="H46" s="1" t="s">
        <v>694</v>
      </c>
      <c r="I46" s="1" t="s">
        <v>744</v>
      </c>
      <c r="J46" s="1" t="s">
        <v>696</v>
      </c>
      <c r="K46" s="1" t="s">
        <v>744</v>
      </c>
      <c r="L46" s="1" t="s">
        <v>744</v>
      </c>
      <c r="M46" s="1" t="s">
        <v>697</v>
      </c>
      <c r="N46" s="1" t="s">
        <v>697</v>
      </c>
      <c r="O46" s="1" t="s">
        <v>698</v>
      </c>
      <c r="P46" s="1" t="s">
        <v>699</v>
      </c>
      <c r="Q46" s="1" t="s">
        <v>700</v>
      </c>
      <c r="R46" s="1" t="s">
        <v>885</v>
      </c>
      <c r="S46" s="1" t="s">
        <v>702</v>
      </c>
      <c r="T46" s="1" t="s">
        <v>703</v>
      </c>
      <c r="U46" s="1" t="s">
        <v>704</v>
      </c>
    </row>
    <row r="47" s="1" customFormat="1" spans="1:21">
      <c r="A47" s="3">
        <v>18248869726</v>
      </c>
      <c r="B47" s="1" t="s">
        <v>872</v>
      </c>
      <c r="C47" s="1" t="s">
        <v>886</v>
      </c>
      <c r="D47" s="1" t="s">
        <v>874</v>
      </c>
      <c r="E47" s="1" t="s">
        <v>887</v>
      </c>
      <c r="F47" s="1" t="s">
        <v>779</v>
      </c>
      <c r="G47" s="1" t="s">
        <v>690</v>
      </c>
      <c r="H47" s="1" t="s">
        <v>694</v>
      </c>
      <c r="I47" s="1" t="s">
        <v>876</v>
      </c>
      <c r="J47" s="1" t="s">
        <v>696</v>
      </c>
      <c r="K47" s="1" t="s">
        <v>876</v>
      </c>
      <c r="L47" s="1" t="s">
        <v>876</v>
      </c>
      <c r="M47" s="1" t="s">
        <v>697</v>
      </c>
      <c r="N47" s="1" t="s">
        <v>697</v>
      </c>
      <c r="O47" s="1" t="s">
        <v>698</v>
      </c>
      <c r="P47" s="1" t="s">
        <v>699</v>
      </c>
      <c r="Q47" s="1" t="s">
        <v>700</v>
      </c>
      <c r="R47" s="1" t="s">
        <v>888</v>
      </c>
      <c r="S47" s="1" t="s">
        <v>702</v>
      </c>
      <c r="T47" s="1" t="s">
        <v>703</v>
      </c>
      <c r="U47" s="1" t="s">
        <v>704</v>
      </c>
    </row>
    <row r="48" s="1" customFormat="1" spans="1:21">
      <c r="A48" s="3">
        <v>18248117019</v>
      </c>
      <c r="B48" s="1" t="s">
        <v>872</v>
      </c>
      <c r="C48" s="1" t="s">
        <v>889</v>
      </c>
      <c r="D48" s="1" t="s">
        <v>890</v>
      </c>
      <c r="E48" s="1" t="s">
        <v>288</v>
      </c>
      <c r="F48" s="1" t="s">
        <v>872</v>
      </c>
      <c r="G48" s="1" t="s">
        <v>779</v>
      </c>
      <c r="H48" s="1" t="s">
        <v>694</v>
      </c>
      <c r="I48" s="1" t="s">
        <v>891</v>
      </c>
      <c r="J48" s="1" t="s">
        <v>696</v>
      </c>
      <c r="K48" s="1" t="s">
        <v>891</v>
      </c>
      <c r="L48" s="1" t="s">
        <v>891</v>
      </c>
      <c r="M48" s="1" t="s">
        <v>697</v>
      </c>
      <c r="N48" s="1" t="s">
        <v>697</v>
      </c>
      <c r="O48" s="1" t="s">
        <v>698</v>
      </c>
      <c r="P48" s="1" t="s">
        <v>699</v>
      </c>
      <c r="Q48" s="1" t="s">
        <v>700</v>
      </c>
      <c r="R48" s="1" t="s">
        <v>892</v>
      </c>
      <c r="S48" s="1" t="s">
        <v>702</v>
      </c>
      <c r="T48" s="1" t="s">
        <v>703</v>
      </c>
      <c r="U48" s="1" t="s">
        <v>704</v>
      </c>
    </row>
    <row r="49" s="1" customFormat="1" spans="1:21">
      <c r="A49" s="3">
        <v>18248084363</v>
      </c>
      <c r="B49" s="1" t="s">
        <v>872</v>
      </c>
      <c r="C49" s="1" t="s">
        <v>893</v>
      </c>
      <c r="D49" s="1" t="s">
        <v>894</v>
      </c>
      <c r="E49" s="1" t="s">
        <v>895</v>
      </c>
      <c r="F49" s="1" t="s">
        <v>872</v>
      </c>
      <c r="G49" s="1" t="s">
        <v>779</v>
      </c>
      <c r="H49" s="1" t="s">
        <v>694</v>
      </c>
      <c r="I49" s="1" t="s">
        <v>896</v>
      </c>
      <c r="J49" s="1" t="s">
        <v>696</v>
      </c>
      <c r="K49" s="1" t="s">
        <v>896</v>
      </c>
      <c r="L49" s="1" t="s">
        <v>896</v>
      </c>
      <c r="M49" s="1" t="s">
        <v>697</v>
      </c>
      <c r="N49" s="1" t="s">
        <v>697</v>
      </c>
      <c r="O49" s="1" t="s">
        <v>698</v>
      </c>
      <c r="P49" s="1" t="s">
        <v>699</v>
      </c>
      <c r="Q49" s="1" t="s">
        <v>700</v>
      </c>
      <c r="R49" s="1" t="s">
        <v>897</v>
      </c>
      <c r="S49" s="1" t="s">
        <v>702</v>
      </c>
      <c r="T49" s="1" t="s">
        <v>703</v>
      </c>
      <c r="U49" s="1" t="s">
        <v>704</v>
      </c>
    </row>
    <row r="50" s="1" customFormat="1" spans="1:21">
      <c r="A50" s="3">
        <v>18248047507</v>
      </c>
      <c r="B50" s="1" t="s">
        <v>872</v>
      </c>
      <c r="C50" s="1" t="s">
        <v>898</v>
      </c>
      <c r="D50" s="1" t="s">
        <v>899</v>
      </c>
      <c r="E50" s="1" t="s">
        <v>358</v>
      </c>
      <c r="F50" s="1" t="s">
        <v>779</v>
      </c>
      <c r="G50" s="1" t="s">
        <v>690</v>
      </c>
      <c r="H50" s="1" t="s">
        <v>694</v>
      </c>
      <c r="I50" s="1" t="s">
        <v>900</v>
      </c>
      <c r="J50" s="1" t="s">
        <v>696</v>
      </c>
      <c r="K50" s="1" t="s">
        <v>900</v>
      </c>
      <c r="L50" s="1" t="s">
        <v>698</v>
      </c>
      <c r="M50" s="1" t="s">
        <v>901</v>
      </c>
      <c r="N50" s="1" t="s">
        <v>901</v>
      </c>
      <c r="O50" s="1" t="s">
        <v>698</v>
      </c>
      <c r="P50" s="1" t="s">
        <v>699</v>
      </c>
      <c r="Q50" s="1" t="s">
        <v>700</v>
      </c>
      <c r="R50" s="1" t="s">
        <v>902</v>
      </c>
      <c r="S50" s="1" t="s">
        <v>702</v>
      </c>
      <c r="T50" s="1" t="s">
        <v>703</v>
      </c>
      <c r="U50" s="1" t="s">
        <v>704</v>
      </c>
    </row>
    <row r="51" s="1" customFormat="1" spans="1:21">
      <c r="A51" s="3">
        <v>18248033512</v>
      </c>
      <c r="B51" s="1" t="s">
        <v>872</v>
      </c>
      <c r="C51" s="1" t="s">
        <v>903</v>
      </c>
      <c r="D51" s="1" t="s">
        <v>904</v>
      </c>
      <c r="E51" s="1" t="s">
        <v>278</v>
      </c>
      <c r="F51" s="1" t="s">
        <v>872</v>
      </c>
      <c r="G51" s="1" t="s">
        <v>779</v>
      </c>
      <c r="H51" s="1" t="s">
        <v>694</v>
      </c>
      <c r="I51" s="1" t="s">
        <v>905</v>
      </c>
      <c r="J51" s="1" t="s">
        <v>696</v>
      </c>
      <c r="K51" s="1" t="s">
        <v>905</v>
      </c>
      <c r="L51" s="1" t="s">
        <v>905</v>
      </c>
      <c r="M51" s="1" t="s">
        <v>697</v>
      </c>
      <c r="N51" s="1" t="s">
        <v>697</v>
      </c>
      <c r="O51" s="1" t="s">
        <v>698</v>
      </c>
      <c r="P51" s="1" t="s">
        <v>699</v>
      </c>
      <c r="Q51" s="1" t="s">
        <v>700</v>
      </c>
      <c r="R51" s="1" t="s">
        <v>906</v>
      </c>
      <c r="S51" s="1" t="s">
        <v>702</v>
      </c>
      <c r="T51" s="1" t="s">
        <v>703</v>
      </c>
      <c r="U51" s="1" t="s">
        <v>704</v>
      </c>
    </row>
    <row r="52" s="1" customFormat="1" spans="1:21">
      <c r="A52" s="3">
        <v>18248028801</v>
      </c>
      <c r="B52" s="1" t="s">
        <v>872</v>
      </c>
      <c r="C52" s="1" t="s">
        <v>907</v>
      </c>
      <c r="D52" s="1" t="s">
        <v>908</v>
      </c>
      <c r="E52" s="1" t="s">
        <v>909</v>
      </c>
      <c r="F52" s="1" t="s">
        <v>779</v>
      </c>
      <c r="G52" s="1" t="s">
        <v>693</v>
      </c>
      <c r="H52" s="1" t="s">
        <v>694</v>
      </c>
      <c r="I52" s="1" t="s">
        <v>910</v>
      </c>
      <c r="J52" s="1" t="s">
        <v>696</v>
      </c>
      <c r="K52" s="1" t="s">
        <v>910</v>
      </c>
      <c r="L52" s="1" t="s">
        <v>910</v>
      </c>
      <c r="M52" s="1" t="s">
        <v>697</v>
      </c>
      <c r="N52" s="1" t="s">
        <v>697</v>
      </c>
      <c r="O52" s="1" t="s">
        <v>698</v>
      </c>
      <c r="P52" s="1" t="s">
        <v>699</v>
      </c>
      <c r="Q52" s="1" t="s">
        <v>700</v>
      </c>
      <c r="R52" s="1" t="s">
        <v>911</v>
      </c>
      <c r="S52" s="1" t="s">
        <v>702</v>
      </c>
      <c r="T52" s="1" t="s">
        <v>703</v>
      </c>
      <c r="U52" s="1" t="s">
        <v>704</v>
      </c>
    </row>
    <row r="53" s="1" customFormat="1" spans="1:21">
      <c r="A53" s="3">
        <v>18247966880</v>
      </c>
      <c r="B53" s="1" t="s">
        <v>872</v>
      </c>
      <c r="C53" s="1" t="s">
        <v>912</v>
      </c>
      <c r="D53" s="1" t="s">
        <v>913</v>
      </c>
      <c r="E53" s="1" t="s">
        <v>552</v>
      </c>
      <c r="F53" s="1" t="s">
        <v>690</v>
      </c>
      <c r="G53" s="1" t="s">
        <v>693</v>
      </c>
      <c r="H53" s="1" t="s">
        <v>694</v>
      </c>
      <c r="I53" s="1" t="s">
        <v>914</v>
      </c>
      <c r="J53" s="1" t="s">
        <v>696</v>
      </c>
      <c r="K53" s="1" t="s">
        <v>914</v>
      </c>
      <c r="L53" s="1" t="s">
        <v>914</v>
      </c>
      <c r="M53" s="1" t="s">
        <v>697</v>
      </c>
      <c r="N53" s="1" t="s">
        <v>697</v>
      </c>
      <c r="O53" s="1" t="s">
        <v>698</v>
      </c>
      <c r="P53" s="1" t="s">
        <v>699</v>
      </c>
      <c r="Q53" s="1" t="s">
        <v>700</v>
      </c>
      <c r="R53" s="1" t="s">
        <v>915</v>
      </c>
      <c r="S53" s="1" t="s">
        <v>702</v>
      </c>
      <c r="T53" s="1" t="s">
        <v>703</v>
      </c>
      <c r="U53" s="1" t="s">
        <v>704</v>
      </c>
    </row>
    <row r="54" s="1" customFormat="1" spans="1:21">
      <c r="A54" s="3">
        <v>18247918736</v>
      </c>
      <c r="B54" s="1" t="s">
        <v>872</v>
      </c>
      <c r="C54" s="1" t="s">
        <v>916</v>
      </c>
      <c r="D54" s="1" t="s">
        <v>917</v>
      </c>
      <c r="E54" s="1" t="s">
        <v>549</v>
      </c>
      <c r="F54" s="1" t="s">
        <v>779</v>
      </c>
      <c r="G54" s="1" t="s">
        <v>693</v>
      </c>
      <c r="H54" s="1" t="s">
        <v>694</v>
      </c>
      <c r="I54" s="1" t="s">
        <v>918</v>
      </c>
      <c r="J54" s="1" t="s">
        <v>696</v>
      </c>
      <c r="K54" s="1" t="s">
        <v>918</v>
      </c>
      <c r="L54" s="1" t="s">
        <v>918</v>
      </c>
      <c r="M54" s="1" t="s">
        <v>697</v>
      </c>
      <c r="N54" s="1" t="s">
        <v>697</v>
      </c>
      <c r="O54" s="1" t="s">
        <v>698</v>
      </c>
      <c r="P54" s="1" t="s">
        <v>699</v>
      </c>
      <c r="Q54" s="1" t="s">
        <v>700</v>
      </c>
      <c r="R54" s="1" t="s">
        <v>919</v>
      </c>
      <c r="S54" s="1" t="s">
        <v>702</v>
      </c>
      <c r="T54" s="1" t="s">
        <v>703</v>
      </c>
      <c r="U54" s="1" t="s">
        <v>704</v>
      </c>
    </row>
    <row r="55" s="1" customFormat="1" spans="1:21">
      <c r="A55" s="3">
        <v>18247867276</v>
      </c>
      <c r="B55" s="1" t="s">
        <v>872</v>
      </c>
      <c r="C55" s="1" t="s">
        <v>920</v>
      </c>
      <c r="D55" s="1" t="s">
        <v>921</v>
      </c>
      <c r="E55" s="1" t="s">
        <v>274</v>
      </c>
      <c r="F55" s="1" t="s">
        <v>872</v>
      </c>
      <c r="G55" s="1" t="s">
        <v>779</v>
      </c>
      <c r="H55" s="1" t="s">
        <v>694</v>
      </c>
      <c r="I55" s="1" t="s">
        <v>922</v>
      </c>
      <c r="J55" s="1" t="s">
        <v>696</v>
      </c>
      <c r="K55" s="1" t="s">
        <v>922</v>
      </c>
      <c r="L55" s="1" t="s">
        <v>922</v>
      </c>
      <c r="M55" s="1" t="s">
        <v>697</v>
      </c>
      <c r="N55" s="1" t="s">
        <v>697</v>
      </c>
      <c r="O55" s="1" t="s">
        <v>698</v>
      </c>
      <c r="P55" s="1" t="s">
        <v>699</v>
      </c>
      <c r="Q55" s="1" t="s">
        <v>700</v>
      </c>
      <c r="R55" s="1" t="s">
        <v>923</v>
      </c>
      <c r="S55" s="1" t="s">
        <v>702</v>
      </c>
      <c r="T55" s="1" t="s">
        <v>703</v>
      </c>
      <c r="U55" s="1" t="s">
        <v>704</v>
      </c>
    </row>
    <row r="56" s="1" customFormat="1" spans="1:21">
      <c r="A56" s="3">
        <v>18247478123</v>
      </c>
      <c r="B56" s="1" t="s">
        <v>872</v>
      </c>
      <c r="C56" s="1" t="s">
        <v>924</v>
      </c>
      <c r="D56" s="1" t="s">
        <v>925</v>
      </c>
      <c r="E56" s="1" t="s">
        <v>258</v>
      </c>
      <c r="F56" s="1" t="s">
        <v>872</v>
      </c>
      <c r="G56" s="1" t="s">
        <v>779</v>
      </c>
      <c r="H56" s="1" t="s">
        <v>694</v>
      </c>
      <c r="I56" s="1" t="s">
        <v>905</v>
      </c>
      <c r="J56" s="1" t="s">
        <v>696</v>
      </c>
      <c r="K56" s="1" t="s">
        <v>905</v>
      </c>
      <c r="L56" s="1" t="s">
        <v>905</v>
      </c>
      <c r="M56" s="1" t="s">
        <v>697</v>
      </c>
      <c r="N56" s="1" t="s">
        <v>697</v>
      </c>
      <c r="O56" s="1" t="s">
        <v>698</v>
      </c>
      <c r="P56" s="1" t="s">
        <v>699</v>
      </c>
      <c r="Q56" s="1" t="s">
        <v>700</v>
      </c>
      <c r="R56" s="1" t="s">
        <v>926</v>
      </c>
      <c r="S56" s="1" t="s">
        <v>702</v>
      </c>
      <c r="T56" s="1" t="s">
        <v>703</v>
      </c>
      <c r="U56" s="1" t="s">
        <v>704</v>
      </c>
    </row>
    <row r="57" s="1" customFormat="1" spans="1:21">
      <c r="A57" s="3">
        <v>18247455833</v>
      </c>
      <c r="B57" s="1" t="s">
        <v>872</v>
      </c>
      <c r="C57" s="1" t="s">
        <v>927</v>
      </c>
      <c r="D57" s="1" t="s">
        <v>928</v>
      </c>
      <c r="E57" s="1" t="s">
        <v>929</v>
      </c>
      <c r="F57" s="1" t="s">
        <v>872</v>
      </c>
      <c r="G57" s="1" t="s">
        <v>779</v>
      </c>
      <c r="H57" s="1" t="s">
        <v>694</v>
      </c>
      <c r="I57" s="1" t="s">
        <v>930</v>
      </c>
      <c r="J57" s="1" t="s">
        <v>696</v>
      </c>
      <c r="K57" s="1" t="s">
        <v>930</v>
      </c>
      <c r="L57" s="1" t="s">
        <v>930</v>
      </c>
      <c r="M57" s="1" t="s">
        <v>697</v>
      </c>
      <c r="N57" s="1" t="s">
        <v>697</v>
      </c>
      <c r="O57" s="1" t="s">
        <v>698</v>
      </c>
      <c r="P57" s="1" t="s">
        <v>699</v>
      </c>
      <c r="Q57" s="1" t="s">
        <v>700</v>
      </c>
      <c r="R57" s="1" t="s">
        <v>931</v>
      </c>
      <c r="S57" s="1" t="s">
        <v>702</v>
      </c>
      <c r="T57" s="1" t="s">
        <v>703</v>
      </c>
      <c r="U57" s="1" t="s">
        <v>704</v>
      </c>
    </row>
    <row r="58" s="1" customFormat="1" spans="1:21">
      <c r="A58" s="3">
        <v>18247451867</v>
      </c>
      <c r="B58" s="1" t="s">
        <v>872</v>
      </c>
      <c r="C58" s="1" t="s">
        <v>932</v>
      </c>
      <c r="D58" s="1" t="s">
        <v>925</v>
      </c>
      <c r="E58" s="1" t="s">
        <v>258</v>
      </c>
      <c r="F58" s="1" t="s">
        <v>872</v>
      </c>
      <c r="G58" s="1" t="s">
        <v>779</v>
      </c>
      <c r="H58" s="1" t="s">
        <v>694</v>
      </c>
      <c r="I58" s="1" t="s">
        <v>933</v>
      </c>
      <c r="J58" s="1" t="s">
        <v>696</v>
      </c>
      <c r="K58" s="1" t="s">
        <v>933</v>
      </c>
      <c r="L58" s="1" t="s">
        <v>933</v>
      </c>
      <c r="M58" s="1" t="s">
        <v>697</v>
      </c>
      <c r="N58" s="1" t="s">
        <v>697</v>
      </c>
      <c r="O58" s="1" t="s">
        <v>698</v>
      </c>
      <c r="P58" s="1" t="s">
        <v>699</v>
      </c>
      <c r="Q58" s="1" t="s">
        <v>700</v>
      </c>
      <c r="R58" s="1" t="s">
        <v>934</v>
      </c>
      <c r="S58" s="1" t="s">
        <v>702</v>
      </c>
      <c r="T58" s="1" t="s">
        <v>703</v>
      </c>
      <c r="U58" s="1" t="s">
        <v>704</v>
      </c>
    </row>
    <row r="59" s="1" customFormat="1" spans="1:21">
      <c r="A59" s="3">
        <v>18247331146</v>
      </c>
      <c r="B59" s="1" t="s">
        <v>872</v>
      </c>
      <c r="C59" s="1" t="s">
        <v>935</v>
      </c>
      <c r="D59" s="1" t="s">
        <v>936</v>
      </c>
      <c r="E59" s="1" t="s">
        <v>350</v>
      </c>
      <c r="F59" s="1" t="s">
        <v>872</v>
      </c>
      <c r="G59" s="1" t="s">
        <v>690</v>
      </c>
      <c r="H59" s="1" t="s">
        <v>694</v>
      </c>
      <c r="I59" s="1" t="s">
        <v>937</v>
      </c>
      <c r="J59" s="1" t="s">
        <v>696</v>
      </c>
      <c r="K59" s="1" t="s">
        <v>937</v>
      </c>
      <c r="L59" s="1" t="s">
        <v>937</v>
      </c>
      <c r="M59" s="1" t="s">
        <v>697</v>
      </c>
      <c r="N59" s="1" t="s">
        <v>697</v>
      </c>
      <c r="O59" s="1" t="s">
        <v>698</v>
      </c>
      <c r="P59" s="1" t="s">
        <v>699</v>
      </c>
      <c r="Q59" s="1" t="s">
        <v>700</v>
      </c>
      <c r="R59" s="1" t="s">
        <v>938</v>
      </c>
      <c r="S59" s="1" t="s">
        <v>702</v>
      </c>
      <c r="T59" s="1" t="s">
        <v>703</v>
      </c>
      <c r="U59" s="1" t="s">
        <v>704</v>
      </c>
    </row>
    <row r="60" s="1" customFormat="1" spans="1:21">
      <c r="A60" s="3">
        <v>18247313403</v>
      </c>
      <c r="B60" s="1" t="s">
        <v>872</v>
      </c>
      <c r="C60" s="1" t="s">
        <v>939</v>
      </c>
      <c r="D60" s="1" t="s">
        <v>940</v>
      </c>
      <c r="E60" s="1" t="s">
        <v>254</v>
      </c>
      <c r="F60" s="1" t="s">
        <v>872</v>
      </c>
      <c r="G60" s="1" t="s">
        <v>779</v>
      </c>
      <c r="H60" s="1" t="s">
        <v>694</v>
      </c>
      <c r="I60" s="1" t="s">
        <v>941</v>
      </c>
      <c r="J60" s="1" t="s">
        <v>696</v>
      </c>
      <c r="K60" s="1" t="s">
        <v>941</v>
      </c>
      <c r="L60" s="1" t="s">
        <v>941</v>
      </c>
      <c r="M60" s="1" t="s">
        <v>697</v>
      </c>
      <c r="N60" s="1" t="s">
        <v>697</v>
      </c>
      <c r="O60" s="1" t="s">
        <v>698</v>
      </c>
      <c r="P60" s="1" t="s">
        <v>699</v>
      </c>
      <c r="Q60" s="1" t="s">
        <v>700</v>
      </c>
      <c r="R60" s="1" t="s">
        <v>942</v>
      </c>
      <c r="S60" s="1" t="s">
        <v>702</v>
      </c>
      <c r="T60" s="1" t="s">
        <v>703</v>
      </c>
      <c r="U60" s="1" t="s">
        <v>704</v>
      </c>
    </row>
    <row r="61" s="1" customFormat="1" spans="1:21">
      <c r="A61" s="3">
        <v>18247267583</v>
      </c>
      <c r="B61" s="1" t="s">
        <v>872</v>
      </c>
      <c r="C61" s="1" t="s">
        <v>943</v>
      </c>
      <c r="D61" s="1" t="s">
        <v>944</v>
      </c>
      <c r="E61" s="1" t="s">
        <v>247</v>
      </c>
      <c r="F61" s="1" t="s">
        <v>872</v>
      </c>
      <c r="G61" s="1" t="s">
        <v>779</v>
      </c>
      <c r="H61" s="1" t="s">
        <v>694</v>
      </c>
      <c r="I61" s="1" t="s">
        <v>930</v>
      </c>
      <c r="J61" s="1" t="s">
        <v>696</v>
      </c>
      <c r="K61" s="1" t="s">
        <v>930</v>
      </c>
      <c r="L61" s="1" t="s">
        <v>930</v>
      </c>
      <c r="M61" s="1" t="s">
        <v>697</v>
      </c>
      <c r="N61" s="1" t="s">
        <v>697</v>
      </c>
      <c r="O61" s="1" t="s">
        <v>698</v>
      </c>
      <c r="P61" s="1" t="s">
        <v>699</v>
      </c>
      <c r="Q61" s="1" t="s">
        <v>700</v>
      </c>
      <c r="R61" s="1" t="s">
        <v>945</v>
      </c>
      <c r="S61" s="1" t="s">
        <v>702</v>
      </c>
      <c r="T61" s="1" t="s">
        <v>703</v>
      </c>
      <c r="U61" s="1" t="s">
        <v>704</v>
      </c>
    </row>
    <row r="62" s="1" customFormat="1" spans="1:21">
      <c r="A62" s="3">
        <v>18247265971</v>
      </c>
      <c r="B62" s="1" t="s">
        <v>872</v>
      </c>
      <c r="C62" s="1" t="s">
        <v>946</v>
      </c>
      <c r="D62" s="1" t="s">
        <v>947</v>
      </c>
      <c r="E62" s="1" t="s">
        <v>250</v>
      </c>
      <c r="F62" s="1" t="s">
        <v>872</v>
      </c>
      <c r="G62" s="1" t="s">
        <v>779</v>
      </c>
      <c r="H62" s="1" t="s">
        <v>694</v>
      </c>
      <c r="I62" s="1" t="s">
        <v>948</v>
      </c>
      <c r="J62" s="1" t="s">
        <v>696</v>
      </c>
      <c r="K62" s="1" t="s">
        <v>948</v>
      </c>
      <c r="L62" s="1" t="s">
        <v>948</v>
      </c>
      <c r="M62" s="1" t="s">
        <v>697</v>
      </c>
      <c r="N62" s="1" t="s">
        <v>697</v>
      </c>
      <c r="O62" s="1" t="s">
        <v>698</v>
      </c>
      <c r="P62" s="1" t="s">
        <v>699</v>
      </c>
      <c r="Q62" s="1" t="s">
        <v>700</v>
      </c>
      <c r="R62" s="1" t="s">
        <v>949</v>
      </c>
      <c r="S62" s="1" t="s">
        <v>702</v>
      </c>
      <c r="T62" s="1" t="s">
        <v>703</v>
      </c>
      <c r="U62" s="1" t="s">
        <v>704</v>
      </c>
    </row>
    <row r="63" s="1" customFormat="1" spans="1:21">
      <c r="A63" s="3">
        <v>18247210932</v>
      </c>
      <c r="B63" s="1" t="s">
        <v>872</v>
      </c>
      <c r="C63" s="1" t="s">
        <v>950</v>
      </c>
      <c r="D63" s="1" t="s">
        <v>951</v>
      </c>
      <c r="E63" s="1" t="s">
        <v>243</v>
      </c>
      <c r="F63" s="1" t="s">
        <v>872</v>
      </c>
      <c r="G63" s="1" t="s">
        <v>779</v>
      </c>
      <c r="H63" s="1" t="s">
        <v>694</v>
      </c>
      <c r="I63" s="1" t="s">
        <v>952</v>
      </c>
      <c r="J63" s="1" t="s">
        <v>696</v>
      </c>
      <c r="K63" s="1" t="s">
        <v>952</v>
      </c>
      <c r="L63" s="1" t="s">
        <v>952</v>
      </c>
      <c r="M63" s="1" t="s">
        <v>697</v>
      </c>
      <c r="N63" s="1" t="s">
        <v>697</v>
      </c>
      <c r="O63" s="1" t="s">
        <v>698</v>
      </c>
      <c r="P63" s="1" t="s">
        <v>699</v>
      </c>
      <c r="Q63" s="1" t="s">
        <v>700</v>
      </c>
      <c r="R63" s="1" t="s">
        <v>953</v>
      </c>
      <c r="S63" s="1" t="s">
        <v>702</v>
      </c>
      <c r="T63" s="1" t="s">
        <v>703</v>
      </c>
      <c r="U63" s="1" t="s">
        <v>704</v>
      </c>
    </row>
    <row r="64" s="1" customFormat="1" spans="1:21">
      <c r="A64" s="3">
        <v>18219951887</v>
      </c>
      <c r="B64" s="1" t="s">
        <v>954</v>
      </c>
      <c r="C64" s="1" t="s">
        <v>955</v>
      </c>
      <c r="D64" s="1" t="s">
        <v>956</v>
      </c>
      <c r="E64" s="1" t="s">
        <v>957</v>
      </c>
      <c r="F64" s="1" t="s">
        <v>872</v>
      </c>
      <c r="G64" s="1" t="s">
        <v>779</v>
      </c>
      <c r="H64" s="1" t="s">
        <v>694</v>
      </c>
      <c r="I64" s="1" t="s">
        <v>958</v>
      </c>
      <c r="J64" s="1" t="s">
        <v>696</v>
      </c>
      <c r="K64" s="1" t="s">
        <v>958</v>
      </c>
      <c r="L64" s="1" t="s">
        <v>958</v>
      </c>
      <c r="M64" s="1" t="s">
        <v>697</v>
      </c>
      <c r="N64" s="1" t="s">
        <v>697</v>
      </c>
      <c r="O64" s="1" t="s">
        <v>698</v>
      </c>
      <c r="P64" s="1" t="s">
        <v>699</v>
      </c>
      <c r="Q64" s="1" t="s">
        <v>700</v>
      </c>
      <c r="R64" s="1" t="s">
        <v>959</v>
      </c>
      <c r="S64" s="1" t="s">
        <v>702</v>
      </c>
      <c r="T64" s="1" t="s">
        <v>703</v>
      </c>
      <c r="U64" s="1" t="s">
        <v>704</v>
      </c>
    </row>
    <row r="65" s="1" customFormat="1" spans="1:21">
      <c r="A65" s="3">
        <v>18241310326</v>
      </c>
      <c r="B65" s="1" t="s">
        <v>872</v>
      </c>
      <c r="C65" s="1" t="s">
        <v>960</v>
      </c>
      <c r="D65" s="1" t="s">
        <v>710</v>
      </c>
      <c r="E65" s="1" t="s">
        <v>961</v>
      </c>
      <c r="F65" s="1" t="s">
        <v>779</v>
      </c>
      <c r="G65" s="1" t="s">
        <v>690</v>
      </c>
      <c r="H65" s="1" t="s">
        <v>694</v>
      </c>
      <c r="I65" s="1" t="s">
        <v>962</v>
      </c>
      <c r="J65" s="1" t="s">
        <v>696</v>
      </c>
      <c r="K65" s="1" t="s">
        <v>962</v>
      </c>
      <c r="L65" s="1" t="s">
        <v>962</v>
      </c>
      <c r="M65" s="1" t="s">
        <v>697</v>
      </c>
      <c r="N65" s="1" t="s">
        <v>697</v>
      </c>
      <c r="O65" s="1" t="s">
        <v>698</v>
      </c>
      <c r="P65" s="1" t="s">
        <v>699</v>
      </c>
      <c r="Q65" s="1" t="s">
        <v>700</v>
      </c>
      <c r="R65" s="1" t="s">
        <v>963</v>
      </c>
      <c r="S65" s="1" t="s">
        <v>702</v>
      </c>
      <c r="T65" s="1" t="s">
        <v>703</v>
      </c>
      <c r="U65" s="1" t="s">
        <v>704</v>
      </c>
    </row>
    <row r="66" s="1" customFormat="1" spans="1:21">
      <c r="A66" s="3">
        <v>18243296818</v>
      </c>
      <c r="B66" s="1" t="s">
        <v>872</v>
      </c>
      <c r="C66" s="1" t="s">
        <v>964</v>
      </c>
      <c r="D66" s="1" t="s">
        <v>710</v>
      </c>
      <c r="E66" s="1" t="s">
        <v>965</v>
      </c>
      <c r="F66" s="1" t="s">
        <v>779</v>
      </c>
      <c r="G66" s="1" t="s">
        <v>693</v>
      </c>
      <c r="H66" s="1" t="s">
        <v>694</v>
      </c>
      <c r="I66" s="1" t="s">
        <v>966</v>
      </c>
      <c r="J66" s="1" t="s">
        <v>696</v>
      </c>
      <c r="K66" s="1" t="s">
        <v>966</v>
      </c>
      <c r="L66" s="1" t="s">
        <v>966</v>
      </c>
      <c r="M66" s="1" t="s">
        <v>697</v>
      </c>
      <c r="N66" s="1" t="s">
        <v>697</v>
      </c>
      <c r="O66" s="1" t="s">
        <v>698</v>
      </c>
      <c r="P66" s="1" t="s">
        <v>699</v>
      </c>
      <c r="Q66" s="1" t="s">
        <v>700</v>
      </c>
      <c r="R66" s="1" t="s">
        <v>967</v>
      </c>
      <c r="S66" s="1" t="s">
        <v>702</v>
      </c>
      <c r="T66" s="1" t="s">
        <v>703</v>
      </c>
      <c r="U66" s="1" t="s">
        <v>704</v>
      </c>
    </row>
    <row r="67" s="1" customFormat="1" spans="1:21">
      <c r="A67" s="3">
        <v>18216534978</v>
      </c>
      <c r="B67" s="1" t="s">
        <v>954</v>
      </c>
      <c r="C67" s="1" t="s">
        <v>968</v>
      </c>
      <c r="D67" s="1" t="s">
        <v>969</v>
      </c>
      <c r="E67" s="1" t="s">
        <v>970</v>
      </c>
      <c r="F67" s="1" t="s">
        <v>690</v>
      </c>
      <c r="G67" s="1" t="s">
        <v>693</v>
      </c>
      <c r="H67" s="1" t="s">
        <v>694</v>
      </c>
      <c r="I67" s="1" t="s">
        <v>971</v>
      </c>
      <c r="J67" s="1" t="s">
        <v>696</v>
      </c>
      <c r="K67" s="1" t="s">
        <v>971</v>
      </c>
      <c r="L67" s="1" t="s">
        <v>971</v>
      </c>
      <c r="M67" s="1" t="s">
        <v>697</v>
      </c>
      <c r="N67" s="1" t="s">
        <v>697</v>
      </c>
      <c r="O67" s="1" t="s">
        <v>698</v>
      </c>
      <c r="P67" s="1" t="s">
        <v>699</v>
      </c>
      <c r="Q67" s="1" t="s">
        <v>700</v>
      </c>
      <c r="R67" s="1" t="s">
        <v>972</v>
      </c>
      <c r="S67" s="1" t="s">
        <v>702</v>
      </c>
      <c r="T67" s="1" t="s">
        <v>703</v>
      </c>
      <c r="U67" s="1" t="s">
        <v>704</v>
      </c>
    </row>
    <row r="68" s="1" customFormat="1" spans="1:21">
      <c r="A68" s="3">
        <v>18162902249</v>
      </c>
      <c r="B68" s="1" t="s">
        <v>973</v>
      </c>
      <c r="C68" s="1" t="s">
        <v>974</v>
      </c>
      <c r="D68" s="1" t="s">
        <v>975</v>
      </c>
      <c r="E68" s="1" t="s">
        <v>976</v>
      </c>
      <c r="F68" s="1" t="s">
        <v>872</v>
      </c>
      <c r="G68" s="1" t="s">
        <v>779</v>
      </c>
      <c r="H68" s="1" t="s">
        <v>694</v>
      </c>
      <c r="I68" s="1" t="s">
        <v>977</v>
      </c>
      <c r="J68" s="1" t="s">
        <v>696</v>
      </c>
      <c r="K68" s="1" t="s">
        <v>977</v>
      </c>
      <c r="L68" s="1" t="s">
        <v>977</v>
      </c>
      <c r="M68" s="1" t="s">
        <v>697</v>
      </c>
      <c r="N68" s="1" t="s">
        <v>697</v>
      </c>
      <c r="O68" s="1" t="s">
        <v>698</v>
      </c>
      <c r="P68" s="1" t="s">
        <v>699</v>
      </c>
      <c r="Q68" s="1" t="s">
        <v>700</v>
      </c>
      <c r="R68" s="1" t="s">
        <v>978</v>
      </c>
      <c r="S68" s="1" t="s">
        <v>702</v>
      </c>
      <c r="T68" s="1" t="s">
        <v>703</v>
      </c>
      <c r="U68" s="1" t="s">
        <v>704</v>
      </c>
    </row>
    <row r="69" s="1" customFormat="1" spans="1:21">
      <c r="A69" s="3">
        <v>18183177379</v>
      </c>
      <c r="B69" s="1" t="s">
        <v>979</v>
      </c>
      <c r="C69" s="1" t="s">
        <v>980</v>
      </c>
      <c r="D69" s="1" t="s">
        <v>981</v>
      </c>
      <c r="E69" s="1" t="s">
        <v>982</v>
      </c>
      <c r="F69" s="1" t="s">
        <v>872</v>
      </c>
      <c r="G69" s="1" t="s">
        <v>779</v>
      </c>
      <c r="H69" s="1" t="s">
        <v>694</v>
      </c>
      <c r="I69" s="1" t="s">
        <v>983</v>
      </c>
      <c r="J69" s="1" t="s">
        <v>696</v>
      </c>
      <c r="K69" s="1" t="s">
        <v>983</v>
      </c>
      <c r="L69" s="1" t="s">
        <v>983</v>
      </c>
      <c r="M69" s="1" t="s">
        <v>697</v>
      </c>
      <c r="N69" s="1" t="s">
        <v>697</v>
      </c>
      <c r="O69" s="1" t="s">
        <v>698</v>
      </c>
      <c r="P69" s="1" t="s">
        <v>699</v>
      </c>
      <c r="Q69" s="1" t="s">
        <v>700</v>
      </c>
      <c r="R69" s="1" t="s">
        <v>984</v>
      </c>
      <c r="S69" s="1" t="s">
        <v>702</v>
      </c>
      <c r="T69" s="1" t="s">
        <v>703</v>
      </c>
      <c r="U69" s="1" t="s">
        <v>704</v>
      </c>
    </row>
    <row r="70" s="1" customFormat="1" spans="1:21">
      <c r="A70" s="3">
        <v>18242414456</v>
      </c>
      <c r="B70" s="1" t="s">
        <v>872</v>
      </c>
      <c r="C70" s="1" t="s">
        <v>985</v>
      </c>
      <c r="D70" s="1" t="s">
        <v>986</v>
      </c>
      <c r="E70" s="1" t="s">
        <v>987</v>
      </c>
      <c r="F70" s="1" t="s">
        <v>779</v>
      </c>
      <c r="G70" s="1" t="s">
        <v>690</v>
      </c>
      <c r="H70" s="1" t="s">
        <v>694</v>
      </c>
      <c r="I70" s="1" t="s">
        <v>988</v>
      </c>
      <c r="J70" s="1" t="s">
        <v>696</v>
      </c>
      <c r="K70" s="1" t="s">
        <v>988</v>
      </c>
      <c r="L70" s="1" t="s">
        <v>988</v>
      </c>
      <c r="M70" s="1" t="s">
        <v>697</v>
      </c>
      <c r="N70" s="1" t="s">
        <v>697</v>
      </c>
      <c r="O70" s="1" t="s">
        <v>698</v>
      </c>
      <c r="P70" s="1" t="s">
        <v>699</v>
      </c>
      <c r="Q70" s="1" t="s">
        <v>700</v>
      </c>
      <c r="R70" s="1" t="s">
        <v>989</v>
      </c>
      <c r="S70" s="1" t="s">
        <v>702</v>
      </c>
      <c r="T70" s="1" t="s">
        <v>703</v>
      </c>
      <c r="U70" s="1" t="s">
        <v>704</v>
      </c>
    </row>
    <row r="71" s="1" customFormat="1" spans="1:21">
      <c r="A71" s="3">
        <v>18213598110</v>
      </c>
      <c r="B71" s="1" t="s">
        <v>990</v>
      </c>
      <c r="C71" s="1" t="s">
        <v>991</v>
      </c>
      <c r="D71" s="1" t="s">
        <v>992</v>
      </c>
      <c r="E71" s="1" t="s">
        <v>993</v>
      </c>
      <c r="F71" s="1" t="s">
        <v>690</v>
      </c>
      <c r="G71" s="1" t="s">
        <v>693</v>
      </c>
      <c r="H71" s="1" t="s">
        <v>694</v>
      </c>
      <c r="I71" s="1" t="s">
        <v>994</v>
      </c>
      <c r="J71" s="1" t="s">
        <v>696</v>
      </c>
      <c r="K71" s="1" t="s">
        <v>994</v>
      </c>
      <c r="L71" s="1" t="s">
        <v>994</v>
      </c>
      <c r="M71" s="1" t="s">
        <v>697</v>
      </c>
      <c r="N71" s="1" t="s">
        <v>697</v>
      </c>
      <c r="O71" s="1" t="s">
        <v>698</v>
      </c>
      <c r="P71" s="1" t="s">
        <v>699</v>
      </c>
      <c r="Q71" s="1" t="s">
        <v>700</v>
      </c>
      <c r="R71" s="1" t="s">
        <v>995</v>
      </c>
      <c r="S71" s="1" t="s">
        <v>702</v>
      </c>
      <c r="T71" s="1" t="s">
        <v>703</v>
      </c>
      <c r="U71" s="1" t="s">
        <v>704</v>
      </c>
    </row>
    <row r="72" s="1" customFormat="1" spans="1:21">
      <c r="A72" s="3">
        <v>18216741074</v>
      </c>
      <c r="B72" s="1" t="s">
        <v>954</v>
      </c>
      <c r="C72" s="1" t="s">
        <v>996</v>
      </c>
      <c r="D72" s="1" t="s">
        <v>828</v>
      </c>
      <c r="E72" s="1" t="s">
        <v>997</v>
      </c>
      <c r="F72" s="1" t="s">
        <v>872</v>
      </c>
      <c r="G72" s="1" t="s">
        <v>779</v>
      </c>
      <c r="H72" s="1" t="s">
        <v>694</v>
      </c>
      <c r="I72" s="1" t="s">
        <v>998</v>
      </c>
      <c r="J72" s="1" t="s">
        <v>696</v>
      </c>
      <c r="K72" s="1" t="s">
        <v>998</v>
      </c>
      <c r="L72" s="1" t="s">
        <v>998</v>
      </c>
      <c r="M72" s="1" t="s">
        <v>697</v>
      </c>
      <c r="N72" s="1" t="s">
        <v>697</v>
      </c>
      <c r="O72" s="1" t="s">
        <v>698</v>
      </c>
      <c r="P72" s="1" t="s">
        <v>699</v>
      </c>
      <c r="Q72" s="1" t="s">
        <v>700</v>
      </c>
      <c r="R72" s="1" t="s">
        <v>999</v>
      </c>
      <c r="S72" s="1" t="s">
        <v>702</v>
      </c>
      <c r="T72" s="1" t="s">
        <v>703</v>
      </c>
      <c r="U72" s="1" t="s">
        <v>704</v>
      </c>
    </row>
    <row r="73" s="1" customFormat="1" spans="1:21">
      <c r="A73" s="3">
        <v>18149710073</v>
      </c>
      <c r="B73" s="1" t="s">
        <v>1000</v>
      </c>
      <c r="C73" s="1" t="s">
        <v>1001</v>
      </c>
      <c r="D73" s="1" t="s">
        <v>828</v>
      </c>
      <c r="E73" s="1" t="s">
        <v>1002</v>
      </c>
      <c r="F73" s="1" t="s">
        <v>779</v>
      </c>
      <c r="G73" s="1" t="s">
        <v>690</v>
      </c>
      <c r="H73" s="1" t="s">
        <v>694</v>
      </c>
      <c r="I73" s="1" t="s">
        <v>1003</v>
      </c>
      <c r="J73" s="1" t="s">
        <v>696</v>
      </c>
      <c r="K73" s="1" t="s">
        <v>1003</v>
      </c>
      <c r="L73" s="1" t="s">
        <v>1003</v>
      </c>
      <c r="M73" s="1" t="s">
        <v>697</v>
      </c>
      <c r="N73" s="1" t="s">
        <v>697</v>
      </c>
      <c r="O73" s="1" t="s">
        <v>698</v>
      </c>
      <c r="P73" s="1" t="s">
        <v>699</v>
      </c>
      <c r="Q73" s="1" t="s">
        <v>700</v>
      </c>
      <c r="R73" s="1" t="s">
        <v>1004</v>
      </c>
      <c r="S73" s="1" t="s">
        <v>702</v>
      </c>
      <c r="T73" s="1" t="s">
        <v>703</v>
      </c>
      <c r="U73" s="1" t="s">
        <v>704</v>
      </c>
    </row>
    <row r="74" s="1" customFormat="1" spans="1:21">
      <c r="A74" s="3">
        <v>18149655908</v>
      </c>
      <c r="B74" s="1" t="s">
        <v>1000</v>
      </c>
      <c r="C74" s="1" t="s">
        <v>1005</v>
      </c>
      <c r="D74" s="1" t="s">
        <v>828</v>
      </c>
      <c r="E74" s="1" t="s">
        <v>1006</v>
      </c>
      <c r="F74" s="1" t="s">
        <v>779</v>
      </c>
      <c r="G74" s="1" t="s">
        <v>690</v>
      </c>
      <c r="H74" s="1" t="s">
        <v>694</v>
      </c>
      <c r="I74" s="1" t="s">
        <v>1003</v>
      </c>
      <c r="J74" s="1" t="s">
        <v>696</v>
      </c>
      <c r="K74" s="1" t="s">
        <v>1003</v>
      </c>
      <c r="L74" s="1" t="s">
        <v>1003</v>
      </c>
      <c r="M74" s="1" t="s">
        <v>697</v>
      </c>
      <c r="N74" s="1" t="s">
        <v>697</v>
      </c>
      <c r="O74" s="1" t="s">
        <v>698</v>
      </c>
      <c r="P74" s="1" t="s">
        <v>699</v>
      </c>
      <c r="Q74" s="1" t="s">
        <v>700</v>
      </c>
      <c r="R74" s="1" t="s">
        <v>1007</v>
      </c>
      <c r="S74" s="1" t="s">
        <v>702</v>
      </c>
      <c r="T74" s="1" t="s">
        <v>703</v>
      </c>
      <c r="U74" s="1" t="s">
        <v>704</v>
      </c>
    </row>
    <row r="75" s="1" customFormat="1" spans="1:21">
      <c r="A75" s="3">
        <v>18112350048</v>
      </c>
      <c r="B75" s="1" t="s">
        <v>1008</v>
      </c>
      <c r="C75" s="1" t="s">
        <v>1009</v>
      </c>
      <c r="D75" s="1" t="s">
        <v>828</v>
      </c>
      <c r="E75" s="1" t="s">
        <v>1010</v>
      </c>
      <c r="F75" s="1" t="s">
        <v>690</v>
      </c>
      <c r="G75" s="1" t="s">
        <v>693</v>
      </c>
      <c r="H75" s="1" t="s">
        <v>694</v>
      </c>
      <c r="I75" s="1" t="s">
        <v>1011</v>
      </c>
      <c r="J75" s="1" t="s">
        <v>696</v>
      </c>
      <c r="K75" s="1" t="s">
        <v>1011</v>
      </c>
      <c r="L75" s="1" t="s">
        <v>1011</v>
      </c>
      <c r="M75" s="1" t="s">
        <v>697</v>
      </c>
      <c r="N75" s="1" t="s">
        <v>697</v>
      </c>
      <c r="O75" s="1" t="s">
        <v>698</v>
      </c>
      <c r="P75" s="1" t="s">
        <v>699</v>
      </c>
      <c r="Q75" s="1" t="s">
        <v>700</v>
      </c>
      <c r="R75" s="1" t="s">
        <v>1012</v>
      </c>
      <c r="S75" s="1" t="s">
        <v>702</v>
      </c>
      <c r="T75" s="1" t="s">
        <v>703</v>
      </c>
      <c r="U75" s="1" t="s">
        <v>704</v>
      </c>
    </row>
    <row r="76" s="1" customFormat="1" spans="1:21">
      <c r="A76" s="3">
        <v>18172873458</v>
      </c>
      <c r="B76" s="1" t="s">
        <v>1013</v>
      </c>
      <c r="C76" s="1" t="s">
        <v>1014</v>
      </c>
      <c r="D76" s="1" t="s">
        <v>1015</v>
      </c>
      <c r="E76" s="1" t="s">
        <v>1016</v>
      </c>
      <c r="F76" s="1" t="s">
        <v>690</v>
      </c>
      <c r="G76" s="1" t="s">
        <v>693</v>
      </c>
      <c r="H76" s="1" t="s">
        <v>694</v>
      </c>
      <c r="I76" s="1" t="s">
        <v>1017</v>
      </c>
      <c r="J76" s="1" t="s">
        <v>696</v>
      </c>
      <c r="K76" s="1" t="s">
        <v>1017</v>
      </c>
      <c r="L76" s="1" t="s">
        <v>1017</v>
      </c>
      <c r="M76" s="1" t="s">
        <v>697</v>
      </c>
      <c r="N76" s="1" t="s">
        <v>697</v>
      </c>
      <c r="O76" s="1" t="s">
        <v>698</v>
      </c>
      <c r="P76" s="1" t="s">
        <v>699</v>
      </c>
      <c r="Q76" s="1" t="s">
        <v>700</v>
      </c>
      <c r="R76" s="1" t="s">
        <v>1018</v>
      </c>
      <c r="S76" s="1" t="s">
        <v>702</v>
      </c>
      <c r="T76" s="1" t="s">
        <v>703</v>
      </c>
      <c r="U76" s="1" t="s">
        <v>704</v>
      </c>
    </row>
    <row r="77" s="1" customFormat="1" spans="1:21">
      <c r="A77" s="3">
        <v>18197019481</v>
      </c>
      <c r="B77" s="1" t="s">
        <v>1019</v>
      </c>
      <c r="C77" s="1" t="s">
        <v>1020</v>
      </c>
      <c r="D77" s="1" t="s">
        <v>1021</v>
      </c>
      <c r="E77" s="1" t="s">
        <v>1022</v>
      </c>
      <c r="F77" s="1" t="s">
        <v>1023</v>
      </c>
      <c r="G77" s="1" t="s">
        <v>690</v>
      </c>
      <c r="H77" s="1" t="s">
        <v>694</v>
      </c>
      <c r="I77" s="1" t="s">
        <v>1024</v>
      </c>
      <c r="J77" s="1" t="s">
        <v>696</v>
      </c>
      <c r="K77" s="1" t="s">
        <v>1024</v>
      </c>
      <c r="L77" s="1" t="s">
        <v>1024</v>
      </c>
      <c r="M77" s="1" t="s">
        <v>697</v>
      </c>
      <c r="N77" s="1" t="s">
        <v>697</v>
      </c>
      <c r="O77" s="1" t="s">
        <v>698</v>
      </c>
      <c r="P77" s="1" t="s">
        <v>699</v>
      </c>
      <c r="Q77" s="1" t="s">
        <v>700</v>
      </c>
      <c r="R77" s="1" t="s">
        <v>1025</v>
      </c>
      <c r="S77" s="1" t="s">
        <v>702</v>
      </c>
      <c r="T77" s="1" t="s">
        <v>703</v>
      </c>
      <c r="U77" s="1" t="s">
        <v>704</v>
      </c>
    </row>
    <row r="78" s="1" customFormat="1" spans="1:21">
      <c r="A78" s="3">
        <v>18231117109</v>
      </c>
      <c r="B78" s="1" t="s">
        <v>1023</v>
      </c>
      <c r="C78" s="1" t="s">
        <v>1026</v>
      </c>
      <c r="D78" s="1" t="s">
        <v>1027</v>
      </c>
      <c r="E78" s="1" t="s">
        <v>1028</v>
      </c>
      <c r="F78" s="1" t="s">
        <v>872</v>
      </c>
      <c r="G78" s="1" t="s">
        <v>779</v>
      </c>
      <c r="H78" s="1" t="s">
        <v>694</v>
      </c>
      <c r="I78" s="1" t="s">
        <v>1029</v>
      </c>
      <c r="J78" s="1" t="s">
        <v>696</v>
      </c>
      <c r="K78" s="1" t="s">
        <v>1029</v>
      </c>
      <c r="L78" s="1" t="s">
        <v>1029</v>
      </c>
      <c r="M78" s="1" t="s">
        <v>697</v>
      </c>
      <c r="N78" s="1" t="s">
        <v>697</v>
      </c>
      <c r="O78" s="1" t="s">
        <v>698</v>
      </c>
      <c r="P78" s="1" t="s">
        <v>699</v>
      </c>
      <c r="Q78" s="1" t="s">
        <v>700</v>
      </c>
      <c r="R78" s="1" t="s">
        <v>1030</v>
      </c>
      <c r="S78" s="1" t="s">
        <v>702</v>
      </c>
      <c r="T78" s="1" t="s">
        <v>703</v>
      </c>
      <c r="U78" s="1" t="s">
        <v>704</v>
      </c>
    </row>
    <row r="79" s="1" customFormat="1" spans="1:21">
      <c r="A79" s="3">
        <v>18240604353</v>
      </c>
      <c r="B79" s="1" t="s">
        <v>1031</v>
      </c>
      <c r="C79" s="1" t="s">
        <v>1032</v>
      </c>
      <c r="D79" s="1" t="s">
        <v>1033</v>
      </c>
      <c r="E79" s="1" t="s">
        <v>1034</v>
      </c>
      <c r="F79" s="1" t="s">
        <v>872</v>
      </c>
      <c r="G79" s="1" t="s">
        <v>779</v>
      </c>
      <c r="H79" s="1" t="s">
        <v>694</v>
      </c>
      <c r="I79" s="1" t="s">
        <v>1035</v>
      </c>
      <c r="J79" s="1" t="s">
        <v>696</v>
      </c>
      <c r="K79" s="1" t="s">
        <v>1035</v>
      </c>
      <c r="L79" s="1" t="s">
        <v>1035</v>
      </c>
      <c r="M79" s="1" t="s">
        <v>697</v>
      </c>
      <c r="N79" s="1" t="s">
        <v>697</v>
      </c>
      <c r="O79" s="1" t="s">
        <v>698</v>
      </c>
      <c r="P79" s="1" t="s">
        <v>699</v>
      </c>
      <c r="Q79" s="1" t="s">
        <v>700</v>
      </c>
      <c r="R79" s="1" t="s">
        <v>1036</v>
      </c>
      <c r="S79" s="1" t="s">
        <v>702</v>
      </c>
      <c r="T79" s="1" t="s">
        <v>703</v>
      </c>
      <c r="U79" s="1" t="s">
        <v>704</v>
      </c>
    </row>
    <row r="80" s="1" customFormat="1" spans="1:21">
      <c r="A80" s="3">
        <v>18157956493</v>
      </c>
      <c r="B80" s="1" t="s">
        <v>1037</v>
      </c>
      <c r="C80" s="1" t="s">
        <v>1038</v>
      </c>
      <c r="D80" s="1" t="s">
        <v>1039</v>
      </c>
      <c r="E80" s="1" t="s">
        <v>1040</v>
      </c>
      <c r="F80" s="1" t="s">
        <v>779</v>
      </c>
      <c r="G80" s="1" t="s">
        <v>690</v>
      </c>
      <c r="H80" s="1" t="s">
        <v>694</v>
      </c>
      <c r="I80" s="1" t="s">
        <v>1041</v>
      </c>
      <c r="J80" s="1" t="s">
        <v>696</v>
      </c>
      <c r="K80" s="1" t="s">
        <v>1041</v>
      </c>
      <c r="L80" s="1" t="s">
        <v>1041</v>
      </c>
      <c r="M80" s="1" t="s">
        <v>697</v>
      </c>
      <c r="N80" s="1" t="s">
        <v>697</v>
      </c>
      <c r="O80" s="1" t="s">
        <v>698</v>
      </c>
      <c r="P80" s="1" t="s">
        <v>699</v>
      </c>
      <c r="Q80" s="1" t="s">
        <v>700</v>
      </c>
      <c r="R80" s="1" t="s">
        <v>1042</v>
      </c>
      <c r="S80" s="1" t="s">
        <v>702</v>
      </c>
      <c r="T80" s="1" t="s">
        <v>703</v>
      </c>
      <c r="U80" s="1" t="s">
        <v>704</v>
      </c>
    </row>
    <row r="81" s="1" customFormat="1" spans="1:21">
      <c r="A81" s="3">
        <v>18183487563</v>
      </c>
      <c r="B81" s="1" t="s">
        <v>979</v>
      </c>
      <c r="C81" s="1" t="s">
        <v>1043</v>
      </c>
      <c r="D81" s="1" t="s">
        <v>1044</v>
      </c>
      <c r="E81" s="1" t="s">
        <v>1045</v>
      </c>
      <c r="F81" s="1" t="s">
        <v>690</v>
      </c>
      <c r="G81" s="1" t="s">
        <v>693</v>
      </c>
      <c r="H81" s="1" t="s">
        <v>694</v>
      </c>
      <c r="I81" s="1" t="s">
        <v>1046</v>
      </c>
      <c r="J81" s="1" t="s">
        <v>696</v>
      </c>
      <c r="K81" s="1" t="s">
        <v>1046</v>
      </c>
      <c r="L81" s="1" t="s">
        <v>1046</v>
      </c>
      <c r="M81" s="1" t="s">
        <v>697</v>
      </c>
      <c r="N81" s="1" t="s">
        <v>697</v>
      </c>
      <c r="O81" s="1" t="s">
        <v>698</v>
      </c>
      <c r="P81" s="1" t="s">
        <v>699</v>
      </c>
      <c r="Q81" s="1" t="s">
        <v>700</v>
      </c>
      <c r="R81" s="1" t="s">
        <v>1047</v>
      </c>
      <c r="S81" s="1" t="s">
        <v>702</v>
      </c>
      <c r="T81" s="1" t="s">
        <v>703</v>
      </c>
      <c r="U81" s="1" t="s">
        <v>704</v>
      </c>
    </row>
    <row r="82" s="1" customFormat="1" spans="1:21">
      <c r="A82" s="3">
        <v>18181974230</v>
      </c>
      <c r="B82" s="1" t="s">
        <v>1048</v>
      </c>
      <c r="C82" s="1" t="s">
        <v>1049</v>
      </c>
      <c r="D82" s="1" t="s">
        <v>1050</v>
      </c>
      <c r="E82" s="1" t="s">
        <v>1051</v>
      </c>
      <c r="F82" s="1" t="s">
        <v>872</v>
      </c>
      <c r="G82" s="1" t="s">
        <v>779</v>
      </c>
      <c r="H82" s="1" t="s">
        <v>694</v>
      </c>
      <c r="I82" s="1" t="s">
        <v>1052</v>
      </c>
      <c r="J82" s="1" t="s">
        <v>696</v>
      </c>
      <c r="K82" s="1" t="s">
        <v>1052</v>
      </c>
      <c r="L82" s="1" t="s">
        <v>1052</v>
      </c>
      <c r="M82" s="1" t="s">
        <v>697</v>
      </c>
      <c r="N82" s="1" t="s">
        <v>697</v>
      </c>
      <c r="O82" s="1" t="s">
        <v>698</v>
      </c>
      <c r="P82" s="1" t="s">
        <v>699</v>
      </c>
      <c r="Q82" s="1" t="s">
        <v>700</v>
      </c>
      <c r="R82" s="1" t="s">
        <v>1053</v>
      </c>
      <c r="S82" s="1" t="s">
        <v>702</v>
      </c>
      <c r="T82" s="1" t="s">
        <v>703</v>
      </c>
      <c r="U82" s="1" t="s">
        <v>704</v>
      </c>
    </row>
    <row r="83" s="1" customFormat="1" spans="1:21">
      <c r="A83" s="3">
        <v>18243540454</v>
      </c>
      <c r="B83" s="1" t="s">
        <v>872</v>
      </c>
      <c r="C83" s="1" t="s">
        <v>1054</v>
      </c>
      <c r="D83" s="1" t="s">
        <v>1055</v>
      </c>
      <c r="E83" s="1" t="s">
        <v>216</v>
      </c>
      <c r="F83" s="1" t="s">
        <v>872</v>
      </c>
      <c r="G83" s="1" t="s">
        <v>779</v>
      </c>
      <c r="H83" s="1" t="s">
        <v>694</v>
      </c>
      <c r="I83" s="1" t="s">
        <v>1056</v>
      </c>
      <c r="J83" s="1" t="s">
        <v>696</v>
      </c>
      <c r="K83" s="1" t="s">
        <v>1056</v>
      </c>
      <c r="L83" s="1" t="s">
        <v>1056</v>
      </c>
      <c r="M83" s="1" t="s">
        <v>697</v>
      </c>
      <c r="N83" s="1" t="s">
        <v>697</v>
      </c>
      <c r="O83" s="1" t="s">
        <v>698</v>
      </c>
      <c r="P83" s="1" t="s">
        <v>699</v>
      </c>
      <c r="Q83" s="1" t="s">
        <v>700</v>
      </c>
      <c r="R83" s="1" t="s">
        <v>1057</v>
      </c>
      <c r="S83" s="1" t="s">
        <v>702</v>
      </c>
      <c r="T83" s="1" t="s">
        <v>703</v>
      </c>
      <c r="U83" s="1" t="s">
        <v>704</v>
      </c>
    </row>
    <row r="84" s="1" customFormat="1" spans="1:21">
      <c r="A84" s="3">
        <v>18238019006</v>
      </c>
      <c r="B84" s="1" t="s">
        <v>1031</v>
      </c>
      <c r="C84" s="1" t="s">
        <v>1058</v>
      </c>
      <c r="D84" s="1" t="s">
        <v>1059</v>
      </c>
      <c r="E84" s="1" t="s">
        <v>123</v>
      </c>
      <c r="F84" s="1" t="s">
        <v>872</v>
      </c>
      <c r="G84" s="1" t="s">
        <v>779</v>
      </c>
      <c r="H84" s="1" t="s">
        <v>694</v>
      </c>
      <c r="I84" s="1" t="s">
        <v>1060</v>
      </c>
      <c r="J84" s="1" t="s">
        <v>696</v>
      </c>
      <c r="K84" s="1" t="s">
        <v>1060</v>
      </c>
      <c r="L84" s="1" t="s">
        <v>1060</v>
      </c>
      <c r="M84" s="1" t="s">
        <v>697</v>
      </c>
      <c r="N84" s="1" t="s">
        <v>697</v>
      </c>
      <c r="O84" s="1" t="s">
        <v>698</v>
      </c>
      <c r="P84" s="1" t="s">
        <v>699</v>
      </c>
      <c r="Q84" s="1" t="s">
        <v>700</v>
      </c>
      <c r="R84" s="1" t="s">
        <v>1061</v>
      </c>
      <c r="S84" s="1" t="s">
        <v>702</v>
      </c>
      <c r="T84" s="1" t="s">
        <v>703</v>
      </c>
      <c r="U84" s="1" t="s">
        <v>704</v>
      </c>
    </row>
    <row r="85" s="1" customFormat="1" spans="1:21">
      <c r="A85" s="3">
        <v>18243123868</v>
      </c>
      <c r="B85" s="1" t="s">
        <v>872</v>
      </c>
      <c r="C85" s="1" t="s">
        <v>1062</v>
      </c>
      <c r="D85" s="1" t="s">
        <v>1063</v>
      </c>
      <c r="E85" s="1" t="s">
        <v>542</v>
      </c>
      <c r="F85" s="1" t="s">
        <v>690</v>
      </c>
      <c r="G85" s="1" t="s">
        <v>693</v>
      </c>
      <c r="H85" s="1" t="s">
        <v>694</v>
      </c>
      <c r="I85" s="1" t="s">
        <v>1064</v>
      </c>
      <c r="J85" s="1" t="s">
        <v>696</v>
      </c>
      <c r="K85" s="1" t="s">
        <v>1064</v>
      </c>
      <c r="L85" s="1" t="s">
        <v>1064</v>
      </c>
      <c r="M85" s="1" t="s">
        <v>697</v>
      </c>
      <c r="N85" s="1" t="s">
        <v>697</v>
      </c>
      <c r="O85" s="1" t="s">
        <v>698</v>
      </c>
      <c r="P85" s="1" t="s">
        <v>699</v>
      </c>
      <c r="Q85" s="1" t="s">
        <v>700</v>
      </c>
      <c r="R85" s="1" t="s">
        <v>1065</v>
      </c>
      <c r="S85" s="1" t="s">
        <v>702</v>
      </c>
      <c r="T85" s="1" t="s">
        <v>703</v>
      </c>
      <c r="U85" s="1" t="s">
        <v>704</v>
      </c>
    </row>
    <row r="86" s="1" customFormat="1" spans="1:21">
      <c r="A86" s="3">
        <v>18246710441</v>
      </c>
      <c r="B86" s="1" t="s">
        <v>872</v>
      </c>
      <c r="C86" s="1" t="s">
        <v>1066</v>
      </c>
      <c r="D86" s="1" t="s">
        <v>1067</v>
      </c>
      <c r="E86" s="1" t="s">
        <v>1068</v>
      </c>
      <c r="F86" s="1" t="s">
        <v>872</v>
      </c>
      <c r="G86" s="1" t="s">
        <v>779</v>
      </c>
      <c r="H86" s="1" t="s">
        <v>694</v>
      </c>
      <c r="I86" s="1" t="s">
        <v>1069</v>
      </c>
      <c r="J86" s="1" t="s">
        <v>696</v>
      </c>
      <c r="K86" s="1" t="s">
        <v>1069</v>
      </c>
      <c r="L86" s="1" t="s">
        <v>1069</v>
      </c>
      <c r="M86" s="1" t="s">
        <v>697</v>
      </c>
      <c r="N86" s="1" t="s">
        <v>697</v>
      </c>
      <c r="O86" s="1" t="s">
        <v>698</v>
      </c>
      <c r="P86" s="1" t="s">
        <v>699</v>
      </c>
      <c r="Q86" s="1" t="s">
        <v>700</v>
      </c>
      <c r="R86" s="1" t="s">
        <v>1070</v>
      </c>
      <c r="S86" s="1" t="s">
        <v>702</v>
      </c>
      <c r="T86" s="1" t="s">
        <v>703</v>
      </c>
      <c r="U86" s="1" t="s">
        <v>704</v>
      </c>
    </row>
    <row r="87" s="1" customFormat="1" spans="1:21">
      <c r="A87" s="3">
        <v>18246705942</v>
      </c>
      <c r="B87" s="1" t="s">
        <v>872</v>
      </c>
      <c r="C87" s="1" t="s">
        <v>1071</v>
      </c>
      <c r="D87" s="1" t="s">
        <v>1067</v>
      </c>
      <c r="E87" s="1" t="s">
        <v>1072</v>
      </c>
      <c r="F87" s="1" t="s">
        <v>872</v>
      </c>
      <c r="G87" s="1" t="s">
        <v>779</v>
      </c>
      <c r="H87" s="1" t="s">
        <v>694</v>
      </c>
      <c r="I87" s="1" t="s">
        <v>1069</v>
      </c>
      <c r="J87" s="1" t="s">
        <v>696</v>
      </c>
      <c r="K87" s="1" t="s">
        <v>1069</v>
      </c>
      <c r="L87" s="1" t="s">
        <v>1069</v>
      </c>
      <c r="M87" s="1" t="s">
        <v>697</v>
      </c>
      <c r="N87" s="1" t="s">
        <v>697</v>
      </c>
      <c r="O87" s="1" t="s">
        <v>698</v>
      </c>
      <c r="P87" s="1" t="s">
        <v>699</v>
      </c>
      <c r="Q87" s="1" t="s">
        <v>700</v>
      </c>
      <c r="R87" s="1" t="s">
        <v>1073</v>
      </c>
      <c r="S87" s="1" t="s">
        <v>702</v>
      </c>
      <c r="T87" s="1" t="s">
        <v>703</v>
      </c>
      <c r="U87" s="1" t="s">
        <v>704</v>
      </c>
    </row>
    <row r="88" s="1" customFormat="1" spans="1:21">
      <c r="A88" s="3">
        <v>18211255708</v>
      </c>
      <c r="B88" s="1" t="s">
        <v>990</v>
      </c>
      <c r="C88" s="1" t="s">
        <v>1074</v>
      </c>
      <c r="D88" s="1" t="s">
        <v>1075</v>
      </c>
      <c r="E88" s="1" t="s">
        <v>493</v>
      </c>
      <c r="F88" s="1" t="s">
        <v>690</v>
      </c>
      <c r="G88" s="1" t="s">
        <v>693</v>
      </c>
      <c r="H88" s="1" t="s">
        <v>694</v>
      </c>
      <c r="I88" s="1" t="s">
        <v>1076</v>
      </c>
      <c r="J88" s="1" t="s">
        <v>696</v>
      </c>
      <c r="K88" s="1" t="s">
        <v>1076</v>
      </c>
      <c r="L88" s="1" t="s">
        <v>1076</v>
      </c>
      <c r="M88" s="1" t="s">
        <v>697</v>
      </c>
      <c r="N88" s="1" t="s">
        <v>697</v>
      </c>
      <c r="O88" s="1" t="s">
        <v>698</v>
      </c>
      <c r="P88" s="1" t="s">
        <v>699</v>
      </c>
      <c r="Q88" s="1" t="s">
        <v>700</v>
      </c>
      <c r="R88" s="1" t="s">
        <v>1077</v>
      </c>
      <c r="S88" s="1" t="s">
        <v>702</v>
      </c>
      <c r="T88" s="1" t="s">
        <v>703</v>
      </c>
      <c r="U88" s="1" t="s">
        <v>704</v>
      </c>
    </row>
    <row r="89" s="1" customFormat="1" spans="1:21">
      <c r="A89" s="3">
        <v>18211071671</v>
      </c>
      <c r="B89" s="1" t="s">
        <v>990</v>
      </c>
      <c r="C89" s="1" t="s">
        <v>1078</v>
      </c>
      <c r="D89" s="1" t="s">
        <v>1075</v>
      </c>
      <c r="E89" s="1" t="s">
        <v>490</v>
      </c>
      <c r="F89" s="1" t="s">
        <v>690</v>
      </c>
      <c r="G89" s="1" t="s">
        <v>693</v>
      </c>
      <c r="H89" s="1" t="s">
        <v>694</v>
      </c>
      <c r="I89" s="1" t="s">
        <v>1076</v>
      </c>
      <c r="J89" s="1" t="s">
        <v>696</v>
      </c>
      <c r="K89" s="1" t="s">
        <v>1076</v>
      </c>
      <c r="L89" s="1" t="s">
        <v>1076</v>
      </c>
      <c r="M89" s="1" t="s">
        <v>697</v>
      </c>
      <c r="N89" s="1" t="s">
        <v>697</v>
      </c>
      <c r="O89" s="1" t="s">
        <v>698</v>
      </c>
      <c r="P89" s="1" t="s">
        <v>699</v>
      </c>
      <c r="Q89" s="1" t="s">
        <v>700</v>
      </c>
      <c r="R89" s="1" t="s">
        <v>1079</v>
      </c>
      <c r="S89" s="1" t="s">
        <v>702</v>
      </c>
      <c r="T89" s="1" t="s">
        <v>703</v>
      </c>
      <c r="U89" s="1" t="s">
        <v>704</v>
      </c>
    </row>
    <row r="90" s="1" customFormat="1" spans="1:21">
      <c r="A90" s="3">
        <v>18242033895</v>
      </c>
      <c r="B90" s="1" t="s">
        <v>872</v>
      </c>
      <c r="C90" s="1" t="s">
        <v>1080</v>
      </c>
      <c r="D90" s="1" t="s">
        <v>1081</v>
      </c>
      <c r="E90" s="1" t="s">
        <v>157</v>
      </c>
      <c r="F90" s="1" t="s">
        <v>872</v>
      </c>
      <c r="G90" s="1" t="s">
        <v>779</v>
      </c>
      <c r="H90" s="1" t="s">
        <v>694</v>
      </c>
      <c r="I90" s="1" t="s">
        <v>1082</v>
      </c>
      <c r="J90" s="1" t="s">
        <v>696</v>
      </c>
      <c r="K90" s="1" t="s">
        <v>1082</v>
      </c>
      <c r="L90" s="1" t="s">
        <v>1082</v>
      </c>
      <c r="M90" s="1" t="s">
        <v>697</v>
      </c>
      <c r="N90" s="1" t="s">
        <v>697</v>
      </c>
      <c r="O90" s="1" t="s">
        <v>698</v>
      </c>
      <c r="P90" s="1" t="s">
        <v>699</v>
      </c>
      <c r="Q90" s="1" t="s">
        <v>700</v>
      </c>
      <c r="R90" s="1" t="s">
        <v>1083</v>
      </c>
      <c r="S90" s="1" t="s">
        <v>702</v>
      </c>
      <c r="T90" s="1" t="s">
        <v>703</v>
      </c>
      <c r="U90" s="1" t="s">
        <v>704</v>
      </c>
    </row>
    <row r="91" s="1" customFormat="1" spans="1:21">
      <c r="A91" s="3">
        <v>18243651279</v>
      </c>
      <c r="B91" s="1" t="s">
        <v>872</v>
      </c>
      <c r="C91" s="1" t="s">
        <v>1084</v>
      </c>
      <c r="D91" s="1" t="s">
        <v>1085</v>
      </c>
      <c r="E91" s="1" t="s">
        <v>220</v>
      </c>
      <c r="F91" s="1" t="s">
        <v>872</v>
      </c>
      <c r="G91" s="1" t="s">
        <v>779</v>
      </c>
      <c r="H91" s="1" t="s">
        <v>694</v>
      </c>
      <c r="I91" s="1" t="s">
        <v>1086</v>
      </c>
      <c r="J91" s="1" t="s">
        <v>696</v>
      </c>
      <c r="K91" s="1" t="s">
        <v>1086</v>
      </c>
      <c r="L91" s="1" t="s">
        <v>1086</v>
      </c>
      <c r="M91" s="1" t="s">
        <v>697</v>
      </c>
      <c r="N91" s="1" t="s">
        <v>697</v>
      </c>
      <c r="O91" s="1" t="s">
        <v>698</v>
      </c>
      <c r="P91" s="1" t="s">
        <v>699</v>
      </c>
      <c r="Q91" s="1" t="s">
        <v>700</v>
      </c>
      <c r="R91" s="1" t="s">
        <v>1087</v>
      </c>
      <c r="S91" s="1" t="s">
        <v>702</v>
      </c>
      <c r="T91" s="1" t="s">
        <v>703</v>
      </c>
      <c r="U91" s="1" t="s">
        <v>704</v>
      </c>
    </row>
    <row r="92" s="1" customFormat="1" spans="1:21">
      <c r="A92" s="3">
        <v>18243200290</v>
      </c>
      <c r="B92" s="1" t="s">
        <v>872</v>
      </c>
      <c r="C92" s="1" t="s">
        <v>1088</v>
      </c>
      <c r="D92" s="1" t="s">
        <v>1089</v>
      </c>
      <c r="E92" s="1" t="s">
        <v>198</v>
      </c>
      <c r="F92" s="1" t="s">
        <v>872</v>
      </c>
      <c r="G92" s="1" t="s">
        <v>779</v>
      </c>
      <c r="H92" s="1" t="s">
        <v>694</v>
      </c>
      <c r="I92" s="1" t="s">
        <v>1090</v>
      </c>
      <c r="J92" s="1" t="s">
        <v>696</v>
      </c>
      <c r="K92" s="1" t="s">
        <v>1090</v>
      </c>
      <c r="L92" s="1" t="s">
        <v>1090</v>
      </c>
      <c r="M92" s="1" t="s">
        <v>697</v>
      </c>
      <c r="N92" s="1" t="s">
        <v>697</v>
      </c>
      <c r="O92" s="1" t="s">
        <v>698</v>
      </c>
      <c r="P92" s="1" t="s">
        <v>699</v>
      </c>
      <c r="Q92" s="1" t="s">
        <v>700</v>
      </c>
      <c r="R92" s="1" t="s">
        <v>1091</v>
      </c>
      <c r="S92" s="1" t="s">
        <v>702</v>
      </c>
      <c r="T92" s="1" t="s">
        <v>703</v>
      </c>
      <c r="U92" s="1" t="s">
        <v>704</v>
      </c>
    </row>
    <row r="93" s="1" customFormat="1" spans="1:21">
      <c r="A93" s="3">
        <v>18241782228</v>
      </c>
      <c r="B93" s="1" t="s">
        <v>872</v>
      </c>
      <c r="C93" s="1" t="s">
        <v>1092</v>
      </c>
      <c r="D93" s="1" t="s">
        <v>1093</v>
      </c>
      <c r="E93" s="1" t="s">
        <v>144</v>
      </c>
      <c r="F93" s="1" t="s">
        <v>872</v>
      </c>
      <c r="G93" s="1" t="s">
        <v>779</v>
      </c>
      <c r="H93" s="1" t="s">
        <v>694</v>
      </c>
      <c r="I93" s="1" t="s">
        <v>850</v>
      </c>
      <c r="J93" s="1" t="s">
        <v>696</v>
      </c>
      <c r="K93" s="1" t="s">
        <v>850</v>
      </c>
      <c r="L93" s="1" t="s">
        <v>850</v>
      </c>
      <c r="M93" s="1" t="s">
        <v>697</v>
      </c>
      <c r="N93" s="1" t="s">
        <v>697</v>
      </c>
      <c r="O93" s="1" t="s">
        <v>698</v>
      </c>
      <c r="P93" s="1" t="s">
        <v>699</v>
      </c>
      <c r="Q93" s="1" t="s">
        <v>700</v>
      </c>
      <c r="R93" s="1" t="s">
        <v>1094</v>
      </c>
      <c r="S93" s="1" t="s">
        <v>702</v>
      </c>
      <c r="T93" s="1" t="s">
        <v>703</v>
      </c>
      <c r="U93" s="1" t="s">
        <v>704</v>
      </c>
    </row>
    <row r="94" s="1" customFormat="1" spans="1:21">
      <c r="A94" s="3">
        <v>18236979547</v>
      </c>
      <c r="B94" s="1" t="s">
        <v>1031</v>
      </c>
      <c r="C94" s="1" t="s">
        <v>1095</v>
      </c>
      <c r="D94" s="1" t="s">
        <v>1096</v>
      </c>
      <c r="E94" s="1" t="s">
        <v>112</v>
      </c>
      <c r="F94" s="1" t="s">
        <v>872</v>
      </c>
      <c r="G94" s="1" t="s">
        <v>779</v>
      </c>
      <c r="H94" s="1" t="s">
        <v>694</v>
      </c>
      <c r="I94" s="1" t="s">
        <v>1097</v>
      </c>
      <c r="J94" s="1" t="s">
        <v>696</v>
      </c>
      <c r="K94" s="1" t="s">
        <v>1097</v>
      </c>
      <c r="L94" s="1" t="s">
        <v>1097</v>
      </c>
      <c r="M94" s="1" t="s">
        <v>697</v>
      </c>
      <c r="N94" s="1" t="s">
        <v>697</v>
      </c>
      <c r="O94" s="1" t="s">
        <v>698</v>
      </c>
      <c r="P94" s="1" t="s">
        <v>699</v>
      </c>
      <c r="Q94" s="1" t="s">
        <v>700</v>
      </c>
      <c r="R94" s="1" t="s">
        <v>1098</v>
      </c>
      <c r="S94" s="1" t="s">
        <v>702</v>
      </c>
      <c r="T94" s="1" t="s">
        <v>703</v>
      </c>
      <c r="U94" s="1" t="s">
        <v>704</v>
      </c>
    </row>
    <row r="95" s="1" customFormat="1" spans="1:21">
      <c r="A95" s="3">
        <v>18217128626</v>
      </c>
      <c r="B95" s="1" t="s">
        <v>954</v>
      </c>
      <c r="C95" s="1" t="s">
        <v>1099</v>
      </c>
      <c r="D95" s="1" t="s">
        <v>1100</v>
      </c>
      <c r="E95" s="1" t="s">
        <v>72</v>
      </c>
      <c r="F95" s="1" t="s">
        <v>872</v>
      </c>
      <c r="G95" s="1" t="s">
        <v>779</v>
      </c>
      <c r="H95" s="1" t="s">
        <v>694</v>
      </c>
      <c r="I95" s="1" t="s">
        <v>1101</v>
      </c>
      <c r="J95" s="1" t="s">
        <v>696</v>
      </c>
      <c r="K95" s="1" t="s">
        <v>1101</v>
      </c>
      <c r="L95" s="1" t="s">
        <v>1101</v>
      </c>
      <c r="M95" s="1" t="s">
        <v>697</v>
      </c>
      <c r="N95" s="1" t="s">
        <v>697</v>
      </c>
      <c r="O95" s="1" t="s">
        <v>698</v>
      </c>
      <c r="P95" s="1" t="s">
        <v>699</v>
      </c>
      <c r="Q95" s="1" t="s">
        <v>700</v>
      </c>
      <c r="R95" s="1" t="s">
        <v>1102</v>
      </c>
      <c r="S95" s="1" t="s">
        <v>702</v>
      </c>
      <c r="T95" s="1" t="s">
        <v>703</v>
      </c>
      <c r="U95" s="1" t="s">
        <v>704</v>
      </c>
    </row>
    <row r="96" s="1" customFormat="1" spans="1:21">
      <c r="A96" s="3">
        <v>18220985753</v>
      </c>
      <c r="B96" s="1" t="s">
        <v>954</v>
      </c>
      <c r="C96" s="1" t="s">
        <v>1103</v>
      </c>
      <c r="D96" s="1" t="s">
        <v>1100</v>
      </c>
      <c r="E96" s="1" t="s">
        <v>79</v>
      </c>
      <c r="F96" s="1" t="s">
        <v>872</v>
      </c>
      <c r="G96" s="1" t="s">
        <v>779</v>
      </c>
      <c r="H96" s="1" t="s">
        <v>694</v>
      </c>
      <c r="I96" s="1" t="s">
        <v>1101</v>
      </c>
      <c r="J96" s="1" t="s">
        <v>696</v>
      </c>
      <c r="K96" s="1" t="s">
        <v>1101</v>
      </c>
      <c r="L96" s="1" t="s">
        <v>1101</v>
      </c>
      <c r="M96" s="1" t="s">
        <v>697</v>
      </c>
      <c r="N96" s="1" t="s">
        <v>697</v>
      </c>
      <c r="O96" s="1" t="s">
        <v>698</v>
      </c>
      <c r="P96" s="1" t="s">
        <v>699</v>
      </c>
      <c r="Q96" s="1" t="s">
        <v>700</v>
      </c>
      <c r="R96" s="1" t="s">
        <v>1104</v>
      </c>
      <c r="S96" s="1" t="s">
        <v>702</v>
      </c>
      <c r="T96" s="1" t="s">
        <v>703</v>
      </c>
      <c r="U96" s="1" t="s">
        <v>704</v>
      </c>
    </row>
    <row r="97" s="1" customFormat="1" spans="1:21">
      <c r="A97" s="3">
        <v>18236021299</v>
      </c>
      <c r="B97" s="1" t="s">
        <v>1031</v>
      </c>
      <c r="C97" s="1" t="s">
        <v>1105</v>
      </c>
      <c r="D97" s="1" t="s">
        <v>1106</v>
      </c>
      <c r="E97" s="1" t="s">
        <v>531</v>
      </c>
      <c r="F97" s="1" t="s">
        <v>690</v>
      </c>
      <c r="G97" s="1" t="s">
        <v>693</v>
      </c>
      <c r="H97" s="1" t="s">
        <v>694</v>
      </c>
      <c r="I97" s="1" t="s">
        <v>698</v>
      </c>
      <c r="J97" s="1" t="s">
        <v>696</v>
      </c>
      <c r="K97" s="1" t="s">
        <v>698</v>
      </c>
      <c r="L97" s="1" t="s">
        <v>698</v>
      </c>
      <c r="M97" s="1" t="s">
        <v>697</v>
      </c>
      <c r="N97" s="1" t="s">
        <v>697</v>
      </c>
      <c r="O97" s="1" t="s">
        <v>698</v>
      </c>
      <c r="P97" s="1" t="s">
        <v>699</v>
      </c>
      <c r="Q97" s="1" t="s">
        <v>700</v>
      </c>
      <c r="R97" s="1" t="s">
        <v>1107</v>
      </c>
      <c r="S97" s="1" t="s">
        <v>702</v>
      </c>
      <c r="T97" s="1" t="s">
        <v>703</v>
      </c>
      <c r="U97" s="1" t="s">
        <v>704</v>
      </c>
    </row>
    <row r="98" s="1" customFormat="1" spans="1:21">
      <c r="A98" s="3">
        <v>18232618825</v>
      </c>
      <c r="B98" s="1" t="s">
        <v>1031</v>
      </c>
      <c r="C98" s="1" t="s">
        <v>1108</v>
      </c>
      <c r="D98" s="1" t="s">
        <v>1109</v>
      </c>
      <c r="E98" s="1" t="s">
        <v>527</v>
      </c>
      <c r="F98" s="1" t="s">
        <v>690</v>
      </c>
      <c r="G98" s="1" t="s">
        <v>693</v>
      </c>
      <c r="H98" s="1" t="s">
        <v>694</v>
      </c>
      <c r="I98" s="1" t="s">
        <v>1110</v>
      </c>
      <c r="J98" s="1" t="s">
        <v>696</v>
      </c>
      <c r="K98" s="1" t="s">
        <v>1110</v>
      </c>
      <c r="L98" s="1" t="s">
        <v>1110</v>
      </c>
      <c r="M98" s="1" t="s">
        <v>697</v>
      </c>
      <c r="N98" s="1" t="s">
        <v>697</v>
      </c>
      <c r="O98" s="1" t="s">
        <v>698</v>
      </c>
      <c r="P98" s="1" t="s">
        <v>699</v>
      </c>
      <c r="Q98" s="1" t="s">
        <v>700</v>
      </c>
      <c r="R98" s="1" t="s">
        <v>1111</v>
      </c>
      <c r="S98" s="1" t="s">
        <v>702</v>
      </c>
      <c r="T98" s="1" t="s">
        <v>703</v>
      </c>
      <c r="U98" s="1" t="s">
        <v>704</v>
      </c>
    </row>
    <row r="99" s="1" customFormat="1" spans="1:21">
      <c r="A99" s="3">
        <v>18241798617</v>
      </c>
      <c r="B99" s="1" t="s">
        <v>872</v>
      </c>
      <c r="C99" s="1" t="s">
        <v>1112</v>
      </c>
      <c r="D99" s="1" t="s">
        <v>1113</v>
      </c>
      <c r="E99" s="1" t="s">
        <v>148</v>
      </c>
      <c r="F99" s="1" t="s">
        <v>872</v>
      </c>
      <c r="G99" s="1" t="s">
        <v>779</v>
      </c>
      <c r="H99" s="1" t="s">
        <v>694</v>
      </c>
      <c r="I99" s="1" t="s">
        <v>1114</v>
      </c>
      <c r="J99" s="1" t="s">
        <v>696</v>
      </c>
      <c r="K99" s="1" t="s">
        <v>1114</v>
      </c>
      <c r="L99" s="1" t="s">
        <v>1114</v>
      </c>
      <c r="M99" s="1" t="s">
        <v>697</v>
      </c>
      <c r="N99" s="1" t="s">
        <v>697</v>
      </c>
      <c r="O99" s="1" t="s">
        <v>698</v>
      </c>
      <c r="P99" s="1" t="s">
        <v>699</v>
      </c>
      <c r="Q99" s="1" t="s">
        <v>700</v>
      </c>
      <c r="R99" s="1" t="s">
        <v>1115</v>
      </c>
      <c r="S99" s="1" t="s">
        <v>702</v>
      </c>
      <c r="T99" s="1" t="s">
        <v>703</v>
      </c>
      <c r="U99" s="1" t="s">
        <v>704</v>
      </c>
    </row>
    <row r="100" s="1" customFormat="1" spans="1:21">
      <c r="A100" s="3">
        <v>18246817947</v>
      </c>
      <c r="B100" s="1" t="s">
        <v>872</v>
      </c>
      <c r="C100" s="1" t="s">
        <v>1116</v>
      </c>
      <c r="D100" s="1" t="s">
        <v>1117</v>
      </c>
      <c r="E100" s="1" t="s">
        <v>1118</v>
      </c>
      <c r="F100" s="1" t="s">
        <v>872</v>
      </c>
      <c r="G100" s="1" t="s">
        <v>779</v>
      </c>
      <c r="H100" s="1" t="s">
        <v>694</v>
      </c>
      <c r="I100" s="1" t="s">
        <v>1082</v>
      </c>
      <c r="J100" s="1" t="s">
        <v>696</v>
      </c>
      <c r="K100" s="1" t="s">
        <v>1082</v>
      </c>
      <c r="L100" s="1" t="s">
        <v>1082</v>
      </c>
      <c r="M100" s="1" t="s">
        <v>697</v>
      </c>
      <c r="N100" s="1" t="s">
        <v>697</v>
      </c>
      <c r="O100" s="1" t="s">
        <v>698</v>
      </c>
      <c r="P100" s="1" t="s">
        <v>699</v>
      </c>
      <c r="Q100" s="1" t="s">
        <v>700</v>
      </c>
      <c r="R100" s="1" t="s">
        <v>1119</v>
      </c>
      <c r="S100" s="1" t="s">
        <v>702</v>
      </c>
      <c r="T100" s="1" t="s">
        <v>703</v>
      </c>
      <c r="U100" s="1" t="s">
        <v>704</v>
      </c>
    </row>
    <row r="101" s="1" customFormat="1" spans="1:21">
      <c r="A101" s="3">
        <v>18242431479</v>
      </c>
      <c r="B101" s="1" t="s">
        <v>872</v>
      </c>
      <c r="C101" s="1" t="s">
        <v>1120</v>
      </c>
      <c r="D101" s="1" t="s">
        <v>1121</v>
      </c>
      <c r="E101" s="1" t="s">
        <v>169</v>
      </c>
      <c r="F101" s="1" t="s">
        <v>872</v>
      </c>
      <c r="G101" s="1" t="s">
        <v>779</v>
      </c>
      <c r="H101" s="1" t="s">
        <v>694</v>
      </c>
      <c r="I101" s="1" t="s">
        <v>1122</v>
      </c>
      <c r="J101" s="1" t="s">
        <v>696</v>
      </c>
      <c r="K101" s="1" t="s">
        <v>1122</v>
      </c>
      <c r="L101" s="1" t="s">
        <v>1122</v>
      </c>
      <c r="M101" s="1" t="s">
        <v>697</v>
      </c>
      <c r="N101" s="1" t="s">
        <v>697</v>
      </c>
      <c r="O101" s="1" t="s">
        <v>698</v>
      </c>
      <c r="P101" s="1" t="s">
        <v>699</v>
      </c>
      <c r="Q101" s="1" t="s">
        <v>700</v>
      </c>
      <c r="R101" s="1" t="s">
        <v>1123</v>
      </c>
      <c r="S101" s="1" t="s">
        <v>702</v>
      </c>
      <c r="T101" s="1" t="s">
        <v>703</v>
      </c>
      <c r="U101" s="1" t="s">
        <v>704</v>
      </c>
    </row>
    <row r="102" s="1" customFormat="1" spans="1:21">
      <c r="A102" s="3">
        <v>18231737021</v>
      </c>
      <c r="B102" s="1" t="s">
        <v>1031</v>
      </c>
      <c r="C102" s="1" t="s">
        <v>1124</v>
      </c>
      <c r="D102" s="1" t="s">
        <v>1125</v>
      </c>
      <c r="E102" s="1" t="s">
        <v>92</v>
      </c>
      <c r="F102" s="1" t="s">
        <v>872</v>
      </c>
      <c r="G102" s="1" t="s">
        <v>779</v>
      </c>
      <c r="H102" s="1" t="s">
        <v>694</v>
      </c>
      <c r="I102" s="1" t="s">
        <v>1126</v>
      </c>
      <c r="J102" s="1" t="s">
        <v>696</v>
      </c>
      <c r="K102" s="1" t="s">
        <v>1126</v>
      </c>
      <c r="L102" s="1" t="s">
        <v>1126</v>
      </c>
      <c r="M102" s="1" t="s">
        <v>697</v>
      </c>
      <c r="N102" s="1" t="s">
        <v>697</v>
      </c>
      <c r="O102" s="1" t="s">
        <v>698</v>
      </c>
      <c r="P102" s="1" t="s">
        <v>699</v>
      </c>
      <c r="Q102" s="1" t="s">
        <v>700</v>
      </c>
      <c r="R102" s="1" t="s">
        <v>1127</v>
      </c>
      <c r="S102" s="1" t="s">
        <v>702</v>
      </c>
      <c r="T102" s="1" t="s">
        <v>703</v>
      </c>
      <c r="U102" s="1" t="s">
        <v>704</v>
      </c>
    </row>
    <row r="103" s="1" customFormat="1" spans="1:21">
      <c r="A103" s="3">
        <v>18246743365</v>
      </c>
      <c r="B103" s="1" t="s">
        <v>872</v>
      </c>
      <c r="C103" s="1" t="s">
        <v>1128</v>
      </c>
      <c r="D103" s="1" t="s">
        <v>1129</v>
      </c>
      <c r="E103" s="1" t="s">
        <v>1130</v>
      </c>
      <c r="F103" s="1" t="s">
        <v>872</v>
      </c>
      <c r="G103" s="1" t="s">
        <v>779</v>
      </c>
      <c r="H103" s="1" t="s">
        <v>694</v>
      </c>
      <c r="I103" s="1" t="s">
        <v>1131</v>
      </c>
      <c r="J103" s="1" t="s">
        <v>696</v>
      </c>
      <c r="K103" s="1" t="s">
        <v>1131</v>
      </c>
      <c r="L103" s="1" t="s">
        <v>1131</v>
      </c>
      <c r="M103" s="1" t="s">
        <v>697</v>
      </c>
      <c r="N103" s="1" t="s">
        <v>697</v>
      </c>
      <c r="O103" s="1" t="s">
        <v>698</v>
      </c>
      <c r="P103" s="1" t="s">
        <v>699</v>
      </c>
      <c r="Q103" s="1" t="s">
        <v>700</v>
      </c>
      <c r="R103" s="1" t="s">
        <v>1132</v>
      </c>
      <c r="S103" s="1" t="s">
        <v>702</v>
      </c>
      <c r="T103" s="1" t="s">
        <v>703</v>
      </c>
      <c r="U103" s="1" t="s">
        <v>704</v>
      </c>
    </row>
    <row r="104" s="1" customFormat="1" spans="1:21">
      <c r="A104" s="3">
        <v>18226274980</v>
      </c>
      <c r="B104" s="1" t="s">
        <v>1023</v>
      </c>
      <c r="C104" s="1" t="s">
        <v>1133</v>
      </c>
      <c r="D104" s="1" t="s">
        <v>1134</v>
      </c>
      <c r="E104" s="1" t="s">
        <v>516</v>
      </c>
      <c r="F104" s="1" t="s">
        <v>690</v>
      </c>
      <c r="G104" s="1" t="s">
        <v>693</v>
      </c>
      <c r="H104" s="1" t="s">
        <v>694</v>
      </c>
      <c r="I104" s="1" t="s">
        <v>1135</v>
      </c>
      <c r="J104" s="1" t="s">
        <v>696</v>
      </c>
      <c r="K104" s="1" t="s">
        <v>1135</v>
      </c>
      <c r="L104" s="1" t="s">
        <v>1135</v>
      </c>
      <c r="M104" s="1" t="s">
        <v>697</v>
      </c>
      <c r="N104" s="1" t="s">
        <v>697</v>
      </c>
      <c r="O104" s="1" t="s">
        <v>698</v>
      </c>
      <c r="P104" s="1" t="s">
        <v>699</v>
      </c>
      <c r="Q104" s="1" t="s">
        <v>700</v>
      </c>
      <c r="R104" s="1" t="s">
        <v>1136</v>
      </c>
      <c r="S104" s="1" t="s">
        <v>702</v>
      </c>
      <c r="T104" s="1" t="s">
        <v>703</v>
      </c>
      <c r="U104" s="1" t="s">
        <v>704</v>
      </c>
    </row>
    <row r="105" s="1" customFormat="1" spans="1:21">
      <c r="A105" s="3">
        <v>18241732037</v>
      </c>
      <c r="B105" s="1" t="s">
        <v>872</v>
      </c>
      <c r="C105" s="1" t="s">
        <v>1137</v>
      </c>
      <c r="D105" s="1" t="s">
        <v>1138</v>
      </c>
      <c r="E105" s="1" t="s">
        <v>132</v>
      </c>
      <c r="F105" s="1" t="s">
        <v>872</v>
      </c>
      <c r="G105" s="1" t="s">
        <v>779</v>
      </c>
      <c r="H105" s="1" t="s">
        <v>694</v>
      </c>
      <c r="I105" s="1" t="s">
        <v>797</v>
      </c>
      <c r="J105" s="1" t="s">
        <v>696</v>
      </c>
      <c r="K105" s="1" t="s">
        <v>797</v>
      </c>
      <c r="L105" s="1" t="s">
        <v>797</v>
      </c>
      <c r="M105" s="1" t="s">
        <v>697</v>
      </c>
      <c r="N105" s="1" t="s">
        <v>697</v>
      </c>
      <c r="O105" s="1" t="s">
        <v>698</v>
      </c>
      <c r="P105" s="1" t="s">
        <v>699</v>
      </c>
      <c r="Q105" s="1" t="s">
        <v>700</v>
      </c>
      <c r="R105" s="1" t="s">
        <v>1139</v>
      </c>
      <c r="S105" s="1" t="s">
        <v>702</v>
      </c>
      <c r="T105" s="1" t="s">
        <v>703</v>
      </c>
      <c r="U105" s="1" t="s">
        <v>704</v>
      </c>
    </row>
    <row r="106" s="1" customFormat="1" spans="1:21">
      <c r="A106" s="3">
        <v>18242941988</v>
      </c>
      <c r="B106" s="1" t="s">
        <v>872</v>
      </c>
      <c r="C106" s="1" t="s">
        <v>1140</v>
      </c>
      <c r="D106" s="1" t="s">
        <v>1141</v>
      </c>
      <c r="E106" s="1" t="s">
        <v>183</v>
      </c>
      <c r="F106" s="1" t="s">
        <v>872</v>
      </c>
      <c r="G106" s="1" t="s">
        <v>779</v>
      </c>
      <c r="H106" s="1" t="s">
        <v>694</v>
      </c>
      <c r="I106" s="1" t="s">
        <v>896</v>
      </c>
      <c r="J106" s="1" t="s">
        <v>696</v>
      </c>
      <c r="K106" s="1" t="s">
        <v>896</v>
      </c>
      <c r="L106" s="1" t="s">
        <v>896</v>
      </c>
      <c r="M106" s="1" t="s">
        <v>697</v>
      </c>
      <c r="N106" s="1" t="s">
        <v>697</v>
      </c>
      <c r="O106" s="1" t="s">
        <v>698</v>
      </c>
      <c r="P106" s="1" t="s">
        <v>699</v>
      </c>
      <c r="Q106" s="1" t="s">
        <v>700</v>
      </c>
      <c r="R106" s="1" t="s">
        <v>1142</v>
      </c>
      <c r="S106" s="1" t="s">
        <v>702</v>
      </c>
      <c r="T106" s="1" t="s">
        <v>703</v>
      </c>
      <c r="U106" s="1" t="s">
        <v>704</v>
      </c>
    </row>
    <row r="107" s="1" customFormat="1" spans="1:21">
      <c r="A107" s="3">
        <v>18237198146</v>
      </c>
      <c r="B107" s="1" t="s">
        <v>1031</v>
      </c>
      <c r="C107" s="1" t="s">
        <v>1143</v>
      </c>
      <c r="D107" s="1" t="s">
        <v>1144</v>
      </c>
      <c r="E107" s="1" t="s">
        <v>329</v>
      </c>
      <c r="F107" s="1" t="s">
        <v>779</v>
      </c>
      <c r="G107" s="1" t="s">
        <v>690</v>
      </c>
      <c r="H107" s="1" t="s">
        <v>694</v>
      </c>
      <c r="I107" s="1" t="s">
        <v>1145</v>
      </c>
      <c r="J107" s="1" t="s">
        <v>696</v>
      </c>
      <c r="K107" s="1" t="s">
        <v>1145</v>
      </c>
      <c r="L107" s="1" t="s">
        <v>698</v>
      </c>
      <c r="M107" s="1" t="s">
        <v>1146</v>
      </c>
      <c r="N107" s="1" t="s">
        <v>1146</v>
      </c>
      <c r="O107" s="1" t="s">
        <v>698</v>
      </c>
      <c r="P107" s="1" t="s">
        <v>699</v>
      </c>
      <c r="Q107" s="1" t="s">
        <v>700</v>
      </c>
      <c r="R107" s="1" t="s">
        <v>1147</v>
      </c>
      <c r="S107" s="1" t="s">
        <v>702</v>
      </c>
      <c r="T107" s="1" t="s">
        <v>703</v>
      </c>
      <c r="U107" s="1" t="s">
        <v>704</v>
      </c>
    </row>
    <row r="108" s="1" customFormat="1" spans="1:21">
      <c r="A108" s="3">
        <v>18232174792</v>
      </c>
      <c r="B108" s="1" t="s">
        <v>1031</v>
      </c>
      <c r="C108" s="1" t="s">
        <v>1148</v>
      </c>
      <c r="D108" s="1" t="s">
        <v>1149</v>
      </c>
      <c r="E108" s="1" t="s">
        <v>99</v>
      </c>
      <c r="F108" s="1" t="s">
        <v>1031</v>
      </c>
      <c r="G108" s="1" t="s">
        <v>779</v>
      </c>
      <c r="H108" s="1" t="s">
        <v>694</v>
      </c>
      <c r="I108" s="1" t="s">
        <v>1150</v>
      </c>
      <c r="J108" s="1" t="s">
        <v>696</v>
      </c>
      <c r="K108" s="1" t="s">
        <v>1150</v>
      </c>
      <c r="L108" s="1" t="s">
        <v>1150</v>
      </c>
      <c r="M108" s="1" t="s">
        <v>697</v>
      </c>
      <c r="N108" s="1" t="s">
        <v>697</v>
      </c>
      <c r="O108" s="1" t="s">
        <v>698</v>
      </c>
      <c r="P108" s="1" t="s">
        <v>699</v>
      </c>
      <c r="Q108" s="1" t="s">
        <v>700</v>
      </c>
      <c r="R108" s="1" t="s">
        <v>1151</v>
      </c>
      <c r="S108" s="1" t="s">
        <v>702</v>
      </c>
      <c r="T108" s="1" t="s">
        <v>703</v>
      </c>
      <c r="U108" s="1" t="s">
        <v>704</v>
      </c>
    </row>
    <row r="109" s="1" customFormat="1" spans="1:21">
      <c r="A109" s="3">
        <v>18220401803</v>
      </c>
      <c r="B109" s="1" t="s">
        <v>954</v>
      </c>
      <c r="C109" s="1" t="s">
        <v>1152</v>
      </c>
      <c r="D109" s="1" t="s">
        <v>1153</v>
      </c>
      <c r="E109" s="1" t="s">
        <v>512</v>
      </c>
      <c r="F109" s="1" t="s">
        <v>690</v>
      </c>
      <c r="G109" s="1" t="s">
        <v>693</v>
      </c>
      <c r="H109" s="1" t="s">
        <v>694</v>
      </c>
      <c r="I109" s="1" t="s">
        <v>1154</v>
      </c>
      <c r="J109" s="1" t="s">
        <v>696</v>
      </c>
      <c r="K109" s="1" t="s">
        <v>1154</v>
      </c>
      <c r="L109" s="1" t="s">
        <v>1154</v>
      </c>
      <c r="M109" s="1" t="s">
        <v>697</v>
      </c>
      <c r="N109" s="1" t="s">
        <v>697</v>
      </c>
      <c r="O109" s="1" t="s">
        <v>698</v>
      </c>
      <c r="P109" s="1" t="s">
        <v>699</v>
      </c>
      <c r="Q109" s="1" t="s">
        <v>700</v>
      </c>
      <c r="R109" s="1" t="s">
        <v>1155</v>
      </c>
      <c r="S109" s="1" t="s">
        <v>702</v>
      </c>
      <c r="T109" s="1" t="s">
        <v>703</v>
      </c>
      <c r="U109" s="1" t="s">
        <v>704</v>
      </c>
    </row>
    <row r="110" s="1" customFormat="1" spans="1:21">
      <c r="A110" s="3">
        <v>18162223598</v>
      </c>
      <c r="B110" s="1" t="s">
        <v>973</v>
      </c>
      <c r="C110" s="1" t="s">
        <v>1156</v>
      </c>
      <c r="D110" s="1" t="s">
        <v>1157</v>
      </c>
      <c r="E110" s="1" t="s">
        <v>309</v>
      </c>
      <c r="F110" s="1" t="s">
        <v>779</v>
      </c>
      <c r="G110" s="1" t="s">
        <v>690</v>
      </c>
      <c r="H110" s="1" t="s">
        <v>694</v>
      </c>
      <c r="I110" s="1" t="s">
        <v>862</v>
      </c>
      <c r="J110" s="1" t="s">
        <v>696</v>
      </c>
      <c r="K110" s="1" t="s">
        <v>862</v>
      </c>
      <c r="L110" s="1" t="s">
        <v>862</v>
      </c>
      <c r="M110" s="1" t="s">
        <v>697</v>
      </c>
      <c r="N110" s="1" t="s">
        <v>697</v>
      </c>
      <c r="O110" s="1" t="s">
        <v>698</v>
      </c>
      <c r="P110" s="1" t="s">
        <v>699</v>
      </c>
      <c r="Q110" s="1" t="s">
        <v>700</v>
      </c>
      <c r="R110" s="1" t="s">
        <v>1158</v>
      </c>
      <c r="S110" s="1" t="s">
        <v>702</v>
      </c>
      <c r="T110" s="1" t="s">
        <v>703</v>
      </c>
      <c r="U110" s="1" t="s">
        <v>704</v>
      </c>
    </row>
    <row r="111" s="1" customFormat="1" spans="1:21">
      <c r="A111" s="3">
        <v>18243339547</v>
      </c>
      <c r="B111" s="1" t="s">
        <v>872</v>
      </c>
      <c r="C111" s="1" t="s">
        <v>1159</v>
      </c>
      <c r="D111" s="1" t="s">
        <v>1160</v>
      </c>
      <c r="E111" s="1" t="s">
        <v>208</v>
      </c>
      <c r="F111" s="1" t="s">
        <v>872</v>
      </c>
      <c r="G111" s="1" t="s">
        <v>779</v>
      </c>
      <c r="H111" s="1" t="s">
        <v>694</v>
      </c>
      <c r="I111" s="1" t="s">
        <v>1161</v>
      </c>
      <c r="J111" s="1" t="s">
        <v>696</v>
      </c>
      <c r="K111" s="1" t="s">
        <v>1161</v>
      </c>
      <c r="L111" s="1" t="s">
        <v>1161</v>
      </c>
      <c r="M111" s="1" t="s">
        <v>697</v>
      </c>
      <c r="N111" s="1" t="s">
        <v>697</v>
      </c>
      <c r="O111" s="1" t="s">
        <v>698</v>
      </c>
      <c r="P111" s="1" t="s">
        <v>699</v>
      </c>
      <c r="Q111" s="1" t="s">
        <v>700</v>
      </c>
      <c r="R111" s="1" t="s">
        <v>1162</v>
      </c>
      <c r="S111" s="1" t="s">
        <v>702</v>
      </c>
      <c r="T111" s="1" t="s">
        <v>703</v>
      </c>
      <c r="U111" s="1" t="s">
        <v>704</v>
      </c>
    </row>
    <row r="112" s="1" customFormat="1" spans="1:21">
      <c r="A112" s="3">
        <v>18230327966</v>
      </c>
      <c r="B112" s="1" t="s">
        <v>1023</v>
      </c>
      <c r="C112" s="1" t="s">
        <v>1163</v>
      </c>
      <c r="D112" s="1" t="s">
        <v>1164</v>
      </c>
      <c r="E112" s="1" t="s">
        <v>83</v>
      </c>
      <c r="F112" s="1" t="s">
        <v>1023</v>
      </c>
      <c r="G112" s="1" t="s">
        <v>779</v>
      </c>
      <c r="H112" s="1" t="s">
        <v>694</v>
      </c>
      <c r="I112" s="1" t="s">
        <v>1165</v>
      </c>
      <c r="J112" s="1" t="s">
        <v>696</v>
      </c>
      <c r="K112" s="1" t="s">
        <v>1165</v>
      </c>
      <c r="L112" s="1" t="s">
        <v>1165</v>
      </c>
      <c r="M112" s="1" t="s">
        <v>697</v>
      </c>
      <c r="N112" s="1" t="s">
        <v>697</v>
      </c>
      <c r="O112" s="1" t="s">
        <v>698</v>
      </c>
      <c r="P112" s="1" t="s">
        <v>699</v>
      </c>
      <c r="Q112" s="1" t="s">
        <v>700</v>
      </c>
      <c r="R112" s="1" t="s">
        <v>1166</v>
      </c>
      <c r="S112" s="1" t="s">
        <v>702</v>
      </c>
      <c r="T112" s="1" t="s">
        <v>703</v>
      </c>
      <c r="U112" s="1" t="s">
        <v>704</v>
      </c>
    </row>
    <row r="113" s="1" customFormat="1" spans="1:21">
      <c r="A113" s="3">
        <v>18231953537</v>
      </c>
      <c r="B113" s="1" t="s">
        <v>1031</v>
      </c>
      <c r="C113" s="1" t="s">
        <v>1167</v>
      </c>
      <c r="D113" s="1" t="s">
        <v>1168</v>
      </c>
      <c r="E113" s="1" t="s">
        <v>96</v>
      </c>
      <c r="F113" s="1" t="s">
        <v>872</v>
      </c>
      <c r="G113" s="1" t="s">
        <v>779</v>
      </c>
      <c r="H113" s="1" t="s">
        <v>694</v>
      </c>
      <c r="I113" s="1" t="s">
        <v>1169</v>
      </c>
      <c r="J113" s="1" t="s">
        <v>696</v>
      </c>
      <c r="K113" s="1" t="s">
        <v>1169</v>
      </c>
      <c r="L113" s="1" t="s">
        <v>1169</v>
      </c>
      <c r="M113" s="1" t="s">
        <v>697</v>
      </c>
      <c r="N113" s="1" t="s">
        <v>697</v>
      </c>
      <c r="O113" s="1" t="s">
        <v>698</v>
      </c>
      <c r="P113" s="1" t="s">
        <v>699</v>
      </c>
      <c r="Q113" s="1" t="s">
        <v>700</v>
      </c>
      <c r="R113" s="1" t="s">
        <v>1170</v>
      </c>
      <c r="S113" s="1" t="s">
        <v>702</v>
      </c>
      <c r="T113" s="1" t="s">
        <v>703</v>
      </c>
      <c r="U113" s="1" t="s">
        <v>704</v>
      </c>
    </row>
    <row r="114" s="1" customFormat="1" spans="1:21">
      <c r="A114" s="3">
        <v>18243236755</v>
      </c>
      <c r="B114" s="1" t="s">
        <v>872</v>
      </c>
      <c r="C114" s="1" t="s">
        <v>1171</v>
      </c>
      <c r="D114" s="1" t="s">
        <v>1172</v>
      </c>
      <c r="E114" s="1" t="s">
        <v>202</v>
      </c>
      <c r="F114" s="1" t="s">
        <v>872</v>
      </c>
      <c r="G114" s="1" t="s">
        <v>779</v>
      </c>
      <c r="H114" s="1" t="s">
        <v>694</v>
      </c>
      <c r="I114" s="1" t="s">
        <v>1090</v>
      </c>
      <c r="J114" s="1" t="s">
        <v>696</v>
      </c>
      <c r="K114" s="1" t="s">
        <v>1090</v>
      </c>
      <c r="L114" s="1" t="s">
        <v>1090</v>
      </c>
      <c r="M114" s="1" t="s">
        <v>697</v>
      </c>
      <c r="N114" s="1" t="s">
        <v>697</v>
      </c>
      <c r="O114" s="1" t="s">
        <v>698</v>
      </c>
      <c r="P114" s="1" t="s">
        <v>699</v>
      </c>
      <c r="Q114" s="1" t="s">
        <v>700</v>
      </c>
      <c r="R114" s="1" t="s">
        <v>1173</v>
      </c>
      <c r="S114" s="1" t="s">
        <v>702</v>
      </c>
      <c r="T114" s="1" t="s">
        <v>703</v>
      </c>
      <c r="U114" s="1" t="s">
        <v>704</v>
      </c>
    </row>
    <row r="115" s="1" customFormat="1" spans="1:21">
      <c r="A115" s="3">
        <v>18209714020</v>
      </c>
      <c r="B115" s="1" t="s">
        <v>990</v>
      </c>
      <c r="C115" s="1" t="s">
        <v>1174</v>
      </c>
      <c r="D115" s="1" t="s">
        <v>1175</v>
      </c>
      <c r="E115" s="1" t="s">
        <v>486</v>
      </c>
      <c r="F115" s="1" t="s">
        <v>690</v>
      </c>
      <c r="G115" s="1" t="s">
        <v>693</v>
      </c>
      <c r="H115" s="1" t="s">
        <v>694</v>
      </c>
      <c r="I115" s="1" t="s">
        <v>1176</v>
      </c>
      <c r="J115" s="1" t="s">
        <v>696</v>
      </c>
      <c r="K115" s="1" t="s">
        <v>1176</v>
      </c>
      <c r="L115" s="1" t="s">
        <v>1176</v>
      </c>
      <c r="M115" s="1" t="s">
        <v>697</v>
      </c>
      <c r="N115" s="1" t="s">
        <v>697</v>
      </c>
      <c r="O115" s="1" t="s">
        <v>698</v>
      </c>
      <c r="P115" s="1" t="s">
        <v>699</v>
      </c>
      <c r="Q115" s="1" t="s">
        <v>700</v>
      </c>
      <c r="R115" s="1" t="s">
        <v>1177</v>
      </c>
      <c r="S115" s="1" t="s">
        <v>702</v>
      </c>
      <c r="T115" s="1" t="s">
        <v>703</v>
      </c>
      <c r="U115" s="1" t="s">
        <v>704</v>
      </c>
    </row>
    <row r="116" s="1" customFormat="1" spans="1:21">
      <c r="A116" s="3">
        <v>18243164244</v>
      </c>
      <c r="B116" s="1" t="s">
        <v>872</v>
      </c>
      <c r="C116" s="1" t="s">
        <v>1178</v>
      </c>
      <c r="D116" s="1" t="s">
        <v>1179</v>
      </c>
      <c r="E116" s="1" t="s">
        <v>195</v>
      </c>
      <c r="F116" s="1" t="s">
        <v>872</v>
      </c>
      <c r="G116" s="1" t="s">
        <v>779</v>
      </c>
      <c r="H116" s="1" t="s">
        <v>694</v>
      </c>
      <c r="I116" s="1" t="s">
        <v>1180</v>
      </c>
      <c r="J116" s="1" t="s">
        <v>696</v>
      </c>
      <c r="K116" s="1" t="s">
        <v>1180</v>
      </c>
      <c r="L116" s="1" t="s">
        <v>1180</v>
      </c>
      <c r="M116" s="1" t="s">
        <v>697</v>
      </c>
      <c r="N116" s="1" t="s">
        <v>697</v>
      </c>
      <c r="O116" s="1" t="s">
        <v>698</v>
      </c>
      <c r="P116" s="1" t="s">
        <v>699</v>
      </c>
      <c r="Q116" s="1" t="s">
        <v>700</v>
      </c>
      <c r="R116" s="1" t="s">
        <v>1181</v>
      </c>
      <c r="S116" s="1" t="s">
        <v>702</v>
      </c>
      <c r="T116" s="1" t="s">
        <v>703</v>
      </c>
      <c r="U116" s="1" t="s">
        <v>704</v>
      </c>
    </row>
    <row r="117" s="1" customFormat="1" spans="1:21">
      <c r="A117" s="3">
        <v>18215674454</v>
      </c>
      <c r="B117" s="1" t="s">
        <v>990</v>
      </c>
      <c r="C117" s="1" t="s">
        <v>1182</v>
      </c>
      <c r="D117" s="1" t="s">
        <v>1183</v>
      </c>
      <c r="E117" s="1" t="s">
        <v>321</v>
      </c>
      <c r="F117" s="1" t="s">
        <v>779</v>
      </c>
      <c r="G117" s="1" t="s">
        <v>690</v>
      </c>
      <c r="H117" s="1" t="s">
        <v>694</v>
      </c>
      <c r="I117" s="1" t="s">
        <v>891</v>
      </c>
      <c r="J117" s="1" t="s">
        <v>696</v>
      </c>
      <c r="K117" s="1" t="s">
        <v>891</v>
      </c>
      <c r="L117" s="1" t="s">
        <v>891</v>
      </c>
      <c r="M117" s="1" t="s">
        <v>697</v>
      </c>
      <c r="N117" s="1" t="s">
        <v>697</v>
      </c>
      <c r="O117" s="1" t="s">
        <v>698</v>
      </c>
      <c r="P117" s="1" t="s">
        <v>699</v>
      </c>
      <c r="Q117" s="1" t="s">
        <v>700</v>
      </c>
      <c r="R117" s="1" t="s">
        <v>1184</v>
      </c>
      <c r="S117" s="1" t="s">
        <v>702</v>
      </c>
      <c r="T117" s="1" t="s">
        <v>703</v>
      </c>
      <c r="U117" s="1" t="s">
        <v>704</v>
      </c>
    </row>
    <row r="118" s="1" customFormat="1" spans="1:21">
      <c r="A118" s="3">
        <v>18234690039</v>
      </c>
      <c r="B118" s="1" t="s">
        <v>1031</v>
      </c>
      <c r="C118" s="1" t="s">
        <v>1185</v>
      </c>
      <c r="D118" s="1" t="s">
        <v>1186</v>
      </c>
      <c r="E118" s="1" t="s">
        <v>103</v>
      </c>
      <c r="F118" s="1" t="s">
        <v>872</v>
      </c>
      <c r="G118" s="1" t="s">
        <v>779</v>
      </c>
      <c r="H118" s="1" t="s">
        <v>694</v>
      </c>
      <c r="I118" s="1" t="s">
        <v>948</v>
      </c>
      <c r="J118" s="1" t="s">
        <v>696</v>
      </c>
      <c r="K118" s="1" t="s">
        <v>948</v>
      </c>
      <c r="L118" s="1" t="s">
        <v>948</v>
      </c>
      <c r="M118" s="1" t="s">
        <v>697</v>
      </c>
      <c r="N118" s="1" t="s">
        <v>697</v>
      </c>
      <c r="O118" s="1" t="s">
        <v>698</v>
      </c>
      <c r="P118" s="1" t="s">
        <v>699</v>
      </c>
      <c r="Q118" s="1" t="s">
        <v>700</v>
      </c>
      <c r="R118" s="1" t="s">
        <v>1187</v>
      </c>
      <c r="S118" s="1" t="s">
        <v>702</v>
      </c>
      <c r="T118" s="1" t="s">
        <v>703</v>
      </c>
      <c r="U118" s="1" t="s">
        <v>704</v>
      </c>
    </row>
    <row r="119" s="1" customFormat="1" spans="1:21">
      <c r="A119" s="3">
        <v>18242833885</v>
      </c>
      <c r="B119" s="1" t="s">
        <v>872</v>
      </c>
      <c r="C119" s="1" t="s">
        <v>1188</v>
      </c>
      <c r="D119" s="1" t="s">
        <v>1189</v>
      </c>
      <c r="E119" s="1" t="s">
        <v>179</v>
      </c>
      <c r="F119" s="1" t="s">
        <v>872</v>
      </c>
      <c r="G119" s="1" t="s">
        <v>779</v>
      </c>
      <c r="H119" s="1" t="s">
        <v>694</v>
      </c>
      <c r="I119" s="1" t="s">
        <v>765</v>
      </c>
      <c r="J119" s="1" t="s">
        <v>696</v>
      </c>
      <c r="K119" s="1" t="s">
        <v>765</v>
      </c>
      <c r="L119" s="1" t="s">
        <v>765</v>
      </c>
      <c r="M119" s="1" t="s">
        <v>697</v>
      </c>
      <c r="N119" s="1" t="s">
        <v>697</v>
      </c>
      <c r="O119" s="1" t="s">
        <v>698</v>
      </c>
      <c r="P119" s="1" t="s">
        <v>699</v>
      </c>
      <c r="Q119" s="1" t="s">
        <v>700</v>
      </c>
      <c r="R119" s="1" t="s">
        <v>1190</v>
      </c>
      <c r="S119" s="1" t="s">
        <v>702</v>
      </c>
      <c r="T119" s="1" t="s">
        <v>703</v>
      </c>
      <c r="U119" s="1" t="s">
        <v>704</v>
      </c>
    </row>
    <row r="120" s="1" customFormat="1" spans="1:21">
      <c r="A120" s="3">
        <v>18243357049</v>
      </c>
      <c r="B120" s="1" t="s">
        <v>872</v>
      </c>
      <c r="C120" s="1" t="s">
        <v>1191</v>
      </c>
      <c r="D120" s="1" t="s">
        <v>1189</v>
      </c>
      <c r="E120" s="1" t="s">
        <v>210</v>
      </c>
      <c r="F120" s="1" t="s">
        <v>872</v>
      </c>
      <c r="G120" s="1" t="s">
        <v>779</v>
      </c>
      <c r="H120" s="1" t="s">
        <v>694</v>
      </c>
      <c r="I120" s="1" t="s">
        <v>765</v>
      </c>
      <c r="J120" s="1" t="s">
        <v>696</v>
      </c>
      <c r="K120" s="1" t="s">
        <v>765</v>
      </c>
      <c r="L120" s="1" t="s">
        <v>765</v>
      </c>
      <c r="M120" s="1" t="s">
        <v>697</v>
      </c>
      <c r="N120" s="1" t="s">
        <v>697</v>
      </c>
      <c r="O120" s="1" t="s">
        <v>698</v>
      </c>
      <c r="P120" s="1" t="s">
        <v>699</v>
      </c>
      <c r="Q120" s="1" t="s">
        <v>700</v>
      </c>
      <c r="R120" s="1" t="s">
        <v>1192</v>
      </c>
      <c r="S120" s="1" t="s">
        <v>702</v>
      </c>
      <c r="T120" s="1" t="s">
        <v>703</v>
      </c>
      <c r="U120" s="1" t="s">
        <v>704</v>
      </c>
    </row>
    <row r="121" s="1" customFormat="1" spans="1:21">
      <c r="A121" s="3">
        <v>18242342216</v>
      </c>
      <c r="B121" s="1" t="s">
        <v>872</v>
      </c>
      <c r="C121" s="1" t="s">
        <v>1193</v>
      </c>
      <c r="D121" s="1" t="s">
        <v>1194</v>
      </c>
      <c r="E121" s="1" t="s">
        <v>165</v>
      </c>
      <c r="F121" s="1" t="s">
        <v>872</v>
      </c>
      <c r="G121" s="1" t="s">
        <v>779</v>
      </c>
      <c r="H121" s="1" t="s">
        <v>694</v>
      </c>
      <c r="I121" s="1" t="s">
        <v>1195</v>
      </c>
      <c r="J121" s="1" t="s">
        <v>696</v>
      </c>
      <c r="K121" s="1" t="s">
        <v>1195</v>
      </c>
      <c r="L121" s="1" t="s">
        <v>1195</v>
      </c>
      <c r="M121" s="1" t="s">
        <v>697</v>
      </c>
      <c r="N121" s="1" t="s">
        <v>697</v>
      </c>
      <c r="O121" s="1" t="s">
        <v>698</v>
      </c>
      <c r="P121" s="1" t="s">
        <v>699</v>
      </c>
      <c r="Q121" s="1" t="s">
        <v>700</v>
      </c>
      <c r="R121" s="1" t="s">
        <v>1196</v>
      </c>
      <c r="S121" s="1" t="s">
        <v>702</v>
      </c>
      <c r="T121" s="1" t="s">
        <v>703</v>
      </c>
      <c r="U121" s="1" t="s">
        <v>704</v>
      </c>
    </row>
    <row r="122" s="1" customFormat="1" spans="1:21">
      <c r="A122" s="3">
        <v>18243516234</v>
      </c>
      <c r="B122" s="1" t="s">
        <v>872</v>
      </c>
      <c r="C122" s="1" t="s">
        <v>1197</v>
      </c>
      <c r="D122" s="1" t="s">
        <v>1198</v>
      </c>
      <c r="E122" s="1" t="s">
        <v>213</v>
      </c>
      <c r="F122" s="1" t="s">
        <v>872</v>
      </c>
      <c r="G122" s="1" t="s">
        <v>779</v>
      </c>
      <c r="H122" s="1" t="s">
        <v>694</v>
      </c>
      <c r="I122" s="1" t="s">
        <v>797</v>
      </c>
      <c r="J122" s="1" t="s">
        <v>696</v>
      </c>
      <c r="K122" s="1" t="s">
        <v>797</v>
      </c>
      <c r="L122" s="1" t="s">
        <v>797</v>
      </c>
      <c r="M122" s="1" t="s">
        <v>697</v>
      </c>
      <c r="N122" s="1" t="s">
        <v>697</v>
      </c>
      <c r="O122" s="1" t="s">
        <v>698</v>
      </c>
      <c r="P122" s="1" t="s">
        <v>699</v>
      </c>
      <c r="Q122" s="1" t="s">
        <v>700</v>
      </c>
      <c r="R122" s="1" t="s">
        <v>1199</v>
      </c>
      <c r="S122" s="1" t="s">
        <v>702</v>
      </c>
      <c r="T122" s="1" t="s">
        <v>703</v>
      </c>
      <c r="U122" s="1" t="s">
        <v>704</v>
      </c>
    </row>
    <row r="123" s="1" customFormat="1" spans="1:21">
      <c r="A123" s="3">
        <v>18186953627</v>
      </c>
      <c r="B123" s="1" t="s">
        <v>979</v>
      </c>
      <c r="C123" s="1" t="s">
        <v>1200</v>
      </c>
      <c r="D123" s="1" t="s">
        <v>1201</v>
      </c>
      <c r="E123" s="1" t="s">
        <v>481</v>
      </c>
      <c r="F123" s="1" t="s">
        <v>690</v>
      </c>
      <c r="G123" s="1" t="s">
        <v>693</v>
      </c>
      <c r="H123" s="1" t="s">
        <v>694</v>
      </c>
      <c r="I123" s="1" t="s">
        <v>1202</v>
      </c>
      <c r="J123" s="1" t="s">
        <v>696</v>
      </c>
      <c r="K123" s="1" t="s">
        <v>1202</v>
      </c>
      <c r="L123" s="1" t="s">
        <v>1202</v>
      </c>
      <c r="M123" s="1" t="s">
        <v>697</v>
      </c>
      <c r="N123" s="1" t="s">
        <v>697</v>
      </c>
      <c r="O123" s="1" t="s">
        <v>698</v>
      </c>
      <c r="P123" s="1" t="s">
        <v>699</v>
      </c>
      <c r="Q123" s="1" t="s">
        <v>700</v>
      </c>
      <c r="R123" s="1" t="s">
        <v>1203</v>
      </c>
      <c r="S123" s="1" t="s">
        <v>702</v>
      </c>
      <c r="T123" s="1" t="s">
        <v>703</v>
      </c>
      <c r="U123" s="1" t="s">
        <v>704</v>
      </c>
    </row>
    <row r="124" s="1" customFormat="1" spans="1:21">
      <c r="A124" s="3">
        <v>18242065481</v>
      </c>
      <c r="B124" s="1" t="s">
        <v>872</v>
      </c>
      <c r="C124" s="1" t="s">
        <v>1204</v>
      </c>
      <c r="D124" s="1" t="s">
        <v>1205</v>
      </c>
      <c r="E124" s="1" t="s">
        <v>161</v>
      </c>
      <c r="F124" s="1" t="s">
        <v>872</v>
      </c>
      <c r="G124" s="1" t="s">
        <v>779</v>
      </c>
      <c r="H124" s="1" t="s">
        <v>694</v>
      </c>
      <c r="I124" s="1" t="s">
        <v>1206</v>
      </c>
      <c r="J124" s="1" t="s">
        <v>696</v>
      </c>
      <c r="K124" s="1" t="s">
        <v>1206</v>
      </c>
      <c r="L124" s="1" t="s">
        <v>1206</v>
      </c>
      <c r="M124" s="1" t="s">
        <v>697</v>
      </c>
      <c r="N124" s="1" t="s">
        <v>697</v>
      </c>
      <c r="O124" s="1" t="s">
        <v>698</v>
      </c>
      <c r="P124" s="1" t="s">
        <v>699</v>
      </c>
      <c r="Q124" s="1" t="s">
        <v>700</v>
      </c>
      <c r="R124" s="1" t="s">
        <v>1207</v>
      </c>
      <c r="S124" s="1" t="s">
        <v>702</v>
      </c>
      <c r="T124" s="1" t="s">
        <v>703</v>
      </c>
      <c r="U124" s="1" t="s">
        <v>704</v>
      </c>
    </row>
    <row r="125" s="1" customFormat="1" spans="1:21">
      <c r="A125" s="3">
        <v>18242002043</v>
      </c>
      <c r="B125" s="1" t="s">
        <v>872</v>
      </c>
      <c r="C125" s="1" t="s">
        <v>1208</v>
      </c>
      <c r="D125" s="1" t="s">
        <v>1209</v>
      </c>
      <c r="E125" s="1" t="s">
        <v>152</v>
      </c>
      <c r="F125" s="1" t="s">
        <v>872</v>
      </c>
      <c r="G125" s="1" t="s">
        <v>779</v>
      </c>
      <c r="H125" s="1" t="s">
        <v>694</v>
      </c>
      <c r="I125" s="1" t="s">
        <v>789</v>
      </c>
      <c r="J125" s="1" t="s">
        <v>696</v>
      </c>
      <c r="K125" s="1" t="s">
        <v>789</v>
      </c>
      <c r="L125" s="1" t="s">
        <v>789</v>
      </c>
      <c r="M125" s="1" t="s">
        <v>697</v>
      </c>
      <c r="N125" s="1" t="s">
        <v>697</v>
      </c>
      <c r="O125" s="1" t="s">
        <v>698</v>
      </c>
      <c r="P125" s="1" t="s">
        <v>699</v>
      </c>
      <c r="Q125" s="1" t="s">
        <v>700</v>
      </c>
      <c r="R125" s="1" t="s">
        <v>1210</v>
      </c>
      <c r="S125" s="1" t="s">
        <v>702</v>
      </c>
      <c r="T125" s="1" t="s">
        <v>703</v>
      </c>
      <c r="U125" s="1" t="s">
        <v>704</v>
      </c>
    </row>
    <row r="126" s="1" customFormat="1" spans="1:21">
      <c r="A126" s="3">
        <v>18243858595</v>
      </c>
      <c r="B126" s="1" t="s">
        <v>872</v>
      </c>
      <c r="C126" s="1" t="s">
        <v>1211</v>
      </c>
      <c r="D126" s="1" t="s">
        <v>921</v>
      </c>
      <c r="E126" s="1" t="s">
        <v>227</v>
      </c>
      <c r="F126" s="1" t="s">
        <v>872</v>
      </c>
      <c r="G126" s="1" t="s">
        <v>779</v>
      </c>
      <c r="H126" s="1" t="s">
        <v>694</v>
      </c>
      <c r="I126" s="1" t="s">
        <v>1212</v>
      </c>
      <c r="J126" s="1" t="s">
        <v>696</v>
      </c>
      <c r="K126" s="1" t="s">
        <v>1212</v>
      </c>
      <c r="L126" s="1" t="s">
        <v>1212</v>
      </c>
      <c r="M126" s="1" t="s">
        <v>697</v>
      </c>
      <c r="N126" s="1" t="s">
        <v>697</v>
      </c>
      <c r="O126" s="1" t="s">
        <v>698</v>
      </c>
      <c r="P126" s="1" t="s">
        <v>699</v>
      </c>
      <c r="Q126" s="1" t="s">
        <v>700</v>
      </c>
      <c r="R126" s="1" t="s">
        <v>1213</v>
      </c>
      <c r="S126" s="1" t="s">
        <v>702</v>
      </c>
      <c r="T126" s="1" t="s">
        <v>703</v>
      </c>
      <c r="U126" s="1" t="s">
        <v>704</v>
      </c>
    </row>
    <row r="127" s="1" customFormat="1" spans="1:21">
      <c r="A127" s="3">
        <v>18230810397</v>
      </c>
      <c r="B127" s="1" t="s">
        <v>1023</v>
      </c>
      <c r="C127" s="1" t="s">
        <v>1214</v>
      </c>
      <c r="D127" s="1" t="s">
        <v>1215</v>
      </c>
      <c r="E127" s="1" t="s">
        <v>325</v>
      </c>
      <c r="F127" s="1" t="s">
        <v>779</v>
      </c>
      <c r="G127" s="1" t="s">
        <v>690</v>
      </c>
      <c r="H127" s="1" t="s">
        <v>694</v>
      </c>
      <c r="I127" s="1" t="s">
        <v>1216</v>
      </c>
      <c r="J127" s="1" t="s">
        <v>696</v>
      </c>
      <c r="K127" s="1" t="s">
        <v>1216</v>
      </c>
      <c r="L127" s="1" t="s">
        <v>1216</v>
      </c>
      <c r="M127" s="1" t="s">
        <v>697</v>
      </c>
      <c r="N127" s="1" t="s">
        <v>697</v>
      </c>
      <c r="O127" s="1" t="s">
        <v>698</v>
      </c>
      <c r="P127" s="1" t="s">
        <v>699</v>
      </c>
      <c r="Q127" s="1" t="s">
        <v>700</v>
      </c>
      <c r="R127" s="1" t="s">
        <v>1217</v>
      </c>
      <c r="S127" s="1" t="s">
        <v>702</v>
      </c>
      <c r="T127" s="1" t="s">
        <v>703</v>
      </c>
      <c r="U127" s="1" t="s">
        <v>704</v>
      </c>
    </row>
    <row r="128" s="1" customFormat="1" spans="1:21">
      <c r="A128" s="3">
        <v>18242146512</v>
      </c>
      <c r="B128" s="1" t="s">
        <v>872</v>
      </c>
      <c r="C128" s="1" t="s">
        <v>1218</v>
      </c>
      <c r="D128" s="1" t="s">
        <v>1219</v>
      </c>
      <c r="E128" s="1" t="s">
        <v>337</v>
      </c>
      <c r="F128" s="1" t="s">
        <v>779</v>
      </c>
      <c r="G128" s="1" t="s">
        <v>690</v>
      </c>
      <c r="H128" s="1" t="s">
        <v>694</v>
      </c>
      <c r="I128" s="1" t="s">
        <v>748</v>
      </c>
      <c r="J128" s="1" t="s">
        <v>696</v>
      </c>
      <c r="K128" s="1" t="s">
        <v>748</v>
      </c>
      <c r="L128" s="1" t="s">
        <v>748</v>
      </c>
      <c r="M128" s="1" t="s">
        <v>697</v>
      </c>
      <c r="N128" s="1" t="s">
        <v>697</v>
      </c>
      <c r="O128" s="1" t="s">
        <v>698</v>
      </c>
      <c r="P128" s="1" t="s">
        <v>699</v>
      </c>
      <c r="Q128" s="1" t="s">
        <v>700</v>
      </c>
      <c r="R128" s="1" t="s">
        <v>1220</v>
      </c>
      <c r="S128" s="1" t="s">
        <v>702</v>
      </c>
      <c r="T128" s="1" t="s">
        <v>703</v>
      </c>
      <c r="U128" s="1" t="s">
        <v>704</v>
      </c>
    </row>
    <row r="129" s="1" customFormat="1" spans="1:21">
      <c r="A129" s="3">
        <v>18242949163</v>
      </c>
      <c r="B129" s="1" t="s">
        <v>872</v>
      </c>
      <c r="C129" s="1" t="s">
        <v>1221</v>
      </c>
      <c r="D129" s="1" t="s">
        <v>1222</v>
      </c>
      <c r="E129" s="1" t="s">
        <v>187</v>
      </c>
      <c r="F129" s="1" t="s">
        <v>872</v>
      </c>
      <c r="G129" s="1" t="s">
        <v>779</v>
      </c>
      <c r="H129" s="1" t="s">
        <v>694</v>
      </c>
      <c r="I129" s="1" t="s">
        <v>1223</v>
      </c>
      <c r="J129" s="1" t="s">
        <v>696</v>
      </c>
      <c r="K129" s="1" t="s">
        <v>1223</v>
      </c>
      <c r="L129" s="1" t="s">
        <v>1223</v>
      </c>
      <c r="M129" s="1" t="s">
        <v>697</v>
      </c>
      <c r="N129" s="1" t="s">
        <v>697</v>
      </c>
      <c r="O129" s="1" t="s">
        <v>698</v>
      </c>
      <c r="P129" s="1" t="s">
        <v>699</v>
      </c>
      <c r="Q129" s="1" t="s">
        <v>700</v>
      </c>
      <c r="R129" s="1" t="s">
        <v>1224</v>
      </c>
      <c r="S129" s="1" t="s">
        <v>702</v>
      </c>
      <c r="T129" s="1" t="s">
        <v>703</v>
      </c>
      <c r="U129" s="1" t="s">
        <v>704</v>
      </c>
    </row>
    <row r="130" s="1" customFormat="1" spans="1:21">
      <c r="A130" s="3">
        <v>18236279309</v>
      </c>
      <c r="B130" s="1" t="s">
        <v>1031</v>
      </c>
      <c r="C130" s="1" t="s">
        <v>1225</v>
      </c>
      <c r="D130" s="1" t="s">
        <v>1226</v>
      </c>
      <c r="E130" s="1" t="s">
        <v>108</v>
      </c>
      <c r="F130" s="1" t="s">
        <v>1031</v>
      </c>
      <c r="G130" s="1" t="s">
        <v>779</v>
      </c>
      <c r="H130" s="1" t="s">
        <v>694</v>
      </c>
      <c r="I130" s="1" t="s">
        <v>1227</v>
      </c>
      <c r="J130" s="1" t="s">
        <v>696</v>
      </c>
      <c r="K130" s="1" t="s">
        <v>1227</v>
      </c>
      <c r="L130" s="1" t="s">
        <v>1227</v>
      </c>
      <c r="M130" s="1" t="s">
        <v>697</v>
      </c>
      <c r="N130" s="1" t="s">
        <v>697</v>
      </c>
      <c r="O130" s="1" t="s">
        <v>698</v>
      </c>
      <c r="P130" s="1" t="s">
        <v>699</v>
      </c>
      <c r="Q130" s="1" t="s">
        <v>700</v>
      </c>
      <c r="R130" s="1" t="s">
        <v>1228</v>
      </c>
      <c r="S130" s="1" t="s">
        <v>702</v>
      </c>
      <c r="T130" s="1" t="s">
        <v>703</v>
      </c>
      <c r="U130" s="1" t="s">
        <v>704</v>
      </c>
    </row>
    <row r="131" s="1" customFormat="1" spans="1:21">
      <c r="A131" s="3">
        <v>18229610839</v>
      </c>
      <c r="B131" s="1" t="s">
        <v>1023</v>
      </c>
      <c r="C131" s="1" t="s">
        <v>1229</v>
      </c>
      <c r="D131" s="1" t="s">
        <v>1230</v>
      </c>
      <c r="E131" s="1" t="s">
        <v>520</v>
      </c>
      <c r="F131" s="1" t="s">
        <v>690</v>
      </c>
      <c r="G131" s="1" t="s">
        <v>693</v>
      </c>
      <c r="H131" s="1" t="s">
        <v>694</v>
      </c>
      <c r="I131" s="1" t="s">
        <v>1231</v>
      </c>
      <c r="J131" s="1" t="s">
        <v>696</v>
      </c>
      <c r="K131" s="1" t="s">
        <v>1231</v>
      </c>
      <c r="L131" s="1" t="s">
        <v>1231</v>
      </c>
      <c r="M131" s="1" t="s">
        <v>697</v>
      </c>
      <c r="N131" s="1" t="s">
        <v>697</v>
      </c>
      <c r="O131" s="1" t="s">
        <v>698</v>
      </c>
      <c r="P131" s="1" t="s">
        <v>699</v>
      </c>
      <c r="Q131" s="1" t="s">
        <v>700</v>
      </c>
      <c r="R131" s="1" t="s">
        <v>1232</v>
      </c>
      <c r="S131" s="1" t="s">
        <v>702</v>
      </c>
      <c r="T131" s="1" t="s">
        <v>703</v>
      </c>
      <c r="U131" s="1" t="s">
        <v>704</v>
      </c>
    </row>
    <row r="132" s="1" customFormat="1" spans="1:21">
      <c r="A132" s="3">
        <v>18246924230</v>
      </c>
      <c r="B132" s="1" t="s">
        <v>872</v>
      </c>
      <c r="C132" s="1" t="s">
        <v>1233</v>
      </c>
      <c r="D132" s="1" t="s">
        <v>1234</v>
      </c>
      <c r="E132" s="1" t="s">
        <v>1235</v>
      </c>
      <c r="F132" s="1" t="s">
        <v>872</v>
      </c>
      <c r="G132" s="1" t="s">
        <v>779</v>
      </c>
      <c r="H132" s="1" t="s">
        <v>694</v>
      </c>
      <c r="I132" s="1" t="s">
        <v>789</v>
      </c>
      <c r="J132" s="1" t="s">
        <v>696</v>
      </c>
      <c r="K132" s="1" t="s">
        <v>789</v>
      </c>
      <c r="L132" s="1" t="s">
        <v>789</v>
      </c>
      <c r="M132" s="1" t="s">
        <v>697</v>
      </c>
      <c r="N132" s="1" t="s">
        <v>697</v>
      </c>
      <c r="O132" s="1" t="s">
        <v>698</v>
      </c>
      <c r="P132" s="1" t="s">
        <v>699</v>
      </c>
      <c r="Q132" s="1" t="s">
        <v>700</v>
      </c>
      <c r="R132" s="1" t="s">
        <v>1236</v>
      </c>
      <c r="S132" s="1" t="s">
        <v>702</v>
      </c>
      <c r="T132" s="1" t="s">
        <v>703</v>
      </c>
      <c r="U132" s="1" t="s">
        <v>704</v>
      </c>
    </row>
    <row r="133" s="1" customFormat="1" spans="1:21">
      <c r="A133" s="3">
        <v>18242683345</v>
      </c>
      <c r="B133" s="1" t="s">
        <v>872</v>
      </c>
      <c r="C133" s="1" t="s">
        <v>1237</v>
      </c>
      <c r="D133" s="1" t="s">
        <v>720</v>
      </c>
      <c r="E133" s="1" t="s">
        <v>174</v>
      </c>
      <c r="F133" s="1" t="s">
        <v>872</v>
      </c>
      <c r="G133" s="1" t="s">
        <v>779</v>
      </c>
      <c r="H133" s="1" t="s">
        <v>694</v>
      </c>
      <c r="I133" s="1" t="s">
        <v>721</v>
      </c>
      <c r="J133" s="1" t="s">
        <v>696</v>
      </c>
      <c r="K133" s="1" t="s">
        <v>721</v>
      </c>
      <c r="L133" s="1" t="s">
        <v>721</v>
      </c>
      <c r="M133" s="1" t="s">
        <v>697</v>
      </c>
      <c r="N133" s="1" t="s">
        <v>697</v>
      </c>
      <c r="O133" s="1" t="s">
        <v>698</v>
      </c>
      <c r="P133" s="1" t="s">
        <v>699</v>
      </c>
      <c r="Q133" s="1" t="s">
        <v>700</v>
      </c>
      <c r="R133" s="1" t="s">
        <v>1238</v>
      </c>
      <c r="S133" s="1" t="s">
        <v>702</v>
      </c>
      <c r="T133" s="1" t="s">
        <v>703</v>
      </c>
      <c r="U133" s="1" t="s">
        <v>704</v>
      </c>
    </row>
    <row r="134" s="1" customFormat="1" spans="1:21">
      <c r="A134" s="3">
        <v>18246658480</v>
      </c>
      <c r="B134" s="1" t="s">
        <v>872</v>
      </c>
      <c r="C134" s="1" t="s">
        <v>1239</v>
      </c>
      <c r="D134" s="1" t="s">
        <v>1240</v>
      </c>
      <c r="E134" s="1" t="s">
        <v>231</v>
      </c>
      <c r="F134" s="1" t="s">
        <v>872</v>
      </c>
      <c r="G134" s="1" t="s">
        <v>779</v>
      </c>
      <c r="H134" s="1" t="s">
        <v>694</v>
      </c>
      <c r="I134" s="1" t="s">
        <v>731</v>
      </c>
      <c r="J134" s="1" t="s">
        <v>696</v>
      </c>
      <c r="K134" s="1" t="s">
        <v>731</v>
      </c>
      <c r="L134" s="1" t="s">
        <v>731</v>
      </c>
      <c r="M134" s="1" t="s">
        <v>697</v>
      </c>
      <c r="N134" s="1" t="s">
        <v>697</v>
      </c>
      <c r="O134" s="1" t="s">
        <v>698</v>
      </c>
      <c r="P134" s="1" t="s">
        <v>699</v>
      </c>
      <c r="Q134" s="1" t="s">
        <v>700</v>
      </c>
      <c r="R134" s="1" t="s">
        <v>1241</v>
      </c>
      <c r="S134" s="1" t="s">
        <v>702</v>
      </c>
      <c r="T134" s="1" t="s">
        <v>703</v>
      </c>
      <c r="U134" s="1" t="s">
        <v>704</v>
      </c>
    </row>
    <row r="135" s="1" customFormat="1" spans="1:21">
      <c r="A135" s="3">
        <v>18243616435</v>
      </c>
      <c r="B135" s="1" t="s">
        <v>872</v>
      </c>
      <c r="C135" s="1" t="s">
        <v>1242</v>
      </c>
      <c r="D135" s="1" t="s">
        <v>1243</v>
      </c>
      <c r="E135" s="1" t="s">
        <v>346</v>
      </c>
      <c r="F135" s="1" t="s">
        <v>872</v>
      </c>
      <c r="G135" s="1" t="s">
        <v>690</v>
      </c>
      <c r="H135" s="1" t="s">
        <v>694</v>
      </c>
      <c r="I135" s="1" t="s">
        <v>1244</v>
      </c>
      <c r="J135" s="1" t="s">
        <v>696</v>
      </c>
      <c r="K135" s="1" t="s">
        <v>1244</v>
      </c>
      <c r="L135" s="1" t="s">
        <v>1244</v>
      </c>
      <c r="M135" s="1" t="s">
        <v>697</v>
      </c>
      <c r="N135" s="1" t="s">
        <v>697</v>
      </c>
      <c r="O135" s="1" t="s">
        <v>698</v>
      </c>
      <c r="P135" s="1" t="s">
        <v>699</v>
      </c>
      <c r="Q135" s="1" t="s">
        <v>700</v>
      </c>
      <c r="R135" s="1" t="s">
        <v>1245</v>
      </c>
      <c r="S135" s="1" t="s">
        <v>702</v>
      </c>
      <c r="T135" s="1" t="s">
        <v>703</v>
      </c>
      <c r="U135" s="1" t="s">
        <v>704</v>
      </c>
    </row>
    <row r="136" s="1" customFormat="1" spans="1:21">
      <c r="A136" s="3">
        <v>18243258843</v>
      </c>
      <c r="B136" s="1" t="s">
        <v>872</v>
      </c>
      <c r="C136" s="1" t="s">
        <v>1246</v>
      </c>
      <c r="D136" s="1" t="s">
        <v>1247</v>
      </c>
      <c r="E136" s="1" t="s">
        <v>1248</v>
      </c>
      <c r="F136" s="1" t="s">
        <v>872</v>
      </c>
      <c r="G136" s="1" t="s">
        <v>779</v>
      </c>
      <c r="H136" s="1" t="s">
        <v>694</v>
      </c>
      <c r="I136" s="1" t="s">
        <v>1145</v>
      </c>
      <c r="J136" s="1" t="s">
        <v>696</v>
      </c>
      <c r="K136" s="1" t="s">
        <v>1145</v>
      </c>
      <c r="L136" s="1" t="s">
        <v>1145</v>
      </c>
      <c r="M136" s="1" t="s">
        <v>697</v>
      </c>
      <c r="N136" s="1" t="s">
        <v>697</v>
      </c>
      <c r="O136" s="1" t="s">
        <v>698</v>
      </c>
      <c r="P136" s="1" t="s">
        <v>699</v>
      </c>
      <c r="Q136" s="1" t="s">
        <v>700</v>
      </c>
      <c r="R136" s="1" t="s">
        <v>1249</v>
      </c>
      <c r="S136" s="1" t="s">
        <v>702</v>
      </c>
      <c r="T136" s="1" t="s">
        <v>703</v>
      </c>
      <c r="U136" s="1" t="s">
        <v>704</v>
      </c>
    </row>
    <row r="137" s="1" customFormat="1" spans="1:21">
      <c r="A137" s="3">
        <v>18237022039</v>
      </c>
      <c r="B137" s="1" t="s">
        <v>1031</v>
      </c>
      <c r="C137" s="1" t="s">
        <v>1250</v>
      </c>
      <c r="D137" s="1" t="s">
        <v>1251</v>
      </c>
      <c r="E137" s="1" t="s">
        <v>538</v>
      </c>
      <c r="F137" s="1" t="s">
        <v>872</v>
      </c>
      <c r="G137" s="1" t="s">
        <v>693</v>
      </c>
      <c r="H137" s="1" t="s">
        <v>694</v>
      </c>
      <c r="I137" s="1" t="s">
        <v>1252</v>
      </c>
      <c r="J137" s="1" t="s">
        <v>696</v>
      </c>
      <c r="K137" s="1" t="s">
        <v>1252</v>
      </c>
      <c r="L137" s="1" t="s">
        <v>1252</v>
      </c>
      <c r="M137" s="1" t="s">
        <v>697</v>
      </c>
      <c r="N137" s="1" t="s">
        <v>697</v>
      </c>
      <c r="O137" s="1" t="s">
        <v>698</v>
      </c>
      <c r="P137" s="1" t="s">
        <v>699</v>
      </c>
      <c r="Q137" s="1" t="s">
        <v>700</v>
      </c>
      <c r="R137" s="1" t="s">
        <v>1253</v>
      </c>
      <c r="S137" s="1" t="s">
        <v>702</v>
      </c>
      <c r="T137" s="1" t="s">
        <v>703</v>
      </c>
      <c r="U137" s="1" t="s">
        <v>704</v>
      </c>
    </row>
    <row r="138" s="1" customFormat="1" spans="1:21">
      <c r="A138" s="3">
        <v>18243723194</v>
      </c>
      <c r="B138" s="1" t="s">
        <v>872</v>
      </c>
      <c r="C138" s="1" t="s">
        <v>1254</v>
      </c>
      <c r="D138" s="1" t="s">
        <v>1255</v>
      </c>
      <c r="E138" s="1" t="s">
        <v>223</v>
      </c>
      <c r="F138" s="1" t="s">
        <v>872</v>
      </c>
      <c r="G138" s="1" t="s">
        <v>779</v>
      </c>
      <c r="H138" s="1" t="s">
        <v>694</v>
      </c>
      <c r="I138" s="1" t="s">
        <v>1256</v>
      </c>
      <c r="J138" s="1" t="s">
        <v>696</v>
      </c>
      <c r="K138" s="1" t="s">
        <v>1256</v>
      </c>
      <c r="L138" s="1" t="s">
        <v>1256</v>
      </c>
      <c r="M138" s="1" t="s">
        <v>697</v>
      </c>
      <c r="N138" s="1" t="s">
        <v>697</v>
      </c>
      <c r="O138" s="1" t="s">
        <v>698</v>
      </c>
      <c r="P138" s="1" t="s">
        <v>699</v>
      </c>
      <c r="Q138" s="1" t="s">
        <v>700</v>
      </c>
      <c r="R138" s="1" t="s">
        <v>1257</v>
      </c>
      <c r="S138" s="1" t="s">
        <v>702</v>
      </c>
      <c r="T138" s="1" t="s">
        <v>703</v>
      </c>
      <c r="U138" s="1" t="s">
        <v>704</v>
      </c>
    </row>
    <row r="139" s="1" customFormat="1" spans="1:21">
      <c r="A139" s="3">
        <v>18241744922</v>
      </c>
      <c r="B139" s="1" t="s">
        <v>872</v>
      </c>
      <c r="C139" s="1" t="s">
        <v>1258</v>
      </c>
      <c r="D139" s="1" t="s">
        <v>1259</v>
      </c>
      <c r="E139" s="1" t="s">
        <v>136</v>
      </c>
      <c r="F139" s="1" t="s">
        <v>872</v>
      </c>
      <c r="G139" s="1" t="s">
        <v>779</v>
      </c>
      <c r="H139" s="1" t="s">
        <v>694</v>
      </c>
      <c r="I139" s="1" t="s">
        <v>1260</v>
      </c>
      <c r="J139" s="1" t="s">
        <v>696</v>
      </c>
      <c r="K139" s="1" t="s">
        <v>1260</v>
      </c>
      <c r="L139" s="1" t="s">
        <v>1260</v>
      </c>
      <c r="M139" s="1" t="s">
        <v>697</v>
      </c>
      <c r="N139" s="1" t="s">
        <v>697</v>
      </c>
      <c r="O139" s="1" t="s">
        <v>698</v>
      </c>
      <c r="P139" s="1" t="s">
        <v>699</v>
      </c>
      <c r="Q139" s="1" t="s">
        <v>700</v>
      </c>
      <c r="R139" s="1" t="s">
        <v>1261</v>
      </c>
      <c r="S139" s="1" t="s">
        <v>702</v>
      </c>
      <c r="T139" s="1" t="s">
        <v>703</v>
      </c>
      <c r="U139" s="1" t="s">
        <v>704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2022-07-18T01:29:03Z</dcterms:created>
  <dcterms:modified xsi:type="dcterms:W3CDTF">2022-07-18T01:38:37Z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FC899BC909C64E6D8BB963B96AB9AAE7</vt:lpwstr>
  </property>
  <property fmtid="{D5CDD505-2E9C-101B-9397-08002B2CF9AE}" pid="3" name="KSOProductBuildVer">
    <vt:lpwstr>2052-11.1.0.11875</vt:lpwstr>
  </property>
</Properties>
</file>