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对账!$1:$123</definedName>
  </definedNames>
  <calcPr calcId="144525"/>
</workbook>
</file>

<file path=xl/sharedStrings.xml><?xml version="1.0" encoding="utf-8"?>
<sst xmlns="http://schemas.openxmlformats.org/spreadsheetml/2006/main" count="3996" uniqueCount="1230">
  <si>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</si>
  <si>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</si>
  <si>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</si>
  <si>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</si>
  <si>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</si>
  <si>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</si>
  <si>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</si>
  <si>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</si>
  <si>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</si>
  <si>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</si>
  <si>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</si>
  <si>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</si>
  <si>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</si>
  <si>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</si>
  <si>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</si>
  <si>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</si>
  <si>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</si>
  <si>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</si>
  <si>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</si>
  <si>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</si>
  <si>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</si>
  <si>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</si>
  <si>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</si>
  <si>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</si>
  <si>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</si>
  <si>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17944566466	</t>
  </si>
  <si>
    <t>Ctrip</t>
  </si>
  <si>
    <t>正常</t>
  </si>
  <si>
    <t>[长滩岛]水晶沙海滩度假酒店(Henann Crystal Sands Resort)(13178583)</t>
  </si>
  <si>
    <t>豪华房&lt;三人入住&gt;&lt;特价房&gt;&lt;早餐&gt;</t>
  </si>
  <si>
    <t>CNY</t>
  </si>
  <si>
    <t>ARCILLA/SWEDEN,ARCILLA/SWEDEN,ARCILLA/SWEDEN,ARCILLA/SWEDEN,ARCILLA/SWEDEN,ARCILLA/SWEDEN</t>
  </si>
  <si>
    <t>CA2019220720CNY</t>
  </si>
  <si>
    <t>未提现</t>
  </si>
  <si>
    <t>携程开票</t>
  </si>
  <si>
    <t xml:space="preserve">2553478	</t>
  </si>
  <si>
    <t xml:space="preserve">HCS116-8623	</t>
  </si>
  <si>
    <t xml:space="preserve">18013996667	</t>
  </si>
  <si>
    <t>[芭堤雅]芭堤雅暹罗海岸酒店 (SHA Extra+)(Siam Bayshore Resort Pattaya (SHA Extra+))(3628039)</t>
  </si>
  <si>
    <t>热带豪华房&lt;今日特价 &gt;&lt;双人入住&gt;&lt;不适用泰国\日本客人&gt;&lt;双早&gt;</t>
  </si>
  <si>
    <t>CHAE/jonghoon,KIM/WOOLIM</t>
  </si>
  <si>
    <t xml:space="preserve">2567386	</t>
  </si>
  <si>
    <t xml:space="preserve">18017333177	</t>
  </si>
  <si>
    <t>[吉隆坡]吉隆披武吉免登瑞园酒店(Swiss-Garden Hotel Bukit Bintang Kuala Lumpur)(24422053)</t>
  </si>
  <si>
    <t>豪华特大床房(至少连住2晚及以上)&lt;双人入住&gt;&lt;双早&gt;</t>
  </si>
  <si>
    <t>baarabi/abdulaziz,baarabi/abdulaziz</t>
  </si>
  <si>
    <t xml:space="preserve">2568016	</t>
  </si>
  <si>
    <t xml:space="preserve">#126278	</t>
  </si>
  <si>
    <t xml:space="preserve">18035092385	</t>
  </si>
  <si>
    <t>[曼谷]曼谷盛泰乐水门酒店 (SHA Plus+)(Centara Watergate Pavillion Hotel Bangkok (SHA Plus+))(4733674)</t>
  </si>
  <si>
    <t>高级双人床房(至少连住2晚及以上)&lt;今日特价 &gt;&lt;双人入住&gt;&lt;适用于除泰国的亚洲客人&gt;&lt;双早&gt;</t>
  </si>
  <si>
    <t>TAN/MEI YAN EVELIN,TOO/CHEAH LOON</t>
  </si>
  <si>
    <t xml:space="preserve">2572745	</t>
  </si>
  <si>
    <t xml:space="preserve">219766	</t>
  </si>
  <si>
    <t xml:space="preserve">18059314975	</t>
  </si>
  <si>
    <t>[沙美岛]沙美岛萨凯海滩度假村 (SHA Plus+)(Sai Kaew Beach Resort (SHA Plus+))(6533262)</t>
  </si>
  <si>
    <t>豪华房(至少连住2晚及以上)&lt;特惠&gt;&lt;双人入住&gt;&lt;双早&gt;&lt;新酒店礼盒&gt;</t>
  </si>
  <si>
    <t>PHANPHUET/JARUKAN</t>
  </si>
  <si>
    <t xml:space="preserve">2577892	</t>
  </si>
  <si>
    <t xml:space="preserve">acknowledge	</t>
  </si>
  <si>
    <t xml:space="preserve">18108996265	</t>
  </si>
  <si>
    <t>[帕拉尼亚克]马尼拉新濠天地凯悦酒店(Hyatt Regency Manila City of Dreams)(5917305)</t>
  </si>
  <si>
    <t>凯悦豪华双床房&lt;特价大促销&gt;&lt;双人入住&gt;&lt;无早&gt;</t>
  </si>
  <si>
    <t>MOK/UIKYUN</t>
  </si>
  <si>
    <t xml:space="preserve">2588967	</t>
  </si>
  <si>
    <t xml:space="preserve">25534948	</t>
  </si>
  <si>
    <t xml:space="preserve">18119954262	</t>
  </si>
  <si>
    <t>[兰卡威]丹娜兰卡威豪华度假村及海滩别墅(The Danna Langkawi Luxury Resort &amp; Beach Villa)(4493828)</t>
  </si>
  <si>
    <t>码头景至尊房(至少连住2晚及以上)&lt;双人入住&gt;&lt;双早&gt;</t>
  </si>
  <si>
    <t>AHMAD/MUHAMAD FAZLI,MAT DAUD/NOOR AIDA</t>
  </si>
  <si>
    <t xml:space="preserve">2590602	</t>
  </si>
  <si>
    <t xml:space="preserve">	</t>
  </si>
  <si>
    <t xml:space="preserve">18121657943	</t>
  </si>
  <si>
    <t>[迪沙鲁]安纳塔拉迪沙鲁海岸度假别墅(Anantara Desaru Coast Resort &amp; Villas)(58221042)</t>
  </si>
  <si>
    <t>尊贵房(至少连住2晚及以上)&lt;双人入住&gt;&lt;双早&gt;</t>
  </si>
  <si>
    <t>Tan/Edwin</t>
  </si>
  <si>
    <t xml:space="preserve">2591157	</t>
  </si>
  <si>
    <t xml:space="preserve">1283651	</t>
  </si>
  <si>
    <t xml:space="preserve">18124270504	</t>
  </si>
  <si>
    <t>[努沙再也]双威大盒子酒店(Sunway Hotel Big Box)(91411884)</t>
  </si>
  <si>
    <t>豪华特大床房&lt;单人入住&gt;&lt;单早&gt;</t>
  </si>
  <si>
    <t>Roslan/Zulfadli,Roslan/Zulfadli</t>
  </si>
  <si>
    <t xml:space="preserve">2591496	</t>
  </si>
  <si>
    <t xml:space="preserve">38938	</t>
  </si>
  <si>
    <t xml:space="preserve">18141178629	</t>
  </si>
  <si>
    <t>[巴加克]卡萨斯菲律宾阿酷扎酒店(Las Casas Filipinas de Acuzar)(88783338)</t>
  </si>
  <si>
    <t>豪华房&lt;特价大促销&gt;&lt;三人入住&gt;&lt;早餐&gt;</t>
  </si>
  <si>
    <t>Acenita/Maria Cecilia Otial</t>
  </si>
  <si>
    <t xml:space="preserve">2594264	</t>
  </si>
  <si>
    <t xml:space="preserve">18151217657	</t>
  </si>
  <si>
    <t>[邦劳]薄荷海滩俱乐部酒店(Bohol Beach Club)(5341684)</t>
  </si>
  <si>
    <t>豪华房(至少提前21天预订)&lt;特价大促销&gt;&lt;三人入住&gt;&lt;早餐&gt;</t>
  </si>
  <si>
    <t>Nuique/Raelyn G.</t>
  </si>
  <si>
    <t xml:space="preserve">2596025	</t>
  </si>
  <si>
    <t xml:space="preserve">67847	</t>
  </si>
  <si>
    <t xml:space="preserve">18153553801	</t>
  </si>
  <si>
    <t>[新山]希思尔新山酒店(Thistle Johor Bahru)(5624049)</t>
  </si>
  <si>
    <t>豪华特大床房&lt;双人入住&gt;&lt;双早&gt;</t>
  </si>
  <si>
    <t>Farrah/Hairudin,TBA/TBA</t>
  </si>
  <si>
    <t xml:space="preserve">2596266	</t>
  </si>
  <si>
    <t xml:space="preserve">4167974	</t>
  </si>
  <si>
    <t xml:space="preserve">18157942970	</t>
  </si>
  <si>
    <t>[普吉岛]普吉岛芭东与我同眠设计酒店 (SHA Extra Plus)(Sleep with ME Hotel Design Hotel @ Patong (SHA Extra Plus))(4649105)</t>
  </si>
  <si>
    <t>高级房&lt;双人入住&gt;&lt;双早&gt;</t>
  </si>
  <si>
    <t>Lim Weng Khay/Mervyn,Lim Weng Khay/Mervyn</t>
  </si>
  <si>
    <t xml:space="preserve">2596781	</t>
  </si>
  <si>
    <t xml:space="preserve">375476	</t>
  </si>
  <si>
    <t xml:space="preserve">18182109103	</t>
  </si>
  <si>
    <t>[马六甲]马六甲大华酒店(The Majestic Malacca)(28538119)</t>
  </si>
  <si>
    <t>豪华房&lt;双人入住&gt;&lt;双早&gt;</t>
  </si>
  <si>
    <t>KY-VERN/KAN,KY-VERN/KAN</t>
  </si>
  <si>
    <t xml:space="preserve">2599740	</t>
  </si>
  <si>
    <t xml:space="preserve">156444833	</t>
  </si>
  <si>
    <t xml:space="preserve">18188048604	</t>
  </si>
  <si>
    <t>OMAYSH/ALI,OMAYSH/ALI</t>
  </si>
  <si>
    <t xml:space="preserve">2600706	</t>
  </si>
  <si>
    <t xml:space="preserve">375813-14	</t>
  </si>
  <si>
    <t xml:space="preserve">18188269267	</t>
  </si>
  <si>
    <t>[普吉岛]普吉岛船屋度假酒店 (SHA Extra Plus)(The Boathouse Phuket (SHA Extra Plus))(4494588)</t>
  </si>
  <si>
    <t>海景豪华房(至少提前8天预订)&lt;特惠专享&gt;&lt;双人入住&gt;&lt;双早&gt;</t>
  </si>
  <si>
    <t>CHEN/YING,LO/KOK WAN</t>
  </si>
  <si>
    <t xml:space="preserve">2600738	</t>
  </si>
  <si>
    <t xml:space="preserve">12283	</t>
  </si>
  <si>
    <t xml:space="preserve">18192707704	</t>
  </si>
  <si>
    <t>[丹戎士拔]吉隆坡黄金棕榈度假村(Avani Sepang Goldcoast Resort Kuala Lumpur)(5409783)</t>
  </si>
  <si>
    <t>高级房(至少连住2晚及以上)&lt;双人入住&gt;&lt;双早&gt;</t>
  </si>
  <si>
    <t>LT/Wilson</t>
  </si>
  <si>
    <t xml:space="preserve">2601206	</t>
  </si>
  <si>
    <t xml:space="preserve">18192715347	</t>
  </si>
  <si>
    <t>高级特大床房&lt;大床&gt;(至少连住2晚及以上)&lt;双人入住&gt;&lt;双早&gt;</t>
  </si>
  <si>
    <t>Tim/Wilson L</t>
  </si>
  <si>
    <t xml:space="preserve">2601208	</t>
  </si>
  <si>
    <t>取消</t>
  </si>
  <si>
    <t xml:space="preserve">18221361289	</t>
  </si>
  <si>
    <t>[乔治市]槟城温宝利酒店 (槟城对抗新冠肺炎认证)(The Wembley – A St Giles Hotel, Penang (PenangFightCovid-19 Certified))(5159731)</t>
  </si>
  <si>
    <t>豪华房&lt;三人入住&gt;&lt;早餐&gt;</t>
  </si>
  <si>
    <t>Bag/Tribeni,Bag/Tribeni</t>
  </si>
  <si>
    <t xml:space="preserve">2604629	</t>
  </si>
  <si>
    <t xml:space="preserve">652197	</t>
  </si>
  <si>
    <t xml:space="preserve">18226608299	</t>
  </si>
  <si>
    <t>ANSARI/SAYYADA ,ANSARI/SAYYADA</t>
  </si>
  <si>
    <t xml:space="preserve">2605274	</t>
  </si>
  <si>
    <t xml:space="preserve">376425	</t>
  </si>
  <si>
    <t xml:space="preserve">18227589045	</t>
  </si>
  <si>
    <t>[曼谷]阿德菲大素坤逸酒店 (SHA Plus+)(Adelphi Grande Sukhumvit (SHA Plus+))(88331145)</t>
  </si>
  <si>
    <t>行政一卧室套房&lt;双人入住&gt;&lt;无早&gt;</t>
  </si>
  <si>
    <t>Niyazi/Abudula</t>
  </si>
  <si>
    <t xml:space="preserve">18243487503	</t>
  </si>
  <si>
    <t>[乔治市]槟城希迪特酒店(又称槟城龙城酒店) (槟城对抗新冠肺炎认证)(Cititel Penang (PenangFightCovid-19 Certified))(28528257)</t>
  </si>
  <si>
    <t>takahashi/kenji</t>
  </si>
  <si>
    <t xml:space="preserve">2607308	</t>
  </si>
  <si>
    <t xml:space="preserve">2134104	</t>
  </si>
  <si>
    <t xml:space="preserve">18249775569	</t>
  </si>
  <si>
    <t>[普吉岛]萨瓦蒂芭东渡假村酒店 (SHA Extra Plus)(Sawaddi Patong Resort &amp; Spa (SHA Extra Plus))(3799848)</t>
  </si>
  <si>
    <t>套房&lt;特惠专享&gt;&lt;双人入住&gt;&lt;无早&gt;</t>
  </si>
  <si>
    <t>ALANGUILAN/SHEANN RYAN</t>
  </si>
  <si>
    <t xml:space="preserve">2607949	</t>
  </si>
  <si>
    <t xml:space="preserve">18259700281	</t>
  </si>
  <si>
    <t>[关丹]珍拉丁皇家朱兰酒店(Royale Chulan Cherating Villa)(91107302)</t>
  </si>
  <si>
    <t>家庭别墅&lt;四人入住&gt;&lt;早+晚餐&gt;</t>
  </si>
  <si>
    <t>Aiman Mazlan/Muhammad,Aiman Mazlan/Muhammad,Aiman Mazlan/Muhammad,Aiman Mazlan/Muhammad</t>
  </si>
  <si>
    <t xml:space="preserve">2608763	</t>
  </si>
  <si>
    <t xml:space="preserve">29344	</t>
  </si>
  <si>
    <t xml:space="preserve">18260089723	</t>
  </si>
  <si>
    <t>高级房(至少提前14天预订)&lt;双人入住&gt;&lt;双早&gt;</t>
  </si>
  <si>
    <t>LEE/WEE LI</t>
  </si>
  <si>
    <t xml:space="preserve">2608816	</t>
  </si>
  <si>
    <t xml:space="preserve">670741	</t>
  </si>
  <si>
    <t xml:space="preserve">18261789728	</t>
  </si>
  <si>
    <t>[曼谷]曼谷万怡酒店(Courtyard by Marriott Bangkok)(5211729)</t>
  </si>
  <si>
    <t>翻新至尊双床房(至少连住2晚及以上)&lt;双人入住&gt;&lt;双早&gt;</t>
  </si>
  <si>
    <t>HUANG/CHENWEI,HUANG/ZHEN QI</t>
  </si>
  <si>
    <t xml:space="preserve">2609107	</t>
  </si>
  <si>
    <t xml:space="preserve">72190338	</t>
  </si>
  <si>
    <t xml:space="preserve">18270034610	</t>
  </si>
  <si>
    <t>海景豪华特大床房&lt;双人入住&gt;&lt;双早&gt;</t>
  </si>
  <si>
    <t>Khamis/Norashikin,Khamis/Norashikin</t>
  </si>
  <si>
    <t xml:space="preserve">2609532	</t>
  </si>
  <si>
    <t xml:space="preserve">4170956	</t>
  </si>
  <si>
    <t xml:space="preserve">18277648584	</t>
  </si>
  <si>
    <t>[巴都丁宜]槟城硬石酒店(Hard Rock Hotel Penang)(4649444)</t>
  </si>
  <si>
    <t>山景豪华房&lt;双人入住&gt;&lt;双早&gt;</t>
  </si>
  <si>
    <t>Law/Kok Keong</t>
  </si>
  <si>
    <t xml:space="preserve">2610256	</t>
  </si>
  <si>
    <t xml:space="preserve">15627757	</t>
  </si>
  <si>
    <t xml:space="preserve">18278482450	</t>
  </si>
  <si>
    <t>[芭堤雅]芭堤雅阿瓦尼度假酒店 (SHA Extra Plus)(Avani Pattaya Resort (SHA Extra Plus))(5418586)</t>
  </si>
  <si>
    <t>园景阿瓦尼房&lt;特价大促销&gt;&lt;双人入住&gt;&lt;双早&gt;</t>
  </si>
  <si>
    <t>BANSAL/YASH,BANSAL/YASH,BANSAL/YASH,BANSAL/YASH</t>
  </si>
  <si>
    <t xml:space="preserve">2610386	</t>
  </si>
  <si>
    <t xml:space="preserve">61726890	</t>
  </si>
  <si>
    <t xml:space="preserve">18279237332	</t>
  </si>
  <si>
    <t>[普吉岛]开普西恩纳美食别墅度假酒店(SHA Extra Plus)(Cape Sienna Gourmet Hotel &amp; Villas(SHA Extra Plus))(11628076)</t>
  </si>
  <si>
    <t>海景一室房&lt;双人入住&gt;&lt;双早&gt;</t>
  </si>
  <si>
    <t>sombun/chuthida,sombun/chuthida</t>
  </si>
  <si>
    <t xml:space="preserve">2610564	</t>
  </si>
  <si>
    <t xml:space="preserve">123856	</t>
  </si>
  <si>
    <t xml:space="preserve">18291562043	</t>
  </si>
  <si>
    <t>商务房(至少连住2晚及以上)&lt;双人入住&gt;&lt;双早&gt;</t>
  </si>
  <si>
    <t>AHMAD/MUHAMAD FAZLI,mat daud/siti khadijah</t>
  </si>
  <si>
    <t xml:space="preserve">2611179	</t>
  </si>
  <si>
    <t xml:space="preserve">2341920	</t>
  </si>
  <si>
    <t xml:space="preserve">18292139813	</t>
  </si>
  <si>
    <t>[西南县]槟城直落巴巷悦椿度假村 (槟城对抗新冠肺炎认证)(Angsana Teluk Bahang (PenangFightCovid-19 Certified))(67827066)</t>
  </si>
  <si>
    <t>高级房&lt;今日特价 &gt;&lt;双人入住&gt;&lt;双早&gt;</t>
  </si>
  <si>
    <t>Lim/Leong Guan</t>
  </si>
  <si>
    <t xml:space="preserve">2611264	</t>
  </si>
  <si>
    <t xml:space="preserve">6258150	</t>
  </si>
  <si>
    <t xml:space="preserve">18294754618	</t>
  </si>
  <si>
    <t>[曼谷]曼谷萨默塞特艾卡麦酒店(Somerset Ekamai Bangkok)(9134590)</t>
  </si>
  <si>
    <t>行政特大床一室房&lt;双人入住&gt;&lt;双早&gt;</t>
  </si>
  <si>
    <t>Phyo/Pyi,Phyo/Pyi</t>
  </si>
  <si>
    <t xml:space="preserve">2611731	</t>
  </si>
  <si>
    <t xml:space="preserve">6749961	</t>
  </si>
  <si>
    <t xml:space="preserve">18308188223	</t>
  </si>
  <si>
    <t>[华欣]华欣春景酒店 (SHA Plus+)(Chom View Hotel, Hua Hin (SHA Plus+))(25206917)</t>
  </si>
  <si>
    <t>家庭复式房&lt;今日特价 &gt;&lt;四人入住&gt;&lt;无早&gt;</t>
  </si>
  <si>
    <t>Phairote Phomjeen/Mr.</t>
  </si>
  <si>
    <t xml:space="preserve">2612853	</t>
  </si>
  <si>
    <t xml:space="preserve">070610417	</t>
  </si>
  <si>
    <t xml:space="preserve">18309570890	</t>
  </si>
  <si>
    <t>[曼谷]曼谷华昌传统酒店(Hua Chang Heritage Hotel Bangkok)(4494789)</t>
  </si>
  <si>
    <t>豪华房&lt;全日特价&gt;&lt;双人入住&gt;&lt;无早&gt;</t>
  </si>
  <si>
    <t>Jern Chuah/Sin,Jern Chuah/Sin</t>
  </si>
  <si>
    <t xml:space="preserve">2613040	</t>
  </si>
  <si>
    <t xml:space="preserve">143078	</t>
  </si>
  <si>
    <t xml:space="preserve">18319201032	</t>
  </si>
  <si>
    <t>[普吉岛]普吉盛泰乐卡伦海滩度假村 (SHA Extra Plus)(Centara Karon Resort Phuket (SHA Extra Plus))(5440926)</t>
  </si>
  <si>
    <t>池景豪华特大床房&lt;大床&gt;&lt;双人入住&gt;&lt;仅适用亚洲客人&gt;&lt;双早&gt;</t>
  </si>
  <si>
    <t>Premvijit/Prempratya</t>
  </si>
  <si>
    <t xml:space="preserve">2613811	</t>
  </si>
  <si>
    <t xml:space="preserve">195191501	</t>
  </si>
  <si>
    <t xml:space="preserve">18319724485	</t>
  </si>
  <si>
    <t>[民丹岛]卡斯艾币恩塔酒店(Cassia Bintan)(16149489)</t>
  </si>
  <si>
    <t>一卧室双床公寓(至少连住2晚及以上)&lt;今日特价 &gt;&lt;双人入住&gt;&lt;双早&gt;</t>
  </si>
  <si>
    <t>Kuek/Eunice,Kuek/Eunice</t>
  </si>
  <si>
    <t xml:space="preserve">2613892	</t>
  </si>
  <si>
    <t xml:space="preserve">33419567	</t>
  </si>
  <si>
    <t xml:space="preserve">18320339445	</t>
  </si>
  <si>
    <t>Boon Seong/Christopher Lim,Boon Seong/Christopher Lim</t>
  </si>
  <si>
    <t xml:space="preserve">2613971	</t>
  </si>
  <si>
    <t xml:space="preserve">143108	</t>
  </si>
  <si>
    <t xml:space="preserve">18321736645	</t>
  </si>
  <si>
    <t>[拉普拉普]种植园湾温泉度假村(Plantation Bay Resort and Spa)(6186732)</t>
  </si>
  <si>
    <t>礁湖景观房(至少连住2晚及以上)&lt;特价大促销&gt;&lt;三人入住&gt;&lt;仅适用韩国客人&gt;&lt;早餐&gt;</t>
  </si>
  <si>
    <t>PARK/JANGHYO</t>
  </si>
  <si>
    <t xml:space="preserve">2614138	</t>
  </si>
  <si>
    <t xml:space="preserve">1213226	</t>
  </si>
  <si>
    <t xml:space="preserve">18326345885	</t>
  </si>
  <si>
    <t>[甲米]甲米奥南辉光酒店(SHA Extra Plus)(Glow Ao Nang Krabi(SHA Extra Plus))(28670424)</t>
  </si>
  <si>
    <t>高级特大床房(连住3晚及以上)&lt;特惠&gt;&lt;双人入住&gt;&lt;无早&gt;</t>
  </si>
  <si>
    <t>Jing/Han,Jing/Han</t>
  </si>
  <si>
    <t xml:space="preserve">2614366	</t>
  </si>
  <si>
    <t xml:space="preserve">18342266183	</t>
  </si>
  <si>
    <t>[Batu Buruk]报春花海滩酒店(Primula Beach Hotel)(89000989)</t>
  </si>
  <si>
    <t>豪华双床房&lt;双人入住&gt;&lt;双早&gt;</t>
  </si>
  <si>
    <t>ZAINAL ABIDIN/MOHD SUFFI</t>
  </si>
  <si>
    <t xml:space="preserve">2615905	</t>
  </si>
  <si>
    <t xml:space="preserve">110789	</t>
  </si>
  <si>
    <t xml:space="preserve">18342474328	</t>
  </si>
  <si>
    <t>[兰卡威]兰卡威丹绒鲁度假村(Tanjung Rhu Resort)(5229094)</t>
  </si>
  <si>
    <t>园景查哈亚套房&lt;双人入住&gt;&lt;双早&gt;</t>
  </si>
  <si>
    <t>Choon Wai/Chong,Choon Wai/Chong</t>
  </si>
  <si>
    <t xml:space="preserve">2615928	</t>
  </si>
  <si>
    <t xml:space="preserve">6176821	</t>
  </si>
  <si>
    <t xml:space="preserve">18342760594	</t>
  </si>
  <si>
    <t>[薄荷岛]阿莫丽塔度假酒店(Amorita Resort)(5404701)</t>
  </si>
  <si>
    <t>泳池别墅&lt;双人入住&gt;&lt;双早&gt;</t>
  </si>
  <si>
    <t>kim/sooji</t>
  </si>
  <si>
    <t xml:space="preserve">2615965	</t>
  </si>
  <si>
    <t xml:space="preserve">13974	</t>
  </si>
  <si>
    <t xml:space="preserve">18343342880	</t>
  </si>
  <si>
    <t>[曼谷]曼谷文华中心点大酒店 (SHA Plus+)(Mandarin Hotel Managed by Centre Point (SHA Plus+))(1586182)</t>
  </si>
  <si>
    <t>豪华房(连住3晚及以上)&lt;特价大促销&gt;&lt;双人入住&gt;&lt;双早&gt;</t>
  </si>
  <si>
    <t>eliyahu/maor,eliyahu/maor,eliyahu/maor,eliyahu/maor,eliyahu/maor,eliyahu/maor,eliyahu/maor,eliyahu/maor,eliyahu/maor,eliyahu/maor,eliyahu/maor,eliyahu/maor,eliyahu/maor</t>
  </si>
  <si>
    <t xml:space="preserve">18343484831	</t>
  </si>
  <si>
    <t>凯悦豪华双床房&lt;双人入住&gt;&lt;不适用菲律宾客人&gt;&lt;双早&gt;</t>
  </si>
  <si>
    <t>MARIANO/JOYBALAYON</t>
  </si>
  <si>
    <t xml:space="preserve">2616069	</t>
  </si>
  <si>
    <t xml:space="preserve">25549007	</t>
  </si>
  <si>
    <t xml:space="preserve">18350694909	</t>
  </si>
  <si>
    <t>Yuan Sheng Joel/Foo</t>
  </si>
  <si>
    <t xml:space="preserve">2616695	</t>
  </si>
  <si>
    <t xml:space="preserve">157655511	</t>
  </si>
  <si>
    <t xml:space="preserve">18351241451	</t>
  </si>
  <si>
    <t>ann/ah choo,yeo/khoon lam</t>
  </si>
  <si>
    <t xml:space="preserve">2616788	</t>
  </si>
  <si>
    <t xml:space="preserve">18355289816	</t>
  </si>
  <si>
    <t>[吉隆坡]吉隆坡四季酒店(Four Seasons Hotel Kuala Lumpur)(17496902)</t>
  </si>
  <si>
    <t>公寓景精致套房(至少提前3天预订)&lt;双人入住&gt;&lt;双早&gt;</t>
  </si>
  <si>
    <t>Damot/Arlene Cris</t>
  </si>
  <si>
    <t xml:space="preserve">2616952	</t>
  </si>
  <si>
    <t xml:space="preserve">3150994	</t>
  </si>
  <si>
    <t xml:space="preserve">18355377193	</t>
  </si>
  <si>
    <t>[曼谷]曼谷萨通雅诗阁酒店(Ascott Sathorn Bangkok)(5032213)</t>
  </si>
  <si>
    <t>二卧室豪华房(连住3晚及以上)&lt;四人入住&gt;&lt;早餐&gt;</t>
  </si>
  <si>
    <t>XIAO/YI</t>
  </si>
  <si>
    <t xml:space="preserve">2616961	</t>
  </si>
  <si>
    <t xml:space="preserve">6784612	</t>
  </si>
  <si>
    <t xml:space="preserve">18356397179	</t>
  </si>
  <si>
    <t>OON/SHIEN JERN</t>
  </si>
  <si>
    <t xml:space="preserve">2617077	</t>
  </si>
  <si>
    <t xml:space="preserve">6339650	</t>
  </si>
  <si>
    <t xml:space="preserve">18358674760	</t>
  </si>
  <si>
    <t>Devapalan/Aravindan,Devapalan/Aravindan,Devapalan/Aravindan,Devapalan/Aravindan,Devapalan/Aravindan,Devapalan/Aravindan</t>
  </si>
  <si>
    <t xml:space="preserve">2617523	</t>
  </si>
  <si>
    <t xml:space="preserve"> 4172616	</t>
  </si>
  <si>
    <t xml:space="preserve">18359064656	</t>
  </si>
  <si>
    <t>[曼谷]曼谷素坤逸十一酒店 (SHA Extra Plus)(Eleven Hotel Bangkok Sukhumvit 11 (SHA Extra Plus))(96059687)</t>
  </si>
  <si>
    <t>高级房&lt;双人入住&gt;&lt;无早&gt;</t>
  </si>
  <si>
    <t>anand/alok,anand/alok</t>
  </si>
  <si>
    <t xml:space="preserve">2617575	</t>
  </si>
  <si>
    <t xml:space="preserve">21723	</t>
  </si>
  <si>
    <t xml:space="preserve">18361953745	</t>
  </si>
  <si>
    <t>园景阿瓦尼房(至少连住2晚及以上)&lt;特惠专享&gt;&lt;双人入住&gt;&lt;双早&gt;</t>
  </si>
  <si>
    <t>benoit/crapart,benoit/crapart,benoit/crapart</t>
  </si>
  <si>
    <t xml:space="preserve">2617718	</t>
  </si>
  <si>
    <t xml:space="preserve">61733846	</t>
  </si>
  <si>
    <t xml:space="preserve">18362382166	</t>
  </si>
  <si>
    <t>TAN CHEE CHONG/TAN CHEE CHONG,LIM KHIM HWA/LIM KHIM HWA</t>
  </si>
  <si>
    <t xml:space="preserve">2617784	</t>
  </si>
  <si>
    <t xml:space="preserve">61733293	</t>
  </si>
  <si>
    <t xml:space="preserve">18364100453	</t>
  </si>
  <si>
    <t>[努沙再也]新山青松度假村(Pinetree Marina Resort)(95225662)</t>
  </si>
  <si>
    <t>三卧室尊贵房&lt;六人入住&gt;&lt;特价&gt;&lt;早餐&gt;</t>
  </si>
  <si>
    <t>SAEB/NURASYIDAH</t>
  </si>
  <si>
    <t xml:space="preserve">2617993	</t>
  </si>
  <si>
    <t xml:space="preserve">102256	</t>
  </si>
  <si>
    <t xml:space="preserve">18364397611	</t>
  </si>
  <si>
    <t>尊贵特大床房&lt;双人入住&gt;&lt;双早&gt;</t>
  </si>
  <si>
    <t>Zulkeflee/Shazali</t>
  </si>
  <si>
    <t xml:space="preserve">2618038	</t>
  </si>
  <si>
    <t xml:space="preserve">6360900	</t>
  </si>
  <si>
    <t xml:space="preserve">18364707988	</t>
  </si>
  <si>
    <t>[长滩岛]长滩岛赫南公园度假村(Henann Park Resort Boracay)(90373085)</t>
  </si>
  <si>
    <t>尊贵房&lt;特价大促销&gt;&lt;三人入住&gt;&lt;早餐&gt;</t>
  </si>
  <si>
    <t>Hernandez/Lourraine,Hernandez/Lourraine,Hernandez/Lourraine,Hernandez/Lourraine,Hernandez/Lourraine,Hernandez/Lourraine,Hernandez/Lourraine,Hernandez/Lourraine,Hernandez/Lourraine</t>
  </si>
  <si>
    <t xml:space="preserve">18365112493	</t>
  </si>
  <si>
    <t>阿瓦尼花园加大房(至少连住2晚及以上)&lt;特惠专享&gt;&lt;双人入住&gt;&lt;双早&gt;</t>
  </si>
  <si>
    <t>alhai/mazen mohammed,alhai/mazen mohammed,alhai/mazen mohammed,alhai/mazen mohammed</t>
  </si>
  <si>
    <t xml:space="preserve">2618152	</t>
  </si>
  <si>
    <t xml:space="preserve">61733821	</t>
  </si>
  <si>
    <t xml:space="preserve">18365611734	</t>
  </si>
  <si>
    <t>翻新至尊特大床房(至少连住2晚及以上)&lt;单人入住&gt;&lt;单早&gt;</t>
  </si>
  <si>
    <t>HE/HAO</t>
  </si>
  <si>
    <t xml:space="preserve">2618230	</t>
  </si>
  <si>
    <t xml:space="preserve">89355738	</t>
  </si>
  <si>
    <t xml:space="preserve">18365650509	</t>
  </si>
  <si>
    <t>Lim/Pei Yong,Lim/Pei Yong</t>
  </si>
  <si>
    <t xml:space="preserve">2618243	</t>
  </si>
  <si>
    <t xml:space="preserve">6176903	</t>
  </si>
  <si>
    <t xml:space="preserve">18368787986	</t>
  </si>
  <si>
    <t>OH/PHYLLIS,OH/PHYLLIS</t>
  </si>
  <si>
    <t xml:space="preserve">2618431	</t>
  </si>
  <si>
    <t xml:space="preserve">4172793	</t>
  </si>
  <si>
    <t xml:space="preserve">18368893371	</t>
  </si>
  <si>
    <t>[芭堤雅]芭堤雅湾景酒店 (SHA Plus+)(The Bayview Hotel Pattaya (SHA Plus+))(3628281)</t>
  </si>
  <si>
    <t>园景豪华房&lt;今日特价 &gt;&lt;双人入住&gt;&lt;不适用泰国\日本客人&gt;&lt;双早&gt;</t>
  </si>
  <si>
    <t>MOON/JEONG IL</t>
  </si>
  <si>
    <t xml:space="preserve">18369667032	</t>
  </si>
  <si>
    <t>[合艾]合艾盛泰乐酒店(SHA Extra Plus)(Centara Hotel Hat Yai(SHA Extra Plus))(5535789)</t>
  </si>
  <si>
    <t>高级特大床房&lt;今日特价 &gt;&lt;双人入住&gt;&lt;适用于除泰国的亚洲客人&gt;&lt;双早&gt;</t>
  </si>
  <si>
    <t>HAI/WEIYAN</t>
  </si>
  <si>
    <t xml:space="preserve">2618517	</t>
  </si>
  <si>
    <t xml:space="preserve">18369591176	</t>
  </si>
  <si>
    <t>YAAKOB/MOHD ADZWAN</t>
  </si>
  <si>
    <t xml:space="preserve">2618507	</t>
  </si>
  <si>
    <t xml:space="preserve">196143241	</t>
  </si>
  <si>
    <t xml:space="preserve">18369749541	</t>
  </si>
  <si>
    <t>[曼谷]曼谷素坤逸11号巷美居酒店(Mercure Bangkok Sukhumvit 11)(17527600)</t>
  </si>
  <si>
    <t>Muhammad /zubair</t>
  </si>
  <si>
    <t xml:space="preserve">2618537	</t>
  </si>
  <si>
    <t xml:space="preserve">700471	</t>
  </si>
  <si>
    <t xml:space="preserve">18370576485	</t>
  </si>
  <si>
    <t>[曼谷]曼谷利特酒店 (SHA Extra Plus)(LiT BANGKOK Hotel (SHA Extra Plus))(3799511)</t>
  </si>
  <si>
    <t>璀璨光辉房&lt;特惠专享&gt;&lt;双人入住&gt;&lt;无早&gt;</t>
  </si>
  <si>
    <t>Hoang/Nam Hoai,Hoang/Nam Hoai</t>
  </si>
  <si>
    <t xml:space="preserve">2618637	</t>
  </si>
  <si>
    <t xml:space="preserve">2206	</t>
  </si>
  <si>
    <t xml:space="preserve">18371297311	</t>
  </si>
  <si>
    <t>Hernandez/Maria Lourraine,Hernandez/Maria Lourraine,Hernandez/Maria Lourraine,Hernandez/Maria Lourraine,Hernandez/Maria Lourraine,Hernandez/Maria Lourraine,Hernandez/Maria Lourraine,Hernandez/Maria Lourraine</t>
  </si>
  <si>
    <t xml:space="preserve">2618756	</t>
  </si>
  <si>
    <t xml:space="preserve">HPK108-0002621	</t>
  </si>
  <si>
    <t xml:space="preserve">18372495770	</t>
  </si>
  <si>
    <t>[长滩岛]长滩岛水族酒店(Aqua Boracay Hotel &amp; Resort)(43722916)</t>
  </si>
  <si>
    <t>一卧室精致套房&lt;双人入住&gt;&lt;双早&gt;</t>
  </si>
  <si>
    <t>XU/HAIFENG,LIU/ZELIN,YI/WEI,LAN/YU</t>
  </si>
  <si>
    <t xml:space="preserve">2618965	</t>
  </si>
  <si>
    <t xml:space="preserve">32586833	</t>
  </si>
  <si>
    <t xml:space="preserve">18377411071	</t>
  </si>
  <si>
    <t>Nishitha/Yabaji,Nishitha/Yabaji</t>
  </si>
  <si>
    <t xml:space="preserve">2619214	</t>
  </si>
  <si>
    <t xml:space="preserve">4173008	</t>
  </si>
  <si>
    <t xml:space="preserve">18377561111	</t>
  </si>
  <si>
    <t>[普吉岛]普吉岛卡塔坦尼海滩度假村(SHA Extra Plus)(Katathani Phuket Beach Resort(SHA Extra Plus))(1549705)</t>
  </si>
  <si>
    <t>布黎翼豪华双人床或双床房(至少连住2晚及以上)&lt;特惠专享&gt;&lt;双人入住&gt;&lt;双早&gt;</t>
  </si>
  <si>
    <t>JIN/ZEAN,XIA/QIAO JUN,JIN/ZHIXIN</t>
  </si>
  <si>
    <t xml:space="preserve">2619239	</t>
  </si>
  <si>
    <t xml:space="preserve">10711304	</t>
  </si>
  <si>
    <t xml:space="preserve">18377960714	</t>
  </si>
  <si>
    <t>[曼谷]盛泰澜曼谷拉普崂中央广场酒店 (SHA Plus+)(Centara Grand at Central Plaza Ladprao Bangkok (SHA Plus+))(4955368)</t>
  </si>
  <si>
    <t>豪华房&lt;大床&gt;&lt;今日特价 &gt;&lt;双人入住&gt;&lt;适用于除泰国的亚洲客人&gt;&lt;双早&gt;</t>
  </si>
  <si>
    <t>WU/ZIFENG</t>
  </si>
  <si>
    <t xml:space="preserve">2619324	</t>
  </si>
  <si>
    <t xml:space="preserve">196347681	</t>
  </si>
  <si>
    <t xml:space="preserve">18378032009	</t>
  </si>
  <si>
    <t>豪华特大床房(至少连住2晚及以上)&lt;今日特价 &gt;&lt;双人入住&gt;&lt;适用于除泰国的亚洲客人&gt;&lt;双早&gt;</t>
  </si>
  <si>
    <t>CHUA/CHIA YEI</t>
  </si>
  <si>
    <t xml:space="preserve">2619352	</t>
  </si>
  <si>
    <t xml:space="preserve">223319	</t>
  </si>
  <si>
    <t xml:space="preserve">18378248837	</t>
  </si>
  <si>
    <t>[普吉岛]拉威贵宾别墅、儿童公园及水疗中心(Rawai VIP Villas, Kids Park &amp; Spa)(7340733)</t>
  </si>
  <si>
    <t>双卧室泳池别墅&lt;限时 特惠&gt;&lt;四人入住&gt;&lt;无早&gt;</t>
  </si>
  <si>
    <t>Chae/James,Chae/James</t>
  </si>
  <si>
    <t xml:space="preserve">2619447	</t>
  </si>
  <si>
    <t xml:space="preserve">9296	</t>
  </si>
  <si>
    <t xml:space="preserve">18378280232	</t>
  </si>
  <si>
    <t>[曼谷]维布萨南保旅馆(Vib Best Western Sanam Pao)(41650497)</t>
  </si>
  <si>
    <t>高级特大床房&lt;特惠专享&gt;&lt;双人入住&gt;&lt;无早&gt;</t>
  </si>
  <si>
    <t>Piamampaipakdee/Benjamas</t>
  </si>
  <si>
    <t xml:space="preserve">2619469	</t>
  </si>
  <si>
    <t xml:space="preserve">BK012410	</t>
  </si>
  <si>
    <t xml:space="preserve">18380249438	</t>
  </si>
  <si>
    <t>[曼谷]曼谷铂尔曼皇权酒店 (SHA Plus+)(Pullman Bangkok King Power (SHA Plus+))(1586177)</t>
  </si>
  <si>
    <t>高级房&lt;双人入住&gt;&lt;不适用泰国客人&gt;&lt;无早&gt;</t>
  </si>
  <si>
    <t>Shen/Laifu</t>
  </si>
  <si>
    <t xml:space="preserve">2619839	</t>
  </si>
  <si>
    <t xml:space="preserve">1117169	</t>
  </si>
  <si>
    <t xml:space="preserve">18380843100	</t>
  </si>
  <si>
    <t>THARARATTANASUWAN/KAMONWAN</t>
  </si>
  <si>
    <t xml:space="preserve">2619943	</t>
  </si>
  <si>
    <t xml:space="preserve">BK012424	</t>
  </si>
  <si>
    <t xml:space="preserve">18381152936	</t>
  </si>
  <si>
    <t>[曼谷]曼谷 JW 万豪酒店 (SHA Plus+)(JW Marriott Hotel Bangkok (SHA Plus+))(3031185)</t>
  </si>
  <si>
    <t>豪华特大床房(至少连住2晚及以上)&lt;双人入住&gt;&lt;不适用中东客人&gt;&lt;双早&gt;&lt;普通会员&gt;</t>
  </si>
  <si>
    <t>GUO/JUN</t>
  </si>
  <si>
    <t xml:space="preserve">2620001	</t>
  </si>
  <si>
    <t xml:space="preserve">18381241482	</t>
  </si>
  <si>
    <t xml:space="preserve">2620019	</t>
  </si>
  <si>
    <t xml:space="preserve">92155132	</t>
  </si>
  <si>
    <t xml:space="preserve">18385693361	</t>
  </si>
  <si>
    <t>SYAFIQAH/FATIN ,HASBULLAH/MUHAMMAD</t>
  </si>
  <si>
    <t xml:space="preserve">2620119	</t>
  </si>
  <si>
    <t xml:space="preserve">6376400	</t>
  </si>
  <si>
    <t xml:space="preserve">18386345116	</t>
  </si>
  <si>
    <t>豪华房&lt;双人入住&gt;&lt;不适用泰国客人&gt;&lt;无早&gt;</t>
  </si>
  <si>
    <t>ZHAN/XUYANG</t>
  </si>
  <si>
    <t xml:space="preserve">2620191	</t>
  </si>
  <si>
    <t xml:space="preserve">1117354	</t>
  </si>
  <si>
    <t xml:space="preserve">18387594854	</t>
  </si>
  <si>
    <t>[曼谷]金玉素万那普酒店(Golden Jade Suvarnabhumi)(28680143)</t>
  </si>
  <si>
    <t>三人房&lt;三人入住&gt;&lt;早餐&gt;</t>
  </si>
  <si>
    <t>pongsai/supakpuang,pongsai/supakpuang,pongsai/supakpuang</t>
  </si>
  <si>
    <t xml:space="preserve">2620361	</t>
  </si>
  <si>
    <t xml:space="preserve">confirm	</t>
  </si>
  <si>
    <t xml:space="preserve">18387972724	</t>
  </si>
  <si>
    <t>BROWN/JEREMY ANDRE</t>
  </si>
  <si>
    <t xml:space="preserve">2620426	</t>
  </si>
  <si>
    <t xml:space="preserve">215142	</t>
  </si>
  <si>
    <t xml:space="preserve">18388383653	</t>
  </si>
  <si>
    <t>豪华特大床房&lt;双人入住&gt;&lt;不适用泰国客人&gt;&lt;无早&gt;</t>
  </si>
  <si>
    <t>HU/HAIDI</t>
  </si>
  <si>
    <t xml:space="preserve">2620599	</t>
  </si>
  <si>
    <t xml:space="preserve">1117398	</t>
  </si>
  <si>
    <t xml:space="preserve">18389569250	</t>
  </si>
  <si>
    <t>不同程度房(至少连住2晚及以上)&lt;特惠专享&gt;&lt;双人入住&gt;&lt;无早&gt;</t>
  </si>
  <si>
    <t>PENG/DAN</t>
  </si>
  <si>
    <t xml:space="preserve">2620793	</t>
  </si>
  <si>
    <t xml:space="preserve">3121	</t>
  </si>
  <si>
    <t xml:space="preserve">18393480171	</t>
  </si>
  <si>
    <t>翻新豪华特大床房(至少连住2晚及以上)&lt;双人入住&gt;&lt;双早&gt;</t>
  </si>
  <si>
    <t>TANG/ALICE</t>
  </si>
  <si>
    <t xml:space="preserve">2620918	</t>
  </si>
  <si>
    <t xml:space="preserve">18396142457	</t>
  </si>
  <si>
    <t>[普吉岛]Travelodge 普吉城镇酒店(Travelodge Phuket Town)(83852850)</t>
  </si>
  <si>
    <t>标准房&lt;双人入住&gt;&lt;双早&gt;</t>
  </si>
  <si>
    <t>Phunmekit/Thanatchaporn,Phunmekit/Thanatchaporn,Phunmekit/Thanatchaporn,Phunmekit/Thanatchaporn</t>
  </si>
  <si>
    <t xml:space="preserve">2621312	</t>
  </si>
  <si>
    <t xml:space="preserve">2388	</t>
  </si>
  <si>
    <t xml:space="preserve">18396340631	</t>
  </si>
  <si>
    <t>[曼谷]曼谷无线电路英迪格酒店 - IHG 旗下酒店(Hotel Indigo Bangkok Wireless Road, an IHG Hotel)(2803765)</t>
  </si>
  <si>
    <t>高层城景标准特大床房(至少连住2晚及以上)&lt;特惠专享&gt;&lt;双人入住&gt;&lt;双早&gt;</t>
  </si>
  <si>
    <t>YOO/CHANGBUM</t>
  </si>
  <si>
    <t xml:space="preserve">2621349	</t>
  </si>
  <si>
    <t xml:space="preserve">26731185	</t>
  </si>
  <si>
    <t xml:space="preserve">18396628277	</t>
  </si>
  <si>
    <t>[曼谷]曼谷苏阁索酒店 (SHA Plus+)(The Sukosol Hotel Bangkok (SHA Plus+))(3627909)</t>
  </si>
  <si>
    <t>尊贵特大床房&lt;双人入住&gt;&lt;不适用泰国客人&gt;&lt;双早&gt;</t>
  </si>
  <si>
    <t>WANG/MENGSHENG,LU/BO</t>
  </si>
  <si>
    <t xml:space="preserve">2621399	</t>
  </si>
  <si>
    <t xml:space="preserve">2512596	</t>
  </si>
  <si>
    <t xml:space="preserve">18397366190	</t>
  </si>
  <si>
    <t>[芭堤雅]芭堤雅皇家克里夫海滩酒店 (SHA Extra Plus)(Royal Cliff Beach Hotel(SHA Extra Plus))(6657372)</t>
  </si>
  <si>
    <t>海洋豪华房(至少连住2晚及以上)&lt;全日特价&gt;&lt;双人入住&gt;&lt;中宾&gt;&lt;双早&gt;&lt;新酒店礼盒&gt;</t>
  </si>
  <si>
    <t>XIN/ZE</t>
  </si>
  <si>
    <t xml:space="preserve">18397688113	</t>
  </si>
  <si>
    <t>Jedsadacharoenkul/Porntip</t>
  </si>
  <si>
    <t xml:space="preserve">2621555	</t>
  </si>
  <si>
    <t xml:space="preserve">BK012499	</t>
  </si>
  <si>
    <t xml:space="preserve">18398025765	</t>
  </si>
  <si>
    <t>[曼谷]曼谷萨默塞特苏安普卢公园酒店(Somerset Park Suanplu Bangkok)(5072974)</t>
  </si>
  <si>
    <t>一卧尊贵公寓房(至少连住2晚及以上)&lt;双人入住&gt;&lt;双早&gt;</t>
  </si>
  <si>
    <t>LIM/JACK HAU</t>
  </si>
  <si>
    <t xml:space="preserve">2621637	</t>
  </si>
  <si>
    <t xml:space="preserve">6812474	</t>
  </si>
  <si>
    <t xml:space="preserve">18398061468	</t>
  </si>
  <si>
    <t>泳池园景特大床房&lt;双人入住&gt;&lt;双早&gt;</t>
  </si>
  <si>
    <t>LIU/XINWEI</t>
  </si>
  <si>
    <t xml:space="preserve">2621647	</t>
  </si>
  <si>
    <t xml:space="preserve">3151492	</t>
  </si>
  <si>
    <t xml:space="preserve">18398389917	</t>
  </si>
  <si>
    <t>MOHAMED AZMAN SHAH/NUR SHAHIRAH</t>
  </si>
  <si>
    <t xml:space="preserve">2621770	</t>
  </si>
  <si>
    <t xml:space="preserve">672281	</t>
  </si>
  <si>
    <t xml:space="preserve">18398557812	</t>
  </si>
  <si>
    <t>Endut/Mohd Nuri Al Amin</t>
  </si>
  <si>
    <t xml:space="preserve">2621804	</t>
  </si>
  <si>
    <t xml:space="preserve">109483	</t>
  </si>
  <si>
    <t xml:space="preserve">18398593526	</t>
  </si>
  <si>
    <t>[乔治市]槟城成功酒店 (槟城对抗新冠肺炎认证)(Berjaya Penang Hotel (PenangFightCovid-19 Certified))(28528294)</t>
  </si>
  <si>
    <t>高级特大床房&lt;大床&gt;&lt;特惠房&gt;&lt;双人入住&gt;&lt;双早&gt;</t>
  </si>
  <si>
    <t>Lian Neo/Choon,Lian Neo/Choon,Lian Neo/Choon,Lian Neo/Choon</t>
  </si>
  <si>
    <t xml:space="preserve">2621811	</t>
  </si>
  <si>
    <t xml:space="preserve"> 2184653	</t>
  </si>
  <si>
    <t xml:space="preserve">18396119994	</t>
  </si>
  <si>
    <t>CHONG/PETER</t>
  </si>
  <si>
    <t xml:space="preserve">2621309	</t>
  </si>
  <si>
    <t xml:space="preserve">196873442	</t>
  </si>
  <si>
    <t xml:space="preserve">18398866543	</t>
  </si>
  <si>
    <t>SHI/ANDY,VO/MINH THANH MAI</t>
  </si>
  <si>
    <t xml:space="preserve">2621862	</t>
  </si>
  <si>
    <t xml:space="preserve">3151506	</t>
  </si>
  <si>
    <t xml:space="preserve">18402690613	</t>
  </si>
  <si>
    <t>[吉隆坡]铂尔曼吉隆坡城市中心大酒店(Pullman Kuala Lumpur City Centre Hotel &amp; Residences)(5073220)</t>
  </si>
  <si>
    <t>尊享豪华特大床房&lt;双人入住&gt;&lt;双早&gt;</t>
  </si>
  <si>
    <t>Emani/Kumar</t>
  </si>
  <si>
    <t xml:space="preserve">2621932	</t>
  </si>
  <si>
    <t xml:space="preserve">847127	</t>
  </si>
  <si>
    <t xml:space="preserve">18403247764	</t>
  </si>
  <si>
    <t>ZHAN/YAN</t>
  </si>
  <si>
    <t xml:space="preserve">2621989	</t>
  </si>
  <si>
    <t xml:space="preserve">3151	</t>
  </si>
  <si>
    <t xml:space="preserve">18404722332	</t>
  </si>
  <si>
    <t>豪华房&lt;今日特价 &gt;&lt;双人入住&gt;&lt;适用于除泰国的亚洲客人&gt;&lt;双早&gt;</t>
  </si>
  <si>
    <t>SINGH/ARMINDER</t>
  </si>
  <si>
    <t xml:space="preserve">2622255	</t>
  </si>
  <si>
    <t xml:space="preserve">223545	</t>
  </si>
  <si>
    <t xml:space="preserve">18404880683	</t>
  </si>
  <si>
    <t>LI/JIAYI</t>
  </si>
  <si>
    <t xml:space="preserve">2622277	</t>
  </si>
  <si>
    <t xml:space="preserve">1118086	</t>
  </si>
  <si>
    <t xml:space="preserve">18405870087	</t>
  </si>
  <si>
    <t>高级房&lt;特惠&gt;&lt;双人入住&gt;&lt;双早&gt;</t>
  </si>
  <si>
    <t>Phang/Wei Ken</t>
  </si>
  <si>
    <t xml:space="preserve">2622438	</t>
  </si>
  <si>
    <t xml:space="preserve">652975	</t>
  </si>
  <si>
    <t xml:space="preserve">18406071927	</t>
  </si>
  <si>
    <t>[曼谷]曼谷素坤逸55号通罗中心点大酒店 (SHA Plus+)(Grande Centre Point Sukhumvit 55 Bangkok (SHA Plus+))(8173962)</t>
  </si>
  <si>
    <t>行政套房&lt;双人入住&gt;&lt;无早&gt;</t>
  </si>
  <si>
    <t>LIU/ZEMIN</t>
  </si>
  <si>
    <t xml:space="preserve">2622462	</t>
  </si>
  <si>
    <t xml:space="preserve">227207	</t>
  </si>
  <si>
    <t xml:space="preserve">18406331246	</t>
  </si>
  <si>
    <t>甄选豪华特大床房&lt;今日特价 &gt;&lt;双人入住&gt;&lt;适用于除泰国的亚洲客人&gt;&lt;双早&gt;</t>
  </si>
  <si>
    <t>KIM/SOOMIN,PARK/SUNGROCK</t>
  </si>
  <si>
    <t xml:space="preserve">2622505	</t>
  </si>
  <si>
    <t xml:space="preserve">197151123	</t>
  </si>
  <si>
    <t xml:space="preserve">18406597516	</t>
  </si>
  <si>
    <t>[伊洛伊洛]苏里酒店(Zuri Hotel)(95055349)</t>
  </si>
  <si>
    <t>muriel Chua/Maria,muriel Chua/Maria</t>
  </si>
  <si>
    <t xml:space="preserve">2622546	</t>
  </si>
  <si>
    <t xml:space="preserve">92355	</t>
  </si>
  <si>
    <t xml:space="preserve">18407413510	</t>
  </si>
  <si>
    <t>[普吉岛]巴东山麦居酒店 (SHA Extra Plus)(MAI HOUSE Patong Hill (SHA Extra Plus))(9195953)</t>
  </si>
  <si>
    <t>至尊豪华房&lt;双人入住&gt;&lt;无早&gt;</t>
  </si>
  <si>
    <t>mcgee/darius,mcgee/darius</t>
  </si>
  <si>
    <t xml:space="preserve">2622682	</t>
  </si>
  <si>
    <t xml:space="preserve">220759	</t>
  </si>
  <si>
    <t xml:space="preserve">18410815276	</t>
  </si>
  <si>
    <t>[曼谷]曼谷湄南河四季酒店 (SHA Plus+)(Four Seasons Hotel Bangkok at Chao Phraya River (SHA Plus+))(57171815)</t>
  </si>
  <si>
    <t>一室家庭套房&lt;全日特价&gt;&lt;双人入住&gt;&lt;双早&gt;</t>
  </si>
  <si>
    <t>PUCHUENSANG/NICHAPATH</t>
  </si>
  <si>
    <t xml:space="preserve">2622732	</t>
  </si>
  <si>
    <t xml:space="preserve">108286	</t>
  </si>
  <si>
    <t xml:space="preserve">18410934722	</t>
  </si>
  <si>
    <t>LU/YUNXING</t>
  </si>
  <si>
    <t xml:space="preserve">2622738	</t>
  </si>
  <si>
    <t xml:space="preserve">1118273	</t>
  </si>
  <si>
    <t xml:space="preserve">18411771640	</t>
  </si>
  <si>
    <t>LEI/LONGXIA,CHEN/JUN</t>
  </si>
  <si>
    <t xml:space="preserve">2622822	</t>
  </si>
  <si>
    <t xml:space="preserve">594870	</t>
  </si>
  <si>
    <t xml:space="preserve">18411807600	</t>
  </si>
  <si>
    <t>CABRERA/JOHN</t>
  </si>
  <si>
    <t xml:space="preserve">2622838	</t>
  </si>
  <si>
    <t xml:space="preserve">18412021334	</t>
  </si>
  <si>
    <t>园景阿瓦尼房&lt;特惠专享&gt;&lt;双人入住&gt;&lt;无早&gt;</t>
  </si>
  <si>
    <t>Kim/yumi,Kim/yumi</t>
  </si>
  <si>
    <t xml:space="preserve">2622904	</t>
  </si>
  <si>
    <t xml:space="preserve">18412061521	</t>
  </si>
  <si>
    <t>[曼谷]曼谷湄南河畔华美达广场酒店(SHA Plus+)(Ramada Plaza by Wyndham Bangkok Menam Riverside(SHA Plus+))(5014910)</t>
  </si>
  <si>
    <t>河景广场特大床套房&lt;双人入住&gt;&lt;仅限中国、东南亚与南亚地区的客人&gt;&lt;双早&gt;</t>
  </si>
  <si>
    <t>LIN/CHENGLIANG</t>
  </si>
  <si>
    <t xml:space="preserve">2622915	</t>
  </si>
  <si>
    <t xml:space="preserve">377152	</t>
  </si>
  <si>
    <t xml:space="preserve">18412890712	</t>
  </si>
  <si>
    <t>园景复式房&lt;今日特价 &gt;&lt;四人入住&gt;&lt;无早&gt;</t>
  </si>
  <si>
    <t>Phisansetthakun/Nipon,Phisansetthakun/Nipon,Phisansetthakun/Nipon,Phisansetthakun/Nipon</t>
  </si>
  <si>
    <t xml:space="preserve">2623053	</t>
  </si>
  <si>
    <t xml:space="preserve">071610659	</t>
  </si>
  <si>
    <t xml:space="preserve">18413063886	</t>
  </si>
  <si>
    <t>Loi/Dillon,Loi/Dillon</t>
  </si>
  <si>
    <t xml:space="preserve">18412929702	</t>
  </si>
  <si>
    <t>一卧室豪华房&lt;双人入住&gt;&lt;特价&gt;&lt;双早&gt;</t>
  </si>
  <si>
    <t>TIANG/RICHARD</t>
  </si>
  <si>
    <t xml:space="preserve">2623061	</t>
  </si>
  <si>
    <t xml:space="preserve">102331	</t>
  </si>
  <si>
    <t xml:space="preserve">18413192962	</t>
  </si>
  <si>
    <t>[曼谷]曼谷香格里拉大酒店 (SHA Extra Plus)(Shangri-La Bangkok (SHA Extra Plus))(3243791)</t>
  </si>
  <si>
    <t>香格里拉楼豪华双床房&lt;双人入住&gt;&lt;双早&gt;</t>
  </si>
  <si>
    <t>wang/Lei</t>
  </si>
  <si>
    <t xml:space="preserve">2623103	</t>
  </si>
  <si>
    <t xml:space="preserve">11419565	</t>
  </si>
  <si>
    <t xml:space="preserve">18413281537	</t>
  </si>
  <si>
    <t>HU/RONG</t>
  </si>
  <si>
    <t xml:space="preserve">2623121	</t>
  </si>
  <si>
    <t xml:space="preserve">897635	</t>
  </si>
  <si>
    <t xml:space="preserve">18413676040	</t>
  </si>
  <si>
    <t>[曼谷]曼谷素坤逸馨乐庭8酒店 (SHA Plus+)(Citadines Sukhumvit 8 Bangkok (SHA Plus+))(5029208)</t>
  </si>
  <si>
    <t>行政工作室&lt;单人入住&gt;&lt;单早&gt;</t>
  </si>
  <si>
    <t>MAO/DOU</t>
  </si>
  <si>
    <t xml:space="preserve">2623178	</t>
  </si>
  <si>
    <t xml:space="preserve">6819735	</t>
  </si>
  <si>
    <t xml:space="preserve">18414501738	</t>
  </si>
  <si>
    <t>[碧瑶]碧瑶小木屋(Chalet Baguio)(28476949)</t>
  </si>
  <si>
    <t>豪华双床间&lt;双人入住&gt;&lt;双早&gt;</t>
  </si>
  <si>
    <t>Solancho/Tricia Lou,Solancho/Tricia Lou</t>
  </si>
  <si>
    <t xml:space="preserve">2623327	</t>
  </si>
  <si>
    <t xml:space="preserve">43171	</t>
  </si>
  <si>
    <t xml:space="preserve">18414690769	</t>
  </si>
  <si>
    <t>WOO/CHUN WAI</t>
  </si>
  <si>
    <t xml:space="preserve">2623361	</t>
  </si>
  <si>
    <t xml:space="preserve">197262286	</t>
  </si>
  <si>
    <t xml:space="preserve">18414715793	</t>
  </si>
  <si>
    <t>豪华特大床房&lt;今日特价 &gt;&lt;双人入住&gt;&lt;适用于除泰国的亚洲客人&gt;&lt;双早&gt;</t>
  </si>
  <si>
    <t>WOO/PIK CHI</t>
  </si>
  <si>
    <t xml:space="preserve">2623365	</t>
  </si>
  <si>
    <t xml:space="preserve">197263739	</t>
  </si>
  <si>
    <t xml:space="preserve">18415242343	</t>
  </si>
  <si>
    <t>[吉隆坡]国际大酒店(Hotel Grand Continental Kuala Lumpur)(59412316)</t>
  </si>
  <si>
    <t>甄选双人房&lt;双人入住&gt;&lt;双早&gt;</t>
  </si>
  <si>
    <t>Bahri Abdul Munim/Syamsul</t>
  </si>
  <si>
    <t xml:space="preserve">2623460	</t>
  </si>
  <si>
    <t xml:space="preserve">042851	</t>
  </si>
  <si>
    <t>，</t>
  </si>
  <si>
    <t>A220713101633481</t>
  </si>
  <si>
    <t>本期收回620元</t>
  </si>
  <si>
    <t>A220721105221481</t>
  </si>
  <si>
    <t>CNY / HKD 当前参考汇率: 1.164770873</t>
  </si>
  <si>
    <t>总计： 180517 CNY/
210260.94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</si>
  <si>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</si>
  <si>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</si>
  <si>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</si>
  <si>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</si>
  <si>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</si>
  <si>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</si>
  <si>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</si>
  <si>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</si>
  <si>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</si>
  <si>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</si>
  <si>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</si>
  <si>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</si>
  <si>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</si>
  <si>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</si>
  <si>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</si>
  <si>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</si>
  <si>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</si>
  <si>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</si>
  <si>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2022-07-16</t>
  </si>
  <si>
    <t>2623460</t>
  </si>
  <si>
    <t>吉隆坡大洲酒店</t>
  </si>
  <si>
    <t>Bahri Abdul Munim Syamsul</t>
  </si>
  <si>
    <t>2022-07-17</t>
  </si>
  <si>
    <t>退房日周结</t>
  </si>
  <si>
    <t>310.00</t>
  </si>
  <si>
    <t>RMB</t>
  </si>
  <si>
    <t>0</t>
  </si>
  <si>
    <t>0.00</t>
  </si>
  <si>
    <t>携程国际直连(DD)</t>
  </si>
  <si>
    <t>01.011174</t>
  </si>
  <si>
    <t>2022-07-16 17:55:48</t>
  </si>
  <si>
    <t>否</t>
  </si>
  <si>
    <t>汇智国际旅游发展有限公司</t>
  </si>
  <si>
    <t>直采</t>
  </si>
  <si>
    <t>2623365</t>
  </si>
  <si>
    <t>盛泰澜拉普崂中央广场酒店</t>
  </si>
  <si>
    <t>WOO PIK CHI</t>
  </si>
  <si>
    <t>307.00</t>
  </si>
  <si>
    <t>2022-07-16 16:25:29</t>
  </si>
  <si>
    <t>2623361</t>
  </si>
  <si>
    <t>WOO CHUN WAI</t>
  </si>
  <si>
    <t>297.00</t>
  </si>
  <si>
    <t>2022-07-16 16:24:46</t>
  </si>
  <si>
    <t>2623327</t>
  </si>
  <si>
    <t>碧瑶小屋</t>
  </si>
  <si>
    <t>Solancho Tricia Lou,Solancho Tricia Lou</t>
  </si>
  <si>
    <t>600.00</t>
  </si>
  <si>
    <t>2022-07-16 22:10:45</t>
  </si>
  <si>
    <t>2623178</t>
  </si>
  <si>
    <t>曼谷馨乐庭素坤逸8号服务公寓</t>
  </si>
  <si>
    <t>MAO DOU</t>
  </si>
  <si>
    <t>289.00</t>
  </si>
  <si>
    <t>2022-07-16 14:12:17</t>
  </si>
  <si>
    <t>2623121</t>
  </si>
  <si>
    <t>曼谷素坤逸11号美居酒店</t>
  </si>
  <si>
    <t>HU RONG</t>
  </si>
  <si>
    <t>470.00</t>
  </si>
  <si>
    <t>2022-07-16 13:44:39</t>
  </si>
  <si>
    <t>2623103</t>
  </si>
  <si>
    <t>曼谷香格里拉大酒店</t>
  </si>
  <si>
    <t>wang Lei</t>
  </si>
  <si>
    <t>930.00</t>
  </si>
  <si>
    <t>2022-07-16 13:43:59</t>
  </si>
  <si>
    <t>2623061</t>
  </si>
  <si>
    <t>新山青松度假村</t>
  </si>
  <si>
    <t>TIANG RICHARD</t>
  </si>
  <si>
    <t>455.00</t>
  </si>
  <si>
    <t>2022-07-16 11:53:16</t>
  </si>
  <si>
    <t>2623053</t>
  </si>
  <si>
    <t>华欣春景酒店</t>
  </si>
  <si>
    <t>Phisansetthakun Nipon,Phisansetthakun Nipon,Phisansetthakun Nipon,Phisansetthakun Nipon</t>
  </si>
  <si>
    <t>439.00</t>
  </si>
  <si>
    <t>2022-07-16 11:41:36</t>
  </si>
  <si>
    <t>2622915</t>
  </si>
  <si>
    <t>曼谷华美达广场湄南河畔酒店</t>
  </si>
  <si>
    <t>LIN CHENGLIANG</t>
  </si>
  <si>
    <t>659.00</t>
  </si>
  <si>
    <t>2022-07-16 10:45:43</t>
  </si>
  <si>
    <t>2622838</t>
  </si>
  <si>
    <t>阿库沙拉斯卡萨斯菲律宾人酒店</t>
  </si>
  <si>
    <t>CABRERA JOHN</t>
  </si>
  <si>
    <t>1888.00</t>
  </si>
  <si>
    <t>-1888</t>
  </si>
  <si>
    <t>2022-07-16 15:29:14</t>
  </si>
  <si>
    <t>2622822</t>
  </si>
  <si>
    <t>LEI LONGXIA,CHEN JUN</t>
  </si>
  <si>
    <t>480.00</t>
  </si>
  <si>
    <t>2022-07-16 10:10:22</t>
  </si>
  <si>
    <t>2622738</t>
  </si>
  <si>
    <t>曼谷铂尔曼皇权酒店</t>
  </si>
  <si>
    <t>LU YUNXING</t>
  </si>
  <si>
    <t>500.00</t>
  </si>
  <si>
    <t>2022-07-16 08:15:41</t>
  </si>
  <si>
    <t>2622732</t>
  </si>
  <si>
    <t>曼谷湄南河四季酒店 (SHA Plus+)</t>
  </si>
  <si>
    <t>PUCHUENSANG NICHAPATH</t>
  </si>
  <si>
    <t>4920.00</t>
  </si>
  <si>
    <t>2022-07-16 10:13:19</t>
  </si>
  <si>
    <t>2022-07-15</t>
  </si>
  <si>
    <t>2622682</t>
  </si>
  <si>
    <t>巴东山麦居酒店</t>
  </si>
  <si>
    <t>mcgee darius,mcgee darius</t>
  </si>
  <si>
    <t>178.00</t>
  </si>
  <si>
    <t>2022-07-16 12:13:34</t>
  </si>
  <si>
    <t>2622546</t>
  </si>
  <si>
    <t>祖里酒店</t>
  </si>
  <si>
    <t>muriel Chua Maria,muriel Chua Maria</t>
  </si>
  <si>
    <t>489.00</t>
  </si>
  <si>
    <t>2022-07-16 13:59:59</t>
  </si>
  <si>
    <t>2622505</t>
  </si>
  <si>
    <t>KIM SOOMIN,PARK SUNGROCK</t>
  </si>
  <si>
    <t>349.00</t>
  </si>
  <si>
    <t>2022-07-16 20:39:21</t>
  </si>
  <si>
    <t>2622462</t>
  </si>
  <si>
    <t>曼谷素坤逸55号通罗中心点大酒店 (SHA Plus+)</t>
  </si>
  <si>
    <t>LIU ZEMIN</t>
  </si>
  <si>
    <t>769.00</t>
  </si>
  <si>
    <t>2022-07-15 21:41:35</t>
  </si>
  <si>
    <t>2622438</t>
  </si>
  <si>
    <t>槟城温宝利酒店 (槟城对抗新冠肺炎认证)</t>
  </si>
  <si>
    <t>Phang Wei Ken</t>
  </si>
  <si>
    <t>549.00</t>
  </si>
  <si>
    <t>2022-07-15 20:34:46</t>
  </si>
  <si>
    <t>2622277</t>
  </si>
  <si>
    <t>LI JIAYI</t>
  </si>
  <si>
    <t>1000.00</t>
  </si>
  <si>
    <t>2022-07-15 17:52:56</t>
  </si>
  <si>
    <t>2622255</t>
  </si>
  <si>
    <t>曼谷盛泰乐水门酒店</t>
  </si>
  <si>
    <t>SINGH ARMINDER</t>
  </si>
  <si>
    <t>443.00</t>
  </si>
  <si>
    <t>2022-07-15 21:16:46</t>
  </si>
  <si>
    <t>2621989</t>
  </si>
  <si>
    <t>曼谷利特酒店</t>
  </si>
  <si>
    <t>ZHAN YAN</t>
  </si>
  <si>
    <t>343.00</t>
  </si>
  <si>
    <t>2022-07-15 14:02:24</t>
  </si>
  <si>
    <t>2621932</t>
  </si>
  <si>
    <t>铂尔曼吉隆坡城市中心大酒店</t>
  </si>
  <si>
    <t>Emani Kumar</t>
  </si>
  <si>
    <t>648.00</t>
  </si>
  <si>
    <t>2022-07-15 15:51:43</t>
  </si>
  <si>
    <t>2621862</t>
  </si>
  <si>
    <t>吉隆坡四季酒店</t>
  </si>
  <si>
    <t>SHI ANDY,VO MINH THANH MAI</t>
  </si>
  <si>
    <t>3720.00</t>
  </si>
  <si>
    <t>2022-07-15 10:29:09</t>
  </si>
  <si>
    <t>2621811</t>
  </si>
  <si>
    <t>槟城成功酒店</t>
  </si>
  <si>
    <t>Lian Neo Choon,Lian Neo Choon,Lian Neo Choon,Lian Neo Choon</t>
  </si>
  <si>
    <t>1396.00</t>
  </si>
  <si>
    <t>2022-07-15 09:31:39</t>
  </si>
  <si>
    <t>2621804</t>
  </si>
  <si>
    <t>报春花海滩酒店</t>
  </si>
  <si>
    <t>Endut Mohd Nuri Al Amin</t>
  </si>
  <si>
    <t>2022-07-15 19:36:39</t>
  </si>
  <si>
    <t>2621770</t>
  </si>
  <si>
    <t>雪邦黄金海岸安凡尼度假酒店</t>
  </si>
  <si>
    <t>MOHAMED AZMAN SHAH NUR SHAHIRAH</t>
  </si>
  <si>
    <t>1896.00</t>
  </si>
  <si>
    <t>2022-07-15 09:54:46</t>
  </si>
  <si>
    <t>2621647</t>
  </si>
  <si>
    <t>LIU XINWEI</t>
  </si>
  <si>
    <t>2022-07-15 08:29:04</t>
  </si>
  <si>
    <t>2621637</t>
  </si>
  <si>
    <t>萨默塞特苏安普卢公园酒店</t>
  </si>
  <si>
    <t>LIM JACK HAU</t>
  </si>
  <si>
    <t>776.00</t>
  </si>
  <si>
    <t>2022-07-15 10:06:26</t>
  </si>
  <si>
    <t>2022-07-14</t>
  </si>
  <si>
    <t>2621555</t>
  </si>
  <si>
    <t>维布萨南保旅馆</t>
  </si>
  <si>
    <t>Jedsadacharoenkul Porntip</t>
  </si>
  <si>
    <t>190.00</t>
  </si>
  <si>
    <t>2022-07-15 15:49:46</t>
  </si>
  <si>
    <t>2621399</t>
  </si>
  <si>
    <t>曼谷苏阁索酒店</t>
  </si>
  <si>
    <t>WANG MENGSHENG,LU BO</t>
  </si>
  <si>
    <t>1872.00</t>
  </si>
  <si>
    <t>2022-07-15 10:09:15</t>
  </si>
  <si>
    <t>2621349</t>
  </si>
  <si>
    <t>曼谷无线路英迪格酒店</t>
  </si>
  <si>
    <t>YOO CHANGBUM</t>
  </si>
  <si>
    <t>1722.00</t>
  </si>
  <si>
    <t>2022-07-15 14:35:17</t>
  </si>
  <si>
    <t>2621312</t>
  </si>
  <si>
    <t>Travelodge Phuket Town</t>
  </si>
  <si>
    <t>Phunmekit Thanatchaporn,Phunmekit Thanatchaporn,Phunmekit Thanatchaporn,Phunmekit Thanatchaporn</t>
  </si>
  <si>
    <t>374.00</t>
  </si>
  <si>
    <t>2022-07-15 10:50:35</t>
  </si>
  <si>
    <t>2621309</t>
  </si>
  <si>
    <t>合艾盛泰乐酒店</t>
  </si>
  <si>
    <t>CHONG PETER</t>
  </si>
  <si>
    <t>540.00</t>
  </si>
  <si>
    <t>2022-07-15 09:32:34</t>
  </si>
  <si>
    <t>2620918</t>
  </si>
  <si>
    <t>曼谷万怡酒店 - SHA Extra Plus 认证</t>
  </si>
  <si>
    <t>TANG ALICE</t>
  </si>
  <si>
    <t>1132.00</t>
  </si>
  <si>
    <t>2022-07-14 14:00:30</t>
  </si>
  <si>
    <t>2620793</t>
  </si>
  <si>
    <t>PENG DAN</t>
  </si>
  <si>
    <t>692.00</t>
  </si>
  <si>
    <t>2022-07-14 12:36:46</t>
  </si>
  <si>
    <t>2620599</t>
  </si>
  <si>
    <t>HU HAIDI</t>
  </si>
  <si>
    <t>1515.00</t>
  </si>
  <si>
    <t>2022-07-14 10:12:23</t>
  </si>
  <si>
    <t>2620426</t>
  </si>
  <si>
    <t>BROWN JEREMY ANDRE</t>
  </si>
  <si>
    <t>1230.00</t>
  </si>
  <si>
    <t>2022-07-14 12:11:15</t>
  </si>
  <si>
    <t>2022-07-13</t>
  </si>
  <si>
    <t>2620361</t>
  </si>
  <si>
    <t>曼谷金玉素旺纳普酒店</t>
  </si>
  <si>
    <t>pongsai supakpuang,pongsai supakpuang,pongsai supakpuang</t>
  </si>
  <si>
    <t>253.00</t>
  </si>
  <si>
    <t>2022-07-14 10:15:41</t>
  </si>
  <si>
    <t>2620191</t>
  </si>
  <si>
    <t>ZHAN XUYANG</t>
  </si>
  <si>
    <t>1510.00</t>
  </si>
  <si>
    <t>2022-07-13 22:19:43</t>
  </si>
  <si>
    <t>2620119</t>
  </si>
  <si>
    <t>槟城直落巴巷悦椿度假村 (槟城对抗新冠肺炎认证)</t>
  </si>
  <si>
    <t>SYAFIQAH FATIN,HASBULLAH MUHAMMAD</t>
  </si>
  <si>
    <t>936.00</t>
  </si>
  <si>
    <t>2022-07-14 10:20:21</t>
  </si>
  <si>
    <t>2022-07-01</t>
  </si>
  <si>
    <t>2608816</t>
  </si>
  <si>
    <t>LEE WEE LI</t>
  </si>
  <si>
    <t>862.00</t>
  </si>
  <si>
    <t>2022-07-03 10:27:21</t>
  </si>
  <si>
    <t>2022-07-04</t>
  </si>
  <si>
    <t>2610386</t>
  </si>
  <si>
    <t>芭堤雅阿瓦尼度假酒店</t>
  </si>
  <si>
    <t>BANSAL YASH,BANSAL YASH,BANSAL YASH,BANSAL YASH</t>
  </si>
  <si>
    <t>3770.00</t>
  </si>
  <si>
    <t>2022-07-04 15:03:32</t>
  </si>
  <si>
    <t>2022-07-11</t>
  </si>
  <si>
    <t>2618152</t>
  </si>
  <si>
    <t>alhai mazen mohammed,alhai mazen mohammed,alhai mazen mohammed,alhai mazen mohammed</t>
  </si>
  <si>
    <t>3558.00</t>
  </si>
  <si>
    <t>2022-07-12 11:52:44</t>
  </si>
  <si>
    <t>2617784</t>
  </si>
  <si>
    <t>TAN CHEE CHONG TAN CHEE CHONG,LIM KHIM HWA LIM KHIM HWA</t>
  </si>
  <si>
    <t>3102.00</t>
  </si>
  <si>
    <t>2022-07-11 17:06:47</t>
  </si>
  <si>
    <t>2617718</t>
  </si>
  <si>
    <t>benoit crapart,benoit crapart,benoit crapart</t>
  </si>
  <si>
    <t>4136.00</t>
  </si>
  <si>
    <t>2022-07-12 11:57:08</t>
  </si>
  <si>
    <t>2022-05-28</t>
  </si>
  <si>
    <t>2567386</t>
  </si>
  <si>
    <t>芭堤雅暹罗海岸酒店</t>
  </si>
  <si>
    <t>CHAE jonghoon,KIM WOOLIM</t>
  </si>
  <si>
    <t>838.00</t>
  </si>
  <si>
    <t>2022-05-29 11:08:17</t>
  </si>
  <si>
    <t>2607949</t>
  </si>
  <si>
    <t>萨瓦迪芭东水疗度假村</t>
  </si>
  <si>
    <t>ALANGUILAN SHEANN RYAN</t>
  </si>
  <si>
    <t>2022-07-05</t>
  </si>
  <si>
    <t>3600.00</t>
  </si>
  <si>
    <t>-3600</t>
  </si>
  <si>
    <t>2022-07-05 10:30:32</t>
  </si>
  <si>
    <t>2022-07-12</t>
  </si>
  <si>
    <t>2619239</t>
  </si>
  <si>
    <t>普吉岛卡塔坦尼海滩度假村(SHA Extra Plus)</t>
  </si>
  <si>
    <t>JIN ZEAN,XIA QIAO JUN,JIN ZHIXIN</t>
  </si>
  <si>
    <t>4356.00</t>
  </si>
  <si>
    <t>2022-07-13 08:12:21</t>
  </si>
  <si>
    <t>2619839</t>
  </si>
  <si>
    <t>Shen Laifu</t>
  </si>
  <si>
    <t>1790.00</t>
  </si>
  <si>
    <t>2022-07-13 14:11:27</t>
  </si>
  <si>
    <t>2022-06-28</t>
  </si>
  <si>
    <t>2605274</t>
  </si>
  <si>
    <t>芭东伴我入眠设计酒店</t>
  </si>
  <si>
    <t>ANSARI SAYYADA,ANSARI SAYYADA</t>
  </si>
  <si>
    <t>504.00</t>
  </si>
  <si>
    <t>2022-06-28 14:15:39</t>
  </si>
  <si>
    <t>2022-06-23</t>
  </si>
  <si>
    <t>2600706</t>
  </si>
  <si>
    <t>OMAYSH ALI,OMAYSH ALI</t>
  </si>
  <si>
    <t>1260.00</t>
  </si>
  <si>
    <t>2022-06-24 09:45:06</t>
  </si>
  <si>
    <t>2022-06-19</t>
  </si>
  <si>
    <t>2596781</t>
  </si>
  <si>
    <t>Lim Weng Khay Mervyn,Lim Weng Khay Mervyn</t>
  </si>
  <si>
    <t>2022-06-20 17:06:53</t>
  </si>
  <si>
    <t>2022-06-05</t>
  </si>
  <si>
    <t>2577892</t>
  </si>
  <si>
    <t>沙美岛萨凯海滩度假村</t>
  </si>
  <si>
    <t>PHANPHUET JARUKAN</t>
  </si>
  <si>
    <t>890.00</t>
  </si>
  <si>
    <t>2022-06-06 10:19:15</t>
  </si>
  <si>
    <t>2022-07-09</t>
  </si>
  <si>
    <t>2615965</t>
  </si>
  <si>
    <t>阿莫丽塔度假酒店</t>
  </si>
  <si>
    <t>kim sooji</t>
  </si>
  <si>
    <t>2354.00</t>
  </si>
  <si>
    <t>2022-07-12 17:59:31</t>
  </si>
  <si>
    <t>2022-06-15</t>
  </si>
  <si>
    <t>2592148</t>
  </si>
  <si>
    <t>哥打京那巴鲁大红花度假村</t>
  </si>
  <si>
    <t>Lee Han Meng</t>
  </si>
  <si>
    <t>4618.00</t>
  </si>
  <si>
    <t>2022-06-16 17:05:08</t>
  </si>
  <si>
    <t>2596266</t>
  </si>
  <si>
    <t>希思尔新山酒店</t>
  </si>
  <si>
    <t>Farrah Hairudin,TBA TBA</t>
  </si>
  <si>
    <t>2022-06-19 10:54:47</t>
  </si>
  <si>
    <t>2022-07-02</t>
  </si>
  <si>
    <t>2609532</t>
  </si>
  <si>
    <t>Khamis Norashikin,Khamis Norashikin</t>
  </si>
  <si>
    <t>350.00</t>
  </si>
  <si>
    <t>2022-07-03 10:24:24</t>
  </si>
  <si>
    <t>2617523</t>
  </si>
  <si>
    <t>Devapalan Aravindan,Devapalan Aravindan,Devapalan Aravindan,Devapalan Aravindan,Devapalan Aravindan,Devapalan Aravindan</t>
  </si>
  <si>
    <t>960.00</t>
  </si>
  <si>
    <t>2022-07-11 12:06:56</t>
  </si>
  <si>
    <t>2619214</t>
  </si>
  <si>
    <t>Nishitha Yabaji,Nishitha Yabaji</t>
  </si>
  <si>
    <t>2022-07-14 08:20:05</t>
  </si>
  <si>
    <t>2618431</t>
  </si>
  <si>
    <t>OH PHYLLIS,OH PHYLLIS</t>
  </si>
  <si>
    <t>320.00</t>
  </si>
  <si>
    <t>2022-07-12 13:26:34</t>
  </si>
  <si>
    <t>2616069</t>
  </si>
  <si>
    <t>马尼拉梦之城凯悦酒店</t>
  </si>
  <si>
    <t>MARIANO JOYBALAYON</t>
  </si>
  <si>
    <t>1416.00</t>
  </si>
  <si>
    <t>2022-07-11 18:13:25</t>
  </si>
  <si>
    <t>2022-06-13</t>
  </si>
  <si>
    <t>2588967</t>
  </si>
  <si>
    <t>MOK UIKYUN</t>
  </si>
  <si>
    <t>7656.00</t>
  </si>
  <si>
    <t>2022-06-13 14:52:31</t>
  </si>
  <si>
    <t>2618637</t>
  </si>
  <si>
    <t>Hoang Nam Hoai,Hoang Nam Hoai</t>
  </si>
  <si>
    <t>690.00</t>
  </si>
  <si>
    <t>2022-07-12 15:50:32</t>
  </si>
  <si>
    <t>2022-07-10</t>
  </si>
  <si>
    <t>2616961</t>
  </si>
  <si>
    <t>曼谷萨通雅诗阁酒店</t>
  </si>
  <si>
    <t>XIAO YI</t>
  </si>
  <si>
    <t>4410.00</t>
  </si>
  <si>
    <t>2022-07-11 12:22:52</t>
  </si>
  <si>
    <t>2619447</t>
  </si>
  <si>
    <t>拉威贵宾别墅、儿童公园及水疗中心</t>
  </si>
  <si>
    <t>Chae James,Chae James</t>
  </si>
  <si>
    <t>836.00</t>
  </si>
  <si>
    <t>-836</t>
  </si>
  <si>
    <t>2022-07-13 09:47:53</t>
  </si>
  <si>
    <t>2022-07-07</t>
  </si>
  <si>
    <t>2613971</t>
  </si>
  <si>
    <t>曼谷华昌传统酒店</t>
  </si>
  <si>
    <t>Boon Seong Christopher Lim,Boon Seong Christopher Lim</t>
  </si>
  <si>
    <t>870.00</t>
  </si>
  <si>
    <t>2022-07-07 17:36:37</t>
  </si>
  <si>
    <t>2022-07-06</t>
  </si>
  <si>
    <t>2613040</t>
  </si>
  <si>
    <t>Jern Chuah Sin,Jern Chuah Sin</t>
  </si>
  <si>
    <t>435.00</t>
  </si>
  <si>
    <t>2022-07-07 13:21:57</t>
  </si>
  <si>
    <t>2609107</t>
  </si>
  <si>
    <t>HUANG CHENWEI,HUANG ZHEN QI</t>
  </si>
  <si>
    <t>1770.00</t>
  </si>
  <si>
    <t>2022-07-04 15:05:23</t>
  </si>
  <si>
    <t>2618230</t>
  </si>
  <si>
    <t>HE HAO</t>
  </si>
  <si>
    <t>1052.00</t>
  </si>
  <si>
    <t>2022-07-12 10:35:16</t>
  </si>
  <si>
    <t>2612853</t>
  </si>
  <si>
    <t>Phairote Phomjeen Mr.</t>
  </si>
  <si>
    <t>850.00</t>
  </si>
  <si>
    <t>2022-07-07 16:21:19</t>
  </si>
  <si>
    <t>2610564</t>
  </si>
  <si>
    <t>开普西恩纳美食别墅度假酒店(SHA Plus+)</t>
  </si>
  <si>
    <t>sombun chuthida,sombun chuthida</t>
  </si>
  <si>
    <t>774.00</t>
  </si>
  <si>
    <t>2022-07-04 11:25:58</t>
  </si>
  <si>
    <t>2022-06-14</t>
  </si>
  <si>
    <t>2590602</t>
  </si>
  <si>
    <t>丹纳兰卡威酒店</t>
  </si>
  <si>
    <t>AHMAD MUHAMAD FAZLI,MAT DAUD NOOR AIDA</t>
  </si>
  <si>
    <t>2720.00</t>
  </si>
  <si>
    <t>2022-06-18 10:47:47</t>
  </si>
  <si>
    <t>2611179</t>
  </si>
  <si>
    <t>AHMAD MUHAMAD FAZLI,mat daud siti khadijah</t>
  </si>
  <si>
    <t>2600.00</t>
  </si>
  <si>
    <t>2022-07-05 09:58:55</t>
  </si>
  <si>
    <t>2611731</t>
  </si>
  <si>
    <t>曼谷盛捷亿甲迈服务公寓</t>
  </si>
  <si>
    <t>Phyo Pyi,Phyo Pyi</t>
  </si>
  <si>
    <t>3216.00</t>
  </si>
  <si>
    <t>2022-07-05 15:51:57</t>
  </si>
  <si>
    <t>2618243</t>
  </si>
  <si>
    <t>丹绒鲁度假村</t>
  </si>
  <si>
    <t>Lim Pei Yong,Lim Pei Yong</t>
  </si>
  <si>
    <t>1946.00</t>
  </si>
  <si>
    <t>2022-07-12 14:03:25</t>
  </si>
  <si>
    <t>2615928</t>
  </si>
  <si>
    <t>Choon Wai Chong,Choon Wai Chong</t>
  </si>
  <si>
    <t>2882.00</t>
  </si>
  <si>
    <t>2022-07-10 12:48:21</t>
  </si>
  <si>
    <t>2614138</t>
  </si>
  <si>
    <t>种植园湾温泉度假村</t>
  </si>
  <si>
    <t>PARK JANGHYO</t>
  </si>
  <si>
    <t>4258.00</t>
  </si>
  <si>
    <t>2022-07-11 10:23:15</t>
  </si>
  <si>
    <t>2022-06-30</t>
  </si>
  <si>
    <t>2607308</t>
  </si>
  <si>
    <t>槟城龙城酒店</t>
  </si>
  <si>
    <t>takahashi kenji</t>
  </si>
  <si>
    <t>360.00</t>
  </si>
  <si>
    <t>2022-06-30 15:21:30</t>
  </si>
  <si>
    <t>2022-07-03</t>
  </si>
  <si>
    <t>2610256</t>
  </si>
  <si>
    <t>槟城硬石酒店</t>
  </si>
  <si>
    <t>Law Kok Keong</t>
  </si>
  <si>
    <t>2022-07-05 08:24:20</t>
  </si>
  <si>
    <t>18277648584，</t>
  </si>
  <si>
    <t>2022-05-17</t>
  </si>
  <si>
    <t>2554037</t>
  </si>
  <si>
    <t>2022-07-05 08:24:25</t>
  </si>
  <si>
    <t>2022-05-29</t>
  </si>
  <si>
    <t>2568016</t>
  </si>
  <si>
    <t>吉隆坡瑞园酒店</t>
  </si>
  <si>
    <t>baarabi abdulaziz,baarabi abdulaziz</t>
  </si>
  <si>
    <t>1728.00</t>
  </si>
  <si>
    <t>2022-06-01 15:29:36</t>
  </si>
  <si>
    <t>2022-06-01</t>
  </si>
  <si>
    <t>2572745</t>
  </si>
  <si>
    <t>TAN MEI YAN EVELIN,TOO CHEAH LOON</t>
  </si>
  <si>
    <t>1041.00</t>
  </si>
  <si>
    <t>2022-06-02 10:56:16</t>
  </si>
  <si>
    <t>2619352</t>
  </si>
  <si>
    <t>CHUA CHIA YEI</t>
  </si>
  <si>
    <t>878.00</t>
  </si>
  <si>
    <t>2022-07-13 17:43:06</t>
  </si>
  <si>
    <t>2620019</t>
  </si>
  <si>
    <t>曼谷JW万豪酒店</t>
  </si>
  <si>
    <t>GUO JUN</t>
  </si>
  <si>
    <t>3108.00</t>
  </si>
  <si>
    <t>2022-07-13 19:09:09</t>
  </si>
  <si>
    <t>2600738</t>
  </si>
  <si>
    <t>普吉岛船屋度假酒店</t>
  </si>
  <si>
    <t>CHEN YING,LO KOK WAN</t>
  </si>
  <si>
    <t>1836.00</t>
  </si>
  <si>
    <t>2022-06-23 20:11:19</t>
  </si>
  <si>
    <t>2022-06-18</t>
  </si>
  <si>
    <t>2596025</t>
  </si>
  <si>
    <t>薄荷海滩俱乐部酒店</t>
  </si>
  <si>
    <t>Nuique Raelyn G.</t>
  </si>
  <si>
    <t>3084.00</t>
  </si>
  <si>
    <t>2022-06-19 12:15:34</t>
  </si>
  <si>
    <t>2613892</t>
  </si>
  <si>
    <t>民丹岛卡西亚酒店</t>
  </si>
  <si>
    <t>Kuek Eunice,Kuek Eunice</t>
  </si>
  <si>
    <t>1243.00</t>
  </si>
  <si>
    <t>2022-07-08 10:49:30</t>
  </si>
  <si>
    <t>2022-06-27</t>
  </si>
  <si>
    <t>2604629</t>
  </si>
  <si>
    <t>Bag Tribeni,Bag Tribeni</t>
  </si>
  <si>
    <t>2860.00</t>
  </si>
  <si>
    <t>2022-07-11 17:53:16</t>
  </si>
  <si>
    <t>2022-05-16</t>
  </si>
  <si>
    <t>2553478</t>
  </si>
  <si>
    <t>水晶沙海滩度假酒店</t>
  </si>
  <si>
    <t>ARCILLA SWEDEN,ARCILLA SWEDEN,ARCILLA SWEDEN,ARCILLA SWEDEN,ARCILLA SWEDEN,ARCILLA SWEDEN</t>
  </si>
  <si>
    <t>8948.00</t>
  </si>
  <si>
    <t>2022-05-18 17:49:30</t>
  </si>
  <si>
    <t>2022-06-22</t>
  </si>
  <si>
    <t>2599740</t>
  </si>
  <si>
    <t>马六甲大华酒店</t>
  </si>
  <si>
    <t>KY-VERN KAN,KY-VERN KAN</t>
  </si>
  <si>
    <t>6600.00</t>
  </si>
  <si>
    <t>2022-07-01 02:15:45</t>
  </si>
  <si>
    <t>2616788</t>
  </si>
  <si>
    <t>ann ah choo,yeo khoon lam</t>
  </si>
  <si>
    <t>1780.00</t>
  </si>
  <si>
    <t>2022-07-12 16:55:22</t>
  </si>
  <si>
    <t>2616695</t>
  </si>
  <si>
    <t>Yuan Sheng Joel Foo</t>
  </si>
  <si>
    <t>2022-07-12 12:00:25</t>
  </si>
  <si>
    <t>2618507</t>
  </si>
  <si>
    <t>YAAKOB MOHD ADZWAN</t>
  </si>
  <si>
    <t>1620.00</t>
  </si>
  <si>
    <t>2022-07-12 12:21:43</t>
  </si>
  <si>
    <t>2618537</t>
  </si>
  <si>
    <t>Muhammad zubair</t>
  </si>
  <si>
    <t>2000.00</t>
  </si>
  <si>
    <t>2022-07-12 14:47:51</t>
  </si>
  <si>
    <t>2616952</t>
  </si>
  <si>
    <t>Damot Arlene Cris</t>
  </si>
  <si>
    <t>4800.00</t>
  </si>
  <si>
    <t>2022-07-11 09:31:38</t>
  </si>
  <si>
    <t>2619324</t>
  </si>
  <si>
    <t>WU ZIFENG</t>
  </si>
  <si>
    <t>1228.00</t>
  </si>
  <si>
    <t>2022-07-13 09:25:28</t>
  </si>
  <si>
    <t>2619943</t>
  </si>
  <si>
    <t>THARARATTANASUWAN KAMONWAN</t>
  </si>
  <si>
    <t>157.00</t>
  </si>
  <si>
    <t>2022-07-13 15:40:22</t>
  </si>
  <si>
    <t>2619469</t>
  </si>
  <si>
    <t>Piamampaipakdee Benjamas</t>
  </si>
  <si>
    <t>2022-07-13 10:35:55</t>
  </si>
  <si>
    <t>18414501738,</t>
  </si>
  <si>
    <t>2617485</t>
  </si>
  <si>
    <t>2022-07-11 14:13:33</t>
  </si>
  <si>
    <t>2608763</t>
  </si>
  <si>
    <t>珍拉丁皇家朱兰酒店</t>
  </si>
  <si>
    <t>Aiman Mazlan Muhammad,Aiman Mazlan Muhammad,Aiman Mazlan Muhammad,Aiman Mazlan Muhammad</t>
  </si>
  <si>
    <t>2729.00</t>
  </si>
  <si>
    <t>2022-07-02 16:43:21</t>
  </si>
  <si>
    <t>2618965</t>
  </si>
  <si>
    <t>长滩岛水族酒店</t>
  </si>
  <si>
    <t>XU HAIFENG,LIU ZELIN,YI WEI,LAN YU</t>
  </si>
  <si>
    <t>7008.00</t>
  </si>
  <si>
    <t>2022-07-13 15:02:52</t>
  </si>
  <si>
    <t>2617993</t>
  </si>
  <si>
    <t>SAEB NURASYIDAH</t>
  </si>
  <si>
    <t>2071.00</t>
  </si>
  <si>
    <t>2022-07-12 11:26:15</t>
  </si>
  <si>
    <t>2615905</t>
  </si>
  <si>
    <t>ZAINAL ABIDIN MOHD SUFFI</t>
  </si>
  <si>
    <t>2022-07-09 17:14:48</t>
  </si>
  <si>
    <t>18398557812，</t>
  </si>
  <si>
    <t>2590173</t>
  </si>
  <si>
    <t>2022-07-15 22:38:20</t>
  </si>
  <si>
    <t>2617575</t>
  </si>
  <si>
    <t>曼谷素坤逸十一酒店 (SHA Extra Plus)</t>
  </si>
  <si>
    <t>anand alok,anand alok</t>
  </si>
  <si>
    <t>550.00</t>
  </si>
  <si>
    <t>2022-07-11 13:41:01</t>
  </si>
  <si>
    <t>2618038</t>
  </si>
  <si>
    <t>Zulkeflee Shazali</t>
  </si>
  <si>
    <t>2022-07-13 11:25:29</t>
  </si>
  <si>
    <t>2617077</t>
  </si>
  <si>
    <t>OON SHIEN JERN</t>
  </si>
  <si>
    <t>849.00</t>
  </si>
  <si>
    <t>2022-07-12 16:57:10</t>
  </si>
  <si>
    <t>2611264</t>
  </si>
  <si>
    <t>Lim Leong Guan</t>
  </si>
  <si>
    <t>2022-07-05 19:18:48</t>
  </si>
  <si>
    <t>2591157</t>
  </si>
  <si>
    <t>安纳塔拉迪沙鲁海岸度假别墅</t>
  </si>
  <si>
    <t>Tan Edwin</t>
  </si>
  <si>
    <t>2900.00</t>
  </si>
  <si>
    <t>2022-07-01 08:50:05</t>
  </si>
  <si>
    <t>18121657943,</t>
  </si>
  <si>
    <t>2022-03-01</t>
  </si>
  <si>
    <t>2442652</t>
  </si>
  <si>
    <t>2022-07-01 08:49:52</t>
  </si>
  <si>
    <t>2591496</t>
  </si>
  <si>
    <t>双威大盒子酒店</t>
  </si>
  <si>
    <t>Roslan Zulfadli,Roslan Zulfadli</t>
  </si>
  <si>
    <t>1926.00</t>
  </si>
  <si>
    <t>2022-06-15 14:50:23</t>
  </si>
  <si>
    <t>2022-06-17</t>
  </si>
  <si>
    <t>2594264</t>
  </si>
  <si>
    <t>Acenita Maria Cecilia Otial</t>
  </si>
  <si>
    <t>3776.00</t>
  </si>
  <si>
    <t>2022-06-18 10:20:58</t>
  </si>
  <si>
    <t>2618756</t>
  </si>
  <si>
    <t>Henann Park Resort</t>
  </si>
  <si>
    <t>Hernandez Maria Lourraine,Hernandez Maria Lourraine,Hernandez Maria Lourraine,Hernandez Maria Lourraine,Hernandez Maria Lourraine,Hernandez Maria Lourraine,Hernandez Maria Lourraine,Hernandez Maria Lourraine</t>
  </si>
  <si>
    <t>4485.00</t>
  </si>
  <si>
    <t>2022-07-12 17:30:56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</si>
</sst>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3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44755</v>
      </c>
      <c r="G2" s="6">
        <v>44759</v>
      </c>
      <c r="H2" s="4">
        <v>2</v>
      </c>
      <c r="I2" s="4">
        <v>4</v>
      </c>
      <c r="J2" s="4">
        <v>8</v>
      </c>
      <c r="K2" s="4" t="s">
        <v>30</v>
      </c>
      <c r="L2" s="4">
        <v>8948</v>
      </c>
      <c r="M2" s="4">
        <v>8948</v>
      </c>
      <c r="N2" s="4" t="s">
        <v>31</v>
      </c>
      <c r="O2" s="4" t="s">
        <v>32</v>
      </c>
      <c r="P2" s="4" t="s">
        <v>33</v>
      </c>
      <c r="Q2" s="4">
        <v>0</v>
      </c>
      <c r="R2" s="7">
        <v>44697</v>
      </c>
      <c r="S2" s="6">
        <v>44762</v>
      </c>
      <c r="T2" s="4" t="s">
        <v>34</v>
      </c>
      <c r="U2" s="4">
        <v>8948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44757</v>
      </c>
      <c r="G3" s="6">
        <v>44759</v>
      </c>
      <c r="H3" s="4">
        <v>1</v>
      </c>
      <c r="I3" s="4">
        <v>2</v>
      </c>
      <c r="J3" s="4">
        <v>2</v>
      </c>
      <c r="K3" s="4" t="s">
        <v>30</v>
      </c>
      <c r="L3" s="4">
        <v>838</v>
      </c>
      <c r="M3" s="4">
        <v>838</v>
      </c>
      <c r="N3" s="4" t="s">
        <v>40</v>
      </c>
      <c r="O3" s="4" t="s">
        <v>32</v>
      </c>
      <c r="P3" s="4" t="s">
        <v>33</v>
      </c>
      <c r="Q3" s="4">
        <v>0</v>
      </c>
      <c r="R3" s="7">
        <v>44709</v>
      </c>
      <c r="S3" s="6">
        <v>44762</v>
      </c>
      <c r="T3" s="4" t="s">
        <v>34</v>
      </c>
      <c r="U3" s="4">
        <v>838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44753</v>
      </c>
      <c r="G4" s="6">
        <v>44759</v>
      </c>
      <c r="H4" s="4">
        <v>1</v>
      </c>
      <c r="I4" s="4">
        <v>6</v>
      </c>
      <c r="J4" s="4">
        <v>6</v>
      </c>
      <c r="K4" s="4" t="s">
        <v>30</v>
      </c>
      <c r="L4" s="4">
        <v>1728</v>
      </c>
      <c r="M4" s="4">
        <v>1728</v>
      </c>
      <c r="N4" s="4" t="s">
        <v>45</v>
      </c>
      <c r="O4" s="4" t="s">
        <v>32</v>
      </c>
      <c r="P4" s="4" t="s">
        <v>33</v>
      </c>
      <c r="Q4" s="4">
        <v>0</v>
      </c>
      <c r="R4" s="7">
        <v>44710</v>
      </c>
      <c r="S4" s="6">
        <v>44762</v>
      </c>
      <c r="T4" s="4" t="s">
        <v>34</v>
      </c>
      <c r="U4" s="4">
        <v>1728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44756</v>
      </c>
      <c r="G5" s="6">
        <v>44759</v>
      </c>
      <c r="H5" s="4">
        <v>1</v>
      </c>
      <c r="I5" s="4">
        <v>3</v>
      </c>
      <c r="J5" s="4">
        <v>3</v>
      </c>
      <c r="K5" s="4" t="s">
        <v>30</v>
      </c>
      <c r="L5" s="4">
        <v>1041</v>
      </c>
      <c r="M5" s="4">
        <v>1041</v>
      </c>
      <c r="N5" s="4" t="s">
        <v>51</v>
      </c>
      <c r="O5" s="4" t="s">
        <v>32</v>
      </c>
      <c r="P5" s="4" t="s">
        <v>33</v>
      </c>
      <c r="Q5" s="4">
        <v>0</v>
      </c>
      <c r="R5" s="7">
        <v>44713</v>
      </c>
      <c r="S5" s="6">
        <v>44762</v>
      </c>
      <c r="T5" s="4" t="s">
        <v>34</v>
      </c>
      <c r="U5" s="4">
        <v>1041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44757</v>
      </c>
      <c r="G6" s="6">
        <v>44759</v>
      </c>
      <c r="H6" s="4">
        <v>1</v>
      </c>
      <c r="I6" s="4">
        <v>2</v>
      </c>
      <c r="J6" s="4">
        <v>2</v>
      </c>
      <c r="K6" s="4" t="s">
        <v>30</v>
      </c>
      <c r="L6" s="4">
        <v>890</v>
      </c>
      <c r="M6" s="4">
        <v>890</v>
      </c>
      <c r="N6" s="4" t="s">
        <v>57</v>
      </c>
      <c r="O6" s="4" t="s">
        <v>32</v>
      </c>
      <c r="P6" s="4" t="s">
        <v>33</v>
      </c>
      <c r="Q6" s="4">
        <v>0</v>
      </c>
      <c r="R6" s="7">
        <v>44717</v>
      </c>
      <c r="S6" s="6">
        <v>44762</v>
      </c>
      <c r="T6" s="4" t="s">
        <v>34</v>
      </c>
      <c r="U6" s="4">
        <v>890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44753</v>
      </c>
      <c r="G7" s="6">
        <v>44759</v>
      </c>
      <c r="H7" s="4">
        <v>1</v>
      </c>
      <c r="I7" s="4">
        <v>6</v>
      </c>
      <c r="J7" s="4">
        <v>6</v>
      </c>
      <c r="K7" s="4" t="s">
        <v>30</v>
      </c>
      <c r="L7" s="4">
        <v>7656</v>
      </c>
      <c r="M7" s="4">
        <v>7656</v>
      </c>
      <c r="N7" s="4" t="s">
        <v>63</v>
      </c>
      <c r="O7" s="4" t="s">
        <v>32</v>
      </c>
      <c r="P7" s="4" t="s">
        <v>33</v>
      </c>
      <c r="Q7" s="4">
        <v>0</v>
      </c>
      <c r="R7" s="7">
        <v>44725</v>
      </c>
      <c r="S7" s="6">
        <v>44762</v>
      </c>
      <c r="T7" s="4" t="s">
        <v>34</v>
      </c>
      <c r="U7" s="4">
        <v>7656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44757</v>
      </c>
      <c r="G8" s="6">
        <v>44759</v>
      </c>
      <c r="H8" s="4">
        <v>1</v>
      </c>
      <c r="I8" s="4">
        <v>2</v>
      </c>
      <c r="J8" s="4">
        <v>2</v>
      </c>
      <c r="K8" s="4" t="s">
        <v>30</v>
      </c>
      <c r="L8" s="4">
        <v>2720</v>
      </c>
      <c r="M8" s="4">
        <v>2720</v>
      </c>
      <c r="N8" s="4" t="s">
        <v>69</v>
      </c>
      <c r="O8" s="4" t="s">
        <v>32</v>
      </c>
      <c r="P8" s="4" t="s">
        <v>33</v>
      </c>
      <c r="Q8" s="4">
        <v>0</v>
      </c>
      <c r="R8" s="7">
        <v>44726</v>
      </c>
      <c r="S8" s="6">
        <v>44762</v>
      </c>
      <c r="T8" s="4" t="s">
        <v>34</v>
      </c>
      <c r="U8" s="4">
        <v>2720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44757</v>
      </c>
      <c r="G9" s="6">
        <v>44759</v>
      </c>
      <c r="H9" s="4">
        <v>1</v>
      </c>
      <c r="I9" s="4">
        <v>2</v>
      </c>
      <c r="J9" s="4">
        <v>2</v>
      </c>
      <c r="K9" s="4" t="s">
        <v>30</v>
      </c>
      <c r="L9" s="4">
        <v>2900</v>
      </c>
      <c r="M9" s="4">
        <v>2900</v>
      </c>
      <c r="N9" s="4" t="s">
        <v>75</v>
      </c>
      <c r="O9" s="4" t="s">
        <v>32</v>
      </c>
      <c r="P9" s="4" t="s">
        <v>33</v>
      </c>
      <c r="Q9" s="4">
        <v>0</v>
      </c>
      <c r="R9" s="7">
        <v>44727</v>
      </c>
      <c r="S9" s="6">
        <v>44762</v>
      </c>
      <c r="T9" s="4" t="s">
        <v>34</v>
      </c>
      <c r="U9" s="4">
        <v>2900</v>
      </c>
      <c r="V9" s="4">
        <v>0</v>
      </c>
      <c r="W9" s="4">
        <v>0</v>
      </c>
      <c r="X9" s="4" t="s">
        <v>76</v>
      </c>
      <c r="Y9" s="4" t="s">
        <v>77</v>
      </c>
    </row>
    <row r="10" s="4" customFormat="1" spans="1:26">
      <c r="A10" s="4" t="s">
        <v>78</v>
      </c>
      <c r="B10" s="4" t="s">
        <v>26</v>
      </c>
      <c r="C10" s="4" t="s">
        <v>27</v>
      </c>
      <c r="D10" s="4" t="s">
        <v>79</v>
      </c>
      <c r="E10" s="4" t="s">
        <v>80</v>
      </c>
      <c r="F10" s="6">
        <v>44756</v>
      </c>
      <c r="G10" s="6">
        <v>44759</v>
      </c>
      <c r="H10" s="4">
        <v>2</v>
      </c>
      <c r="I10" s="4">
        <v>3</v>
      </c>
      <c r="J10" s="4">
        <v>6</v>
      </c>
      <c r="K10" s="4" t="s">
        <v>30</v>
      </c>
      <c r="L10" s="4">
        <v>1926</v>
      </c>
      <c r="M10" s="4">
        <v>1926</v>
      </c>
      <c r="N10" s="4" t="s">
        <v>81</v>
      </c>
      <c r="O10" s="4" t="s">
        <v>32</v>
      </c>
      <c r="P10" s="4" t="s">
        <v>33</v>
      </c>
      <c r="Q10" s="4">
        <v>0</v>
      </c>
      <c r="R10" s="7">
        <v>44727</v>
      </c>
      <c r="S10" s="6">
        <v>44762</v>
      </c>
      <c r="T10" s="4" t="s">
        <v>34</v>
      </c>
      <c r="U10" s="4">
        <v>1926</v>
      </c>
      <c r="V10" s="4">
        <v>0</v>
      </c>
      <c r="W10" s="4">
        <v>0</v>
      </c>
      <c r="X10" s="4" t="s">
        <v>82</v>
      </c>
      <c r="Y10" s="4">
        <v>38935</v>
      </c>
      <c r="Z10" s="4" t="s">
        <v>83</v>
      </c>
    </row>
    <row r="11" s="4" customFormat="1" spans="1:25">
      <c r="A11" s="4" t="s">
        <v>84</v>
      </c>
      <c r="B11" s="4" t="s">
        <v>26</v>
      </c>
      <c r="C11" s="4" t="s">
        <v>27</v>
      </c>
      <c r="D11" s="4" t="s">
        <v>85</v>
      </c>
      <c r="E11" s="4" t="s">
        <v>86</v>
      </c>
      <c r="F11" s="6">
        <v>44757</v>
      </c>
      <c r="G11" s="6">
        <v>44759</v>
      </c>
      <c r="H11" s="4">
        <v>1</v>
      </c>
      <c r="I11" s="4">
        <v>2</v>
      </c>
      <c r="J11" s="4">
        <v>2</v>
      </c>
      <c r="K11" s="4" t="s">
        <v>30</v>
      </c>
      <c r="L11" s="4">
        <v>3776</v>
      </c>
      <c r="M11" s="4">
        <v>3776</v>
      </c>
      <c r="N11" s="4" t="s">
        <v>87</v>
      </c>
      <c r="O11" s="4" t="s">
        <v>32</v>
      </c>
      <c r="P11" s="4" t="s">
        <v>33</v>
      </c>
      <c r="Q11" s="4">
        <v>0</v>
      </c>
      <c r="R11" s="7">
        <v>44729</v>
      </c>
      <c r="S11" s="6">
        <v>44762</v>
      </c>
      <c r="T11" s="4" t="s">
        <v>34</v>
      </c>
      <c r="U11" s="4">
        <v>3776</v>
      </c>
      <c r="V11" s="4">
        <v>0</v>
      </c>
      <c r="W11" s="4">
        <v>0</v>
      </c>
      <c r="X11" s="4" t="s">
        <v>88</v>
      </c>
      <c r="Y11" s="4" t="s">
        <v>88</v>
      </c>
    </row>
    <row r="12" s="4" customFormat="1" spans="1:25">
      <c r="A12" s="4" t="s">
        <v>89</v>
      </c>
      <c r="B12" s="4" t="s">
        <v>26</v>
      </c>
      <c r="C12" s="4" t="s">
        <v>27</v>
      </c>
      <c r="D12" s="4" t="s">
        <v>90</v>
      </c>
      <c r="E12" s="4" t="s">
        <v>91</v>
      </c>
      <c r="F12" s="6">
        <v>44756</v>
      </c>
      <c r="G12" s="6">
        <v>44759</v>
      </c>
      <c r="H12" s="4">
        <v>1</v>
      </c>
      <c r="I12" s="4">
        <v>3</v>
      </c>
      <c r="J12" s="4">
        <v>3</v>
      </c>
      <c r="K12" s="4" t="s">
        <v>30</v>
      </c>
      <c r="L12" s="4">
        <v>3084</v>
      </c>
      <c r="M12" s="4">
        <v>3084</v>
      </c>
      <c r="N12" s="4" t="s">
        <v>92</v>
      </c>
      <c r="O12" s="4" t="s">
        <v>32</v>
      </c>
      <c r="P12" s="4" t="s">
        <v>33</v>
      </c>
      <c r="Q12" s="4">
        <v>0</v>
      </c>
      <c r="R12" s="7">
        <v>44730</v>
      </c>
      <c r="S12" s="6">
        <v>44762</v>
      </c>
      <c r="T12" s="4" t="s">
        <v>34</v>
      </c>
      <c r="U12" s="4">
        <v>3084</v>
      </c>
      <c r="V12" s="4">
        <v>0</v>
      </c>
      <c r="W12" s="4">
        <v>0</v>
      </c>
      <c r="X12" s="4" t="s">
        <v>93</v>
      </c>
      <c r="Y12" s="4" t="s">
        <v>94</v>
      </c>
    </row>
    <row r="13" s="4" customFormat="1" spans="1:25">
      <c r="A13" s="4" t="s">
        <v>95</v>
      </c>
      <c r="B13" s="4" t="s">
        <v>26</v>
      </c>
      <c r="C13" s="4" t="s">
        <v>27</v>
      </c>
      <c r="D13" s="4" t="s">
        <v>96</v>
      </c>
      <c r="E13" s="4" t="s">
        <v>97</v>
      </c>
      <c r="F13" s="6">
        <v>44758</v>
      </c>
      <c r="G13" s="6">
        <v>44759</v>
      </c>
      <c r="H13" s="4">
        <v>1</v>
      </c>
      <c r="I13" s="4">
        <v>1</v>
      </c>
      <c r="J13" s="4">
        <v>1</v>
      </c>
      <c r="K13" s="4" t="s">
        <v>30</v>
      </c>
      <c r="L13" s="4">
        <v>289</v>
      </c>
      <c r="M13" s="4">
        <v>289</v>
      </c>
      <c r="N13" s="4" t="s">
        <v>98</v>
      </c>
      <c r="O13" s="4" t="s">
        <v>32</v>
      </c>
      <c r="P13" s="4" t="s">
        <v>33</v>
      </c>
      <c r="Q13" s="4">
        <v>0</v>
      </c>
      <c r="R13" s="7">
        <v>44731</v>
      </c>
      <c r="S13" s="6">
        <v>44762</v>
      </c>
      <c r="T13" s="4" t="s">
        <v>34</v>
      </c>
      <c r="U13" s="4">
        <v>289</v>
      </c>
      <c r="V13" s="4">
        <v>0</v>
      </c>
      <c r="W13" s="4">
        <v>0</v>
      </c>
      <c r="X13" s="4" t="s">
        <v>99</v>
      </c>
      <c r="Y13" s="4" t="s">
        <v>100</v>
      </c>
    </row>
    <row r="14" s="4" customFormat="1" spans="1:25">
      <c r="A14" s="4" t="s">
        <v>101</v>
      </c>
      <c r="B14" s="4" t="s">
        <v>26</v>
      </c>
      <c r="C14" s="4" t="s">
        <v>27</v>
      </c>
      <c r="D14" s="4" t="s">
        <v>102</v>
      </c>
      <c r="E14" s="4" t="s">
        <v>103</v>
      </c>
      <c r="F14" s="6">
        <v>44755</v>
      </c>
      <c r="G14" s="6">
        <v>44759</v>
      </c>
      <c r="H14" s="4">
        <v>1</v>
      </c>
      <c r="I14" s="4">
        <v>4</v>
      </c>
      <c r="J14" s="4">
        <v>4</v>
      </c>
      <c r="K14" s="4" t="s">
        <v>30</v>
      </c>
      <c r="L14" s="4">
        <v>504</v>
      </c>
      <c r="M14" s="4">
        <v>504</v>
      </c>
      <c r="N14" s="4" t="s">
        <v>104</v>
      </c>
      <c r="O14" s="4" t="s">
        <v>32</v>
      </c>
      <c r="P14" s="4" t="s">
        <v>33</v>
      </c>
      <c r="Q14" s="4">
        <v>0</v>
      </c>
      <c r="R14" s="7">
        <v>44731</v>
      </c>
      <c r="S14" s="6">
        <v>44762</v>
      </c>
      <c r="T14" s="4" t="s">
        <v>34</v>
      </c>
      <c r="U14" s="4">
        <v>504</v>
      </c>
      <c r="V14" s="4">
        <v>0</v>
      </c>
      <c r="W14" s="4">
        <v>0</v>
      </c>
      <c r="X14" s="4" t="s">
        <v>105</v>
      </c>
      <c r="Y14" s="4" t="s">
        <v>106</v>
      </c>
    </row>
    <row r="15" s="4" customFormat="1" spans="1:25">
      <c r="A15" s="4" t="s">
        <v>107</v>
      </c>
      <c r="B15" s="4" t="s">
        <v>26</v>
      </c>
      <c r="C15" s="4" t="s">
        <v>27</v>
      </c>
      <c r="D15" s="4" t="s">
        <v>108</v>
      </c>
      <c r="E15" s="4" t="s">
        <v>109</v>
      </c>
      <c r="F15" s="6">
        <v>44755</v>
      </c>
      <c r="G15" s="6">
        <v>44759</v>
      </c>
      <c r="H15" s="4">
        <v>2</v>
      </c>
      <c r="I15" s="4">
        <v>4</v>
      </c>
      <c r="J15" s="4">
        <v>8</v>
      </c>
      <c r="K15" s="4" t="s">
        <v>30</v>
      </c>
      <c r="L15" s="4">
        <v>6600</v>
      </c>
      <c r="M15" s="4">
        <v>6600</v>
      </c>
      <c r="N15" s="4" t="s">
        <v>110</v>
      </c>
      <c r="O15" s="4" t="s">
        <v>32</v>
      </c>
      <c r="P15" s="4" t="s">
        <v>33</v>
      </c>
      <c r="Q15" s="4">
        <v>0</v>
      </c>
      <c r="R15" s="7">
        <v>44734</v>
      </c>
      <c r="S15" s="6">
        <v>44762</v>
      </c>
      <c r="T15" s="4" t="s">
        <v>34</v>
      </c>
      <c r="U15" s="4">
        <v>6600</v>
      </c>
      <c r="V15" s="4">
        <v>0</v>
      </c>
      <c r="W15" s="4">
        <v>0</v>
      </c>
      <c r="X15" s="4" t="s">
        <v>111</v>
      </c>
      <c r="Y15" s="4" t="s">
        <v>112</v>
      </c>
    </row>
    <row r="16" s="4" customFormat="1" spans="1:25">
      <c r="A16" s="4" t="s">
        <v>113</v>
      </c>
      <c r="B16" s="4" t="s">
        <v>26</v>
      </c>
      <c r="C16" s="4" t="s">
        <v>27</v>
      </c>
      <c r="D16" s="4" t="s">
        <v>102</v>
      </c>
      <c r="E16" s="4" t="s">
        <v>103</v>
      </c>
      <c r="F16" s="6">
        <v>44754</v>
      </c>
      <c r="G16" s="6">
        <v>44759</v>
      </c>
      <c r="H16" s="4">
        <v>2</v>
      </c>
      <c r="I16" s="4">
        <v>5</v>
      </c>
      <c r="J16" s="4">
        <v>10</v>
      </c>
      <c r="K16" s="4" t="s">
        <v>30</v>
      </c>
      <c r="L16" s="4">
        <v>1260</v>
      </c>
      <c r="M16" s="4">
        <v>1260</v>
      </c>
      <c r="N16" s="4" t="s">
        <v>114</v>
      </c>
      <c r="O16" s="4" t="s">
        <v>32</v>
      </c>
      <c r="P16" s="4" t="s">
        <v>33</v>
      </c>
      <c r="Q16" s="4">
        <v>0</v>
      </c>
      <c r="R16" s="7">
        <v>44735</v>
      </c>
      <c r="S16" s="6">
        <v>44762</v>
      </c>
      <c r="T16" s="4" t="s">
        <v>34</v>
      </c>
      <c r="U16" s="4">
        <v>1260</v>
      </c>
      <c r="V16" s="4">
        <v>0</v>
      </c>
      <c r="W16" s="4">
        <v>0</v>
      </c>
      <c r="X16" s="4" t="s">
        <v>115</v>
      </c>
      <c r="Y16" s="4" t="s">
        <v>116</v>
      </c>
    </row>
    <row r="17" s="4" customFormat="1" spans="1:25">
      <c r="A17" s="4" t="s">
        <v>117</v>
      </c>
      <c r="B17" s="4" t="s">
        <v>26</v>
      </c>
      <c r="C17" s="4" t="s">
        <v>27</v>
      </c>
      <c r="D17" s="4" t="s">
        <v>118</v>
      </c>
      <c r="E17" s="4" t="s">
        <v>119</v>
      </c>
      <c r="F17" s="6">
        <v>44756</v>
      </c>
      <c r="G17" s="6">
        <v>44759</v>
      </c>
      <c r="H17" s="4">
        <v>1</v>
      </c>
      <c r="I17" s="4">
        <v>3</v>
      </c>
      <c r="J17" s="4">
        <v>3</v>
      </c>
      <c r="K17" s="4" t="s">
        <v>30</v>
      </c>
      <c r="L17" s="4">
        <v>1836</v>
      </c>
      <c r="M17" s="4">
        <v>1836</v>
      </c>
      <c r="N17" s="4" t="s">
        <v>120</v>
      </c>
      <c r="O17" s="4" t="s">
        <v>32</v>
      </c>
      <c r="P17" s="4" t="s">
        <v>33</v>
      </c>
      <c r="Q17" s="4">
        <v>0</v>
      </c>
      <c r="R17" s="7">
        <v>44735</v>
      </c>
      <c r="S17" s="6">
        <v>44762</v>
      </c>
      <c r="T17" s="4" t="s">
        <v>34</v>
      </c>
      <c r="U17" s="4">
        <v>1836</v>
      </c>
      <c r="V17" s="4">
        <v>0</v>
      </c>
      <c r="W17" s="4">
        <v>0</v>
      </c>
      <c r="X17" s="4" t="s">
        <v>121</v>
      </c>
      <c r="Y17" s="4" t="s">
        <v>122</v>
      </c>
    </row>
    <row r="18" s="4" customFormat="1" spans="1:25">
      <c r="A18" s="4" t="s">
        <v>123</v>
      </c>
      <c r="B18" s="4" t="s">
        <v>26</v>
      </c>
      <c r="C18" s="4" t="s">
        <v>27</v>
      </c>
      <c r="D18" s="4" t="s">
        <v>124</v>
      </c>
      <c r="E18" s="4" t="s">
        <v>125</v>
      </c>
      <c r="F18" s="6">
        <v>44757</v>
      </c>
      <c r="G18" s="6">
        <v>44759</v>
      </c>
      <c r="H18" s="4">
        <v>1</v>
      </c>
      <c r="I18" s="4">
        <v>2</v>
      </c>
      <c r="J18" s="4">
        <v>2</v>
      </c>
      <c r="K18" s="4" t="s">
        <v>30</v>
      </c>
      <c r="L18" s="4">
        <v>1560</v>
      </c>
      <c r="M18" s="4">
        <v>1560</v>
      </c>
      <c r="N18" s="4" t="s">
        <v>126</v>
      </c>
      <c r="O18" s="4" t="s">
        <v>32</v>
      </c>
      <c r="P18" s="4" t="s">
        <v>33</v>
      </c>
      <c r="Q18" s="4">
        <v>0</v>
      </c>
      <c r="R18" s="7">
        <v>44736</v>
      </c>
      <c r="S18" s="6">
        <v>44762</v>
      </c>
      <c r="T18" s="4" t="s">
        <v>34</v>
      </c>
      <c r="U18" s="4">
        <v>1560</v>
      </c>
      <c r="V18" s="4">
        <v>0</v>
      </c>
      <c r="W18" s="4">
        <v>0</v>
      </c>
      <c r="X18" s="4" t="s">
        <v>127</v>
      </c>
      <c r="Y18" s="4" t="s">
        <v>71</v>
      </c>
    </row>
    <row r="19" s="4" customFormat="1" spans="1:25">
      <c r="A19" s="4" t="s">
        <v>128</v>
      </c>
      <c r="B19" s="4" t="s">
        <v>26</v>
      </c>
      <c r="C19" s="4" t="s">
        <v>27</v>
      </c>
      <c r="D19" s="4" t="s">
        <v>124</v>
      </c>
      <c r="E19" s="4" t="s">
        <v>129</v>
      </c>
      <c r="F19" s="6">
        <v>44757</v>
      </c>
      <c r="G19" s="6">
        <v>44759</v>
      </c>
      <c r="H19" s="4">
        <v>1</v>
      </c>
      <c r="I19" s="4">
        <v>2</v>
      </c>
      <c r="J19" s="4">
        <v>2</v>
      </c>
      <c r="K19" s="4" t="s">
        <v>30</v>
      </c>
      <c r="L19" s="4">
        <v>1656</v>
      </c>
      <c r="M19" s="4">
        <v>1656</v>
      </c>
      <c r="N19" s="4" t="s">
        <v>130</v>
      </c>
      <c r="O19" s="4" t="s">
        <v>32</v>
      </c>
      <c r="P19" s="4" t="s">
        <v>33</v>
      </c>
      <c r="Q19" s="4">
        <v>0</v>
      </c>
      <c r="R19" s="7">
        <v>44736</v>
      </c>
      <c r="S19" s="6">
        <v>44762</v>
      </c>
      <c r="T19" s="4" t="s">
        <v>34</v>
      </c>
      <c r="U19" s="4">
        <v>1656</v>
      </c>
      <c r="V19" s="4">
        <v>0</v>
      </c>
      <c r="W19" s="4">
        <v>0</v>
      </c>
      <c r="X19" s="4" t="s">
        <v>131</v>
      </c>
      <c r="Y19" s="4" t="s">
        <v>71</v>
      </c>
    </row>
    <row r="20" s="4" customFormat="1" spans="1:25">
      <c r="A20" s="4" t="s">
        <v>128</v>
      </c>
      <c r="B20" s="4" t="s">
        <v>26</v>
      </c>
      <c r="C20" s="4" t="s">
        <v>132</v>
      </c>
      <c r="D20" s="4" t="s">
        <v>124</v>
      </c>
      <c r="E20" s="4" t="s">
        <v>129</v>
      </c>
      <c r="F20" s="6">
        <v>44757</v>
      </c>
      <c r="G20" s="6">
        <v>44759</v>
      </c>
      <c r="H20" s="4">
        <v>1</v>
      </c>
      <c r="I20" s="4">
        <v>2</v>
      </c>
      <c r="J20" s="4">
        <v>2</v>
      </c>
      <c r="K20" s="4" t="s">
        <v>30</v>
      </c>
      <c r="L20" s="4">
        <v>-1656</v>
      </c>
      <c r="M20" s="4">
        <v>-1656</v>
      </c>
      <c r="N20" s="4" t="s">
        <v>130</v>
      </c>
      <c r="O20" s="4" t="s">
        <v>32</v>
      </c>
      <c r="P20" s="4" t="s">
        <v>33</v>
      </c>
      <c r="Q20" s="4">
        <v>0</v>
      </c>
      <c r="R20" s="7">
        <v>44736</v>
      </c>
      <c r="S20" s="6">
        <v>44762</v>
      </c>
      <c r="T20" s="4" t="s">
        <v>34</v>
      </c>
      <c r="U20" s="4">
        <v>-1656</v>
      </c>
      <c r="V20" s="4">
        <v>0</v>
      </c>
      <c r="W20" s="4">
        <v>0</v>
      </c>
      <c r="X20" s="4" t="s">
        <v>131</v>
      </c>
      <c r="Y20" s="4" t="s">
        <v>71</v>
      </c>
    </row>
    <row r="21" s="4" customFormat="1" spans="1:25">
      <c r="A21" s="4" t="s">
        <v>123</v>
      </c>
      <c r="B21" s="4" t="s">
        <v>26</v>
      </c>
      <c r="C21" s="4" t="s">
        <v>132</v>
      </c>
      <c r="D21" s="4" t="s">
        <v>124</v>
      </c>
      <c r="E21" s="4" t="s">
        <v>125</v>
      </c>
      <c r="F21" s="6">
        <v>44757</v>
      </c>
      <c r="G21" s="6">
        <v>44759</v>
      </c>
      <c r="H21" s="4">
        <v>1</v>
      </c>
      <c r="I21" s="4">
        <v>2</v>
      </c>
      <c r="J21" s="4">
        <v>2</v>
      </c>
      <c r="K21" s="4" t="s">
        <v>30</v>
      </c>
      <c r="L21" s="4">
        <v>-1560</v>
      </c>
      <c r="M21" s="4">
        <v>-1560</v>
      </c>
      <c r="N21" s="4" t="s">
        <v>126</v>
      </c>
      <c r="O21" s="4" t="s">
        <v>32</v>
      </c>
      <c r="P21" s="4" t="s">
        <v>33</v>
      </c>
      <c r="Q21" s="4">
        <v>0</v>
      </c>
      <c r="R21" s="7">
        <v>44736</v>
      </c>
      <c r="S21" s="6">
        <v>44762</v>
      </c>
      <c r="T21" s="4" t="s">
        <v>34</v>
      </c>
      <c r="U21" s="4">
        <v>-1560</v>
      </c>
      <c r="V21" s="4">
        <v>0</v>
      </c>
      <c r="W21" s="4">
        <v>0</v>
      </c>
      <c r="X21" s="4" t="s">
        <v>127</v>
      </c>
      <c r="Y21" s="4" t="s">
        <v>71</v>
      </c>
    </row>
    <row r="22" s="4" customFormat="1" spans="1:26">
      <c r="A22" s="4" t="s">
        <v>133</v>
      </c>
      <c r="B22" s="4" t="s">
        <v>26</v>
      </c>
      <c r="C22" s="4" t="s">
        <v>27</v>
      </c>
      <c r="D22" s="4" t="s">
        <v>134</v>
      </c>
      <c r="E22" s="4" t="s">
        <v>135</v>
      </c>
      <c r="F22" s="6">
        <v>44757</v>
      </c>
      <c r="G22" s="6">
        <v>44759</v>
      </c>
      <c r="H22" s="4">
        <v>2</v>
      </c>
      <c r="I22" s="4">
        <v>2</v>
      </c>
      <c r="J22" s="4">
        <v>4</v>
      </c>
      <c r="K22" s="4" t="s">
        <v>30</v>
      </c>
      <c r="L22" s="4">
        <v>2860</v>
      </c>
      <c r="M22" s="4">
        <v>2860</v>
      </c>
      <c r="N22" s="4" t="s">
        <v>136</v>
      </c>
      <c r="O22" s="4" t="s">
        <v>32</v>
      </c>
      <c r="P22" s="4" t="s">
        <v>33</v>
      </c>
      <c r="Q22" s="4">
        <v>0</v>
      </c>
      <c r="R22" s="7">
        <v>44739</v>
      </c>
      <c r="S22" s="6">
        <v>44762</v>
      </c>
      <c r="T22" s="4" t="s">
        <v>34</v>
      </c>
      <c r="U22" s="4">
        <v>2860</v>
      </c>
      <c r="V22" s="4">
        <v>0</v>
      </c>
      <c r="W22" s="4">
        <v>0</v>
      </c>
      <c r="X22" s="4" t="s">
        <v>137</v>
      </c>
      <c r="Y22" s="4">
        <v>652195</v>
      </c>
      <c r="Z22" s="4" t="s">
        <v>138</v>
      </c>
    </row>
    <row r="23" s="4" customFormat="1" spans="1:25">
      <c r="A23" s="4" t="s">
        <v>139</v>
      </c>
      <c r="B23" s="4" t="s">
        <v>26</v>
      </c>
      <c r="C23" s="4" t="s">
        <v>27</v>
      </c>
      <c r="D23" s="4" t="s">
        <v>102</v>
      </c>
      <c r="E23" s="4" t="s">
        <v>103</v>
      </c>
      <c r="F23" s="6">
        <v>44755</v>
      </c>
      <c r="G23" s="6">
        <v>44759</v>
      </c>
      <c r="H23" s="4">
        <v>1</v>
      </c>
      <c r="I23" s="4">
        <v>4</v>
      </c>
      <c r="J23" s="4">
        <v>4</v>
      </c>
      <c r="K23" s="4" t="s">
        <v>30</v>
      </c>
      <c r="L23" s="4">
        <v>504</v>
      </c>
      <c r="M23" s="4">
        <v>504</v>
      </c>
      <c r="N23" s="4" t="s">
        <v>140</v>
      </c>
      <c r="O23" s="4" t="s">
        <v>32</v>
      </c>
      <c r="P23" s="4" t="s">
        <v>33</v>
      </c>
      <c r="Q23" s="4">
        <v>0</v>
      </c>
      <c r="R23" s="7">
        <v>44740</v>
      </c>
      <c r="S23" s="6">
        <v>44762</v>
      </c>
      <c r="T23" s="4" t="s">
        <v>34</v>
      </c>
      <c r="U23" s="4">
        <v>504</v>
      </c>
      <c r="V23" s="4">
        <v>0</v>
      </c>
      <c r="W23" s="4">
        <v>0</v>
      </c>
      <c r="X23" s="4" t="s">
        <v>141</v>
      </c>
      <c r="Y23" s="4" t="s">
        <v>142</v>
      </c>
    </row>
    <row r="24" s="4" customFormat="1" spans="1:25">
      <c r="A24" s="4" t="s">
        <v>143</v>
      </c>
      <c r="B24" s="4" t="s">
        <v>26</v>
      </c>
      <c r="C24" s="4" t="s">
        <v>27</v>
      </c>
      <c r="D24" s="4" t="s">
        <v>144</v>
      </c>
      <c r="E24" s="4" t="s">
        <v>145</v>
      </c>
      <c r="F24" s="6">
        <v>44746</v>
      </c>
      <c r="G24" s="6">
        <v>44759</v>
      </c>
      <c r="H24" s="4">
        <v>1</v>
      </c>
      <c r="I24" s="4">
        <v>13</v>
      </c>
      <c r="J24" s="4">
        <v>13</v>
      </c>
      <c r="K24" s="4" t="s">
        <v>30</v>
      </c>
      <c r="L24" s="4">
        <v>5200</v>
      </c>
      <c r="M24" s="4">
        <v>5200</v>
      </c>
      <c r="N24" s="4" t="s">
        <v>146</v>
      </c>
      <c r="O24" s="4" t="s">
        <v>32</v>
      </c>
      <c r="P24" s="4" t="s">
        <v>33</v>
      </c>
      <c r="Q24" s="4">
        <v>0</v>
      </c>
      <c r="R24" s="7">
        <v>44740</v>
      </c>
      <c r="S24" s="6">
        <v>44762</v>
      </c>
      <c r="T24" s="4" t="s">
        <v>34</v>
      </c>
      <c r="U24" s="4">
        <v>5200</v>
      </c>
      <c r="V24" s="4">
        <v>0</v>
      </c>
      <c r="W24" s="4">
        <v>0</v>
      </c>
      <c r="X24" s="4" t="s">
        <v>71</v>
      </c>
      <c r="Y24" s="4" t="s">
        <v>71</v>
      </c>
    </row>
    <row r="25" s="4" customFormat="1" spans="1:25">
      <c r="A25" s="4" t="s">
        <v>143</v>
      </c>
      <c r="B25" s="4" t="s">
        <v>26</v>
      </c>
      <c r="C25" s="4" t="s">
        <v>132</v>
      </c>
      <c r="D25" s="4" t="s">
        <v>144</v>
      </c>
      <c r="E25" s="4" t="s">
        <v>145</v>
      </c>
      <c r="F25" s="6">
        <v>44746</v>
      </c>
      <c r="G25" s="6">
        <v>44759</v>
      </c>
      <c r="H25" s="4">
        <v>1</v>
      </c>
      <c r="I25" s="4">
        <v>13</v>
      </c>
      <c r="J25" s="4">
        <v>13</v>
      </c>
      <c r="K25" s="4" t="s">
        <v>30</v>
      </c>
      <c r="L25" s="4">
        <v>-5200</v>
      </c>
      <c r="M25" s="4">
        <v>-5200</v>
      </c>
      <c r="N25" s="4" t="s">
        <v>146</v>
      </c>
      <c r="O25" s="4" t="s">
        <v>32</v>
      </c>
      <c r="P25" s="4" t="s">
        <v>33</v>
      </c>
      <c r="Q25" s="4">
        <v>0</v>
      </c>
      <c r="R25" s="7">
        <v>44740</v>
      </c>
      <c r="S25" s="6">
        <v>44762</v>
      </c>
      <c r="T25" s="4" t="s">
        <v>34</v>
      </c>
      <c r="U25" s="4">
        <v>-5200</v>
      </c>
      <c r="V25" s="4">
        <v>0</v>
      </c>
      <c r="W25" s="4">
        <v>0</v>
      </c>
      <c r="X25" s="4" t="s">
        <v>71</v>
      </c>
      <c r="Y25" s="4" t="s">
        <v>71</v>
      </c>
    </row>
    <row r="26" s="4" customFormat="1" spans="1:25">
      <c r="A26" s="4" t="s">
        <v>147</v>
      </c>
      <c r="B26" s="4" t="s">
        <v>26</v>
      </c>
      <c r="C26" s="4" t="s">
        <v>27</v>
      </c>
      <c r="D26" s="4" t="s">
        <v>148</v>
      </c>
      <c r="E26" s="4" t="s">
        <v>80</v>
      </c>
      <c r="F26" s="6">
        <v>44758</v>
      </c>
      <c r="G26" s="6">
        <v>44759</v>
      </c>
      <c r="H26" s="4">
        <v>1</v>
      </c>
      <c r="I26" s="4">
        <v>1</v>
      </c>
      <c r="J26" s="4">
        <v>1</v>
      </c>
      <c r="K26" s="4" t="s">
        <v>30</v>
      </c>
      <c r="L26" s="4">
        <v>360</v>
      </c>
      <c r="M26" s="4">
        <v>360</v>
      </c>
      <c r="N26" s="4" t="s">
        <v>149</v>
      </c>
      <c r="O26" s="4" t="s">
        <v>32</v>
      </c>
      <c r="P26" s="4" t="s">
        <v>33</v>
      </c>
      <c r="Q26" s="4">
        <v>0</v>
      </c>
      <c r="R26" s="7">
        <v>44742</v>
      </c>
      <c r="S26" s="6">
        <v>44762</v>
      </c>
      <c r="T26" s="4" t="s">
        <v>34</v>
      </c>
      <c r="U26" s="4">
        <v>360</v>
      </c>
      <c r="V26" s="4">
        <v>0</v>
      </c>
      <c r="W26" s="4">
        <v>0</v>
      </c>
      <c r="X26" s="4" t="s">
        <v>150</v>
      </c>
      <c r="Y26" s="4" t="s">
        <v>151</v>
      </c>
    </row>
    <row r="27" s="4" customFormat="1" spans="1:25">
      <c r="A27" s="4" t="s">
        <v>152</v>
      </c>
      <c r="B27" s="4" t="s">
        <v>26</v>
      </c>
      <c r="C27" s="4" t="s">
        <v>27</v>
      </c>
      <c r="D27" s="4" t="s">
        <v>153</v>
      </c>
      <c r="E27" s="4" t="s">
        <v>154</v>
      </c>
      <c r="F27" s="6">
        <v>44747</v>
      </c>
      <c r="G27" s="6">
        <v>44759</v>
      </c>
      <c r="H27" s="4">
        <v>1</v>
      </c>
      <c r="I27" s="4">
        <v>12</v>
      </c>
      <c r="J27" s="4">
        <v>12</v>
      </c>
      <c r="K27" s="4" t="s">
        <v>30</v>
      </c>
      <c r="L27" s="4">
        <v>3600</v>
      </c>
      <c r="M27" s="4">
        <v>3600</v>
      </c>
      <c r="N27" s="4" t="s">
        <v>155</v>
      </c>
      <c r="O27" s="4" t="s">
        <v>32</v>
      </c>
      <c r="P27" s="4" t="s">
        <v>33</v>
      </c>
      <c r="Q27" s="4">
        <v>0</v>
      </c>
      <c r="R27" s="7">
        <v>44743</v>
      </c>
      <c r="S27" s="6">
        <v>44762</v>
      </c>
      <c r="T27" s="4" t="s">
        <v>34</v>
      </c>
      <c r="U27" s="4">
        <v>3600</v>
      </c>
      <c r="V27" s="4">
        <v>0</v>
      </c>
      <c r="W27" s="4">
        <v>0</v>
      </c>
      <c r="X27" s="4" t="s">
        <v>156</v>
      </c>
      <c r="Y27" s="4" t="s">
        <v>71</v>
      </c>
    </row>
    <row r="28" s="4" customFormat="1" spans="1:25">
      <c r="A28" s="4" t="s">
        <v>157</v>
      </c>
      <c r="B28" s="4" t="s">
        <v>26</v>
      </c>
      <c r="C28" s="4" t="s">
        <v>27</v>
      </c>
      <c r="D28" s="4" t="s">
        <v>158</v>
      </c>
      <c r="E28" s="4" t="s">
        <v>159</v>
      </c>
      <c r="F28" s="6">
        <v>44758</v>
      </c>
      <c r="G28" s="6">
        <v>44759</v>
      </c>
      <c r="H28" s="4">
        <v>1</v>
      </c>
      <c r="I28" s="4">
        <v>1</v>
      </c>
      <c r="J28" s="4">
        <v>1</v>
      </c>
      <c r="K28" s="4" t="s">
        <v>30</v>
      </c>
      <c r="L28" s="4">
        <v>2729</v>
      </c>
      <c r="M28" s="4">
        <v>2729</v>
      </c>
      <c r="N28" s="4" t="s">
        <v>160</v>
      </c>
      <c r="O28" s="4" t="s">
        <v>32</v>
      </c>
      <c r="P28" s="4" t="s">
        <v>33</v>
      </c>
      <c r="Q28" s="4">
        <v>0</v>
      </c>
      <c r="R28" s="7">
        <v>44743</v>
      </c>
      <c r="S28" s="6">
        <v>44762</v>
      </c>
      <c r="T28" s="4" t="s">
        <v>34</v>
      </c>
      <c r="U28" s="4">
        <v>2729</v>
      </c>
      <c r="V28" s="4">
        <v>0</v>
      </c>
      <c r="W28" s="4">
        <v>0</v>
      </c>
      <c r="X28" s="4" t="s">
        <v>161</v>
      </c>
      <c r="Y28" s="4" t="s">
        <v>162</v>
      </c>
    </row>
    <row r="29" s="4" customFormat="1" spans="1:25">
      <c r="A29" s="4" t="s">
        <v>163</v>
      </c>
      <c r="B29" s="4" t="s">
        <v>26</v>
      </c>
      <c r="C29" s="4" t="s">
        <v>27</v>
      </c>
      <c r="D29" s="4" t="s">
        <v>124</v>
      </c>
      <c r="E29" s="4" t="s">
        <v>164</v>
      </c>
      <c r="F29" s="6">
        <v>44758</v>
      </c>
      <c r="G29" s="6">
        <v>44759</v>
      </c>
      <c r="H29" s="4">
        <v>1</v>
      </c>
      <c r="I29" s="4">
        <v>1</v>
      </c>
      <c r="J29" s="4">
        <v>1</v>
      </c>
      <c r="K29" s="4" t="s">
        <v>30</v>
      </c>
      <c r="L29" s="4">
        <v>862</v>
      </c>
      <c r="M29" s="4">
        <v>862</v>
      </c>
      <c r="N29" s="4" t="s">
        <v>165</v>
      </c>
      <c r="O29" s="4" t="s">
        <v>32</v>
      </c>
      <c r="P29" s="4" t="s">
        <v>33</v>
      </c>
      <c r="Q29" s="4">
        <v>0</v>
      </c>
      <c r="R29" s="7">
        <v>44743</v>
      </c>
      <c r="S29" s="6">
        <v>44762</v>
      </c>
      <c r="T29" s="4" t="s">
        <v>34</v>
      </c>
      <c r="U29" s="4">
        <v>862</v>
      </c>
      <c r="V29" s="4">
        <v>0</v>
      </c>
      <c r="W29" s="4">
        <v>0</v>
      </c>
      <c r="X29" s="4" t="s">
        <v>166</v>
      </c>
      <c r="Y29" s="4" t="s">
        <v>167</v>
      </c>
    </row>
    <row r="30" s="4" customFormat="1" spans="1:25">
      <c r="A30" s="4" t="s">
        <v>168</v>
      </c>
      <c r="B30" s="4" t="s">
        <v>26</v>
      </c>
      <c r="C30" s="4" t="s">
        <v>27</v>
      </c>
      <c r="D30" s="4" t="s">
        <v>169</v>
      </c>
      <c r="E30" s="4" t="s">
        <v>170</v>
      </c>
      <c r="F30" s="6">
        <v>44756</v>
      </c>
      <c r="G30" s="6">
        <v>44759</v>
      </c>
      <c r="H30" s="4">
        <v>1</v>
      </c>
      <c r="I30" s="4">
        <v>3</v>
      </c>
      <c r="J30" s="4">
        <v>3</v>
      </c>
      <c r="K30" s="4" t="s">
        <v>30</v>
      </c>
      <c r="L30" s="4">
        <v>1770</v>
      </c>
      <c r="M30" s="4">
        <v>1770</v>
      </c>
      <c r="N30" s="4" t="s">
        <v>171</v>
      </c>
      <c r="O30" s="4" t="s">
        <v>32</v>
      </c>
      <c r="P30" s="4" t="s">
        <v>33</v>
      </c>
      <c r="Q30" s="4">
        <v>0</v>
      </c>
      <c r="R30" s="7">
        <v>44744</v>
      </c>
      <c r="S30" s="6">
        <v>44762</v>
      </c>
      <c r="T30" s="4" t="s">
        <v>34</v>
      </c>
      <c r="U30" s="4">
        <v>1770</v>
      </c>
      <c r="V30" s="4">
        <v>0</v>
      </c>
      <c r="W30" s="4">
        <v>0</v>
      </c>
      <c r="X30" s="4" t="s">
        <v>172</v>
      </c>
      <c r="Y30" s="4" t="s">
        <v>173</v>
      </c>
    </row>
    <row r="31" s="4" customFormat="1" spans="1:25">
      <c r="A31" s="4" t="s">
        <v>174</v>
      </c>
      <c r="B31" s="4" t="s">
        <v>26</v>
      </c>
      <c r="C31" s="4" t="s">
        <v>27</v>
      </c>
      <c r="D31" s="4" t="s">
        <v>96</v>
      </c>
      <c r="E31" s="4" t="s">
        <v>175</v>
      </c>
      <c r="F31" s="6">
        <v>44758</v>
      </c>
      <c r="G31" s="6">
        <v>44759</v>
      </c>
      <c r="H31" s="4">
        <v>1</v>
      </c>
      <c r="I31" s="4">
        <v>1</v>
      </c>
      <c r="J31" s="4">
        <v>1</v>
      </c>
      <c r="K31" s="4" t="s">
        <v>30</v>
      </c>
      <c r="L31" s="4">
        <v>350</v>
      </c>
      <c r="M31" s="4">
        <v>350</v>
      </c>
      <c r="N31" s="4" t="s">
        <v>176</v>
      </c>
      <c r="O31" s="4" t="s">
        <v>32</v>
      </c>
      <c r="P31" s="4" t="s">
        <v>33</v>
      </c>
      <c r="Q31" s="4">
        <v>0</v>
      </c>
      <c r="R31" s="7">
        <v>44744</v>
      </c>
      <c r="S31" s="6">
        <v>44762</v>
      </c>
      <c r="T31" s="4" t="s">
        <v>34</v>
      </c>
      <c r="U31" s="4">
        <v>350</v>
      </c>
      <c r="V31" s="4">
        <v>0</v>
      </c>
      <c r="W31" s="4">
        <v>0</v>
      </c>
      <c r="X31" s="4" t="s">
        <v>177</v>
      </c>
      <c r="Y31" s="4" t="s">
        <v>178</v>
      </c>
    </row>
    <row r="32" s="4" customFormat="1" spans="1:25">
      <c r="A32" s="4" t="s">
        <v>179</v>
      </c>
      <c r="B32" s="4" t="s">
        <v>26</v>
      </c>
      <c r="C32" s="4" t="s">
        <v>27</v>
      </c>
      <c r="D32" s="4" t="s">
        <v>180</v>
      </c>
      <c r="E32" s="4" t="s">
        <v>181</v>
      </c>
      <c r="F32" s="6">
        <v>44758</v>
      </c>
      <c r="G32" s="6">
        <v>44759</v>
      </c>
      <c r="H32" s="4">
        <v>1</v>
      </c>
      <c r="I32" s="4">
        <v>1</v>
      </c>
      <c r="J32" s="4">
        <v>1</v>
      </c>
      <c r="K32" s="4" t="s">
        <v>30</v>
      </c>
      <c r="L32" s="4">
        <v>774</v>
      </c>
      <c r="M32" s="4">
        <v>774</v>
      </c>
      <c r="N32" s="4" t="s">
        <v>182</v>
      </c>
      <c r="O32" s="4" t="s">
        <v>32</v>
      </c>
      <c r="P32" s="4" t="s">
        <v>33</v>
      </c>
      <c r="Q32" s="4">
        <v>0</v>
      </c>
      <c r="R32" s="7">
        <v>44745</v>
      </c>
      <c r="S32" s="6">
        <v>44762</v>
      </c>
      <c r="T32" s="4" t="s">
        <v>34</v>
      </c>
      <c r="U32" s="4">
        <v>774</v>
      </c>
      <c r="V32" s="4">
        <v>0</v>
      </c>
      <c r="W32" s="4">
        <v>0</v>
      </c>
      <c r="X32" s="4" t="s">
        <v>183</v>
      </c>
      <c r="Y32" s="4" t="s">
        <v>184</v>
      </c>
    </row>
    <row r="33" s="4" customFormat="1" spans="1:25">
      <c r="A33" s="4" t="s">
        <v>185</v>
      </c>
      <c r="B33" s="4" t="s">
        <v>26</v>
      </c>
      <c r="C33" s="4" t="s">
        <v>27</v>
      </c>
      <c r="D33" s="4" t="s">
        <v>186</v>
      </c>
      <c r="E33" s="4" t="s">
        <v>187</v>
      </c>
      <c r="F33" s="6">
        <v>44756</v>
      </c>
      <c r="G33" s="6">
        <v>44759</v>
      </c>
      <c r="H33" s="4">
        <v>2</v>
      </c>
      <c r="I33" s="4">
        <v>3</v>
      </c>
      <c r="J33" s="4">
        <v>6</v>
      </c>
      <c r="K33" s="4" t="s">
        <v>30</v>
      </c>
      <c r="L33" s="4">
        <v>3770</v>
      </c>
      <c r="M33" s="4">
        <v>3770</v>
      </c>
      <c r="N33" s="4" t="s">
        <v>188</v>
      </c>
      <c r="O33" s="4" t="s">
        <v>32</v>
      </c>
      <c r="P33" s="4" t="s">
        <v>33</v>
      </c>
      <c r="Q33" s="4">
        <v>0</v>
      </c>
      <c r="R33" s="7">
        <v>44746</v>
      </c>
      <c r="S33" s="6">
        <v>44762</v>
      </c>
      <c r="T33" s="4" t="s">
        <v>34</v>
      </c>
      <c r="U33" s="4">
        <v>3770</v>
      </c>
      <c r="V33" s="4">
        <v>0</v>
      </c>
      <c r="W33" s="4">
        <v>0</v>
      </c>
      <c r="X33" s="4" t="s">
        <v>189</v>
      </c>
      <c r="Y33" s="4" t="s">
        <v>190</v>
      </c>
    </row>
    <row r="34" s="4" customFormat="1" spans="1:25">
      <c r="A34" s="4" t="s">
        <v>191</v>
      </c>
      <c r="B34" s="4" t="s">
        <v>26</v>
      </c>
      <c r="C34" s="4" t="s">
        <v>27</v>
      </c>
      <c r="D34" s="4" t="s">
        <v>192</v>
      </c>
      <c r="E34" s="4" t="s">
        <v>193</v>
      </c>
      <c r="F34" s="6">
        <v>44757</v>
      </c>
      <c r="G34" s="6">
        <v>44759</v>
      </c>
      <c r="H34" s="4">
        <v>1</v>
      </c>
      <c r="I34" s="4">
        <v>2</v>
      </c>
      <c r="J34" s="4">
        <v>2</v>
      </c>
      <c r="K34" s="4" t="s">
        <v>30</v>
      </c>
      <c r="L34" s="4">
        <v>774</v>
      </c>
      <c r="M34" s="4">
        <v>774</v>
      </c>
      <c r="N34" s="4" t="s">
        <v>194</v>
      </c>
      <c r="O34" s="4" t="s">
        <v>32</v>
      </c>
      <c r="P34" s="4" t="s">
        <v>33</v>
      </c>
      <c r="Q34" s="4">
        <v>0</v>
      </c>
      <c r="R34" s="7">
        <v>44746</v>
      </c>
      <c r="S34" s="6">
        <v>44762</v>
      </c>
      <c r="T34" s="4" t="s">
        <v>34</v>
      </c>
      <c r="U34" s="4">
        <v>774</v>
      </c>
      <c r="V34" s="4">
        <v>0</v>
      </c>
      <c r="W34" s="4">
        <v>0</v>
      </c>
      <c r="X34" s="4" t="s">
        <v>195</v>
      </c>
      <c r="Y34" s="4" t="s">
        <v>196</v>
      </c>
    </row>
    <row r="35" s="4" customFormat="1" spans="1:25">
      <c r="A35" s="4" t="s">
        <v>197</v>
      </c>
      <c r="B35" s="4" t="s">
        <v>26</v>
      </c>
      <c r="C35" s="4" t="s">
        <v>27</v>
      </c>
      <c r="D35" s="4" t="s">
        <v>67</v>
      </c>
      <c r="E35" s="4" t="s">
        <v>198</v>
      </c>
      <c r="F35" s="6">
        <v>44757</v>
      </c>
      <c r="G35" s="6">
        <v>44759</v>
      </c>
      <c r="H35" s="4">
        <v>1</v>
      </c>
      <c r="I35" s="4">
        <v>2</v>
      </c>
      <c r="J35" s="4">
        <v>2</v>
      </c>
      <c r="K35" s="4" t="s">
        <v>30</v>
      </c>
      <c r="L35" s="4">
        <v>2600</v>
      </c>
      <c r="M35" s="4">
        <v>2600</v>
      </c>
      <c r="N35" s="4" t="s">
        <v>199</v>
      </c>
      <c r="O35" s="4" t="s">
        <v>32</v>
      </c>
      <c r="P35" s="4" t="s">
        <v>33</v>
      </c>
      <c r="Q35" s="4">
        <v>0</v>
      </c>
      <c r="R35" s="7">
        <v>44746</v>
      </c>
      <c r="S35" s="6">
        <v>44762</v>
      </c>
      <c r="T35" s="4" t="s">
        <v>34</v>
      </c>
      <c r="U35" s="4">
        <v>2600</v>
      </c>
      <c r="V35" s="4">
        <v>0</v>
      </c>
      <c r="W35" s="4">
        <v>0</v>
      </c>
      <c r="X35" s="4" t="s">
        <v>200</v>
      </c>
      <c r="Y35" s="4" t="s">
        <v>201</v>
      </c>
    </row>
    <row r="36" s="4" customFormat="1" spans="1:25">
      <c r="A36" s="4" t="s">
        <v>202</v>
      </c>
      <c r="B36" s="4" t="s">
        <v>26</v>
      </c>
      <c r="C36" s="4" t="s">
        <v>27</v>
      </c>
      <c r="D36" s="4" t="s">
        <v>203</v>
      </c>
      <c r="E36" s="4" t="s">
        <v>204</v>
      </c>
      <c r="F36" s="6">
        <v>44758</v>
      </c>
      <c r="G36" s="6">
        <v>44759</v>
      </c>
      <c r="H36" s="4">
        <v>1</v>
      </c>
      <c r="I36" s="4">
        <v>1</v>
      </c>
      <c r="J36" s="4">
        <v>1</v>
      </c>
      <c r="K36" s="4" t="s">
        <v>30</v>
      </c>
      <c r="L36" s="4">
        <v>849</v>
      </c>
      <c r="M36" s="4">
        <v>849</v>
      </c>
      <c r="N36" s="4" t="s">
        <v>205</v>
      </c>
      <c r="O36" s="4" t="s">
        <v>32</v>
      </c>
      <c r="P36" s="4" t="s">
        <v>33</v>
      </c>
      <c r="Q36" s="4">
        <v>0</v>
      </c>
      <c r="R36" s="7">
        <v>44746</v>
      </c>
      <c r="S36" s="6">
        <v>44762</v>
      </c>
      <c r="T36" s="4" t="s">
        <v>34</v>
      </c>
      <c r="U36" s="4">
        <v>849</v>
      </c>
      <c r="V36" s="4">
        <v>0</v>
      </c>
      <c r="W36" s="4">
        <v>0</v>
      </c>
      <c r="X36" s="4" t="s">
        <v>206</v>
      </c>
      <c r="Y36" s="4" t="s">
        <v>207</v>
      </c>
    </row>
    <row r="37" s="4" customFormat="1" spans="1:25">
      <c r="A37" s="4" t="s">
        <v>208</v>
      </c>
      <c r="B37" s="4" t="s">
        <v>26</v>
      </c>
      <c r="C37" s="4" t="s">
        <v>27</v>
      </c>
      <c r="D37" s="4" t="s">
        <v>209</v>
      </c>
      <c r="E37" s="4" t="s">
        <v>210</v>
      </c>
      <c r="F37" s="6">
        <v>44751</v>
      </c>
      <c r="G37" s="6">
        <v>44759</v>
      </c>
      <c r="H37" s="4">
        <v>1</v>
      </c>
      <c r="I37" s="4">
        <v>8</v>
      </c>
      <c r="J37" s="4">
        <v>8</v>
      </c>
      <c r="K37" s="4" t="s">
        <v>30</v>
      </c>
      <c r="L37" s="4">
        <v>3216</v>
      </c>
      <c r="M37" s="4">
        <v>3216</v>
      </c>
      <c r="N37" s="4" t="s">
        <v>211</v>
      </c>
      <c r="O37" s="4" t="s">
        <v>32</v>
      </c>
      <c r="P37" s="4" t="s">
        <v>33</v>
      </c>
      <c r="Q37" s="4">
        <v>0</v>
      </c>
      <c r="R37" s="7">
        <v>44747</v>
      </c>
      <c r="S37" s="6">
        <v>44762</v>
      </c>
      <c r="T37" s="4" t="s">
        <v>34</v>
      </c>
      <c r="U37" s="4">
        <v>3216</v>
      </c>
      <c r="V37" s="4">
        <v>0</v>
      </c>
      <c r="W37" s="4">
        <v>0</v>
      </c>
      <c r="X37" s="4" t="s">
        <v>212</v>
      </c>
      <c r="Y37" s="4" t="s">
        <v>213</v>
      </c>
    </row>
    <row r="38" s="4" customFormat="1" spans="1:25">
      <c r="A38" s="4" t="s">
        <v>152</v>
      </c>
      <c r="B38" s="4" t="s">
        <v>26</v>
      </c>
      <c r="C38" s="4" t="s">
        <v>132</v>
      </c>
      <c r="D38" s="4" t="s">
        <v>153</v>
      </c>
      <c r="E38" s="4" t="s">
        <v>154</v>
      </c>
      <c r="F38" s="6">
        <v>44747</v>
      </c>
      <c r="G38" s="6">
        <v>44759</v>
      </c>
      <c r="H38" s="4">
        <v>1</v>
      </c>
      <c r="I38" s="4">
        <v>12</v>
      </c>
      <c r="J38" s="4">
        <v>12</v>
      </c>
      <c r="K38" s="4" t="s">
        <v>30</v>
      </c>
      <c r="L38" s="4">
        <v>-3600</v>
      </c>
      <c r="M38" s="4">
        <v>-3600</v>
      </c>
      <c r="N38" s="4" t="s">
        <v>155</v>
      </c>
      <c r="O38" s="4" t="s">
        <v>32</v>
      </c>
      <c r="P38" s="4" t="s">
        <v>33</v>
      </c>
      <c r="Q38" s="4">
        <v>0</v>
      </c>
      <c r="R38" s="7">
        <v>44743</v>
      </c>
      <c r="S38" s="6">
        <v>44762</v>
      </c>
      <c r="T38" s="4" t="s">
        <v>34</v>
      </c>
      <c r="U38" s="4">
        <v>-3600</v>
      </c>
      <c r="V38" s="4">
        <v>0</v>
      </c>
      <c r="W38" s="4">
        <v>0</v>
      </c>
      <c r="X38" s="4" t="s">
        <v>156</v>
      </c>
      <c r="Y38" s="4" t="s">
        <v>71</v>
      </c>
    </row>
    <row r="39" s="4" customFormat="1" spans="1:25">
      <c r="A39" s="4" t="s">
        <v>214</v>
      </c>
      <c r="B39" s="4" t="s">
        <v>26</v>
      </c>
      <c r="C39" s="4" t="s">
        <v>27</v>
      </c>
      <c r="D39" s="4" t="s">
        <v>215</v>
      </c>
      <c r="E39" s="4" t="s">
        <v>216</v>
      </c>
      <c r="F39" s="6">
        <v>44757</v>
      </c>
      <c r="G39" s="6">
        <v>44759</v>
      </c>
      <c r="H39" s="4">
        <v>1</v>
      </c>
      <c r="I39" s="4">
        <v>2</v>
      </c>
      <c r="J39" s="4">
        <v>2</v>
      </c>
      <c r="K39" s="4" t="s">
        <v>30</v>
      </c>
      <c r="L39" s="4">
        <v>850</v>
      </c>
      <c r="M39" s="4">
        <v>850</v>
      </c>
      <c r="N39" s="4" t="s">
        <v>217</v>
      </c>
      <c r="O39" s="4" t="s">
        <v>32</v>
      </c>
      <c r="P39" s="4" t="s">
        <v>33</v>
      </c>
      <c r="Q39" s="4">
        <v>0</v>
      </c>
      <c r="R39" s="7">
        <v>44748</v>
      </c>
      <c r="S39" s="6">
        <v>44762</v>
      </c>
      <c r="T39" s="4" t="s">
        <v>34</v>
      </c>
      <c r="U39" s="4">
        <v>850</v>
      </c>
      <c r="V39" s="4">
        <v>0</v>
      </c>
      <c r="W39" s="4">
        <v>0</v>
      </c>
      <c r="X39" s="4" t="s">
        <v>218</v>
      </c>
      <c r="Y39" s="4" t="s">
        <v>219</v>
      </c>
    </row>
    <row r="40" s="4" customFormat="1" spans="1:25">
      <c r="A40" s="4" t="s">
        <v>220</v>
      </c>
      <c r="B40" s="4" t="s">
        <v>26</v>
      </c>
      <c r="C40" s="4" t="s">
        <v>27</v>
      </c>
      <c r="D40" s="4" t="s">
        <v>221</v>
      </c>
      <c r="E40" s="4" t="s">
        <v>222</v>
      </c>
      <c r="F40" s="6">
        <v>44758</v>
      </c>
      <c r="G40" s="6">
        <v>44759</v>
      </c>
      <c r="H40" s="4">
        <v>1</v>
      </c>
      <c r="I40" s="4">
        <v>1</v>
      </c>
      <c r="J40" s="4">
        <v>1</v>
      </c>
      <c r="K40" s="4" t="s">
        <v>30</v>
      </c>
      <c r="L40" s="4">
        <v>435</v>
      </c>
      <c r="M40" s="4">
        <v>435</v>
      </c>
      <c r="N40" s="4" t="s">
        <v>223</v>
      </c>
      <c r="O40" s="4" t="s">
        <v>32</v>
      </c>
      <c r="P40" s="4" t="s">
        <v>33</v>
      </c>
      <c r="Q40" s="4">
        <v>0</v>
      </c>
      <c r="R40" s="7">
        <v>44748</v>
      </c>
      <c r="S40" s="6">
        <v>44762</v>
      </c>
      <c r="T40" s="4" t="s">
        <v>34</v>
      </c>
      <c r="U40" s="4">
        <v>435</v>
      </c>
      <c r="V40" s="4">
        <v>0</v>
      </c>
      <c r="W40" s="4">
        <v>0</v>
      </c>
      <c r="X40" s="4" t="s">
        <v>224</v>
      </c>
      <c r="Y40" s="4" t="s">
        <v>225</v>
      </c>
    </row>
    <row r="41" s="4" customFormat="1" spans="1:25">
      <c r="A41" s="4" t="s">
        <v>226</v>
      </c>
      <c r="B41" s="4" t="s">
        <v>26</v>
      </c>
      <c r="C41" s="4" t="s">
        <v>27</v>
      </c>
      <c r="D41" s="4" t="s">
        <v>227</v>
      </c>
      <c r="E41" s="4" t="s">
        <v>228</v>
      </c>
      <c r="F41" s="6">
        <v>44757</v>
      </c>
      <c r="G41" s="6">
        <v>44759</v>
      </c>
      <c r="H41" s="4">
        <v>1</v>
      </c>
      <c r="I41" s="4">
        <v>2</v>
      </c>
      <c r="J41" s="4">
        <v>2</v>
      </c>
      <c r="K41" s="4" t="s">
        <v>30</v>
      </c>
      <c r="L41" s="4">
        <v>620</v>
      </c>
      <c r="M41" s="4">
        <v>620</v>
      </c>
      <c r="N41" s="4" t="s">
        <v>229</v>
      </c>
      <c r="O41" s="4" t="s">
        <v>32</v>
      </c>
      <c r="P41" s="4" t="s">
        <v>33</v>
      </c>
      <c r="Q41" s="4">
        <v>0</v>
      </c>
      <c r="R41" s="7">
        <v>44749</v>
      </c>
      <c r="S41" s="6">
        <v>44762</v>
      </c>
      <c r="T41" s="4" t="s">
        <v>34</v>
      </c>
      <c r="U41" s="4">
        <v>620</v>
      </c>
      <c r="V41" s="4">
        <v>0</v>
      </c>
      <c r="W41" s="4">
        <v>0</v>
      </c>
      <c r="X41" s="4" t="s">
        <v>230</v>
      </c>
      <c r="Y41" s="4" t="s">
        <v>231</v>
      </c>
    </row>
    <row r="42" s="4" customFormat="1" spans="1:25">
      <c r="A42" s="4" t="s">
        <v>232</v>
      </c>
      <c r="B42" s="4" t="s">
        <v>26</v>
      </c>
      <c r="C42" s="4" t="s">
        <v>27</v>
      </c>
      <c r="D42" s="4" t="s">
        <v>233</v>
      </c>
      <c r="E42" s="4" t="s">
        <v>234</v>
      </c>
      <c r="F42" s="6">
        <v>44757</v>
      </c>
      <c r="G42" s="6">
        <v>44759</v>
      </c>
      <c r="H42" s="4">
        <v>1</v>
      </c>
      <c r="I42" s="4">
        <v>2</v>
      </c>
      <c r="J42" s="4">
        <v>2</v>
      </c>
      <c r="K42" s="4" t="s">
        <v>30</v>
      </c>
      <c r="L42" s="4">
        <v>1243</v>
      </c>
      <c r="M42" s="4">
        <v>1243</v>
      </c>
      <c r="N42" s="4" t="s">
        <v>235</v>
      </c>
      <c r="O42" s="4" t="s">
        <v>32</v>
      </c>
      <c r="P42" s="4" t="s">
        <v>33</v>
      </c>
      <c r="Q42" s="4">
        <v>0</v>
      </c>
      <c r="R42" s="7">
        <v>44749</v>
      </c>
      <c r="S42" s="6">
        <v>44762</v>
      </c>
      <c r="T42" s="4" t="s">
        <v>34</v>
      </c>
      <c r="U42" s="4">
        <v>1243</v>
      </c>
      <c r="V42" s="4">
        <v>0</v>
      </c>
      <c r="W42" s="4">
        <v>0</v>
      </c>
      <c r="X42" s="4" t="s">
        <v>236</v>
      </c>
      <c r="Y42" s="4" t="s">
        <v>237</v>
      </c>
    </row>
    <row r="43" s="4" customFormat="1" spans="1:25">
      <c r="A43" s="4" t="s">
        <v>238</v>
      </c>
      <c r="B43" s="4" t="s">
        <v>26</v>
      </c>
      <c r="C43" s="4" t="s">
        <v>27</v>
      </c>
      <c r="D43" s="4" t="s">
        <v>221</v>
      </c>
      <c r="E43" s="4" t="s">
        <v>222</v>
      </c>
      <c r="F43" s="6">
        <v>44757</v>
      </c>
      <c r="G43" s="6">
        <v>44759</v>
      </c>
      <c r="H43" s="4">
        <v>1</v>
      </c>
      <c r="I43" s="4">
        <v>2</v>
      </c>
      <c r="J43" s="4">
        <v>2</v>
      </c>
      <c r="K43" s="4" t="s">
        <v>30</v>
      </c>
      <c r="L43" s="4">
        <v>870</v>
      </c>
      <c r="M43" s="4">
        <v>870</v>
      </c>
      <c r="N43" s="4" t="s">
        <v>239</v>
      </c>
      <c r="O43" s="4" t="s">
        <v>32</v>
      </c>
      <c r="P43" s="4" t="s">
        <v>33</v>
      </c>
      <c r="Q43" s="4">
        <v>0</v>
      </c>
      <c r="R43" s="7">
        <v>44749</v>
      </c>
      <c r="S43" s="6">
        <v>44762</v>
      </c>
      <c r="T43" s="4" t="s">
        <v>34</v>
      </c>
      <c r="U43" s="4">
        <v>870</v>
      </c>
      <c r="V43" s="4">
        <v>0</v>
      </c>
      <c r="W43" s="4">
        <v>0</v>
      </c>
      <c r="X43" s="4" t="s">
        <v>240</v>
      </c>
      <c r="Y43" s="4" t="s">
        <v>241</v>
      </c>
    </row>
    <row r="44" s="4" customFormat="1" spans="1:25">
      <c r="A44" s="4" t="s">
        <v>242</v>
      </c>
      <c r="B44" s="4" t="s">
        <v>26</v>
      </c>
      <c r="C44" s="4" t="s">
        <v>27</v>
      </c>
      <c r="D44" s="4" t="s">
        <v>243</v>
      </c>
      <c r="E44" s="4" t="s">
        <v>244</v>
      </c>
      <c r="F44" s="6">
        <v>44757</v>
      </c>
      <c r="G44" s="6">
        <v>44759</v>
      </c>
      <c r="H44" s="4">
        <v>1</v>
      </c>
      <c r="I44" s="4">
        <v>2</v>
      </c>
      <c r="J44" s="4">
        <v>2</v>
      </c>
      <c r="K44" s="4" t="s">
        <v>30</v>
      </c>
      <c r="L44" s="4">
        <v>4258</v>
      </c>
      <c r="M44" s="4">
        <v>4258</v>
      </c>
      <c r="N44" s="4" t="s">
        <v>245</v>
      </c>
      <c r="O44" s="4" t="s">
        <v>32</v>
      </c>
      <c r="P44" s="4" t="s">
        <v>33</v>
      </c>
      <c r="Q44" s="4">
        <v>0</v>
      </c>
      <c r="R44" s="7">
        <v>44749</v>
      </c>
      <c r="S44" s="6">
        <v>44762</v>
      </c>
      <c r="T44" s="4" t="s">
        <v>34</v>
      </c>
      <c r="U44" s="4">
        <v>4258</v>
      </c>
      <c r="V44" s="4">
        <v>0</v>
      </c>
      <c r="W44" s="4">
        <v>0</v>
      </c>
      <c r="X44" s="4" t="s">
        <v>246</v>
      </c>
      <c r="Y44" s="4" t="s">
        <v>247</v>
      </c>
    </row>
    <row r="45" s="4" customFormat="1" spans="1:25">
      <c r="A45" s="4" t="s">
        <v>248</v>
      </c>
      <c r="B45" s="4" t="s">
        <v>26</v>
      </c>
      <c r="C45" s="4" t="s">
        <v>27</v>
      </c>
      <c r="D45" s="4" t="s">
        <v>249</v>
      </c>
      <c r="E45" s="4" t="s">
        <v>250</v>
      </c>
      <c r="F45" s="6">
        <v>44755</v>
      </c>
      <c r="G45" s="6">
        <v>44759</v>
      </c>
      <c r="H45" s="4">
        <v>1</v>
      </c>
      <c r="I45" s="4">
        <v>4</v>
      </c>
      <c r="J45" s="4">
        <v>4</v>
      </c>
      <c r="K45" s="4" t="s">
        <v>30</v>
      </c>
      <c r="L45" s="4">
        <v>384</v>
      </c>
      <c r="M45" s="4">
        <v>384</v>
      </c>
      <c r="N45" s="4" t="s">
        <v>251</v>
      </c>
      <c r="O45" s="4" t="s">
        <v>32</v>
      </c>
      <c r="P45" s="4" t="s">
        <v>33</v>
      </c>
      <c r="Q45" s="4">
        <v>0</v>
      </c>
      <c r="R45" s="7">
        <v>44750</v>
      </c>
      <c r="S45" s="6">
        <v>44762</v>
      </c>
      <c r="T45" s="4" t="s">
        <v>34</v>
      </c>
      <c r="U45" s="4">
        <v>384</v>
      </c>
      <c r="V45" s="4">
        <v>0</v>
      </c>
      <c r="W45" s="4">
        <v>0</v>
      </c>
      <c r="X45" s="4" t="s">
        <v>252</v>
      </c>
      <c r="Y45" s="4" t="s">
        <v>71</v>
      </c>
    </row>
    <row r="46" s="4" customFormat="1" spans="1:25">
      <c r="A46" s="4" t="s">
        <v>248</v>
      </c>
      <c r="B46" s="4" t="s">
        <v>26</v>
      </c>
      <c r="C46" s="4" t="s">
        <v>132</v>
      </c>
      <c r="D46" s="4" t="s">
        <v>249</v>
      </c>
      <c r="E46" s="4" t="s">
        <v>250</v>
      </c>
      <c r="F46" s="6">
        <v>44755</v>
      </c>
      <c r="G46" s="6">
        <v>44759</v>
      </c>
      <c r="H46" s="4">
        <v>1</v>
      </c>
      <c r="I46" s="4">
        <v>4</v>
      </c>
      <c r="J46" s="4">
        <v>4</v>
      </c>
      <c r="K46" s="4" t="s">
        <v>30</v>
      </c>
      <c r="L46" s="4">
        <v>-384</v>
      </c>
      <c r="M46" s="4">
        <v>-384</v>
      </c>
      <c r="N46" s="4" t="s">
        <v>251</v>
      </c>
      <c r="O46" s="4" t="s">
        <v>32</v>
      </c>
      <c r="P46" s="4" t="s">
        <v>33</v>
      </c>
      <c r="Q46" s="4">
        <v>0</v>
      </c>
      <c r="R46" s="7">
        <v>44750</v>
      </c>
      <c r="S46" s="6">
        <v>44762</v>
      </c>
      <c r="T46" s="4" t="s">
        <v>34</v>
      </c>
      <c r="U46" s="4">
        <v>-384</v>
      </c>
      <c r="V46" s="4">
        <v>0</v>
      </c>
      <c r="W46" s="4">
        <v>0</v>
      </c>
      <c r="X46" s="4" t="s">
        <v>252</v>
      </c>
      <c r="Y46" s="4" t="s">
        <v>71</v>
      </c>
    </row>
    <row r="47" s="4" customFormat="1" spans="1:25">
      <c r="A47" s="4" t="s">
        <v>253</v>
      </c>
      <c r="B47" s="4" t="s">
        <v>26</v>
      </c>
      <c r="C47" s="4" t="s">
        <v>27</v>
      </c>
      <c r="D47" s="4" t="s">
        <v>254</v>
      </c>
      <c r="E47" s="4" t="s">
        <v>255</v>
      </c>
      <c r="F47" s="6">
        <v>44758</v>
      </c>
      <c r="G47" s="6">
        <v>44759</v>
      </c>
      <c r="H47" s="4">
        <v>1</v>
      </c>
      <c r="I47" s="4">
        <v>1</v>
      </c>
      <c r="J47" s="4">
        <v>1</v>
      </c>
      <c r="K47" s="4" t="s">
        <v>30</v>
      </c>
      <c r="L47" s="4">
        <v>480</v>
      </c>
      <c r="M47" s="4">
        <v>480</v>
      </c>
      <c r="N47" s="4" t="s">
        <v>256</v>
      </c>
      <c r="O47" s="4" t="s">
        <v>32</v>
      </c>
      <c r="P47" s="4" t="s">
        <v>33</v>
      </c>
      <c r="Q47" s="4">
        <v>0</v>
      </c>
      <c r="R47" s="7">
        <v>44751</v>
      </c>
      <c r="S47" s="6">
        <v>44762</v>
      </c>
      <c r="T47" s="4" t="s">
        <v>34</v>
      </c>
      <c r="U47" s="4">
        <v>480</v>
      </c>
      <c r="V47" s="4">
        <v>0</v>
      </c>
      <c r="W47" s="4">
        <v>0</v>
      </c>
      <c r="X47" s="4" t="s">
        <v>257</v>
      </c>
      <c r="Y47" s="4" t="s">
        <v>258</v>
      </c>
    </row>
    <row r="48" s="4" customFormat="1" spans="1:25">
      <c r="A48" s="4" t="s">
        <v>259</v>
      </c>
      <c r="B48" s="4" t="s">
        <v>26</v>
      </c>
      <c r="C48" s="4" t="s">
        <v>27</v>
      </c>
      <c r="D48" s="4" t="s">
        <v>260</v>
      </c>
      <c r="E48" s="4" t="s">
        <v>261</v>
      </c>
      <c r="F48" s="6">
        <v>44756</v>
      </c>
      <c r="G48" s="6">
        <v>44759</v>
      </c>
      <c r="H48" s="4">
        <v>1</v>
      </c>
      <c r="I48" s="4">
        <v>3</v>
      </c>
      <c r="J48" s="4">
        <v>3</v>
      </c>
      <c r="K48" s="4" t="s">
        <v>30</v>
      </c>
      <c r="L48" s="4">
        <v>2882</v>
      </c>
      <c r="M48" s="4">
        <v>2882</v>
      </c>
      <c r="N48" s="4" t="s">
        <v>262</v>
      </c>
      <c r="O48" s="4" t="s">
        <v>32</v>
      </c>
      <c r="P48" s="4" t="s">
        <v>33</v>
      </c>
      <c r="Q48" s="4">
        <v>0</v>
      </c>
      <c r="R48" s="7">
        <v>44751</v>
      </c>
      <c r="S48" s="6">
        <v>44762</v>
      </c>
      <c r="T48" s="4" t="s">
        <v>34</v>
      </c>
      <c r="U48" s="4">
        <v>2882</v>
      </c>
      <c r="V48" s="4">
        <v>0</v>
      </c>
      <c r="W48" s="4">
        <v>0</v>
      </c>
      <c r="X48" s="4" t="s">
        <v>263</v>
      </c>
      <c r="Y48" s="4" t="s">
        <v>264</v>
      </c>
    </row>
    <row r="49" s="4" customFormat="1" spans="1:25">
      <c r="A49" s="4" t="s">
        <v>265</v>
      </c>
      <c r="B49" s="4" t="s">
        <v>26</v>
      </c>
      <c r="C49" s="4" t="s">
        <v>27</v>
      </c>
      <c r="D49" s="4" t="s">
        <v>266</v>
      </c>
      <c r="E49" s="4" t="s">
        <v>267</v>
      </c>
      <c r="F49" s="6">
        <v>44758</v>
      </c>
      <c r="G49" s="6">
        <v>44759</v>
      </c>
      <c r="H49" s="4">
        <v>1</v>
      </c>
      <c r="I49" s="4">
        <v>1</v>
      </c>
      <c r="J49" s="4">
        <v>1</v>
      </c>
      <c r="K49" s="4" t="s">
        <v>30</v>
      </c>
      <c r="L49" s="4">
        <v>2354</v>
      </c>
      <c r="M49" s="4">
        <v>2354</v>
      </c>
      <c r="N49" s="4" t="s">
        <v>268</v>
      </c>
      <c r="O49" s="4" t="s">
        <v>32</v>
      </c>
      <c r="P49" s="4" t="s">
        <v>33</v>
      </c>
      <c r="Q49" s="4">
        <v>0</v>
      </c>
      <c r="R49" s="7">
        <v>44751</v>
      </c>
      <c r="S49" s="6">
        <v>44762</v>
      </c>
      <c r="T49" s="4" t="s">
        <v>34</v>
      </c>
      <c r="U49" s="4">
        <v>2354</v>
      </c>
      <c r="V49" s="4">
        <v>0</v>
      </c>
      <c r="W49" s="4">
        <v>0</v>
      </c>
      <c r="X49" s="4" t="s">
        <v>269</v>
      </c>
      <c r="Y49" s="4" t="s">
        <v>270</v>
      </c>
    </row>
    <row r="50" s="4" customFormat="1" spans="1:25">
      <c r="A50" s="4" t="s">
        <v>271</v>
      </c>
      <c r="B50" s="4" t="s">
        <v>26</v>
      </c>
      <c r="C50" s="4" t="s">
        <v>27</v>
      </c>
      <c r="D50" s="4" t="s">
        <v>272</v>
      </c>
      <c r="E50" s="4" t="s">
        <v>273</v>
      </c>
      <c r="F50" s="6">
        <v>44755</v>
      </c>
      <c r="G50" s="6">
        <v>44759</v>
      </c>
      <c r="H50" s="4">
        <v>8</v>
      </c>
      <c r="I50" s="4">
        <v>4</v>
      </c>
      <c r="J50" s="4">
        <v>32</v>
      </c>
      <c r="K50" s="4" t="s">
        <v>30</v>
      </c>
      <c r="L50" s="4">
        <v>8480</v>
      </c>
      <c r="M50" s="4">
        <v>8480</v>
      </c>
      <c r="N50" s="4" t="s">
        <v>274</v>
      </c>
      <c r="O50" s="4" t="s">
        <v>32</v>
      </c>
      <c r="P50" s="4" t="s">
        <v>33</v>
      </c>
      <c r="Q50" s="4">
        <v>0</v>
      </c>
      <c r="R50" s="7">
        <v>44751</v>
      </c>
      <c r="S50" s="6">
        <v>44762</v>
      </c>
      <c r="T50" s="4" t="s">
        <v>34</v>
      </c>
      <c r="U50" s="4">
        <v>8480</v>
      </c>
      <c r="V50" s="4">
        <v>0</v>
      </c>
      <c r="W50" s="4">
        <v>0</v>
      </c>
      <c r="X50" s="4" t="s">
        <v>71</v>
      </c>
      <c r="Y50" s="4" t="s">
        <v>71</v>
      </c>
    </row>
    <row r="51" s="4" customFormat="1" spans="1:25">
      <c r="A51" s="4" t="s">
        <v>271</v>
      </c>
      <c r="B51" s="4" t="s">
        <v>26</v>
      </c>
      <c r="C51" s="4" t="s">
        <v>132</v>
      </c>
      <c r="D51" s="4" t="s">
        <v>272</v>
      </c>
      <c r="E51" s="4" t="s">
        <v>273</v>
      </c>
      <c r="F51" s="6">
        <v>44755</v>
      </c>
      <c r="G51" s="6">
        <v>44759</v>
      </c>
      <c r="H51" s="4">
        <v>8</v>
      </c>
      <c r="I51" s="4">
        <v>4</v>
      </c>
      <c r="J51" s="4">
        <v>32</v>
      </c>
      <c r="K51" s="4" t="s">
        <v>30</v>
      </c>
      <c r="L51" s="4">
        <v>-8480</v>
      </c>
      <c r="M51" s="4">
        <v>-8480</v>
      </c>
      <c r="N51" s="4" t="s">
        <v>274</v>
      </c>
      <c r="O51" s="4" t="s">
        <v>32</v>
      </c>
      <c r="P51" s="4" t="s">
        <v>33</v>
      </c>
      <c r="Q51" s="4">
        <v>0</v>
      </c>
      <c r="R51" s="7">
        <v>44751</v>
      </c>
      <c r="S51" s="6">
        <v>44762</v>
      </c>
      <c r="T51" s="4" t="s">
        <v>34</v>
      </c>
      <c r="U51" s="4">
        <v>-8480</v>
      </c>
      <c r="V51" s="4">
        <v>0</v>
      </c>
      <c r="W51" s="4">
        <v>0</v>
      </c>
      <c r="X51" s="4" t="s">
        <v>71</v>
      </c>
      <c r="Y51" s="4" t="s">
        <v>71</v>
      </c>
    </row>
    <row r="52" s="4" customFormat="1" spans="1:25">
      <c r="A52" s="4" t="s">
        <v>275</v>
      </c>
      <c r="B52" s="4" t="s">
        <v>26</v>
      </c>
      <c r="C52" s="4" t="s">
        <v>27</v>
      </c>
      <c r="D52" s="4" t="s">
        <v>61</v>
      </c>
      <c r="E52" s="4" t="s">
        <v>276</v>
      </c>
      <c r="F52" s="6">
        <v>44758</v>
      </c>
      <c r="G52" s="6">
        <v>44759</v>
      </c>
      <c r="H52" s="4">
        <v>1</v>
      </c>
      <c r="I52" s="4">
        <v>1</v>
      </c>
      <c r="J52" s="4">
        <v>1</v>
      </c>
      <c r="K52" s="4" t="s">
        <v>30</v>
      </c>
      <c r="L52" s="4">
        <v>1416</v>
      </c>
      <c r="M52" s="4">
        <v>1416</v>
      </c>
      <c r="N52" s="4" t="s">
        <v>277</v>
      </c>
      <c r="O52" s="4" t="s">
        <v>32</v>
      </c>
      <c r="P52" s="4" t="s">
        <v>33</v>
      </c>
      <c r="Q52" s="4">
        <v>0</v>
      </c>
      <c r="R52" s="7">
        <v>44751</v>
      </c>
      <c r="S52" s="6">
        <v>44762</v>
      </c>
      <c r="T52" s="4" t="s">
        <v>34</v>
      </c>
      <c r="U52" s="4">
        <v>1416</v>
      </c>
      <c r="V52" s="4">
        <v>0</v>
      </c>
      <c r="W52" s="4">
        <v>0</v>
      </c>
      <c r="X52" s="4" t="s">
        <v>278</v>
      </c>
      <c r="Y52" s="4" t="s">
        <v>279</v>
      </c>
    </row>
    <row r="53" s="4" customFormat="1" spans="1:25">
      <c r="A53" s="4" t="s">
        <v>280</v>
      </c>
      <c r="B53" s="4" t="s">
        <v>26</v>
      </c>
      <c r="C53" s="4" t="s">
        <v>27</v>
      </c>
      <c r="D53" s="4" t="s">
        <v>108</v>
      </c>
      <c r="E53" s="4" t="s">
        <v>109</v>
      </c>
      <c r="F53" s="6">
        <v>44757</v>
      </c>
      <c r="G53" s="6">
        <v>44759</v>
      </c>
      <c r="H53" s="4">
        <v>1</v>
      </c>
      <c r="I53" s="4">
        <v>2</v>
      </c>
      <c r="J53" s="4">
        <v>2</v>
      </c>
      <c r="K53" s="4" t="s">
        <v>30</v>
      </c>
      <c r="L53" s="4">
        <v>1780</v>
      </c>
      <c r="M53" s="4">
        <v>1780</v>
      </c>
      <c r="N53" s="4" t="s">
        <v>281</v>
      </c>
      <c r="O53" s="4" t="s">
        <v>32</v>
      </c>
      <c r="P53" s="4" t="s">
        <v>33</v>
      </c>
      <c r="Q53" s="4">
        <v>0</v>
      </c>
      <c r="R53" s="7">
        <v>44752</v>
      </c>
      <c r="S53" s="6">
        <v>44762</v>
      </c>
      <c r="T53" s="4" t="s">
        <v>34</v>
      </c>
      <c r="U53" s="4">
        <v>1780</v>
      </c>
      <c r="V53" s="4">
        <v>0</v>
      </c>
      <c r="W53" s="4">
        <v>0</v>
      </c>
      <c r="X53" s="4" t="s">
        <v>282</v>
      </c>
      <c r="Y53" s="4" t="s">
        <v>283</v>
      </c>
    </row>
    <row r="54" s="4" customFormat="1" spans="1:25">
      <c r="A54" s="4" t="s">
        <v>284</v>
      </c>
      <c r="B54" s="4" t="s">
        <v>26</v>
      </c>
      <c r="C54" s="4" t="s">
        <v>27</v>
      </c>
      <c r="D54" s="4" t="s">
        <v>108</v>
      </c>
      <c r="E54" s="4" t="s">
        <v>109</v>
      </c>
      <c r="F54" s="6">
        <v>44757</v>
      </c>
      <c r="G54" s="6">
        <v>44759</v>
      </c>
      <c r="H54" s="4">
        <v>1</v>
      </c>
      <c r="I54" s="4">
        <v>2</v>
      </c>
      <c r="J54" s="4">
        <v>2</v>
      </c>
      <c r="K54" s="4" t="s">
        <v>30</v>
      </c>
      <c r="L54" s="4">
        <v>1780</v>
      </c>
      <c r="M54" s="4">
        <v>1780</v>
      </c>
      <c r="N54" s="4" t="s">
        <v>285</v>
      </c>
      <c r="O54" s="4" t="s">
        <v>32</v>
      </c>
      <c r="P54" s="4" t="s">
        <v>33</v>
      </c>
      <c r="Q54" s="4">
        <v>0</v>
      </c>
      <c r="R54" s="7">
        <v>44752</v>
      </c>
      <c r="S54" s="6">
        <v>44762</v>
      </c>
      <c r="T54" s="4" t="s">
        <v>34</v>
      </c>
      <c r="U54" s="4">
        <v>1780</v>
      </c>
      <c r="V54" s="4">
        <v>0</v>
      </c>
      <c r="W54" s="4">
        <v>0</v>
      </c>
      <c r="X54" s="4" t="s">
        <v>286</v>
      </c>
      <c r="Y54" s="4" t="s">
        <v>71</v>
      </c>
    </row>
    <row r="55" s="4" customFormat="1" spans="1:25">
      <c r="A55" s="4" t="s">
        <v>284</v>
      </c>
      <c r="B55" s="4" t="s">
        <v>26</v>
      </c>
      <c r="C55" s="4" t="s">
        <v>132</v>
      </c>
      <c r="D55" s="4" t="s">
        <v>108</v>
      </c>
      <c r="E55" s="4" t="s">
        <v>109</v>
      </c>
      <c r="F55" s="6">
        <v>44757</v>
      </c>
      <c r="G55" s="6">
        <v>44759</v>
      </c>
      <c r="H55" s="4">
        <v>1</v>
      </c>
      <c r="I55" s="4">
        <v>2</v>
      </c>
      <c r="J55" s="4">
        <v>2</v>
      </c>
      <c r="K55" s="4" t="s">
        <v>30</v>
      </c>
      <c r="L55" s="4">
        <v>-1780</v>
      </c>
      <c r="M55" s="4">
        <v>-1780</v>
      </c>
      <c r="N55" s="4" t="s">
        <v>285</v>
      </c>
      <c r="O55" s="4" t="s">
        <v>32</v>
      </c>
      <c r="P55" s="4" t="s">
        <v>33</v>
      </c>
      <c r="Q55" s="4">
        <v>0</v>
      </c>
      <c r="R55" s="7">
        <v>44752</v>
      </c>
      <c r="S55" s="6">
        <v>44762</v>
      </c>
      <c r="T55" s="4" t="s">
        <v>34</v>
      </c>
      <c r="U55" s="4">
        <v>-1780</v>
      </c>
      <c r="V55" s="4">
        <v>0</v>
      </c>
      <c r="W55" s="4">
        <v>0</v>
      </c>
      <c r="X55" s="4" t="s">
        <v>286</v>
      </c>
      <c r="Y55" s="4" t="s">
        <v>71</v>
      </c>
    </row>
    <row r="56" s="4" customFormat="1" spans="1:25">
      <c r="A56" s="4" t="s">
        <v>287</v>
      </c>
      <c r="B56" s="4" t="s">
        <v>26</v>
      </c>
      <c r="C56" s="4" t="s">
        <v>27</v>
      </c>
      <c r="D56" s="4" t="s">
        <v>288</v>
      </c>
      <c r="E56" s="4" t="s">
        <v>289</v>
      </c>
      <c r="F56" s="6">
        <v>44757</v>
      </c>
      <c r="G56" s="6">
        <v>44759</v>
      </c>
      <c r="H56" s="4">
        <v>1</v>
      </c>
      <c r="I56" s="4">
        <v>2</v>
      </c>
      <c r="J56" s="4">
        <v>2</v>
      </c>
      <c r="K56" s="4" t="s">
        <v>30</v>
      </c>
      <c r="L56" s="4">
        <v>4800</v>
      </c>
      <c r="M56" s="4">
        <v>4800</v>
      </c>
      <c r="N56" s="4" t="s">
        <v>290</v>
      </c>
      <c r="O56" s="4" t="s">
        <v>32</v>
      </c>
      <c r="P56" s="4" t="s">
        <v>33</v>
      </c>
      <c r="Q56" s="4">
        <v>0</v>
      </c>
      <c r="R56" s="7">
        <v>44752</v>
      </c>
      <c r="S56" s="6">
        <v>44762</v>
      </c>
      <c r="T56" s="4" t="s">
        <v>34</v>
      </c>
      <c r="U56" s="4">
        <v>4800</v>
      </c>
      <c r="V56" s="4">
        <v>0</v>
      </c>
      <c r="W56" s="4">
        <v>0</v>
      </c>
      <c r="X56" s="4" t="s">
        <v>291</v>
      </c>
      <c r="Y56" s="4" t="s">
        <v>292</v>
      </c>
    </row>
    <row r="57" s="4" customFormat="1" spans="1:25">
      <c r="A57" s="4" t="s">
        <v>293</v>
      </c>
      <c r="B57" s="4" t="s">
        <v>26</v>
      </c>
      <c r="C57" s="4" t="s">
        <v>27</v>
      </c>
      <c r="D57" s="4" t="s">
        <v>294</v>
      </c>
      <c r="E57" s="4" t="s">
        <v>295</v>
      </c>
      <c r="F57" s="6">
        <v>44753</v>
      </c>
      <c r="G57" s="6">
        <v>44759</v>
      </c>
      <c r="H57" s="4">
        <v>1</v>
      </c>
      <c r="I57" s="4">
        <v>6</v>
      </c>
      <c r="J57" s="4">
        <v>6</v>
      </c>
      <c r="K57" s="4" t="s">
        <v>30</v>
      </c>
      <c r="L57" s="4">
        <v>4410</v>
      </c>
      <c r="M57" s="4">
        <v>4410</v>
      </c>
      <c r="N57" s="4" t="s">
        <v>296</v>
      </c>
      <c r="O57" s="4" t="s">
        <v>32</v>
      </c>
      <c r="P57" s="4" t="s">
        <v>33</v>
      </c>
      <c r="Q57" s="4">
        <v>0</v>
      </c>
      <c r="R57" s="7">
        <v>44752</v>
      </c>
      <c r="S57" s="6">
        <v>44762</v>
      </c>
      <c r="T57" s="4" t="s">
        <v>34</v>
      </c>
      <c r="U57" s="4">
        <v>4410</v>
      </c>
      <c r="V57" s="4">
        <v>0</v>
      </c>
      <c r="W57" s="4">
        <v>0</v>
      </c>
      <c r="X57" s="4" t="s">
        <v>297</v>
      </c>
      <c r="Y57" s="4" t="s">
        <v>298</v>
      </c>
    </row>
    <row r="58" s="4" customFormat="1" spans="1:25">
      <c r="A58" s="4" t="s">
        <v>299</v>
      </c>
      <c r="B58" s="4" t="s">
        <v>26</v>
      </c>
      <c r="C58" s="4" t="s">
        <v>27</v>
      </c>
      <c r="D58" s="4" t="s">
        <v>203</v>
      </c>
      <c r="E58" s="4" t="s">
        <v>204</v>
      </c>
      <c r="F58" s="6">
        <v>44758</v>
      </c>
      <c r="G58" s="6">
        <v>44759</v>
      </c>
      <c r="H58" s="4">
        <v>1</v>
      </c>
      <c r="I58" s="4">
        <v>1</v>
      </c>
      <c r="J58" s="4">
        <v>1</v>
      </c>
      <c r="K58" s="4" t="s">
        <v>30</v>
      </c>
      <c r="L58" s="4">
        <v>849</v>
      </c>
      <c r="M58" s="4">
        <v>849</v>
      </c>
      <c r="N58" s="4" t="s">
        <v>300</v>
      </c>
      <c r="O58" s="4" t="s">
        <v>32</v>
      </c>
      <c r="P58" s="4" t="s">
        <v>33</v>
      </c>
      <c r="Q58" s="4">
        <v>0</v>
      </c>
      <c r="R58" s="7">
        <v>44752</v>
      </c>
      <c r="S58" s="6">
        <v>44762</v>
      </c>
      <c r="T58" s="4" t="s">
        <v>34</v>
      </c>
      <c r="U58" s="4">
        <v>849</v>
      </c>
      <c r="V58" s="4">
        <v>0</v>
      </c>
      <c r="W58" s="4">
        <v>0</v>
      </c>
      <c r="X58" s="4" t="s">
        <v>301</v>
      </c>
      <c r="Y58" s="4" t="s">
        <v>302</v>
      </c>
    </row>
    <row r="59" s="4" customFormat="1" spans="1:27">
      <c r="A59" s="4" t="s">
        <v>303</v>
      </c>
      <c r="B59" s="4" t="s">
        <v>26</v>
      </c>
      <c r="C59" s="4" t="s">
        <v>27</v>
      </c>
      <c r="D59" s="4" t="s">
        <v>96</v>
      </c>
      <c r="E59" s="4" t="s">
        <v>97</v>
      </c>
      <c r="F59" s="6">
        <v>44758</v>
      </c>
      <c r="G59" s="6">
        <v>44759</v>
      </c>
      <c r="H59" s="4">
        <v>3</v>
      </c>
      <c r="I59" s="4">
        <v>1</v>
      </c>
      <c r="J59" s="4">
        <v>3</v>
      </c>
      <c r="K59" s="4" t="s">
        <v>30</v>
      </c>
      <c r="L59" s="4">
        <v>960</v>
      </c>
      <c r="M59" s="4">
        <v>960</v>
      </c>
      <c r="N59" s="4" t="s">
        <v>304</v>
      </c>
      <c r="O59" s="4" t="s">
        <v>32</v>
      </c>
      <c r="P59" s="4" t="s">
        <v>33</v>
      </c>
      <c r="Q59" s="4">
        <v>0</v>
      </c>
      <c r="R59" s="7">
        <v>44753</v>
      </c>
      <c r="S59" s="6">
        <v>44762</v>
      </c>
      <c r="T59" s="4" t="s">
        <v>34</v>
      </c>
      <c r="U59" s="4">
        <v>960</v>
      </c>
      <c r="V59" s="4">
        <v>0</v>
      </c>
      <c r="W59" s="4">
        <v>0</v>
      </c>
      <c r="X59" s="4" t="s">
        <v>305</v>
      </c>
      <c r="Y59" s="4">
        <v>4172614</v>
      </c>
      <c r="Z59" s="4">
        <v>4172615</v>
      </c>
      <c r="AA59" s="4" t="s">
        <v>306</v>
      </c>
    </row>
    <row r="60" s="4" customFormat="1" spans="1:25">
      <c r="A60" s="4" t="s">
        <v>307</v>
      </c>
      <c r="B60" s="4" t="s">
        <v>26</v>
      </c>
      <c r="C60" s="4" t="s">
        <v>27</v>
      </c>
      <c r="D60" s="4" t="s">
        <v>308</v>
      </c>
      <c r="E60" s="4" t="s">
        <v>309</v>
      </c>
      <c r="F60" s="6">
        <v>44758</v>
      </c>
      <c r="G60" s="6">
        <v>44759</v>
      </c>
      <c r="H60" s="4">
        <v>2</v>
      </c>
      <c r="I60" s="4">
        <v>1</v>
      </c>
      <c r="J60" s="4">
        <v>2</v>
      </c>
      <c r="K60" s="4" t="s">
        <v>30</v>
      </c>
      <c r="L60" s="4">
        <v>550</v>
      </c>
      <c r="M60" s="4">
        <v>550</v>
      </c>
      <c r="N60" s="4" t="s">
        <v>310</v>
      </c>
      <c r="O60" s="4" t="s">
        <v>32</v>
      </c>
      <c r="P60" s="4" t="s">
        <v>33</v>
      </c>
      <c r="Q60" s="4">
        <v>0</v>
      </c>
      <c r="R60" s="7">
        <v>44753</v>
      </c>
      <c r="S60" s="6">
        <v>44762</v>
      </c>
      <c r="T60" s="4" t="s">
        <v>34</v>
      </c>
      <c r="U60" s="4">
        <v>550</v>
      </c>
      <c r="V60" s="4">
        <v>0</v>
      </c>
      <c r="W60" s="4">
        <v>0</v>
      </c>
      <c r="X60" s="4" t="s">
        <v>311</v>
      </c>
      <c r="Y60" s="4" t="s">
        <v>312</v>
      </c>
    </row>
    <row r="61" s="4" customFormat="1" spans="1:25">
      <c r="A61" s="4" t="s">
        <v>313</v>
      </c>
      <c r="B61" s="4" t="s">
        <v>26</v>
      </c>
      <c r="C61" s="4" t="s">
        <v>27</v>
      </c>
      <c r="D61" s="4" t="s">
        <v>186</v>
      </c>
      <c r="E61" s="4" t="s">
        <v>314</v>
      </c>
      <c r="F61" s="6">
        <v>44755</v>
      </c>
      <c r="G61" s="6">
        <v>44759</v>
      </c>
      <c r="H61" s="4">
        <v>2</v>
      </c>
      <c r="I61" s="4">
        <v>4</v>
      </c>
      <c r="J61" s="4">
        <v>8</v>
      </c>
      <c r="K61" s="4" t="s">
        <v>30</v>
      </c>
      <c r="L61" s="4">
        <v>4136</v>
      </c>
      <c r="M61" s="4">
        <v>4136</v>
      </c>
      <c r="N61" s="4" t="s">
        <v>315</v>
      </c>
      <c r="O61" s="4" t="s">
        <v>32</v>
      </c>
      <c r="P61" s="4" t="s">
        <v>33</v>
      </c>
      <c r="Q61" s="4">
        <v>0</v>
      </c>
      <c r="R61" s="7">
        <v>44753</v>
      </c>
      <c r="S61" s="6">
        <v>44762</v>
      </c>
      <c r="T61" s="4" t="s">
        <v>34</v>
      </c>
      <c r="U61" s="4">
        <v>4136</v>
      </c>
      <c r="V61" s="4">
        <v>0</v>
      </c>
      <c r="W61" s="4">
        <v>0</v>
      </c>
      <c r="X61" s="4" t="s">
        <v>316</v>
      </c>
      <c r="Y61" s="4" t="s">
        <v>317</v>
      </c>
    </row>
    <row r="62" s="4" customFormat="1" spans="1:25">
      <c r="A62" s="4" t="s">
        <v>318</v>
      </c>
      <c r="B62" s="4" t="s">
        <v>26</v>
      </c>
      <c r="C62" s="4" t="s">
        <v>27</v>
      </c>
      <c r="D62" s="4" t="s">
        <v>186</v>
      </c>
      <c r="E62" s="4" t="s">
        <v>314</v>
      </c>
      <c r="F62" s="6">
        <v>44756</v>
      </c>
      <c r="G62" s="6">
        <v>44759</v>
      </c>
      <c r="H62" s="4">
        <v>2</v>
      </c>
      <c r="I62" s="4">
        <v>3</v>
      </c>
      <c r="J62" s="4">
        <v>6</v>
      </c>
      <c r="K62" s="4" t="s">
        <v>30</v>
      </c>
      <c r="L62" s="4">
        <v>3102</v>
      </c>
      <c r="M62" s="4">
        <v>3102</v>
      </c>
      <c r="N62" s="4" t="s">
        <v>319</v>
      </c>
      <c r="O62" s="4" t="s">
        <v>32</v>
      </c>
      <c r="P62" s="4" t="s">
        <v>33</v>
      </c>
      <c r="Q62" s="4">
        <v>0</v>
      </c>
      <c r="R62" s="7">
        <v>44753</v>
      </c>
      <c r="S62" s="6">
        <v>44762</v>
      </c>
      <c r="T62" s="4" t="s">
        <v>34</v>
      </c>
      <c r="U62" s="4">
        <v>3102</v>
      </c>
      <c r="V62" s="4">
        <v>0</v>
      </c>
      <c r="W62" s="4">
        <v>0</v>
      </c>
      <c r="X62" s="4" t="s">
        <v>320</v>
      </c>
      <c r="Y62" s="4" t="s">
        <v>321</v>
      </c>
    </row>
    <row r="63" s="4" customFormat="1" spans="1:25">
      <c r="A63" s="4" t="s">
        <v>322</v>
      </c>
      <c r="B63" s="4" t="s">
        <v>26</v>
      </c>
      <c r="C63" s="4" t="s">
        <v>27</v>
      </c>
      <c r="D63" s="4" t="s">
        <v>323</v>
      </c>
      <c r="E63" s="4" t="s">
        <v>324</v>
      </c>
      <c r="F63" s="6">
        <v>44757</v>
      </c>
      <c r="G63" s="6">
        <v>44759</v>
      </c>
      <c r="H63" s="4">
        <v>1</v>
      </c>
      <c r="I63" s="4">
        <v>2</v>
      </c>
      <c r="J63" s="4">
        <v>2</v>
      </c>
      <c r="K63" s="4" t="s">
        <v>30</v>
      </c>
      <c r="L63" s="4">
        <v>2071</v>
      </c>
      <c r="M63" s="4">
        <v>2071</v>
      </c>
      <c r="N63" s="4" t="s">
        <v>325</v>
      </c>
      <c r="O63" s="4" t="s">
        <v>32</v>
      </c>
      <c r="P63" s="4" t="s">
        <v>33</v>
      </c>
      <c r="Q63" s="4">
        <v>0</v>
      </c>
      <c r="R63" s="7">
        <v>44753</v>
      </c>
      <c r="S63" s="6">
        <v>44762</v>
      </c>
      <c r="T63" s="4" t="s">
        <v>34</v>
      </c>
      <c r="U63" s="4">
        <v>2071</v>
      </c>
      <c r="V63" s="4">
        <v>0</v>
      </c>
      <c r="W63" s="4">
        <v>0</v>
      </c>
      <c r="X63" s="4" t="s">
        <v>326</v>
      </c>
      <c r="Y63" s="4" t="s">
        <v>327</v>
      </c>
    </row>
    <row r="64" s="4" customFormat="1" spans="1:25">
      <c r="A64" s="4" t="s">
        <v>328</v>
      </c>
      <c r="B64" s="4" t="s">
        <v>26</v>
      </c>
      <c r="C64" s="4" t="s">
        <v>27</v>
      </c>
      <c r="D64" s="4" t="s">
        <v>203</v>
      </c>
      <c r="E64" s="4" t="s">
        <v>329</v>
      </c>
      <c r="F64" s="6">
        <v>44758</v>
      </c>
      <c r="G64" s="6">
        <v>44759</v>
      </c>
      <c r="H64" s="4">
        <v>1</v>
      </c>
      <c r="I64" s="4">
        <v>1</v>
      </c>
      <c r="J64" s="4">
        <v>1</v>
      </c>
      <c r="K64" s="4" t="s">
        <v>30</v>
      </c>
      <c r="L64" s="4">
        <v>936</v>
      </c>
      <c r="M64" s="4">
        <v>936</v>
      </c>
      <c r="N64" s="4" t="s">
        <v>330</v>
      </c>
      <c r="O64" s="4" t="s">
        <v>32</v>
      </c>
      <c r="P64" s="4" t="s">
        <v>33</v>
      </c>
      <c r="Q64" s="4">
        <v>0</v>
      </c>
      <c r="R64" s="7">
        <v>44753</v>
      </c>
      <c r="S64" s="6">
        <v>44762</v>
      </c>
      <c r="T64" s="4" t="s">
        <v>34</v>
      </c>
      <c r="U64" s="4">
        <v>936</v>
      </c>
      <c r="V64" s="4">
        <v>0</v>
      </c>
      <c r="W64" s="4">
        <v>0</v>
      </c>
      <c r="X64" s="4" t="s">
        <v>331</v>
      </c>
      <c r="Y64" s="4" t="s">
        <v>332</v>
      </c>
    </row>
    <row r="65" s="4" customFormat="1" spans="1:25">
      <c r="A65" s="4" t="s">
        <v>333</v>
      </c>
      <c r="B65" s="4" t="s">
        <v>26</v>
      </c>
      <c r="C65" s="4" t="s">
        <v>27</v>
      </c>
      <c r="D65" s="4" t="s">
        <v>334</v>
      </c>
      <c r="E65" s="4" t="s">
        <v>335</v>
      </c>
      <c r="F65" s="6">
        <v>44756</v>
      </c>
      <c r="G65" s="6">
        <v>44759</v>
      </c>
      <c r="H65" s="4">
        <v>3</v>
      </c>
      <c r="I65" s="4">
        <v>3</v>
      </c>
      <c r="J65" s="4">
        <v>9</v>
      </c>
      <c r="K65" s="4" t="s">
        <v>30</v>
      </c>
      <c r="L65" s="4">
        <v>6495</v>
      </c>
      <c r="M65" s="4">
        <v>6495</v>
      </c>
      <c r="N65" s="4" t="s">
        <v>336</v>
      </c>
      <c r="O65" s="4" t="s">
        <v>32</v>
      </c>
      <c r="P65" s="4" t="s">
        <v>33</v>
      </c>
      <c r="Q65" s="4">
        <v>0</v>
      </c>
      <c r="R65" s="7">
        <v>44753</v>
      </c>
      <c r="S65" s="6">
        <v>44762</v>
      </c>
      <c r="T65" s="4" t="s">
        <v>34</v>
      </c>
      <c r="U65" s="4">
        <v>6495</v>
      </c>
      <c r="V65" s="4">
        <v>0</v>
      </c>
      <c r="W65" s="4">
        <v>0</v>
      </c>
      <c r="X65" s="4" t="s">
        <v>71</v>
      </c>
      <c r="Y65" s="4" t="s">
        <v>71</v>
      </c>
    </row>
    <row r="66" s="4" customFormat="1" spans="1:25">
      <c r="A66" s="4" t="s">
        <v>337</v>
      </c>
      <c r="B66" s="4" t="s">
        <v>26</v>
      </c>
      <c r="C66" s="4" t="s">
        <v>27</v>
      </c>
      <c r="D66" s="4" t="s">
        <v>186</v>
      </c>
      <c r="E66" s="4" t="s">
        <v>338</v>
      </c>
      <c r="F66" s="6">
        <v>44756</v>
      </c>
      <c r="G66" s="6">
        <v>44759</v>
      </c>
      <c r="H66" s="4">
        <v>2</v>
      </c>
      <c r="I66" s="4">
        <v>3</v>
      </c>
      <c r="J66" s="4">
        <v>6</v>
      </c>
      <c r="K66" s="4" t="s">
        <v>30</v>
      </c>
      <c r="L66" s="4">
        <v>3558</v>
      </c>
      <c r="M66" s="4">
        <v>3558</v>
      </c>
      <c r="N66" s="4" t="s">
        <v>339</v>
      </c>
      <c r="O66" s="4" t="s">
        <v>32</v>
      </c>
      <c r="P66" s="4" t="s">
        <v>33</v>
      </c>
      <c r="Q66" s="4">
        <v>0</v>
      </c>
      <c r="R66" s="7">
        <v>44753</v>
      </c>
      <c r="S66" s="6">
        <v>44762</v>
      </c>
      <c r="T66" s="4" t="s">
        <v>34</v>
      </c>
      <c r="U66" s="4">
        <v>3558</v>
      </c>
      <c r="V66" s="4">
        <v>0</v>
      </c>
      <c r="W66" s="4">
        <v>0</v>
      </c>
      <c r="X66" s="4" t="s">
        <v>340</v>
      </c>
      <c r="Y66" s="4" t="s">
        <v>341</v>
      </c>
    </row>
    <row r="67" s="4" customFormat="1" spans="1:25">
      <c r="A67" s="4" t="s">
        <v>342</v>
      </c>
      <c r="B67" s="4" t="s">
        <v>26</v>
      </c>
      <c r="C67" s="4" t="s">
        <v>27</v>
      </c>
      <c r="D67" s="4" t="s">
        <v>169</v>
      </c>
      <c r="E67" s="4" t="s">
        <v>343</v>
      </c>
      <c r="F67" s="6">
        <v>44757</v>
      </c>
      <c r="G67" s="6">
        <v>44759</v>
      </c>
      <c r="H67" s="4">
        <v>1</v>
      </c>
      <c r="I67" s="4">
        <v>2</v>
      </c>
      <c r="J67" s="4">
        <v>2</v>
      </c>
      <c r="K67" s="4" t="s">
        <v>30</v>
      </c>
      <c r="L67" s="4">
        <v>1052</v>
      </c>
      <c r="M67" s="4">
        <v>1052</v>
      </c>
      <c r="N67" s="4" t="s">
        <v>344</v>
      </c>
      <c r="O67" s="4" t="s">
        <v>32</v>
      </c>
      <c r="P67" s="4" t="s">
        <v>33</v>
      </c>
      <c r="Q67" s="4">
        <v>0</v>
      </c>
      <c r="R67" s="7">
        <v>44754</v>
      </c>
      <c r="S67" s="6">
        <v>44762</v>
      </c>
      <c r="T67" s="4" t="s">
        <v>34</v>
      </c>
      <c r="U67" s="4">
        <v>1052</v>
      </c>
      <c r="V67" s="4">
        <v>0</v>
      </c>
      <c r="W67" s="4">
        <v>0</v>
      </c>
      <c r="X67" s="4" t="s">
        <v>345</v>
      </c>
      <c r="Y67" s="4" t="s">
        <v>346</v>
      </c>
    </row>
    <row r="68" s="4" customFormat="1" spans="1:25">
      <c r="A68" s="4" t="s">
        <v>347</v>
      </c>
      <c r="B68" s="4" t="s">
        <v>26</v>
      </c>
      <c r="C68" s="4" t="s">
        <v>27</v>
      </c>
      <c r="D68" s="4" t="s">
        <v>260</v>
      </c>
      <c r="E68" s="4" t="s">
        <v>261</v>
      </c>
      <c r="F68" s="6">
        <v>44757</v>
      </c>
      <c r="G68" s="6">
        <v>44759</v>
      </c>
      <c r="H68" s="4">
        <v>1</v>
      </c>
      <c r="I68" s="4">
        <v>2</v>
      </c>
      <c r="J68" s="4">
        <v>2</v>
      </c>
      <c r="K68" s="4" t="s">
        <v>30</v>
      </c>
      <c r="L68" s="4">
        <v>1946</v>
      </c>
      <c r="M68" s="4">
        <v>1946</v>
      </c>
      <c r="N68" s="4" t="s">
        <v>348</v>
      </c>
      <c r="O68" s="4" t="s">
        <v>32</v>
      </c>
      <c r="P68" s="4" t="s">
        <v>33</v>
      </c>
      <c r="Q68" s="4">
        <v>0</v>
      </c>
      <c r="R68" s="7">
        <v>44754</v>
      </c>
      <c r="S68" s="6">
        <v>44762</v>
      </c>
      <c r="T68" s="4" t="s">
        <v>34</v>
      </c>
      <c r="U68" s="4">
        <v>1946</v>
      </c>
      <c r="V68" s="4">
        <v>0</v>
      </c>
      <c r="W68" s="4">
        <v>0</v>
      </c>
      <c r="X68" s="4" t="s">
        <v>349</v>
      </c>
      <c r="Y68" s="4" t="s">
        <v>350</v>
      </c>
    </row>
    <row r="69" s="4" customFormat="1" spans="1:25">
      <c r="A69" s="4" t="s">
        <v>333</v>
      </c>
      <c r="B69" s="4" t="s">
        <v>26</v>
      </c>
      <c r="C69" s="4" t="s">
        <v>132</v>
      </c>
      <c r="D69" s="4" t="s">
        <v>334</v>
      </c>
      <c r="E69" s="4" t="s">
        <v>335</v>
      </c>
      <c r="F69" s="6">
        <v>44756</v>
      </c>
      <c r="G69" s="6">
        <v>44759</v>
      </c>
      <c r="H69" s="4">
        <v>3</v>
      </c>
      <c r="I69" s="4">
        <v>3</v>
      </c>
      <c r="J69" s="4">
        <v>9</v>
      </c>
      <c r="K69" s="4" t="s">
        <v>30</v>
      </c>
      <c r="L69" s="4">
        <v>-6495</v>
      </c>
      <c r="M69" s="4">
        <v>-6495</v>
      </c>
      <c r="N69" s="4" t="s">
        <v>336</v>
      </c>
      <c r="O69" s="4" t="s">
        <v>32</v>
      </c>
      <c r="P69" s="4" t="s">
        <v>33</v>
      </c>
      <c r="Q69" s="4">
        <v>0</v>
      </c>
      <c r="R69" s="7">
        <v>44753</v>
      </c>
      <c r="S69" s="6">
        <v>44762</v>
      </c>
      <c r="T69" s="4" t="s">
        <v>34</v>
      </c>
      <c r="U69" s="4">
        <v>-6495</v>
      </c>
      <c r="V69" s="4">
        <v>0</v>
      </c>
      <c r="W69" s="4">
        <v>0</v>
      </c>
      <c r="X69" s="4" t="s">
        <v>71</v>
      </c>
      <c r="Y69" s="4" t="s">
        <v>71</v>
      </c>
    </row>
    <row r="70" s="4" customFormat="1" spans="1:25">
      <c r="A70" s="4" t="s">
        <v>351</v>
      </c>
      <c r="B70" s="4" t="s">
        <v>26</v>
      </c>
      <c r="C70" s="4" t="s">
        <v>27</v>
      </c>
      <c r="D70" s="4" t="s">
        <v>96</v>
      </c>
      <c r="E70" s="4" t="s">
        <v>97</v>
      </c>
      <c r="F70" s="6">
        <v>44758</v>
      </c>
      <c r="G70" s="6">
        <v>44759</v>
      </c>
      <c r="H70" s="4">
        <v>1</v>
      </c>
      <c r="I70" s="4">
        <v>1</v>
      </c>
      <c r="J70" s="4">
        <v>1</v>
      </c>
      <c r="K70" s="4" t="s">
        <v>30</v>
      </c>
      <c r="L70" s="4">
        <v>320</v>
      </c>
      <c r="M70" s="4">
        <v>320</v>
      </c>
      <c r="N70" s="4" t="s">
        <v>352</v>
      </c>
      <c r="O70" s="4" t="s">
        <v>32</v>
      </c>
      <c r="P70" s="4" t="s">
        <v>33</v>
      </c>
      <c r="Q70" s="4">
        <v>0</v>
      </c>
      <c r="R70" s="7">
        <v>44754</v>
      </c>
      <c r="S70" s="6">
        <v>44762</v>
      </c>
      <c r="T70" s="4" t="s">
        <v>34</v>
      </c>
      <c r="U70" s="4">
        <v>320</v>
      </c>
      <c r="V70" s="4">
        <v>0</v>
      </c>
      <c r="W70" s="4">
        <v>0</v>
      </c>
      <c r="X70" s="4" t="s">
        <v>353</v>
      </c>
      <c r="Y70" s="4" t="s">
        <v>354</v>
      </c>
    </row>
    <row r="71" s="4" customFormat="1" spans="1:25">
      <c r="A71" s="4" t="s">
        <v>355</v>
      </c>
      <c r="B71" s="4" t="s">
        <v>26</v>
      </c>
      <c r="C71" s="4" t="s">
        <v>27</v>
      </c>
      <c r="D71" s="4" t="s">
        <v>356</v>
      </c>
      <c r="E71" s="4" t="s">
        <v>357</v>
      </c>
      <c r="F71" s="6">
        <v>44758</v>
      </c>
      <c r="G71" s="6">
        <v>44759</v>
      </c>
      <c r="H71" s="4">
        <v>1</v>
      </c>
      <c r="I71" s="4">
        <v>1</v>
      </c>
      <c r="J71" s="4">
        <v>1</v>
      </c>
      <c r="K71" s="4" t="s">
        <v>30</v>
      </c>
      <c r="L71" s="4">
        <v>298</v>
      </c>
      <c r="M71" s="4">
        <v>298</v>
      </c>
      <c r="N71" s="4" t="s">
        <v>358</v>
      </c>
      <c r="O71" s="4" t="s">
        <v>32</v>
      </c>
      <c r="P71" s="4" t="s">
        <v>33</v>
      </c>
      <c r="Q71" s="4">
        <v>0</v>
      </c>
      <c r="R71" s="7">
        <v>44754</v>
      </c>
      <c r="S71" s="6">
        <v>44762</v>
      </c>
      <c r="T71" s="4" t="s">
        <v>34</v>
      </c>
      <c r="U71" s="4">
        <v>298</v>
      </c>
      <c r="V71" s="4">
        <v>0</v>
      </c>
      <c r="W71" s="4">
        <v>0</v>
      </c>
      <c r="X71" s="4" t="s">
        <v>71</v>
      </c>
      <c r="Y71" s="4" t="s">
        <v>71</v>
      </c>
    </row>
    <row r="72" s="4" customFormat="1" spans="1:25">
      <c r="A72" s="4" t="s">
        <v>355</v>
      </c>
      <c r="B72" s="4" t="s">
        <v>26</v>
      </c>
      <c r="C72" s="4" t="s">
        <v>132</v>
      </c>
      <c r="D72" s="4" t="s">
        <v>356</v>
      </c>
      <c r="E72" s="4" t="s">
        <v>357</v>
      </c>
      <c r="F72" s="6">
        <v>44758</v>
      </c>
      <c r="G72" s="6">
        <v>44759</v>
      </c>
      <c r="H72" s="4">
        <v>1</v>
      </c>
      <c r="I72" s="4">
        <v>1</v>
      </c>
      <c r="J72" s="4">
        <v>1</v>
      </c>
      <c r="K72" s="4" t="s">
        <v>30</v>
      </c>
      <c r="L72" s="4">
        <v>-298</v>
      </c>
      <c r="M72" s="4">
        <v>-298</v>
      </c>
      <c r="N72" s="4" t="s">
        <v>358</v>
      </c>
      <c r="O72" s="4" t="s">
        <v>32</v>
      </c>
      <c r="P72" s="4" t="s">
        <v>33</v>
      </c>
      <c r="Q72" s="4">
        <v>0</v>
      </c>
      <c r="R72" s="7">
        <v>44754</v>
      </c>
      <c r="S72" s="6">
        <v>44762</v>
      </c>
      <c r="T72" s="4" t="s">
        <v>34</v>
      </c>
      <c r="U72" s="4">
        <v>-298</v>
      </c>
      <c r="V72" s="4">
        <v>0</v>
      </c>
      <c r="W72" s="4">
        <v>0</v>
      </c>
      <c r="X72" s="4" t="s">
        <v>71</v>
      </c>
      <c r="Y72" s="4" t="s">
        <v>71</v>
      </c>
    </row>
    <row r="73" s="4" customFormat="1" spans="1:25">
      <c r="A73" s="4" t="s">
        <v>359</v>
      </c>
      <c r="B73" s="4" t="s">
        <v>26</v>
      </c>
      <c r="C73" s="4" t="s">
        <v>27</v>
      </c>
      <c r="D73" s="4" t="s">
        <v>360</v>
      </c>
      <c r="E73" s="4" t="s">
        <v>361</v>
      </c>
      <c r="F73" s="6">
        <v>44754</v>
      </c>
      <c r="G73" s="6">
        <v>44759</v>
      </c>
      <c r="H73" s="4">
        <v>1</v>
      </c>
      <c r="I73" s="4">
        <v>5</v>
      </c>
      <c r="J73" s="4">
        <v>5</v>
      </c>
      <c r="K73" s="4" t="s">
        <v>30</v>
      </c>
      <c r="L73" s="4">
        <v>1350</v>
      </c>
      <c r="M73" s="4">
        <v>1350</v>
      </c>
      <c r="N73" s="4" t="s">
        <v>362</v>
      </c>
      <c r="O73" s="4" t="s">
        <v>32</v>
      </c>
      <c r="P73" s="4" t="s">
        <v>33</v>
      </c>
      <c r="Q73" s="4">
        <v>0</v>
      </c>
      <c r="R73" s="7">
        <v>44754</v>
      </c>
      <c r="S73" s="6">
        <v>44762</v>
      </c>
      <c r="T73" s="4" t="s">
        <v>34</v>
      </c>
      <c r="U73" s="4">
        <v>1350</v>
      </c>
      <c r="V73" s="4">
        <v>0</v>
      </c>
      <c r="W73" s="4">
        <v>0</v>
      </c>
      <c r="X73" s="4" t="s">
        <v>363</v>
      </c>
      <c r="Y73" s="4" t="s">
        <v>71</v>
      </c>
    </row>
    <row r="74" s="4" customFormat="1" spans="1:25">
      <c r="A74" s="4" t="s">
        <v>364</v>
      </c>
      <c r="B74" s="4" t="s">
        <v>26</v>
      </c>
      <c r="C74" s="4" t="s">
        <v>27</v>
      </c>
      <c r="D74" s="4" t="s">
        <v>360</v>
      </c>
      <c r="E74" s="4" t="s">
        <v>361</v>
      </c>
      <c r="F74" s="6">
        <v>44757</v>
      </c>
      <c r="G74" s="6">
        <v>44759</v>
      </c>
      <c r="H74" s="4">
        <v>3</v>
      </c>
      <c r="I74" s="4">
        <v>2</v>
      </c>
      <c r="J74" s="4">
        <v>6</v>
      </c>
      <c r="K74" s="4" t="s">
        <v>30</v>
      </c>
      <c r="L74" s="4">
        <v>1620</v>
      </c>
      <c r="M74" s="4">
        <v>1620</v>
      </c>
      <c r="N74" s="4" t="s">
        <v>365</v>
      </c>
      <c r="O74" s="4" t="s">
        <v>32</v>
      </c>
      <c r="P74" s="4" t="s">
        <v>33</v>
      </c>
      <c r="Q74" s="4">
        <v>0</v>
      </c>
      <c r="R74" s="7">
        <v>44754</v>
      </c>
      <c r="S74" s="6">
        <v>44762</v>
      </c>
      <c r="T74" s="4" t="s">
        <v>34</v>
      </c>
      <c r="U74" s="4">
        <v>1620</v>
      </c>
      <c r="V74" s="4">
        <v>0</v>
      </c>
      <c r="W74" s="4">
        <v>0</v>
      </c>
      <c r="X74" s="4" t="s">
        <v>366</v>
      </c>
      <c r="Y74" s="4" t="s">
        <v>367</v>
      </c>
    </row>
    <row r="75" s="4" customFormat="1" spans="1:25">
      <c r="A75" s="4" t="s">
        <v>368</v>
      </c>
      <c r="B75" s="4" t="s">
        <v>26</v>
      </c>
      <c r="C75" s="4" t="s">
        <v>27</v>
      </c>
      <c r="D75" s="4" t="s">
        <v>369</v>
      </c>
      <c r="E75" s="4" t="s">
        <v>44</v>
      </c>
      <c r="F75" s="6">
        <v>44754</v>
      </c>
      <c r="G75" s="6">
        <v>44759</v>
      </c>
      <c r="H75" s="4">
        <v>1</v>
      </c>
      <c r="I75" s="4">
        <v>5</v>
      </c>
      <c r="J75" s="4">
        <v>5</v>
      </c>
      <c r="K75" s="4" t="s">
        <v>30</v>
      </c>
      <c r="L75" s="4">
        <v>2000</v>
      </c>
      <c r="M75" s="4">
        <v>2000</v>
      </c>
      <c r="N75" s="4" t="s">
        <v>370</v>
      </c>
      <c r="O75" s="4" t="s">
        <v>32</v>
      </c>
      <c r="P75" s="4" t="s">
        <v>33</v>
      </c>
      <c r="Q75" s="4">
        <v>0</v>
      </c>
      <c r="R75" s="7">
        <v>44754</v>
      </c>
      <c r="S75" s="6">
        <v>44762</v>
      </c>
      <c r="T75" s="4" t="s">
        <v>34</v>
      </c>
      <c r="U75" s="4">
        <v>2000</v>
      </c>
      <c r="V75" s="4">
        <v>0</v>
      </c>
      <c r="W75" s="4">
        <v>0</v>
      </c>
      <c r="X75" s="4" t="s">
        <v>371</v>
      </c>
      <c r="Y75" s="4" t="s">
        <v>372</v>
      </c>
    </row>
    <row r="76" s="4" customFormat="1" spans="1:25">
      <c r="A76" s="4" t="s">
        <v>359</v>
      </c>
      <c r="B76" s="4" t="s">
        <v>26</v>
      </c>
      <c r="C76" s="4" t="s">
        <v>132</v>
      </c>
      <c r="D76" s="4" t="s">
        <v>360</v>
      </c>
      <c r="E76" s="4" t="s">
        <v>361</v>
      </c>
      <c r="F76" s="6">
        <v>44754</v>
      </c>
      <c r="G76" s="6">
        <v>44759</v>
      </c>
      <c r="H76" s="4">
        <v>1</v>
      </c>
      <c r="I76" s="4">
        <v>5</v>
      </c>
      <c r="J76" s="4">
        <v>5</v>
      </c>
      <c r="K76" s="4" t="s">
        <v>30</v>
      </c>
      <c r="L76" s="4">
        <v>-1350</v>
      </c>
      <c r="M76" s="4">
        <v>-1350</v>
      </c>
      <c r="N76" s="4" t="s">
        <v>362</v>
      </c>
      <c r="O76" s="4" t="s">
        <v>32</v>
      </c>
      <c r="P76" s="4" t="s">
        <v>33</v>
      </c>
      <c r="Q76" s="4">
        <v>0</v>
      </c>
      <c r="R76" s="7">
        <v>44754</v>
      </c>
      <c r="S76" s="6">
        <v>44762</v>
      </c>
      <c r="T76" s="4" t="s">
        <v>34</v>
      </c>
      <c r="U76" s="4">
        <v>-1350</v>
      </c>
      <c r="V76" s="4">
        <v>0</v>
      </c>
      <c r="W76" s="4">
        <v>0</v>
      </c>
      <c r="X76" s="4" t="s">
        <v>363</v>
      </c>
      <c r="Y76" s="4" t="s">
        <v>71</v>
      </c>
    </row>
    <row r="77" s="4" customFormat="1" spans="1:25">
      <c r="A77" s="4" t="s">
        <v>373</v>
      </c>
      <c r="B77" s="4" t="s">
        <v>26</v>
      </c>
      <c r="C77" s="4" t="s">
        <v>27</v>
      </c>
      <c r="D77" s="4" t="s">
        <v>374</v>
      </c>
      <c r="E77" s="4" t="s">
        <v>375</v>
      </c>
      <c r="F77" s="6">
        <v>44757</v>
      </c>
      <c r="G77" s="6">
        <v>44759</v>
      </c>
      <c r="H77" s="4">
        <v>1</v>
      </c>
      <c r="I77" s="4">
        <v>2</v>
      </c>
      <c r="J77" s="4">
        <v>2</v>
      </c>
      <c r="K77" s="4" t="s">
        <v>30</v>
      </c>
      <c r="L77" s="4">
        <v>690</v>
      </c>
      <c r="M77" s="4">
        <v>690</v>
      </c>
      <c r="N77" s="4" t="s">
        <v>376</v>
      </c>
      <c r="O77" s="4" t="s">
        <v>32</v>
      </c>
      <c r="P77" s="4" t="s">
        <v>33</v>
      </c>
      <c r="Q77" s="4">
        <v>0</v>
      </c>
      <c r="R77" s="7">
        <v>44754</v>
      </c>
      <c r="S77" s="6">
        <v>44762</v>
      </c>
      <c r="T77" s="4" t="s">
        <v>34</v>
      </c>
      <c r="U77" s="4">
        <v>690</v>
      </c>
      <c r="V77" s="4">
        <v>0</v>
      </c>
      <c r="W77" s="4">
        <v>0</v>
      </c>
      <c r="X77" s="4" t="s">
        <v>377</v>
      </c>
      <c r="Y77" s="4" t="s">
        <v>378</v>
      </c>
    </row>
    <row r="78" s="4" customFormat="1" spans="1:25">
      <c r="A78" s="4" t="s">
        <v>379</v>
      </c>
      <c r="B78" s="4" t="s">
        <v>26</v>
      </c>
      <c r="C78" s="4" t="s">
        <v>27</v>
      </c>
      <c r="D78" s="4" t="s">
        <v>334</v>
      </c>
      <c r="E78" s="4" t="s">
        <v>335</v>
      </c>
      <c r="F78" s="6">
        <v>44757</v>
      </c>
      <c r="G78" s="6">
        <v>44759</v>
      </c>
      <c r="H78" s="4">
        <v>3</v>
      </c>
      <c r="I78" s="4">
        <v>2</v>
      </c>
      <c r="J78" s="4">
        <v>6</v>
      </c>
      <c r="K78" s="4" t="s">
        <v>30</v>
      </c>
      <c r="L78" s="4">
        <v>4485</v>
      </c>
      <c r="M78" s="4">
        <v>4485</v>
      </c>
      <c r="N78" s="4" t="s">
        <v>380</v>
      </c>
      <c r="O78" s="4" t="s">
        <v>32</v>
      </c>
      <c r="P78" s="4" t="s">
        <v>33</v>
      </c>
      <c r="Q78" s="4">
        <v>0</v>
      </c>
      <c r="R78" s="7">
        <v>44754</v>
      </c>
      <c r="S78" s="6">
        <v>44762</v>
      </c>
      <c r="T78" s="4" t="s">
        <v>34</v>
      </c>
      <c r="U78" s="4">
        <v>4485</v>
      </c>
      <c r="V78" s="4">
        <v>0</v>
      </c>
      <c r="W78" s="4">
        <v>0</v>
      </c>
      <c r="X78" s="4" t="s">
        <v>381</v>
      </c>
      <c r="Y78" s="4" t="s">
        <v>382</v>
      </c>
    </row>
    <row r="79" s="4" customFormat="1" spans="1:25">
      <c r="A79" s="4" t="s">
        <v>383</v>
      </c>
      <c r="B79" s="4" t="s">
        <v>26</v>
      </c>
      <c r="C79" s="4" t="s">
        <v>27</v>
      </c>
      <c r="D79" s="4" t="s">
        <v>384</v>
      </c>
      <c r="E79" s="4" t="s">
        <v>385</v>
      </c>
      <c r="F79" s="6">
        <v>44756</v>
      </c>
      <c r="G79" s="6">
        <v>44759</v>
      </c>
      <c r="H79" s="4">
        <v>2</v>
      </c>
      <c r="I79" s="4">
        <v>3</v>
      </c>
      <c r="J79" s="4">
        <v>6</v>
      </c>
      <c r="K79" s="4" t="s">
        <v>30</v>
      </c>
      <c r="L79" s="4">
        <v>7008</v>
      </c>
      <c r="M79" s="4">
        <v>7008</v>
      </c>
      <c r="N79" s="4" t="s">
        <v>386</v>
      </c>
      <c r="O79" s="4" t="s">
        <v>32</v>
      </c>
      <c r="P79" s="4" t="s">
        <v>33</v>
      </c>
      <c r="Q79" s="4">
        <v>0</v>
      </c>
      <c r="R79" s="7">
        <v>44754</v>
      </c>
      <c r="S79" s="6">
        <v>44762</v>
      </c>
      <c r="T79" s="4" t="s">
        <v>34</v>
      </c>
      <c r="U79" s="4">
        <v>7008</v>
      </c>
      <c r="V79" s="4">
        <v>0</v>
      </c>
      <c r="W79" s="4">
        <v>0</v>
      </c>
      <c r="X79" s="4" t="s">
        <v>387</v>
      </c>
      <c r="Y79" s="4" t="s">
        <v>388</v>
      </c>
    </row>
    <row r="80" s="4" customFormat="1" spans="1:25">
      <c r="A80" s="4" t="s">
        <v>389</v>
      </c>
      <c r="B80" s="4" t="s">
        <v>26</v>
      </c>
      <c r="C80" s="4" t="s">
        <v>27</v>
      </c>
      <c r="D80" s="4" t="s">
        <v>96</v>
      </c>
      <c r="E80" s="4" t="s">
        <v>175</v>
      </c>
      <c r="F80" s="6">
        <v>44758</v>
      </c>
      <c r="G80" s="6">
        <v>44759</v>
      </c>
      <c r="H80" s="4">
        <v>1</v>
      </c>
      <c r="I80" s="4">
        <v>1</v>
      </c>
      <c r="J80" s="4">
        <v>1</v>
      </c>
      <c r="K80" s="4" t="s">
        <v>30</v>
      </c>
      <c r="L80" s="4">
        <v>350</v>
      </c>
      <c r="M80" s="4">
        <v>350</v>
      </c>
      <c r="N80" s="4" t="s">
        <v>390</v>
      </c>
      <c r="O80" s="4" t="s">
        <v>32</v>
      </c>
      <c r="P80" s="4" t="s">
        <v>33</v>
      </c>
      <c r="Q80" s="4">
        <v>0</v>
      </c>
      <c r="R80" s="7">
        <v>44754</v>
      </c>
      <c r="S80" s="6">
        <v>44762</v>
      </c>
      <c r="T80" s="4" t="s">
        <v>34</v>
      </c>
      <c r="U80" s="4">
        <v>350</v>
      </c>
      <c r="V80" s="4">
        <v>0</v>
      </c>
      <c r="W80" s="4">
        <v>0</v>
      </c>
      <c r="X80" s="4" t="s">
        <v>391</v>
      </c>
      <c r="Y80" s="4" t="s">
        <v>392</v>
      </c>
    </row>
    <row r="81" s="4" customFormat="1" spans="1:25">
      <c r="A81" s="4" t="s">
        <v>393</v>
      </c>
      <c r="B81" s="4" t="s">
        <v>26</v>
      </c>
      <c r="C81" s="4" t="s">
        <v>27</v>
      </c>
      <c r="D81" s="4" t="s">
        <v>394</v>
      </c>
      <c r="E81" s="4" t="s">
        <v>395</v>
      </c>
      <c r="F81" s="6">
        <v>44756</v>
      </c>
      <c r="G81" s="6">
        <v>44759</v>
      </c>
      <c r="H81" s="4">
        <v>2</v>
      </c>
      <c r="I81" s="4">
        <v>3</v>
      </c>
      <c r="J81" s="4">
        <v>6</v>
      </c>
      <c r="K81" s="4" t="s">
        <v>30</v>
      </c>
      <c r="L81" s="4">
        <v>4356</v>
      </c>
      <c r="M81" s="4">
        <v>4356</v>
      </c>
      <c r="N81" s="4" t="s">
        <v>396</v>
      </c>
      <c r="O81" s="4" t="s">
        <v>32</v>
      </c>
      <c r="P81" s="4" t="s">
        <v>33</v>
      </c>
      <c r="Q81" s="4">
        <v>0</v>
      </c>
      <c r="R81" s="7">
        <v>44754</v>
      </c>
      <c r="S81" s="6">
        <v>44762</v>
      </c>
      <c r="T81" s="4" t="s">
        <v>34</v>
      </c>
      <c r="U81" s="4">
        <v>4356</v>
      </c>
      <c r="V81" s="4">
        <v>0</v>
      </c>
      <c r="W81" s="4">
        <v>0</v>
      </c>
      <c r="X81" s="4" t="s">
        <v>397</v>
      </c>
      <c r="Y81" s="4" t="s">
        <v>398</v>
      </c>
    </row>
    <row r="82" s="4" customFormat="1" spans="1:25">
      <c r="A82" s="4" t="s">
        <v>399</v>
      </c>
      <c r="B82" s="4" t="s">
        <v>26</v>
      </c>
      <c r="C82" s="4" t="s">
        <v>27</v>
      </c>
      <c r="D82" s="4" t="s">
        <v>400</v>
      </c>
      <c r="E82" s="4" t="s">
        <v>401</v>
      </c>
      <c r="F82" s="6">
        <v>44755</v>
      </c>
      <c r="G82" s="6">
        <v>44759</v>
      </c>
      <c r="H82" s="4">
        <v>1</v>
      </c>
      <c r="I82" s="4">
        <v>4</v>
      </c>
      <c r="J82" s="4">
        <v>4</v>
      </c>
      <c r="K82" s="4" t="s">
        <v>30</v>
      </c>
      <c r="L82" s="4">
        <v>1228</v>
      </c>
      <c r="M82" s="4">
        <v>1228</v>
      </c>
      <c r="N82" s="4" t="s">
        <v>402</v>
      </c>
      <c r="O82" s="4" t="s">
        <v>32</v>
      </c>
      <c r="P82" s="4" t="s">
        <v>33</v>
      </c>
      <c r="Q82" s="4">
        <v>0</v>
      </c>
      <c r="R82" s="7">
        <v>44755</v>
      </c>
      <c r="S82" s="6">
        <v>44762</v>
      </c>
      <c r="T82" s="4" t="s">
        <v>34</v>
      </c>
      <c r="U82" s="4">
        <v>1228</v>
      </c>
      <c r="V82" s="4">
        <v>0</v>
      </c>
      <c r="W82" s="4">
        <v>0</v>
      </c>
      <c r="X82" s="4" t="s">
        <v>403</v>
      </c>
      <c r="Y82" s="4" t="s">
        <v>404</v>
      </c>
    </row>
    <row r="83" s="4" customFormat="1" spans="1:25">
      <c r="A83" s="4" t="s">
        <v>405</v>
      </c>
      <c r="B83" s="4" t="s">
        <v>26</v>
      </c>
      <c r="C83" s="4" t="s">
        <v>27</v>
      </c>
      <c r="D83" s="4" t="s">
        <v>49</v>
      </c>
      <c r="E83" s="4" t="s">
        <v>406</v>
      </c>
      <c r="F83" s="6">
        <v>44757</v>
      </c>
      <c r="G83" s="6">
        <v>44759</v>
      </c>
      <c r="H83" s="4">
        <v>1</v>
      </c>
      <c r="I83" s="4">
        <v>2</v>
      </c>
      <c r="J83" s="4">
        <v>2</v>
      </c>
      <c r="K83" s="4" t="s">
        <v>30</v>
      </c>
      <c r="L83" s="4">
        <v>878</v>
      </c>
      <c r="M83" s="4">
        <v>878</v>
      </c>
      <c r="N83" s="4" t="s">
        <v>407</v>
      </c>
      <c r="O83" s="4" t="s">
        <v>32</v>
      </c>
      <c r="P83" s="4" t="s">
        <v>33</v>
      </c>
      <c r="Q83" s="4">
        <v>0</v>
      </c>
      <c r="R83" s="7">
        <v>44755</v>
      </c>
      <c r="S83" s="6">
        <v>44762</v>
      </c>
      <c r="T83" s="4" t="s">
        <v>34</v>
      </c>
      <c r="U83" s="4">
        <v>878</v>
      </c>
      <c r="V83" s="4">
        <v>0</v>
      </c>
      <c r="W83" s="4">
        <v>0</v>
      </c>
      <c r="X83" s="4" t="s">
        <v>408</v>
      </c>
      <c r="Y83" s="4" t="s">
        <v>409</v>
      </c>
    </row>
    <row r="84" s="4" customFormat="1" spans="1:25">
      <c r="A84" s="4" t="s">
        <v>410</v>
      </c>
      <c r="B84" s="4" t="s">
        <v>26</v>
      </c>
      <c r="C84" s="4" t="s">
        <v>27</v>
      </c>
      <c r="D84" s="4" t="s">
        <v>411</v>
      </c>
      <c r="E84" s="4" t="s">
        <v>412</v>
      </c>
      <c r="F84" s="6">
        <v>44758</v>
      </c>
      <c r="G84" s="6">
        <v>44759</v>
      </c>
      <c r="H84" s="4">
        <v>1</v>
      </c>
      <c r="I84" s="4">
        <v>1</v>
      </c>
      <c r="J84" s="4">
        <v>1</v>
      </c>
      <c r="K84" s="4" t="s">
        <v>30</v>
      </c>
      <c r="L84" s="4">
        <v>836</v>
      </c>
      <c r="M84" s="4">
        <v>836</v>
      </c>
      <c r="N84" s="4" t="s">
        <v>413</v>
      </c>
      <c r="O84" s="4" t="s">
        <v>32</v>
      </c>
      <c r="P84" s="4" t="s">
        <v>33</v>
      </c>
      <c r="Q84" s="4">
        <v>0</v>
      </c>
      <c r="R84" s="7">
        <v>44755</v>
      </c>
      <c r="S84" s="6">
        <v>44762</v>
      </c>
      <c r="T84" s="4" t="s">
        <v>34</v>
      </c>
      <c r="U84" s="4">
        <v>836</v>
      </c>
      <c r="V84" s="4">
        <v>0</v>
      </c>
      <c r="W84" s="4">
        <v>0</v>
      </c>
      <c r="X84" s="4" t="s">
        <v>414</v>
      </c>
      <c r="Y84" s="4" t="s">
        <v>415</v>
      </c>
    </row>
    <row r="85" s="4" customFormat="1" spans="1:25">
      <c r="A85" s="4" t="s">
        <v>416</v>
      </c>
      <c r="B85" s="4" t="s">
        <v>26</v>
      </c>
      <c r="C85" s="4" t="s">
        <v>27</v>
      </c>
      <c r="D85" s="4" t="s">
        <v>417</v>
      </c>
      <c r="E85" s="4" t="s">
        <v>418</v>
      </c>
      <c r="F85" s="6">
        <v>44758</v>
      </c>
      <c r="G85" s="6">
        <v>44759</v>
      </c>
      <c r="H85" s="4">
        <v>1</v>
      </c>
      <c r="I85" s="4">
        <v>1</v>
      </c>
      <c r="J85" s="4">
        <v>1</v>
      </c>
      <c r="K85" s="4" t="s">
        <v>30</v>
      </c>
      <c r="L85" s="4">
        <v>157</v>
      </c>
      <c r="M85" s="4">
        <v>157</v>
      </c>
      <c r="N85" s="4" t="s">
        <v>419</v>
      </c>
      <c r="O85" s="4" t="s">
        <v>32</v>
      </c>
      <c r="P85" s="4" t="s">
        <v>33</v>
      </c>
      <c r="Q85" s="4">
        <v>0</v>
      </c>
      <c r="R85" s="7">
        <v>44755</v>
      </c>
      <c r="S85" s="6">
        <v>44762</v>
      </c>
      <c r="T85" s="4" t="s">
        <v>34</v>
      </c>
      <c r="U85" s="4">
        <v>157</v>
      </c>
      <c r="V85" s="4">
        <v>0</v>
      </c>
      <c r="W85" s="4">
        <v>0</v>
      </c>
      <c r="X85" s="4" t="s">
        <v>420</v>
      </c>
      <c r="Y85" s="4" t="s">
        <v>421</v>
      </c>
    </row>
    <row r="86" s="4" customFormat="1" spans="1:25">
      <c r="A86" s="4" t="s">
        <v>422</v>
      </c>
      <c r="B86" s="4" t="s">
        <v>26</v>
      </c>
      <c r="C86" s="4" t="s">
        <v>27</v>
      </c>
      <c r="D86" s="4" t="s">
        <v>423</v>
      </c>
      <c r="E86" s="4" t="s">
        <v>424</v>
      </c>
      <c r="F86" s="6">
        <v>44755</v>
      </c>
      <c r="G86" s="6">
        <v>44759</v>
      </c>
      <c r="H86" s="4">
        <v>1</v>
      </c>
      <c r="I86" s="4">
        <v>4</v>
      </c>
      <c r="J86" s="4">
        <v>4</v>
      </c>
      <c r="K86" s="4" t="s">
        <v>30</v>
      </c>
      <c r="L86" s="4">
        <v>1790</v>
      </c>
      <c r="M86" s="4">
        <v>1790</v>
      </c>
      <c r="N86" s="4" t="s">
        <v>425</v>
      </c>
      <c r="O86" s="4" t="s">
        <v>32</v>
      </c>
      <c r="P86" s="4" t="s">
        <v>33</v>
      </c>
      <c r="Q86" s="4">
        <v>0</v>
      </c>
      <c r="R86" s="7">
        <v>44755</v>
      </c>
      <c r="S86" s="6">
        <v>44762</v>
      </c>
      <c r="T86" s="4" t="s">
        <v>34</v>
      </c>
      <c r="U86" s="4">
        <v>1790</v>
      </c>
      <c r="V86" s="4">
        <v>0</v>
      </c>
      <c r="W86" s="4">
        <v>0</v>
      </c>
      <c r="X86" s="4" t="s">
        <v>426</v>
      </c>
      <c r="Y86" s="4" t="s">
        <v>427</v>
      </c>
    </row>
    <row r="87" s="4" customFormat="1" spans="1:25">
      <c r="A87" s="4" t="s">
        <v>428</v>
      </c>
      <c r="B87" s="4" t="s">
        <v>26</v>
      </c>
      <c r="C87" s="4" t="s">
        <v>27</v>
      </c>
      <c r="D87" s="4" t="s">
        <v>417</v>
      </c>
      <c r="E87" s="4" t="s">
        <v>418</v>
      </c>
      <c r="F87" s="6">
        <v>44758</v>
      </c>
      <c r="G87" s="6">
        <v>44759</v>
      </c>
      <c r="H87" s="4">
        <v>1</v>
      </c>
      <c r="I87" s="4">
        <v>1</v>
      </c>
      <c r="J87" s="4">
        <v>1</v>
      </c>
      <c r="K87" s="4" t="s">
        <v>30</v>
      </c>
      <c r="L87" s="4">
        <v>157</v>
      </c>
      <c r="M87" s="4">
        <v>157</v>
      </c>
      <c r="N87" s="4" t="s">
        <v>429</v>
      </c>
      <c r="O87" s="4" t="s">
        <v>32</v>
      </c>
      <c r="P87" s="4" t="s">
        <v>33</v>
      </c>
      <c r="Q87" s="4">
        <v>0</v>
      </c>
      <c r="R87" s="7">
        <v>44755</v>
      </c>
      <c r="S87" s="6">
        <v>44762</v>
      </c>
      <c r="T87" s="4" t="s">
        <v>34</v>
      </c>
      <c r="U87" s="4">
        <v>157</v>
      </c>
      <c r="V87" s="4">
        <v>0</v>
      </c>
      <c r="W87" s="4">
        <v>0</v>
      </c>
      <c r="X87" s="4" t="s">
        <v>430</v>
      </c>
      <c r="Y87" s="4" t="s">
        <v>431</v>
      </c>
    </row>
    <row r="88" s="4" customFormat="1" spans="1:25">
      <c r="A88" s="4" t="s">
        <v>432</v>
      </c>
      <c r="B88" s="4" t="s">
        <v>26</v>
      </c>
      <c r="C88" s="4" t="s">
        <v>27</v>
      </c>
      <c r="D88" s="4" t="s">
        <v>433</v>
      </c>
      <c r="E88" s="4" t="s">
        <v>434</v>
      </c>
      <c r="F88" s="6">
        <v>44756</v>
      </c>
      <c r="G88" s="6">
        <v>44759</v>
      </c>
      <c r="H88" s="4">
        <v>1</v>
      </c>
      <c r="I88" s="4">
        <v>3</v>
      </c>
      <c r="J88" s="4">
        <v>3</v>
      </c>
      <c r="K88" s="4" t="s">
        <v>30</v>
      </c>
      <c r="L88" s="4">
        <v>3108</v>
      </c>
      <c r="M88" s="4">
        <v>3108</v>
      </c>
      <c r="N88" s="4" t="s">
        <v>435</v>
      </c>
      <c r="O88" s="4" t="s">
        <v>32</v>
      </c>
      <c r="P88" s="4" t="s">
        <v>33</v>
      </c>
      <c r="Q88" s="4">
        <v>0</v>
      </c>
      <c r="R88" s="7">
        <v>44755</v>
      </c>
      <c r="S88" s="6">
        <v>44762</v>
      </c>
      <c r="T88" s="4" t="s">
        <v>34</v>
      </c>
      <c r="U88" s="4">
        <v>3108</v>
      </c>
      <c r="V88" s="4">
        <v>0</v>
      </c>
      <c r="W88" s="4">
        <v>0</v>
      </c>
      <c r="X88" s="4" t="s">
        <v>436</v>
      </c>
      <c r="Y88" s="4" t="s">
        <v>71</v>
      </c>
    </row>
    <row r="89" s="4" customFormat="1" spans="1:25">
      <c r="A89" s="4" t="s">
        <v>432</v>
      </c>
      <c r="B89" s="4" t="s">
        <v>26</v>
      </c>
      <c r="C89" s="4" t="s">
        <v>132</v>
      </c>
      <c r="D89" s="4" t="s">
        <v>433</v>
      </c>
      <c r="E89" s="4" t="s">
        <v>434</v>
      </c>
      <c r="F89" s="6">
        <v>44756</v>
      </c>
      <c r="G89" s="6">
        <v>44759</v>
      </c>
      <c r="H89" s="4">
        <v>1</v>
      </c>
      <c r="I89" s="4">
        <v>3</v>
      </c>
      <c r="J89" s="4">
        <v>3</v>
      </c>
      <c r="K89" s="4" t="s">
        <v>30</v>
      </c>
      <c r="L89" s="4">
        <v>-3108</v>
      </c>
      <c r="M89" s="4">
        <v>-3108</v>
      </c>
      <c r="N89" s="4" t="s">
        <v>435</v>
      </c>
      <c r="O89" s="4" t="s">
        <v>32</v>
      </c>
      <c r="P89" s="4" t="s">
        <v>33</v>
      </c>
      <c r="Q89" s="4">
        <v>0</v>
      </c>
      <c r="R89" s="7">
        <v>44755</v>
      </c>
      <c r="S89" s="6">
        <v>44762</v>
      </c>
      <c r="T89" s="4" t="s">
        <v>34</v>
      </c>
      <c r="U89" s="4">
        <v>-3108</v>
      </c>
      <c r="V89" s="4">
        <v>0</v>
      </c>
      <c r="W89" s="4">
        <v>0</v>
      </c>
      <c r="X89" s="4" t="s">
        <v>436</v>
      </c>
      <c r="Y89" s="4" t="s">
        <v>71</v>
      </c>
    </row>
    <row r="90" s="4" customFormat="1" spans="1:25">
      <c r="A90" s="4" t="s">
        <v>437</v>
      </c>
      <c r="B90" s="4" t="s">
        <v>26</v>
      </c>
      <c r="C90" s="4" t="s">
        <v>27</v>
      </c>
      <c r="D90" s="4" t="s">
        <v>433</v>
      </c>
      <c r="E90" s="4" t="s">
        <v>434</v>
      </c>
      <c r="F90" s="6">
        <v>44756</v>
      </c>
      <c r="G90" s="6">
        <v>44759</v>
      </c>
      <c r="H90" s="4">
        <v>1</v>
      </c>
      <c r="I90" s="4">
        <v>3</v>
      </c>
      <c r="J90" s="4">
        <v>3</v>
      </c>
      <c r="K90" s="4" t="s">
        <v>30</v>
      </c>
      <c r="L90" s="4">
        <v>3108</v>
      </c>
      <c r="M90" s="4">
        <v>3108</v>
      </c>
      <c r="N90" s="4" t="s">
        <v>435</v>
      </c>
      <c r="O90" s="4" t="s">
        <v>32</v>
      </c>
      <c r="P90" s="4" t="s">
        <v>33</v>
      </c>
      <c r="Q90" s="4">
        <v>0</v>
      </c>
      <c r="R90" s="7">
        <v>44755</v>
      </c>
      <c r="S90" s="6">
        <v>44762</v>
      </c>
      <c r="T90" s="4" t="s">
        <v>34</v>
      </c>
      <c r="U90" s="4">
        <v>3108</v>
      </c>
      <c r="V90" s="4">
        <v>0</v>
      </c>
      <c r="W90" s="4">
        <v>0</v>
      </c>
      <c r="X90" s="4" t="s">
        <v>438</v>
      </c>
      <c r="Y90" s="4" t="s">
        <v>439</v>
      </c>
    </row>
    <row r="91" s="4" customFormat="1" spans="1:25">
      <c r="A91" s="4" t="s">
        <v>440</v>
      </c>
      <c r="B91" s="4" t="s">
        <v>26</v>
      </c>
      <c r="C91" s="4" t="s">
        <v>27</v>
      </c>
      <c r="D91" s="4" t="s">
        <v>203</v>
      </c>
      <c r="E91" s="4" t="s">
        <v>329</v>
      </c>
      <c r="F91" s="6">
        <v>44758</v>
      </c>
      <c r="G91" s="6">
        <v>44759</v>
      </c>
      <c r="H91" s="4">
        <v>1</v>
      </c>
      <c r="I91" s="4">
        <v>1</v>
      </c>
      <c r="J91" s="4">
        <v>1</v>
      </c>
      <c r="K91" s="4" t="s">
        <v>30</v>
      </c>
      <c r="L91" s="4">
        <v>936</v>
      </c>
      <c r="M91" s="4">
        <v>936</v>
      </c>
      <c r="N91" s="4" t="s">
        <v>441</v>
      </c>
      <c r="O91" s="4" t="s">
        <v>32</v>
      </c>
      <c r="P91" s="4" t="s">
        <v>33</v>
      </c>
      <c r="Q91" s="4">
        <v>0</v>
      </c>
      <c r="R91" s="7">
        <v>44755</v>
      </c>
      <c r="S91" s="6">
        <v>44762</v>
      </c>
      <c r="T91" s="4" t="s">
        <v>34</v>
      </c>
      <c r="U91" s="4">
        <v>936</v>
      </c>
      <c r="V91" s="4">
        <v>0</v>
      </c>
      <c r="W91" s="4">
        <v>0</v>
      </c>
      <c r="X91" s="4" t="s">
        <v>442</v>
      </c>
      <c r="Y91" s="4" t="s">
        <v>443</v>
      </c>
    </row>
    <row r="92" s="4" customFormat="1" spans="1:25">
      <c r="A92" s="4" t="s">
        <v>444</v>
      </c>
      <c r="B92" s="4" t="s">
        <v>26</v>
      </c>
      <c r="C92" s="4" t="s">
        <v>27</v>
      </c>
      <c r="D92" s="4" t="s">
        <v>423</v>
      </c>
      <c r="E92" s="4" t="s">
        <v>445</v>
      </c>
      <c r="F92" s="6">
        <v>44756</v>
      </c>
      <c r="G92" s="6">
        <v>44759</v>
      </c>
      <c r="H92" s="4">
        <v>1</v>
      </c>
      <c r="I92" s="4">
        <v>3</v>
      </c>
      <c r="J92" s="4">
        <v>3</v>
      </c>
      <c r="K92" s="4" t="s">
        <v>30</v>
      </c>
      <c r="L92" s="4">
        <v>1510</v>
      </c>
      <c r="M92" s="4">
        <v>1510</v>
      </c>
      <c r="N92" s="4" t="s">
        <v>446</v>
      </c>
      <c r="O92" s="4" t="s">
        <v>32</v>
      </c>
      <c r="P92" s="4" t="s">
        <v>33</v>
      </c>
      <c r="Q92" s="4">
        <v>0</v>
      </c>
      <c r="R92" s="7">
        <v>44755</v>
      </c>
      <c r="S92" s="6">
        <v>44762</v>
      </c>
      <c r="T92" s="4" t="s">
        <v>34</v>
      </c>
      <c r="U92" s="4">
        <v>1510</v>
      </c>
      <c r="V92" s="4">
        <v>0</v>
      </c>
      <c r="W92" s="4">
        <v>0</v>
      </c>
      <c r="X92" s="4" t="s">
        <v>447</v>
      </c>
      <c r="Y92" s="4" t="s">
        <v>448</v>
      </c>
    </row>
    <row r="93" s="4" customFormat="1" spans="1:25">
      <c r="A93" s="4" t="s">
        <v>449</v>
      </c>
      <c r="B93" s="4" t="s">
        <v>26</v>
      </c>
      <c r="C93" s="4" t="s">
        <v>27</v>
      </c>
      <c r="D93" s="4" t="s">
        <v>450</v>
      </c>
      <c r="E93" s="4" t="s">
        <v>451</v>
      </c>
      <c r="F93" s="6">
        <v>44758</v>
      </c>
      <c r="G93" s="6">
        <v>44759</v>
      </c>
      <c r="H93" s="4">
        <v>1</v>
      </c>
      <c r="I93" s="4">
        <v>1</v>
      </c>
      <c r="J93" s="4">
        <v>1</v>
      </c>
      <c r="K93" s="4" t="s">
        <v>30</v>
      </c>
      <c r="L93" s="4">
        <v>253</v>
      </c>
      <c r="M93" s="4">
        <v>253</v>
      </c>
      <c r="N93" s="4" t="s">
        <v>452</v>
      </c>
      <c r="O93" s="4" t="s">
        <v>32</v>
      </c>
      <c r="P93" s="4" t="s">
        <v>33</v>
      </c>
      <c r="Q93" s="4">
        <v>0</v>
      </c>
      <c r="R93" s="7">
        <v>44755</v>
      </c>
      <c r="S93" s="6">
        <v>44762</v>
      </c>
      <c r="T93" s="4" t="s">
        <v>34</v>
      </c>
      <c r="U93" s="4">
        <v>253</v>
      </c>
      <c r="V93" s="4">
        <v>0</v>
      </c>
      <c r="W93" s="4">
        <v>0</v>
      </c>
      <c r="X93" s="4" t="s">
        <v>453</v>
      </c>
      <c r="Y93" s="4" t="s">
        <v>454</v>
      </c>
    </row>
    <row r="94" s="4" customFormat="1" spans="1:25">
      <c r="A94" s="4" t="s">
        <v>455</v>
      </c>
      <c r="B94" s="4" t="s">
        <v>26</v>
      </c>
      <c r="C94" s="4" t="s">
        <v>27</v>
      </c>
      <c r="D94" s="4" t="s">
        <v>369</v>
      </c>
      <c r="E94" s="4" t="s">
        <v>44</v>
      </c>
      <c r="F94" s="6">
        <v>44756</v>
      </c>
      <c r="G94" s="6">
        <v>44759</v>
      </c>
      <c r="H94" s="4">
        <v>1</v>
      </c>
      <c r="I94" s="4">
        <v>3</v>
      </c>
      <c r="J94" s="4">
        <v>3</v>
      </c>
      <c r="K94" s="4" t="s">
        <v>30</v>
      </c>
      <c r="L94" s="4">
        <v>1230</v>
      </c>
      <c r="M94" s="4">
        <v>1230</v>
      </c>
      <c r="N94" s="4" t="s">
        <v>456</v>
      </c>
      <c r="O94" s="4" t="s">
        <v>32</v>
      </c>
      <c r="P94" s="4" t="s">
        <v>33</v>
      </c>
      <c r="Q94" s="4">
        <v>0</v>
      </c>
      <c r="R94" s="7">
        <v>44756</v>
      </c>
      <c r="S94" s="6">
        <v>44762</v>
      </c>
      <c r="T94" s="4" t="s">
        <v>34</v>
      </c>
      <c r="U94" s="4">
        <v>1230</v>
      </c>
      <c r="V94" s="4">
        <v>0</v>
      </c>
      <c r="W94" s="4">
        <v>0</v>
      </c>
      <c r="X94" s="4" t="s">
        <v>457</v>
      </c>
      <c r="Y94" s="4" t="s">
        <v>458</v>
      </c>
    </row>
    <row r="95" s="4" customFormat="1" spans="1:25">
      <c r="A95" s="4" t="s">
        <v>459</v>
      </c>
      <c r="B95" s="4" t="s">
        <v>26</v>
      </c>
      <c r="C95" s="4" t="s">
        <v>27</v>
      </c>
      <c r="D95" s="4" t="s">
        <v>423</v>
      </c>
      <c r="E95" s="4" t="s">
        <v>460</v>
      </c>
      <c r="F95" s="6">
        <v>44756</v>
      </c>
      <c r="G95" s="6">
        <v>44759</v>
      </c>
      <c r="H95" s="4">
        <v>1</v>
      </c>
      <c r="I95" s="4">
        <v>3</v>
      </c>
      <c r="J95" s="4">
        <v>3</v>
      </c>
      <c r="K95" s="4" t="s">
        <v>30</v>
      </c>
      <c r="L95" s="4">
        <v>1515</v>
      </c>
      <c r="M95" s="4">
        <v>1515</v>
      </c>
      <c r="N95" s="4" t="s">
        <v>461</v>
      </c>
      <c r="O95" s="4" t="s">
        <v>32</v>
      </c>
      <c r="P95" s="4" t="s">
        <v>33</v>
      </c>
      <c r="Q95" s="4">
        <v>0</v>
      </c>
      <c r="R95" s="7">
        <v>44756</v>
      </c>
      <c r="S95" s="6">
        <v>44762</v>
      </c>
      <c r="T95" s="4" t="s">
        <v>34</v>
      </c>
      <c r="U95" s="4">
        <v>1515</v>
      </c>
      <c r="V95" s="4">
        <v>0</v>
      </c>
      <c r="W95" s="4">
        <v>0</v>
      </c>
      <c r="X95" s="4" t="s">
        <v>462</v>
      </c>
      <c r="Y95" s="4" t="s">
        <v>463</v>
      </c>
    </row>
    <row r="96" s="4" customFormat="1" spans="1:25">
      <c r="A96" s="4" t="s">
        <v>464</v>
      </c>
      <c r="B96" s="4" t="s">
        <v>26</v>
      </c>
      <c r="C96" s="4" t="s">
        <v>27</v>
      </c>
      <c r="D96" s="4" t="s">
        <v>374</v>
      </c>
      <c r="E96" s="4" t="s">
        <v>465</v>
      </c>
      <c r="F96" s="6">
        <v>44757</v>
      </c>
      <c r="G96" s="6">
        <v>44759</v>
      </c>
      <c r="H96" s="4">
        <v>1</v>
      </c>
      <c r="I96" s="4">
        <v>2</v>
      </c>
      <c r="J96" s="4">
        <v>2</v>
      </c>
      <c r="K96" s="4" t="s">
        <v>30</v>
      </c>
      <c r="L96" s="4">
        <v>692</v>
      </c>
      <c r="M96" s="4">
        <v>692</v>
      </c>
      <c r="N96" s="4" t="s">
        <v>466</v>
      </c>
      <c r="O96" s="4" t="s">
        <v>32</v>
      </c>
      <c r="P96" s="4" t="s">
        <v>33</v>
      </c>
      <c r="Q96" s="4">
        <v>0</v>
      </c>
      <c r="R96" s="7">
        <v>44756</v>
      </c>
      <c r="S96" s="6">
        <v>44762</v>
      </c>
      <c r="T96" s="4" t="s">
        <v>34</v>
      </c>
      <c r="U96" s="4">
        <v>692</v>
      </c>
      <c r="V96" s="4">
        <v>0</v>
      </c>
      <c r="W96" s="4">
        <v>0</v>
      </c>
      <c r="X96" s="4" t="s">
        <v>467</v>
      </c>
      <c r="Y96" s="4" t="s">
        <v>468</v>
      </c>
    </row>
    <row r="97" s="4" customFormat="1" spans="1:25">
      <c r="A97" s="4" t="s">
        <v>469</v>
      </c>
      <c r="B97" s="4" t="s">
        <v>26</v>
      </c>
      <c r="C97" s="4" t="s">
        <v>27</v>
      </c>
      <c r="D97" s="4" t="s">
        <v>169</v>
      </c>
      <c r="E97" s="4" t="s">
        <v>470</v>
      </c>
      <c r="F97" s="6">
        <v>44757</v>
      </c>
      <c r="G97" s="6">
        <v>44759</v>
      </c>
      <c r="H97" s="4">
        <v>1</v>
      </c>
      <c r="I97" s="4">
        <v>2</v>
      </c>
      <c r="J97" s="4">
        <v>2</v>
      </c>
      <c r="K97" s="4" t="s">
        <v>30</v>
      </c>
      <c r="L97" s="4">
        <v>1132</v>
      </c>
      <c r="M97" s="4">
        <v>1132</v>
      </c>
      <c r="N97" s="4" t="s">
        <v>471</v>
      </c>
      <c r="O97" s="4" t="s">
        <v>32</v>
      </c>
      <c r="P97" s="4" t="s">
        <v>33</v>
      </c>
      <c r="Q97" s="4">
        <v>0</v>
      </c>
      <c r="R97" s="7">
        <v>44756</v>
      </c>
      <c r="S97" s="6">
        <v>44762</v>
      </c>
      <c r="T97" s="4" t="s">
        <v>34</v>
      </c>
      <c r="U97" s="4">
        <v>1132</v>
      </c>
      <c r="V97" s="4">
        <v>0</v>
      </c>
      <c r="W97" s="4">
        <v>0</v>
      </c>
      <c r="X97" s="4" t="s">
        <v>472</v>
      </c>
      <c r="Y97" s="4" t="s">
        <v>71</v>
      </c>
    </row>
    <row r="98" s="4" customFormat="1" spans="1:25">
      <c r="A98" s="4" t="s">
        <v>473</v>
      </c>
      <c r="B98" s="4" t="s">
        <v>26</v>
      </c>
      <c r="C98" s="4" t="s">
        <v>27</v>
      </c>
      <c r="D98" s="4" t="s">
        <v>474</v>
      </c>
      <c r="E98" s="4" t="s">
        <v>475</v>
      </c>
      <c r="F98" s="6">
        <v>44758</v>
      </c>
      <c r="G98" s="6">
        <v>44759</v>
      </c>
      <c r="H98" s="4">
        <v>2</v>
      </c>
      <c r="I98" s="4">
        <v>1</v>
      </c>
      <c r="J98" s="4">
        <v>2</v>
      </c>
      <c r="K98" s="4" t="s">
        <v>30</v>
      </c>
      <c r="L98" s="4">
        <v>374</v>
      </c>
      <c r="M98" s="4">
        <v>374</v>
      </c>
      <c r="N98" s="4" t="s">
        <v>476</v>
      </c>
      <c r="O98" s="4" t="s">
        <v>32</v>
      </c>
      <c r="P98" s="4" t="s">
        <v>33</v>
      </c>
      <c r="Q98" s="4">
        <v>0</v>
      </c>
      <c r="R98" s="7">
        <v>44756</v>
      </c>
      <c r="S98" s="6">
        <v>44762</v>
      </c>
      <c r="T98" s="4" t="s">
        <v>34</v>
      </c>
      <c r="U98" s="4">
        <v>374</v>
      </c>
      <c r="V98" s="4">
        <v>0</v>
      </c>
      <c r="W98" s="4">
        <v>0</v>
      </c>
      <c r="X98" s="4" t="s">
        <v>477</v>
      </c>
      <c r="Y98" s="4" t="s">
        <v>478</v>
      </c>
    </row>
    <row r="99" s="4" customFormat="1" spans="1:25">
      <c r="A99" s="4" t="s">
        <v>479</v>
      </c>
      <c r="B99" s="4" t="s">
        <v>26</v>
      </c>
      <c r="C99" s="4" t="s">
        <v>27</v>
      </c>
      <c r="D99" s="4" t="s">
        <v>480</v>
      </c>
      <c r="E99" s="4" t="s">
        <v>481</v>
      </c>
      <c r="F99" s="6">
        <v>44757</v>
      </c>
      <c r="G99" s="6">
        <v>44759</v>
      </c>
      <c r="H99" s="4">
        <v>1</v>
      </c>
      <c r="I99" s="4">
        <v>2</v>
      </c>
      <c r="J99" s="4">
        <v>2</v>
      </c>
      <c r="K99" s="4" t="s">
        <v>30</v>
      </c>
      <c r="L99" s="4">
        <v>1722</v>
      </c>
      <c r="M99" s="4">
        <v>1722</v>
      </c>
      <c r="N99" s="4" t="s">
        <v>482</v>
      </c>
      <c r="O99" s="4" t="s">
        <v>32</v>
      </c>
      <c r="P99" s="4" t="s">
        <v>33</v>
      </c>
      <c r="Q99" s="4">
        <v>0</v>
      </c>
      <c r="R99" s="7">
        <v>44756</v>
      </c>
      <c r="S99" s="6">
        <v>44762</v>
      </c>
      <c r="T99" s="4" t="s">
        <v>34</v>
      </c>
      <c r="U99" s="4">
        <v>1722</v>
      </c>
      <c r="V99" s="4">
        <v>0</v>
      </c>
      <c r="W99" s="4">
        <v>0</v>
      </c>
      <c r="X99" s="4" t="s">
        <v>483</v>
      </c>
      <c r="Y99" s="4" t="s">
        <v>484</v>
      </c>
    </row>
    <row r="100" s="4" customFormat="1" spans="1:26">
      <c r="A100" s="4" t="s">
        <v>485</v>
      </c>
      <c r="B100" s="4" t="s">
        <v>26</v>
      </c>
      <c r="C100" s="4" t="s">
        <v>27</v>
      </c>
      <c r="D100" s="4" t="s">
        <v>486</v>
      </c>
      <c r="E100" s="4" t="s">
        <v>487</v>
      </c>
      <c r="F100" s="6">
        <v>44757</v>
      </c>
      <c r="G100" s="6">
        <v>44759</v>
      </c>
      <c r="H100" s="4">
        <v>2</v>
      </c>
      <c r="I100" s="4">
        <v>2</v>
      </c>
      <c r="J100" s="4">
        <v>4</v>
      </c>
      <c r="K100" s="4" t="s">
        <v>30</v>
      </c>
      <c r="L100" s="4">
        <v>1872</v>
      </c>
      <c r="M100" s="4">
        <v>1872</v>
      </c>
      <c r="N100" s="4" t="s">
        <v>488</v>
      </c>
      <c r="O100" s="4" t="s">
        <v>32</v>
      </c>
      <c r="P100" s="4" t="s">
        <v>33</v>
      </c>
      <c r="Q100" s="4">
        <v>0</v>
      </c>
      <c r="R100" s="7">
        <v>44756</v>
      </c>
      <c r="S100" s="6">
        <v>44762</v>
      </c>
      <c r="T100" s="4" t="s">
        <v>34</v>
      </c>
      <c r="U100" s="4">
        <v>1872</v>
      </c>
      <c r="V100" s="4">
        <v>0</v>
      </c>
      <c r="W100" s="4">
        <v>0</v>
      </c>
      <c r="X100" s="4" t="s">
        <v>489</v>
      </c>
      <c r="Y100" s="4">
        <v>2512595</v>
      </c>
      <c r="Z100" s="4" t="s">
        <v>490</v>
      </c>
    </row>
    <row r="101" s="4" customFormat="1" spans="1:25">
      <c r="A101" s="4" t="s">
        <v>491</v>
      </c>
      <c r="B101" s="4" t="s">
        <v>26</v>
      </c>
      <c r="C101" s="4" t="s">
        <v>27</v>
      </c>
      <c r="D101" s="4" t="s">
        <v>492</v>
      </c>
      <c r="E101" s="4" t="s">
        <v>493</v>
      </c>
      <c r="F101" s="6">
        <v>44757</v>
      </c>
      <c r="G101" s="6">
        <v>44759</v>
      </c>
      <c r="H101" s="4">
        <v>1</v>
      </c>
      <c r="I101" s="4">
        <v>2</v>
      </c>
      <c r="J101" s="4">
        <v>2</v>
      </c>
      <c r="K101" s="4" t="s">
        <v>30</v>
      </c>
      <c r="L101" s="4">
        <v>1896</v>
      </c>
      <c r="M101" s="4">
        <v>1896</v>
      </c>
      <c r="N101" s="4" t="s">
        <v>494</v>
      </c>
      <c r="O101" s="4" t="s">
        <v>32</v>
      </c>
      <c r="P101" s="4" t="s">
        <v>33</v>
      </c>
      <c r="Q101" s="4">
        <v>0</v>
      </c>
      <c r="R101" s="7">
        <v>44756</v>
      </c>
      <c r="S101" s="6">
        <v>44762</v>
      </c>
      <c r="T101" s="4" t="s">
        <v>34</v>
      </c>
      <c r="U101" s="4">
        <v>1896</v>
      </c>
      <c r="V101" s="4">
        <v>0</v>
      </c>
      <c r="W101" s="4">
        <v>0</v>
      </c>
      <c r="X101" s="4" t="s">
        <v>71</v>
      </c>
      <c r="Y101" s="4" t="s">
        <v>71</v>
      </c>
    </row>
    <row r="102" s="4" customFormat="1" spans="1:25">
      <c r="A102" s="4" t="s">
        <v>495</v>
      </c>
      <c r="B102" s="4" t="s">
        <v>26</v>
      </c>
      <c r="C102" s="4" t="s">
        <v>27</v>
      </c>
      <c r="D102" s="4" t="s">
        <v>417</v>
      </c>
      <c r="E102" s="4" t="s">
        <v>418</v>
      </c>
      <c r="F102" s="6">
        <v>44758</v>
      </c>
      <c r="G102" s="6">
        <v>44759</v>
      </c>
      <c r="H102" s="4">
        <v>1</v>
      </c>
      <c r="I102" s="4">
        <v>1</v>
      </c>
      <c r="J102" s="4">
        <v>1</v>
      </c>
      <c r="K102" s="4" t="s">
        <v>30</v>
      </c>
      <c r="L102" s="4">
        <v>190</v>
      </c>
      <c r="M102" s="4">
        <v>190</v>
      </c>
      <c r="N102" s="4" t="s">
        <v>496</v>
      </c>
      <c r="O102" s="4" t="s">
        <v>32</v>
      </c>
      <c r="P102" s="4" t="s">
        <v>33</v>
      </c>
      <c r="Q102" s="4">
        <v>0</v>
      </c>
      <c r="R102" s="7">
        <v>44756</v>
      </c>
      <c r="S102" s="6">
        <v>44762</v>
      </c>
      <c r="T102" s="4" t="s">
        <v>34</v>
      </c>
      <c r="U102" s="4">
        <v>190</v>
      </c>
      <c r="V102" s="4">
        <v>0</v>
      </c>
      <c r="W102" s="4">
        <v>0</v>
      </c>
      <c r="X102" s="4" t="s">
        <v>497</v>
      </c>
      <c r="Y102" s="4" t="s">
        <v>498</v>
      </c>
    </row>
    <row r="103" s="4" customFormat="1" spans="1:25">
      <c r="A103" s="4" t="s">
        <v>491</v>
      </c>
      <c r="B103" s="4" t="s">
        <v>26</v>
      </c>
      <c r="C103" s="4" t="s">
        <v>132</v>
      </c>
      <c r="D103" s="4" t="s">
        <v>492</v>
      </c>
      <c r="E103" s="4" t="s">
        <v>493</v>
      </c>
      <c r="F103" s="6">
        <v>44757</v>
      </c>
      <c r="G103" s="6">
        <v>44759</v>
      </c>
      <c r="H103" s="4">
        <v>1</v>
      </c>
      <c r="I103" s="4">
        <v>2</v>
      </c>
      <c r="J103" s="4">
        <v>2</v>
      </c>
      <c r="K103" s="4" t="s">
        <v>30</v>
      </c>
      <c r="L103" s="4">
        <v>-1896</v>
      </c>
      <c r="M103" s="4">
        <v>-1896</v>
      </c>
      <c r="N103" s="4" t="s">
        <v>494</v>
      </c>
      <c r="O103" s="4" t="s">
        <v>32</v>
      </c>
      <c r="P103" s="4" t="s">
        <v>33</v>
      </c>
      <c r="Q103" s="4">
        <v>0</v>
      </c>
      <c r="R103" s="7">
        <v>44756</v>
      </c>
      <c r="S103" s="6">
        <v>44762</v>
      </c>
      <c r="T103" s="4" t="s">
        <v>34</v>
      </c>
      <c r="U103" s="4">
        <v>-1896</v>
      </c>
      <c r="V103" s="4">
        <v>0</v>
      </c>
      <c r="W103" s="4">
        <v>0</v>
      </c>
      <c r="X103" s="4" t="s">
        <v>71</v>
      </c>
      <c r="Y103" s="4" t="s">
        <v>71</v>
      </c>
    </row>
    <row r="104" s="4" customFormat="1" spans="1:25">
      <c r="A104" s="4" t="s">
        <v>499</v>
      </c>
      <c r="B104" s="4" t="s">
        <v>26</v>
      </c>
      <c r="C104" s="4" t="s">
        <v>27</v>
      </c>
      <c r="D104" s="4" t="s">
        <v>500</v>
      </c>
      <c r="E104" s="4" t="s">
        <v>501</v>
      </c>
      <c r="F104" s="6">
        <v>44757</v>
      </c>
      <c r="G104" s="6">
        <v>44759</v>
      </c>
      <c r="H104" s="4">
        <v>1</v>
      </c>
      <c r="I104" s="4">
        <v>2</v>
      </c>
      <c r="J104" s="4">
        <v>2</v>
      </c>
      <c r="K104" s="4" t="s">
        <v>30</v>
      </c>
      <c r="L104" s="4">
        <v>776</v>
      </c>
      <c r="M104" s="4">
        <v>776</v>
      </c>
      <c r="N104" s="4" t="s">
        <v>502</v>
      </c>
      <c r="O104" s="4" t="s">
        <v>32</v>
      </c>
      <c r="P104" s="4" t="s">
        <v>33</v>
      </c>
      <c r="Q104" s="4">
        <v>0</v>
      </c>
      <c r="R104" s="7">
        <v>44757</v>
      </c>
      <c r="S104" s="6">
        <v>44762</v>
      </c>
      <c r="T104" s="4" t="s">
        <v>34</v>
      </c>
      <c r="U104" s="4">
        <v>776</v>
      </c>
      <c r="V104" s="4">
        <v>0</v>
      </c>
      <c r="W104" s="4">
        <v>0</v>
      </c>
      <c r="X104" s="4" t="s">
        <v>503</v>
      </c>
      <c r="Y104" s="4" t="s">
        <v>504</v>
      </c>
    </row>
    <row r="105" s="4" customFormat="1" spans="1:25">
      <c r="A105" s="4" t="s">
        <v>505</v>
      </c>
      <c r="B105" s="4" t="s">
        <v>26</v>
      </c>
      <c r="C105" s="4" t="s">
        <v>27</v>
      </c>
      <c r="D105" s="4" t="s">
        <v>288</v>
      </c>
      <c r="E105" s="4" t="s">
        <v>506</v>
      </c>
      <c r="F105" s="6">
        <v>44757</v>
      </c>
      <c r="G105" s="6">
        <v>44759</v>
      </c>
      <c r="H105" s="4">
        <v>1</v>
      </c>
      <c r="I105" s="4">
        <v>2</v>
      </c>
      <c r="J105" s="4">
        <v>2</v>
      </c>
      <c r="K105" s="4" t="s">
        <v>30</v>
      </c>
      <c r="L105" s="4">
        <v>3720</v>
      </c>
      <c r="M105" s="4">
        <v>3720</v>
      </c>
      <c r="N105" s="4" t="s">
        <v>507</v>
      </c>
      <c r="O105" s="4" t="s">
        <v>32</v>
      </c>
      <c r="P105" s="4" t="s">
        <v>33</v>
      </c>
      <c r="Q105" s="4">
        <v>0</v>
      </c>
      <c r="R105" s="7">
        <v>44757</v>
      </c>
      <c r="S105" s="6">
        <v>44762</v>
      </c>
      <c r="T105" s="4" t="s">
        <v>34</v>
      </c>
      <c r="U105" s="4">
        <v>3720</v>
      </c>
      <c r="V105" s="4">
        <v>0</v>
      </c>
      <c r="W105" s="4">
        <v>0</v>
      </c>
      <c r="X105" s="4" t="s">
        <v>508</v>
      </c>
      <c r="Y105" s="4" t="s">
        <v>509</v>
      </c>
    </row>
    <row r="106" s="4" customFormat="1" spans="1:25">
      <c r="A106" s="4" t="s">
        <v>510</v>
      </c>
      <c r="B106" s="4" t="s">
        <v>26</v>
      </c>
      <c r="C106" s="4" t="s">
        <v>27</v>
      </c>
      <c r="D106" s="4" t="s">
        <v>124</v>
      </c>
      <c r="E106" s="4" t="s">
        <v>129</v>
      </c>
      <c r="F106" s="6">
        <v>44757</v>
      </c>
      <c r="G106" s="6">
        <v>44759</v>
      </c>
      <c r="H106" s="4">
        <v>1</v>
      </c>
      <c r="I106" s="4">
        <v>2</v>
      </c>
      <c r="J106" s="4">
        <v>2</v>
      </c>
      <c r="K106" s="4" t="s">
        <v>30</v>
      </c>
      <c r="L106" s="4">
        <v>1896</v>
      </c>
      <c r="M106" s="4">
        <v>1896</v>
      </c>
      <c r="N106" s="4" t="s">
        <v>511</v>
      </c>
      <c r="O106" s="4" t="s">
        <v>32</v>
      </c>
      <c r="P106" s="4" t="s">
        <v>33</v>
      </c>
      <c r="Q106" s="4">
        <v>0</v>
      </c>
      <c r="R106" s="7">
        <v>44757</v>
      </c>
      <c r="S106" s="6">
        <v>44762</v>
      </c>
      <c r="T106" s="4" t="s">
        <v>34</v>
      </c>
      <c r="U106" s="4">
        <v>1896</v>
      </c>
      <c r="V106" s="4">
        <v>0</v>
      </c>
      <c r="W106" s="4">
        <v>0</v>
      </c>
      <c r="X106" s="4" t="s">
        <v>512</v>
      </c>
      <c r="Y106" s="4" t="s">
        <v>513</v>
      </c>
    </row>
    <row r="107" s="4" customFormat="1" spans="1:25">
      <c r="A107" s="4" t="s">
        <v>514</v>
      </c>
      <c r="B107" s="4" t="s">
        <v>26</v>
      </c>
      <c r="C107" s="4" t="s">
        <v>27</v>
      </c>
      <c r="D107" s="4" t="s">
        <v>254</v>
      </c>
      <c r="E107" s="4" t="s">
        <v>109</v>
      </c>
      <c r="F107" s="6">
        <v>44758</v>
      </c>
      <c r="G107" s="6">
        <v>44759</v>
      </c>
      <c r="H107" s="4">
        <v>1</v>
      </c>
      <c r="I107" s="4">
        <v>1</v>
      </c>
      <c r="J107" s="4">
        <v>1</v>
      </c>
      <c r="K107" s="4" t="s">
        <v>30</v>
      </c>
      <c r="L107" s="4">
        <v>500</v>
      </c>
      <c r="M107" s="4">
        <v>500</v>
      </c>
      <c r="N107" s="4" t="s">
        <v>515</v>
      </c>
      <c r="O107" s="4" t="s">
        <v>32</v>
      </c>
      <c r="P107" s="4" t="s">
        <v>33</v>
      </c>
      <c r="Q107" s="4">
        <v>0</v>
      </c>
      <c r="R107" s="7">
        <v>44757</v>
      </c>
      <c r="S107" s="6">
        <v>44762</v>
      </c>
      <c r="T107" s="4" t="s">
        <v>34</v>
      </c>
      <c r="U107" s="4">
        <v>500</v>
      </c>
      <c r="V107" s="4">
        <v>0</v>
      </c>
      <c r="W107" s="4">
        <v>0</v>
      </c>
      <c r="X107" s="4" t="s">
        <v>516</v>
      </c>
      <c r="Y107" s="4" t="s">
        <v>517</v>
      </c>
    </row>
    <row r="108" s="4" customFormat="1" spans="1:26">
      <c r="A108" s="4" t="s">
        <v>518</v>
      </c>
      <c r="B108" s="4" t="s">
        <v>26</v>
      </c>
      <c r="C108" s="4" t="s">
        <v>27</v>
      </c>
      <c r="D108" s="4" t="s">
        <v>519</v>
      </c>
      <c r="E108" s="4" t="s">
        <v>520</v>
      </c>
      <c r="F108" s="6">
        <v>44757</v>
      </c>
      <c r="G108" s="6">
        <v>44759</v>
      </c>
      <c r="H108" s="4">
        <v>2</v>
      </c>
      <c r="I108" s="4">
        <v>2</v>
      </c>
      <c r="J108" s="4">
        <v>4</v>
      </c>
      <c r="K108" s="4" t="s">
        <v>30</v>
      </c>
      <c r="L108" s="4">
        <v>1396</v>
      </c>
      <c r="M108" s="4">
        <v>1396</v>
      </c>
      <c r="N108" s="4" t="s">
        <v>521</v>
      </c>
      <c r="O108" s="4" t="s">
        <v>32</v>
      </c>
      <c r="P108" s="4" t="s">
        <v>33</v>
      </c>
      <c r="Q108" s="4">
        <v>0</v>
      </c>
      <c r="R108" s="7">
        <v>44757</v>
      </c>
      <c r="S108" s="6">
        <v>44762</v>
      </c>
      <c r="T108" s="4" t="s">
        <v>34</v>
      </c>
      <c r="U108" s="4">
        <v>1396</v>
      </c>
      <c r="V108" s="4">
        <v>0</v>
      </c>
      <c r="W108" s="4">
        <v>0</v>
      </c>
      <c r="X108" s="4" t="s">
        <v>522</v>
      </c>
      <c r="Y108" s="4">
        <v>2184652</v>
      </c>
      <c r="Z108" s="4" t="s">
        <v>523</v>
      </c>
    </row>
    <row r="109" s="4" customFormat="1" spans="1:25">
      <c r="A109" s="4" t="s">
        <v>524</v>
      </c>
      <c r="B109" s="4" t="s">
        <v>26</v>
      </c>
      <c r="C109" s="4" t="s">
        <v>27</v>
      </c>
      <c r="D109" s="4" t="s">
        <v>360</v>
      </c>
      <c r="E109" s="4" t="s">
        <v>361</v>
      </c>
      <c r="F109" s="6">
        <v>44757</v>
      </c>
      <c r="G109" s="6">
        <v>44759</v>
      </c>
      <c r="H109" s="4">
        <v>1</v>
      </c>
      <c r="I109" s="4">
        <v>2</v>
      </c>
      <c r="J109" s="4">
        <v>2</v>
      </c>
      <c r="K109" s="4" t="s">
        <v>30</v>
      </c>
      <c r="L109" s="4">
        <v>540</v>
      </c>
      <c r="M109" s="4">
        <v>540</v>
      </c>
      <c r="N109" s="4" t="s">
        <v>525</v>
      </c>
      <c r="O109" s="4" t="s">
        <v>32</v>
      </c>
      <c r="P109" s="4" t="s">
        <v>33</v>
      </c>
      <c r="Q109" s="4">
        <v>0</v>
      </c>
      <c r="R109" s="7">
        <v>44756</v>
      </c>
      <c r="S109" s="6">
        <v>44762</v>
      </c>
      <c r="T109" s="4" t="s">
        <v>34</v>
      </c>
      <c r="U109" s="4">
        <v>540</v>
      </c>
      <c r="V109" s="4">
        <v>0</v>
      </c>
      <c r="W109" s="4">
        <v>0</v>
      </c>
      <c r="X109" s="4" t="s">
        <v>526</v>
      </c>
      <c r="Y109" s="4" t="s">
        <v>527</v>
      </c>
    </row>
    <row r="110" s="4" customFormat="1" spans="1:25">
      <c r="A110" s="4" t="s">
        <v>528</v>
      </c>
      <c r="B110" s="4" t="s">
        <v>26</v>
      </c>
      <c r="C110" s="4" t="s">
        <v>27</v>
      </c>
      <c r="D110" s="4" t="s">
        <v>288</v>
      </c>
      <c r="E110" s="4" t="s">
        <v>506</v>
      </c>
      <c r="F110" s="6">
        <v>44757</v>
      </c>
      <c r="G110" s="6">
        <v>44759</v>
      </c>
      <c r="H110" s="4">
        <v>1</v>
      </c>
      <c r="I110" s="4">
        <v>2</v>
      </c>
      <c r="J110" s="4">
        <v>2</v>
      </c>
      <c r="K110" s="4" t="s">
        <v>30</v>
      </c>
      <c r="L110" s="4">
        <v>3720</v>
      </c>
      <c r="M110" s="4">
        <v>3720</v>
      </c>
      <c r="N110" s="4" t="s">
        <v>529</v>
      </c>
      <c r="O110" s="4" t="s">
        <v>32</v>
      </c>
      <c r="P110" s="4" t="s">
        <v>33</v>
      </c>
      <c r="Q110" s="4">
        <v>0</v>
      </c>
      <c r="R110" s="7">
        <v>44757</v>
      </c>
      <c r="S110" s="6">
        <v>44762</v>
      </c>
      <c r="T110" s="4" t="s">
        <v>34</v>
      </c>
      <c r="U110" s="4">
        <v>3720</v>
      </c>
      <c r="V110" s="4">
        <v>0</v>
      </c>
      <c r="W110" s="4">
        <v>0</v>
      </c>
      <c r="X110" s="4" t="s">
        <v>530</v>
      </c>
      <c r="Y110" s="4" t="s">
        <v>531</v>
      </c>
    </row>
    <row r="111" s="4" customFormat="1" spans="1:25">
      <c r="A111" s="4" t="s">
        <v>532</v>
      </c>
      <c r="B111" s="4" t="s">
        <v>26</v>
      </c>
      <c r="C111" s="4" t="s">
        <v>27</v>
      </c>
      <c r="D111" s="4" t="s">
        <v>533</v>
      </c>
      <c r="E111" s="4" t="s">
        <v>534</v>
      </c>
      <c r="F111" s="6">
        <v>44758</v>
      </c>
      <c r="G111" s="6">
        <v>44759</v>
      </c>
      <c r="H111" s="4">
        <v>1</v>
      </c>
      <c r="I111" s="4">
        <v>1</v>
      </c>
      <c r="J111" s="4">
        <v>1</v>
      </c>
      <c r="K111" s="4" t="s">
        <v>30</v>
      </c>
      <c r="L111" s="4">
        <v>648</v>
      </c>
      <c r="M111" s="4">
        <v>648</v>
      </c>
      <c r="N111" s="4" t="s">
        <v>535</v>
      </c>
      <c r="O111" s="4" t="s">
        <v>32</v>
      </c>
      <c r="P111" s="4" t="s">
        <v>33</v>
      </c>
      <c r="Q111" s="4">
        <v>0</v>
      </c>
      <c r="R111" s="7">
        <v>44757</v>
      </c>
      <c r="S111" s="6">
        <v>44762</v>
      </c>
      <c r="T111" s="4" t="s">
        <v>34</v>
      </c>
      <c r="U111" s="4">
        <v>648</v>
      </c>
      <c r="V111" s="4">
        <v>0</v>
      </c>
      <c r="W111" s="4">
        <v>0</v>
      </c>
      <c r="X111" s="4" t="s">
        <v>536</v>
      </c>
      <c r="Y111" s="4" t="s">
        <v>537</v>
      </c>
    </row>
    <row r="112" s="4" customFormat="1" spans="1:25">
      <c r="A112" s="4" t="s">
        <v>538</v>
      </c>
      <c r="B112" s="4" t="s">
        <v>26</v>
      </c>
      <c r="C112" s="4" t="s">
        <v>27</v>
      </c>
      <c r="D112" s="4" t="s">
        <v>374</v>
      </c>
      <c r="E112" s="4" t="s">
        <v>375</v>
      </c>
      <c r="F112" s="6">
        <v>44758</v>
      </c>
      <c r="G112" s="6">
        <v>44759</v>
      </c>
      <c r="H112" s="4">
        <v>1</v>
      </c>
      <c r="I112" s="4">
        <v>1</v>
      </c>
      <c r="J112" s="4">
        <v>1</v>
      </c>
      <c r="K112" s="4" t="s">
        <v>30</v>
      </c>
      <c r="L112" s="4">
        <v>343</v>
      </c>
      <c r="M112" s="4">
        <v>343</v>
      </c>
      <c r="N112" s="4" t="s">
        <v>539</v>
      </c>
      <c r="O112" s="4" t="s">
        <v>32</v>
      </c>
      <c r="P112" s="4" t="s">
        <v>33</v>
      </c>
      <c r="Q112" s="4">
        <v>0</v>
      </c>
      <c r="R112" s="7">
        <v>44757</v>
      </c>
      <c r="S112" s="6">
        <v>44762</v>
      </c>
      <c r="T112" s="4" t="s">
        <v>34</v>
      </c>
      <c r="U112" s="4">
        <v>343</v>
      </c>
      <c r="V112" s="4">
        <v>0</v>
      </c>
      <c r="W112" s="4">
        <v>0</v>
      </c>
      <c r="X112" s="4" t="s">
        <v>540</v>
      </c>
      <c r="Y112" s="4" t="s">
        <v>541</v>
      </c>
    </row>
    <row r="113" s="4" customFormat="1" spans="1:25">
      <c r="A113" s="4" t="s">
        <v>542</v>
      </c>
      <c r="B113" s="4" t="s">
        <v>26</v>
      </c>
      <c r="C113" s="4" t="s">
        <v>27</v>
      </c>
      <c r="D113" s="4" t="s">
        <v>49</v>
      </c>
      <c r="E113" s="4" t="s">
        <v>543</v>
      </c>
      <c r="F113" s="6">
        <v>44758</v>
      </c>
      <c r="G113" s="6">
        <v>44759</v>
      </c>
      <c r="H113" s="4">
        <v>1</v>
      </c>
      <c r="I113" s="4">
        <v>1</v>
      </c>
      <c r="J113" s="4">
        <v>1</v>
      </c>
      <c r="K113" s="4" t="s">
        <v>30</v>
      </c>
      <c r="L113" s="4">
        <v>443</v>
      </c>
      <c r="M113" s="4">
        <v>443</v>
      </c>
      <c r="N113" s="4" t="s">
        <v>544</v>
      </c>
      <c r="O113" s="4" t="s">
        <v>32</v>
      </c>
      <c r="P113" s="4" t="s">
        <v>33</v>
      </c>
      <c r="Q113" s="4">
        <v>0</v>
      </c>
      <c r="R113" s="7">
        <v>44757</v>
      </c>
      <c r="S113" s="6">
        <v>44762</v>
      </c>
      <c r="T113" s="4" t="s">
        <v>34</v>
      </c>
      <c r="U113" s="4">
        <v>443</v>
      </c>
      <c r="V113" s="4">
        <v>0</v>
      </c>
      <c r="W113" s="4">
        <v>0</v>
      </c>
      <c r="X113" s="4" t="s">
        <v>545</v>
      </c>
      <c r="Y113" s="4" t="s">
        <v>546</v>
      </c>
    </row>
    <row r="114" s="4" customFormat="1" spans="1:25">
      <c r="A114" s="4" t="s">
        <v>547</v>
      </c>
      <c r="B114" s="4" t="s">
        <v>26</v>
      </c>
      <c r="C114" s="4" t="s">
        <v>27</v>
      </c>
      <c r="D114" s="4" t="s">
        <v>423</v>
      </c>
      <c r="E114" s="4" t="s">
        <v>460</v>
      </c>
      <c r="F114" s="6">
        <v>44757</v>
      </c>
      <c r="G114" s="6">
        <v>44759</v>
      </c>
      <c r="H114" s="4">
        <v>1</v>
      </c>
      <c r="I114" s="4">
        <v>2</v>
      </c>
      <c r="J114" s="4">
        <v>2</v>
      </c>
      <c r="K114" s="4" t="s">
        <v>30</v>
      </c>
      <c r="L114" s="4">
        <v>1000</v>
      </c>
      <c r="M114" s="4">
        <v>1000</v>
      </c>
      <c r="N114" s="4" t="s">
        <v>548</v>
      </c>
      <c r="O114" s="4" t="s">
        <v>32</v>
      </c>
      <c r="P114" s="4" t="s">
        <v>33</v>
      </c>
      <c r="Q114" s="4">
        <v>0</v>
      </c>
      <c r="R114" s="7">
        <v>44757</v>
      </c>
      <c r="S114" s="6">
        <v>44762</v>
      </c>
      <c r="T114" s="4" t="s">
        <v>34</v>
      </c>
      <c r="U114" s="4">
        <v>1000</v>
      </c>
      <c r="V114" s="4">
        <v>0</v>
      </c>
      <c r="W114" s="4">
        <v>0</v>
      </c>
      <c r="X114" s="4" t="s">
        <v>549</v>
      </c>
      <c r="Y114" s="4" t="s">
        <v>550</v>
      </c>
    </row>
    <row r="115" s="4" customFormat="1" spans="1:25">
      <c r="A115" s="4" t="s">
        <v>551</v>
      </c>
      <c r="B115" s="4" t="s">
        <v>26</v>
      </c>
      <c r="C115" s="4" t="s">
        <v>27</v>
      </c>
      <c r="D115" s="4" t="s">
        <v>134</v>
      </c>
      <c r="E115" s="4" t="s">
        <v>552</v>
      </c>
      <c r="F115" s="6">
        <v>44758</v>
      </c>
      <c r="G115" s="6">
        <v>44759</v>
      </c>
      <c r="H115" s="4">
        <v>1</v>
      </c>
      <c r="I115" s="4">
        <v>1</v>
      </c>
      <c r="J115" s="4">
        <v>1</v>
      </c>
      <c r="K115" s="4" t="s">
        <v>30</v>
      </c>
      <c r="L115" s="4">
        <v>549</v>
      </c>
      <c r="M115" s="4">
        <v>549</v>
      </c>
      <c r="N115" s="4" t="s">
        <v>553</v>
      </c>
      <c r="O115" s="4" t="s">
        <v>32</v>
      </c>
      <c r="P115" s="4" t="s">
        <v>33</v>
      </c>
      <c r="Q115" s="4">
        <v>0</v>
      </c>
      <c r="R115" s="7">
        <v>44757</v>
      </c>
      <c r="S115" s="6">
        <v>44762</v>
      </c>
      <c r="T115" s="4" t="s">
        <v>34</v>
      </c>
      <c r="U115" s="4">
        <v>549</v>
      </c>
      <c r="V115" s="4">
        <v>0</v>
      </c>
      <c r="W115" s="4">
        <v>0</v>
      </c>
      <c r="X115" s="4" t="s">
        <v>554</v>
      </c>
      <c r="Y115" s="4" t="s">
        <v>555</v>
      </c>
    </row>
    <row r="116" s="4" customFormat="1" spans="1:25">
      <c r="A116" s="4" t="s">
        <v>556</v>
      </c>
      <c r="B116" s="4" t="s">
        <v>26</v>
      </c>
      <c r="C116" s="4" t="s">
        <v>27</v>
      </c>
      <c r="D116" s="4" t="s">
        <v>557</v>
      </c>
      <c r="E116" s="4" t="s">
        <v>558</v>
      </c>
      <c r="F116" s="6">
        <v>44758</v>
      </c>
      <c r="G116" s="6">
        <v>44759</v>
      </c>
      <c r="H116" s="4">
        <v>1</v>
      </c>
      <c r="I116" s="4">
        <v>1</v>
      </c>
      <c r="J116" s="4">
        <v>1</v>
      </c>
      <c r="K116" s="4" t="s">
        <v>30</v>
      </c>
      <c r="L116" s="4">
        <v>769</v>
      </c>
      <c r="M116" s="4">
        <v>769</v>
      </c>
      <c r="N116" s="4" t="s">
        <v>559</v>
      </c>
      <c r="O116" s="4" t="s">
        <v>32</v>
      </c>
      <c r="P116" s="4" t="s">
        <v>33</v>
      </c>
      <c r="Q116" s="4">
        <v>0</v>
      </c>
      <c r="R116" s="7">
        <v>44757</v>
      </c>
      <c r="S116" s="6">
        <v>44762</v>
      </c>
      <c r="T116" s="4" t="s">
        <v>34</v>
      </c>
      <c r="U116" s="4">
        <v>769</v>
      </c>
      <c r="V116" s="4">
        <v>0</v>
      </c>
      <c r="W116" s="4">
        <v>0</v>
      </c>
      <c r="X116" s="4" t="s">
        <v>560</v>
      </c>
      <c r="Y116" s="4" t="s">
        <v>561</v>
      </c>
    </row>
    <row r="117" s="4" customFormat="1" spans="1:25">
      <c r="A117" s="4" t="s">
        <v>562</v>
      </c>
      <c r="B117" s="4" t="s">
        <v>26</v>
      </c>
      <c r="C117" s="4" t="s">
        <v>27</v>
      </c>
      <c r="D117" s="4" t="s">
        <v>400</v>
      </c>
      <c r="E117" s="4" t="s">
        <v>563</v>
      </c>
      <c r="F117" s="6">
        <v>44758</v>
      </c>
      <c r="G117" s="6">
        <v>44759</v>
      </c>
      <c r="H117" s="4">
        <v>1</v>
      </c>
      <c r="I117" s="4">
        <v>1</v>
      </c>
      <c r="J117" s="4">
        <v>1</v>
      </c>
      <c r="K117" s="4" t="s">
        <v>30</v>
      </c>
      <c r="L117" s="4">
        <v>349</v>
      </c>
      <c r="M117" s="4">
        <v>349</v>
      </c>
      <c r="N117" s="4" t="s">
        <v>564</v>
      </c>
      <c r="O117" s="4" t="s">
        <v>32</v>
      </c>
      <c r="P117" s="4" t="s">
        <v>33</v>
      </c>
      <c r="Q117" s="4">
        <v>0</v>
      </c>
      <c r="R117" s="7">
        <v>44757</v>
      </c>
      <c r="S117" s="6">
        <v>44762</v>
      </c>
      <c r="T117" s="4" t="s">
        <v>34</v>
      </c>
      <c r="U117" s="4">
        <v>349</v>
      </c>
      <c r="V117" s="4">
        <v>0</v>
      </c>
      <c r="W117" s="4">
        <v>0</v>
      </c>
      <c r="X117" s="4" t="s">
        <v>565</v>
      </c>
      <c r="Y117" s="4" t="s">
        <v>566</v>
      </c>
    </row>
    <row r="118" s="4" customFormat="1" spans="1:25">
      <c r="A118" s="4" t="s">
        <v>567</v>
      </c>
      <c r="B118" s="4" t="s">
        <v>26</v>
      </c>
      <c r="C118" s="4" t="s">
        <v>27</v>
      </c>
      <c r="D118" s="4" t="s">
        <v>568</v>
      </c>
      <c r="E118" s="4" t="s">
        <v>204</v>
      </c>
      <c r="F118" s="6">
        <v>44758</v>
      </c>
      <c r="G118" s="6">
        <v>44759</v>
      </c>
      <c r="H118" s="4">
        <v>1</v>
      </c>
      <c r="I118" s="4">
        <v>1</v>
      </c>
      <c r="J118" s="4">
        <v>1</v>
      </c>
      <c r="K118" s="4" t="s">
        <v>30</v>
      </c>
      <c r="L118" s="4">
        <v>489</v>
      </c>
      <c r="M118" s="4">
        <v>489</v>
      </c>
      <c r="N118" s="4" t="s">
        <v>569</v>
      </c>
      <c r="O118" s="4" t="s">
        <v>32</v>
      </c>
      <c r="P118" s="4" t="s">
        <v>33</v>
      </c>
      <c r="Q118" s="4">
        <v>0</v>
      </c>
      <c r="R118" s="7">
        <v>44757</v>
      </c>
      <c r="S118" s="6">
        <v>44762</v>
      </c>
      <c r="T118" s="4" t="s">
        <v>34</v>
      </c>
      <c r="U118" s="4">
        <v>489</v>
      </c>
      <c r="V118" s="4">
        <v>0</v>
      </c>
      <c r="W118" s="4">
        <v>0</v>
      </c>
      <c r="X118" s="4" t="s">
        <v>570</v>
      </c>
      <c r="Y118" s="4" t="s">
        <v>571</v>
      </c>
    </row>
    <row r="119" s="4" customFormat="1" spans="1:25">
      <c r="A119" s="4" t="s">
        <v>572</v>
      </c>
      <c r="B119" s="4" t="s">
        <v>26</v>
      </c>
      <c r="C119" s="4" t="s">
        <v>27</v>
      </c>
      <c r="D119" s="4" t="s">
        <v>573</v>
      </c>
      <c r="E119" s="4" t="s">
        <v>574</v>
      </c>
      <c r="F119" s="6">
        <v>44758</v>
      </c>
      <c r="G119" s="6">
        <v>44759</v>
      </c>
      <c r="H119" s="4">
        <v>1</v>
      </c>
      <c r="I119" s="4">
        <v>1</v>
      </c>
      <c r="J119" s="4">
        <v>1</v>
      </c>
      <c r="K119" s="4" t="s">
        <v>30</v>
      </c>
      <c r="L119" s="4">
        <v>178</v>
      </c>
      <c r="M119" s="4">
        <v>178</v>
      </c>
      <c r="N119" s="4" t="s">
        <v>575</v>
      </c>
      <c r="O119" s="4" t="s">
        <v>32</v>
      </c>
      <c r="P119" s="4" t="s">
        <v>33</v>
      </c>
      <c r="Q119" s="4">
        <v>0</v>
      </c>
      <c r="R119" s="7">
        <v>44757</v>
      </c>
      <c r="S119" s="6">
        <v>44762</v>
      </c>
      <c r="T119" s="4" t="s">
        <v>34</v>
      </c>
      <c r="U119" s="4">
        <v>178</v>
      </c>
      <c r="V119" s="4">
        <v>0</v>
      </c>
      <c r="W119" s="4">
        <v>0</v>
      </c>
      <c r="X119" s="4" t="s">
        <v>576</v>
      </c>
      <c r="Y119" s="4" t="s">
        <v>577</v>
      </c>
    </row>
    <row r="120" s="4" customFormat="1" spans="1:25">
      <c r="A120" s="4" t="s">
        <v>578</v>
      </c>
      <c r="B120" s="4" t="s">
        <v>26</v>
      </c>
      <c r="C120" s="4" t="s">
        <v>27</v>
      </c>
      <c r="D120" s="4" t="s">
        <v>579</v>
      </c>
      <c r="E120" s="4" t="s">
        <v>580</v>
      </c>
      <c r="F120" s="6">
        <v>44758</v>
      </c>
      <c r="G120" s="6">
        <v>44759</v>
      </c>
      <c r="H120" s="4">
        <v>1</v>
      </c>
      <c r="I120" s="4">
        <v>1</v>
      </c>
      <c r="J120" s="4">
        <v>1</v>
      </c>
      <c r="K120" s="4" t="s">
        <v>30</v>
      </c>
      <c r="L120" s="4">
        <v>4920</v>
      </c>
      <c r="M120" s="4">
        <v>4920</v>
      </c>
      <c r="N120" s="4" t="s">
        <v>581</v>
      </c>
      <c r="O120" s="4" t="s">
        <v>32</v>
      </c>
      <c r="P120" s="4" t="s">
        <v>33</v>
      </c>
      <c r="Q120" s="4">
        <v>0</v>
      </c>
      <c r="R120" s="7">
        <v>44758</v>
      </c>
      <c r="S120" s="6">
        <v>44762</v>
      </c>
      <c r="T120" s="4" t="s">
        <v>34</v>
      </c>
      <c r="U120" s="4">
        <v>4920</v>
      </c>
      <c r="V120" s="4">
        <v>0</v>
      </c>
      <c r="W120" s="4">
        <v>0</v>
      </c>
      <c r="X120" s="4" t="s">
        <v>582</v>
      </c>
      <c r="Y120" s="4" t="s">
        <v>583</v>
      </c>
    </row>
    <row r="121" s="4" customFormat="1" spans="1:25">
      <c r="A121" s="4" t="s">
        <v>584</v>
      </c>
      <c r="B121" s="4" t="s">
        <v>26</v>
      </c>
      <c r="C121" s="4" t="s">
        <v>27</v>
      </c>
      <c r="D121" s="4" t="s">
        <v>423</v>
      </c>
      <c r="E121" s="4" t="s">
        <v>460</v>
      </c>
      <c r="F121" s="6">
        <v>44758</v>
      </c>
      <c r="G121" s="6">
        <v>44759</v>
      </c>
      <c r="H121" s="4">
        <v>1</v>
      </c>
      <c r="I121" s="4">
        <v>1</v>
      </c>
      <c r="J121" s="4">
        <v>1</v>
      </c>
      <c r="K121" s="4" t="s">
        <v>30</v>
      </c>
      <c r="L121" s="4">
        <v>500</v>
      </c>
      <c r="M121" s="4">
        <v>500</v>
      </c>
      <c r="N121" s="4" t="s">
        <v>585</v>
      </c>
      <c r="O121" s="4" t="s">
        <v>32</v>
      </c>
      <c r="P121" s="4" t="s">
        <v>33</v>
      </c>
      <c r="Q121" s="4">
        <v>0</v>
      </c>
      <c r="R121" s="7">
        <v>44758</v>
      </c>
      <c r="S121" s="6">
        <v>44762</v>
      </c>
      <c r="T121" s="4" t="s">
        <v>34</v>
      </c>
      <c r="U121" s="4">
        <v>500</v>
      </c>
      <c r="V121" s="4">
        <v>0</v>
      </c>
      <c r="W121" s="4">
        <v>0</v>
      </c>
      <c r="X121" s="4" t="s">
        <v>586</v>
      </c>
      <c r="Y121" s="4" t="s">
        <v>587</v>
      </c>
    </row>
    <row r="122" s="4" customFormat="1" spans="1:25">
      <c r="A122" s="4" t="s">
        <v>588</v>
      </c>
      <c r="B122" s="4" t="s">
        <v>26</v>
      </c>
      <c r="C122" s="4" t="s">
        <v>27</v>
      </c>
      <c r="D122" s="4" t="s">
        <v>369</v>
      </c>
      <c r="E122" s="4" t="s">
        <v>97</v>
      </c>
      <c r="F122" s="6">
        <v>44758</v>
      </c>
      <c r="G122" s="6">
        <v>44759</v>
      </c>
      <c r="H122" s="4">
        <v>1</v>
      </c>
      <c r="I122" s="4">
        <v>1</v>
      </c>
      <c r="J122" s="4">
        <v>1</v>
      </c>
      <c r="K122" s="4" t="s">
        <v>30</v>
      </c>
      <c r="L122" s="4">
        <v>480</v>
      </c>
      <c r="M122" s="4">
        <v>480</v>
      </c>
      <c r="N122" s="4" t="s">
        <v>589</v>
      </c>
      <c r="O122" s="4" t="s">
        <v>32</v>
      </c>
      <c r="P122" s="4" t="s">
        <v>33</v>
      </c>
      <c r="Q122" s="4">
        <v>0</v>
      </c>
      <c r="R122" s="7">
        <v>44758</v>
      </c>
      <c r="S122" s="6">
        <v>44762</v>
      </c>
      <c r="T122" s="4" t="s">
        <v>34</v>
      </c>
      <c r="U122" s="4">
        <v>480</v>
      </c>
      <c r="V122" s="4">
        <v>0</v>
      </c>
      <c r="W122" s="4">
        <v>0</v>
      </c>
      <c r="X122" s="4" t="s">
        <v>590</v>
      </c>
      <c r="Y122" s="4" t="s">
        <v>591</v>
      </c>
    </row>
    <row r="123" s="4" customFormat="1" spans="1:25">
      <c r="A123" s="4" t="s">
        <v>592</v>
      </c>
      <c r="B123" s="4" t="s">
        <v>26</v>
      </c>
      <c r="C123" s="4" t="s">
        <v>27</v>
      </c>
      <c r="D123" s="4" t="s">
        <v>85</v>
      </c>
      <c r="E123" s="4" t="s">
        <v>86</v>
      </c>
      <c r="F123" s="6">
        <v>44758</v>
      </c>
      <c r="G123" s="6">
        <v>44759</v>
      </c>
      <c r="H123" s="4">
        <v>1</v>
      </c>
      <c r="I123" s="4">
        <v>1</v>
      </c>
      <c r="J123" s="4">
        <v>1</v>
      </c>
      <c r="K123" s="4" t="s">
        <v>30</v>
      </c>
      <c r="L123" s="4">
        <v>1888</v>
      </c>
      <c r="M123" s="4">
        <v>1888</v>
      </c>
      <c r="N123" s="4" t="s">
        <v>593</v>
      </c>
      <c r="O123" s="4" t="s">
        <v>32</v>
      </c>
      <c r="P123" s="4" t="s">
        <v>33</v>
      </c>
      <c r="Q123" s="4">
        <v>0</v>
      </c>
      <c r="R123" s="7">
        <v>44758</v>
      </c>
      <c r="S123" s="6">
        <v>44762</v>
      </c>
      <c r="T123" s="4" t="s">
        <v>34</v>
      </c>
      <c r="U123" s="4">
        <v>1888</v>
      </c>
      <c r="V123" s="4">
        <v>0</v>
      </c>
      <c r="W123" s="4">
        <v>0</v>
      </c>
      <c r="X123" s="4" t="s">
        <v>594</v>
      </c>
      <c r="Y123" s="4" t="s">
        <v>71</v>
      </c>
    </row>
    <row r="124" s="4" customFormat="1" spans="1:25">
      <c r="A124" s="4" t="s">
        <v>595</v>
      </c>
      <c r="B124" s="4" t="s">
        <v>26</v>
      </c>
      <c r="C124" s="4" t="s">
        <v>27</v>
      </c>
      <c r="D124" s="4" t="s">
        <v>186</v>
      </c>
      <c r="E124" s="4" t="s">
        <v>596</v>
      </c>
      <c r="F124" s="6">
        <v>44758</v>
      </c>
      <c r="G124" s="6">
        <v>44759</v>
      </c>
      <c r="H124" s="4">
        <v>1</v>
      </c>
      <c r="I124" s="4">
        <v>1</v>
      </c>
      <c r="J124" s="4">
        <v>1</v>
      </c>
      <c r="K124" s="4" t="s">
        <v>30</v>
      </c>
      <c r="L124" s="4">
        <v>771</v>
      </c>
      <c r="M124" s="4">
        <v>771</v>
      </c>
      <c r="N124" s="4" t="s">
        <v>597</v>
      </c>
      <c r="O124" s="4" t="s">
        <v>32</v>
      </c>
      <c r="P124" s="4" t="s">
        <v>33</v>
      </c>
      <c r="Q124" s="4">
        <v>0</v>
      </c>
      <c r="R124" s="7">
        <v>44758</v>
      </c>
      <c r="S124" s="6">
        <v>44762</v>
      </c>
      <c r="T124" s="4" t="s">
        <v>34</v>
      </c>
      <c r="U124" s="4">
        <v>771</v>
      </c>
      <c r="V124" s="4">
        <v>0</v>
      </c>
      <c r="W124" s="4">
        <v>0</v>
      </c>
      <c r="X124" s="4" t="s">
        <v>598</v>
      </c>
      <c r="Y124" s="4" t="s">
        <v>71</v>
      </c>
    </row>
    <row r="125" s="4" customFormat="1" spans="1:25">
      <c r="A125" s="4" t="s">
        <v>599</v>
      </c>
      <c r="B125" s="4" t="s">
        <v>26</v>
      </c>
      <c r="C125" s="4" t="s">
        <v>27</v>
      </c>
      <c r="D125" s="4" t="s">
        <v>600</v>
      </c>
      <c r="E125" s="4" t="s">
        <v>601</v>
      </c>
      <c r="F125" s="6">
        <v>44758</v>
      </c>
      <c r="G125" s="6">
        <v>44759</v>
      </c>
      <c r="H125" s="4">
        <v>1</v>
      </c>
      <c r="I125" s="4">
        <v>1</v>
      </c>
      <c r="J125" s="4">
        <v>1</v>
      </c>
      <c r="K125" s="4" t="s">
        <v>30</v>
      </c>
      <c r="L125" s="4">
        <v>659</v>
      </c>
      <c r="M125" s="4">
        <v>659</v>
      </c>
      <c r="N125" s="4" t="s">
        <v>602</v>
      </c>
      <c r="O125" s="4" t="s">
        <v>32</v>
      </c>
      <c r="P125" s="4" t="s">
        <v>33</v>
      </c>
      <c r="Q125" s="4">
        <v>0</v>
      </c>
      <c r="R125" s="7">
        <v>44758</v>
      </c>
      <c r="S125" s="6">
        <v>44762</v>
      </c>
      <c r="T125" s="4" t="s">
        <v>34</v>
      </c>
      <c r="U125" s="4">
        <v>659</v>
      </c>
      <c r="V125" s="4">
        <v>0</v>
      </c>
      <c r="W125" s="4">
        <v>0</v>
      </c>
      <c r="X125" s="4" t="s">
        <v>603</v>
      </c>
      <c r="Y125" s="4" t="s">
        <v>604</v>
      </c>
    </row>
    <row r="126" s="4" customFormat="1" spans="1:25">
      <c r="A126" s="4" t="s">
        <v>595</v>
      </c>
      <c r="B126" s="4" t="s">
        <v>26</v>
      </c>
      <c r="C126" s="4" t="s">
        <v>132</v>
      </c>
      <c r="D126" s="4" t="s">
        <v>186</v>
      </c>
      <c r="E126" s="4" t="s">
        <v>596</v>
      </c>
      <c r="F126" s="6">
        <v>44758</v>
      </c>
      <c r="G126" s="6">
        <v>44759</v>
      </c>
      <c r="H126" s="4">
        <v>1</v>
      </c>
      <c r="I126" s="4">
        <v>1</v>
      </c>
      <c r="J126" s="4">
        <v>1</v>
      </c>
      <c r="K126" s="4" t="s">
        <v>30</v>
      </c>
      <c r="L126" s="4">
        <v>-771</v>
      </c>
      <c r="M126" s="4">
        <v>-771</v>
      </c>
      <c r="N126" s="4" t="s">
        <v>597</v>
      </c>
      <c r="O126" s="4" t="s">
        <v>32</v>
      </c>
      <c r="P126" s="4" t="s">
        <v>33</v>
      </c>
      <c r="Q126" s="4">
        <v>0</v>
      </c>
      <c r="R126" s="7">
        <v>44758</v>
      </c>
      <c r="S126" s="6">
        <v>44762</v>
      </c>
      <c r="T126" s="4" t="s">
        <v>34</v>
      </c>
      <c r="U126" s="4">
        <v>-771</v>
      </c>
      <c r="V126" s="4">
        <v>0</v>
      </c>
      <c r="W126" s="4">
        <v>0</v>
      </c>
      <c r="X126" s="4" t="s">
        <v>598</v>
      </c>
      <c r="Y126" s="4" t="s">
        <v>71</v>
      </c>
    </row>
    <row r="127" s="4" customFormat="1" spans="1:25">
      <c r="A127" s="4" t="s">
        <v>605</v>
      </c>
      <c r="B127" s="4" t="s">
        <v>26</v>
      </c>
      <c r="C127" s="4" t="s">
        <v>27</v>
      </c>
      <c r="D127" s="4" t="s">
        <v>215</v>
      </c>
      <c r="E127" s="4" t="s">
        <v>606</v>
      </c>
      <c r="F127" s="6">
        <v>44758</v>
      </c>
      <c r="G127" s="6">
        <v>44759</v>
      </c>
      <c r="H127" s="4">
        <v>1</v>
      </c>
      <c r="I127" s="4">
        <v>1</v>
      </c>
      <c r="J127" s="4">
        <v>1</v>
      </c>
      <c r="K127" s="4" t="s">
        <v>30</v>
      </c>
      <c r="L127" s="4">
        <v>439</v>
      </c>
      <c r="M127" s="4">
        <v>439</v>
      </c>
      <c r="N127" s="4" t="s">
        <v>607</v>
      </c>
      <c r="O127" s="4" t="s">
        <v>32</v>
      </c>
      <c r="P127" s="4" t="s">
        <v>33</v>
      </c>
      <c r="Q127" s="4">
        <v>0</v>
      </c>
      <c r="R127" s="7">
        <v>44758</v>
      </c>
      <c r="S127" s="6">
        <v>44762</v>
      </c>
      <c r="T127" s="4" t="s">
        <v>34</v>
      </c>
      <c r="U127" s="4">
        <v>439</v>
      </c>
      <c r="V127" s="4">
        <v>0</v>
      </c>
      <c r="W127" s="4">
        <v>0</v>
      </c>
      <c r="X127" s="4" t="s">
        <v>608</v>
      </c>
      <c r="Y127" s="4" t="s">
        <v>609</v>
      </c>
    </row>
    <row r="128" s="4" customFormat="1" spans="1:25">
      <c r="A128" s="4" t="s">
        <v>610</v>
      </c>
      <c r="B128" s="4" t="s">
        <v>26</v>
      </c>
      <c r="C128" s="4" t="s">
        <v>27</v>
      </c>
      <c r="D128" s="4" t="s">
        <v>374</v>
      </c>
      <c r="E128" s="4" t="s">
        <v>375</v>
      </c>
      <c r="F128" s="6">
        <v>44758</v>
      </c>
      <c r="G128" s="6">
        <v>44759</v>
      </c>
      <c r="H128" s="4">
        <v>1</v>
      </c>
      <c r="I128" s="4">
        <v>1</v>
      </c>
      <c r="J128" s="4">
        <v>1</v>
      </c>
      <c r="K128" s="4" t="s">
        <v>30</v>
      </c>
      <c r="L128" s="4">
        <v>344</v>
      </c>
      <c r="M128" s="4">
        <v>344</v>
      </c>
      <c r="N128" s="4" t="s">
        <v>611</v>
      </c>
      <c r="O128" s="4" t="s">
        <v>32</v>
      </c>
      <c r="P128" s="4" t="s">
        <v>33</v>
      </c>
      <c r="Q128" s="4">
        <v>0</v>
      </c>
      <c r="R128" s="7">
        <v>44758</v>
      </c>
      <c r="S128" s="6">
        <v>44762</v>
      </c>
      <c r="T128" s="4" t="s">
        <v>34</v>
      </c>
      <c r="U128" s="4">
        <v>344</v>
      </c>
      <c r="V128" s="4">
        <v>0</v>
      </c>
      <c r="W128" s="4">
        <v>0</v>
      </c>
      <c r="X128" s="4" t="s">
        <v>71</v>
      </c>
      <c r="Y128" s="4" t="s">
        <v>71</v>
      </c>
    </row>
    <row r="129" s="4" customFormat="1" spans="1:25">
      <c r="A129" s="4" t="s">
        <v>612</v>
      </c>
      <c r="B129" s="4" t="s">
        <v>26</v>
      </c>
      <c r="C129" s="4" t="s">
        <v>27</v>
      </c>
      <c r="D129" s="4" t="s">
        <v>323</v>
      </c>
      <c r="E129" s="4" t="s">
        <v>613</v>
      </c>
      <c r="F129" s="6">
        <v>44758</v>
      </c>
      <c r="G129" s="6">
        <v>44759</v>
      </c>
      <c r="H129" s="4">
        <v>1</v>
      </c>
      <c r="I129" s="4">
        <v>1</v>
      </c>
      <c r="J129" s="4">
        <v>1</v>
      </c>
      <c r="K129" s="4" t="s">
        <v>30</v>
      </c>
      <c r="L129" s="4">
        <v>455</v>
      </c>
      <c r="M129" s="4">
        <v>455</v>
      </c>
      <c r="N129" s="4" t="s">
        <v>614</v>
      </c>
      <c r="O129" s="4" t="s">
        <v>32</v>
      </c>
      <c r="P129" s="4" t="s">
        <v>33</v>
      </c>
      <c r="Q129" s="4">
        <v>0</v>
      </c>
      <c r="R129" s="7">
        <v>44758</v>
      </c>
      <c r="S129" s="6">
        <v>44762</v>
      </c>
      <c r="T129" s="4" t="s">
        <v>34</v>
      </c>
      <c r="U129" s="4">
        <v>455</v>
      </c>
      <c r="V129" s="4">
        <v>0</v>
      </c>
      <c r="W129" s="4">
        <v>0</v>
      </c>
      <c r="X129" s="4" t="s">
        <v>615</v>
      </c>
      <c r="Y129" s="4" t="s">
        <v>616</v>
      </c>
    </row>
    <row r="130" s="4" customFormat="1" spans="1:25">
      <c r="A130" s="4" t="s">
        <v>617</v>
      </c>
      <c r="B130" s="4" t="s">
        <v>26</v>
      </c>
      <c r="C130" s="4" t="s">
        <v>27</v>
      </c>
      <c r="D130" s="4" t="s">
        <v>618</v>
      </c>
      <c r="E130" s="4" t="s">
        <v>619</v>
      </c>
      <c r="F130" s="6">
        <v>44758</v>
      </c>
      <c r="G130" s="6">
        <v>44759</v>
      </c>
      <c r="H130" s="4">
        <v>1</v>
      </c>
      <c r="I130" s="4">
        <v>1</v>
      </c>
      <c r="J130" s="4">
        <v>1</v>
      </c>
      <c r="K130" s="4" t="s">
        <v>30</v>
      </c>
      <c r="L130" s="4">
        <v>930</v>
      </c>
      <c r="M130" s="4">
        <v>930</v>
      </c>
      <c r="N130" s="4" t="s">
        <v>620</v>
      </c>
      <c r="O130" s="4" t="s">
        <v>32</v>
      </c>
      <c r="P130" s="4" t="s">
        <v>33</v>
      </c>
      <c r="Q130" s="4">
        <v>0</v>
      </c>
      <c r="R130" s="7">
        <v>44758</v>
      </c>
      <c r="S130" s="6">
        <v>44762</v>
      </c>
      <c r="T130" s="4" t="s">
        <v>34</v>
      </c>
      <c r="U130" s="4">
        <v>930</v>
      </c>
      <c r="V130" s="4">
        <v>0</v>
      </c>
      <c r="W130" s="4">
        <v>0</v>
      </c>
      <c r="X130" s="4" t="s">
        <v>621</v>
      </c>
      <c r="Y130" s="4" t="s">
        <v>622</v>
      </c>
    </row>
    <row r="131" s="4" customFormat="1" spans="1:25">
      <c r="A131" s="4" t="s">
        <v>623</v>
      </c>
      <c r="B131" s="4" t="s">
        <v>26</v>
      </c>
      <c r="C131" s="4" t="s">
        <v>27</v>
      </c>
      <c r="D131" s="4" t="s">
        <v>369</v>
      </c>
      <c r="E131" s="4" t="s">
        <v>97</v>
      </c>
      <c r="F131" s="6">
        <v>44758</v>
      </c>
      <c r="G131" s="6">
        <v>44759</v>
      </c>
      <c r="H131" s="4">
        <v>1</v>
      </c>
      <c r="I131" s="4">
        <v>1</v>
      </c>
      <c r="J131" s="4">
        <v>1</v>
      </c>
      <c r="K131" s="4" t="s">
        <v>30</v>
      </c>
      <c r="L131" s="4">
        <v>470</v>
      </c>
      <c r="M131" s="4">
        <v>470</v>
      </c>
      <c r="N131" s="4" t="s">
        <v>624</v>
      </c>
      <c r="O131" s="4" t="s">
        <v>32</v>
      </c>
      <c r="P131" s="4" t="s">
        <v>33</v>
      </c>
      <c r="Q131" s="4">
        <v>0</v>
      </c>
      <c r="R131" s="7">
        <v>44758</v>
      </c>
      <c r="S131" s="6">
        <v>44762</v>
      </c>
      <c r="T131" s="4" t="s">
        <v>34</v>
      </c>
      <c r="U131" s="4">
        <v>470</v>
      </c>
      <c r="V131" s="4">
        <v>0</v>
      </c>
      <c r="W131" s="4">
        <v>0</v>
      </c>
      <c r="X131" s="4" t="s">
        <v>625</v>
      </c>
      <c r="Y131" s="4" t="s">
        <v>626</v>
      </c>
    </row>
    <row r="132" s="4" customFormat="1" spans="1:25">
      <c r="A132" s="4" t="s">
        <v>627</v>
      </c>
      <c r="B132" s="4" t="s">
        <v>26</v>
      </c>
      <c r="C132" s="4" t="s">
        <v>27</v>
      </c>
      <c r="D132" s="4" t="s">
        <v>628</v>
      </c>
      <c r="E132" s="4" t="s">
        <v>629</v>
      </c>
      <c r="F132" s="6">
        <v>44758</v>
      </c>
      <c r="G132" s="6">
        <v>44759</v>
      </c>
      <c r="H132" s="4">
        <v>1</v>
      </c>
      <c r="I132" s="4">
        <v>1</v>
      </c>
      <c r="J132" s="4">
        <v>1</v>
      </c>
      <c r="K132" s="4" t="s">
        <v>30</v>
      </c>
      <c r="L132" s="4">
        <v>289</v>
      </c>
      <c r="M132" s="4">
        <v>289</v>
      </c>
      <c r="N132" s="4" t="s">
        <v>630</v>
      </c>
      <c r="O132" s="4" t="s">
        <v>32</v>
      </c>
      <c r="P132" s="4" t="s">
        <v>33</v>
      </c>
      <c r="Q132" s="4">
        <v>0</v>
      </c>
      <c r="R132" s="7">
        <v>44758</v>
      </c>
      <c r="S132" s="6">
        <v>44762</v>
      </c>
      <c r="T132" s="4" t="s">
        <v>34</v>
      </c>
      <c r="U132" s="4">
        <v>289</v>
      </c>
      <c r="V132" s="4">
        <v>0</v>
      </c>
      <c r="W132" s="4">
        <v>0</v>
      </c>
      <c r="X132" s="4" t="s">
        <v>631</v>
      </c>
      <c r="Y132" s="4" t="s">
        <v>632</v>
      </c>
    </row>
    <row r="133" s="4" customFormat="1" spans="1:25">
      <c r="A133" s="4" t="s">
        <v>610</v>
      </c>
      <c r="B133" s="4" t="s">
        <v>26</v>
      </c>
      <c r="C133" s="4" t="s">
        <v>132</v>
      </c>
      <c r="D133" s="4" t="s">
        <v>374</v>
      </c>
      <c r="E133" s="4" t="s">
        <v>375</v>
      </c>
      <c r="F133" s="6">
        <v>44758</v>
      </c>
      <c r="G133" s="6">
        <v>44759</v>
      </c>
      <c r="H133" s="4">
        <v>1</v>
      </c>
      <c r="I133" s="4">
        <v>1</v>
      </c>
      <c r="J133" s="4">
        <v>1</v>
      </c>
      <c r="K133" s="4" t="s">
        <v>30</v>
      </c>
      <c r="L133" s="4">
        <v>-344</v>
      </c>
      <c r="M133" s="4">
        <v>-344</v>
      </c>
      <c r="N133" s="4" t="s">
        <v>611</v>
      </c>
      <c r="O133" s="4" t="s">
        <v>32</v>
      </c>
      <c r="P133" s="4" t="s">
        <v>33</v>
      </c>
      <c r="Q133" s="4">
        <v>0</v>
      </c>
      <c r="R133" s="7">
        <v>44758</v>
      </c>
      <c r="S133" s="6">
        <v>44762</v>
      </c>
      <c r="T133" s="4" t="s">
        <v>34</v>
      </c>
      <c r="U133" s="4">
        <v>-344</v>
      </c>
      <c r="V133" s="4">
        <v>0</v>
      </c>
      <c r="W133" s="4">
        <v>0</v>
      </c>
      <c r="X133" s="4" t="s">
        <v>71</v>
      </c>
      <c r="Y133" s="4" t="s">
        <v>71</v>
      </c>
    </row>
    <row r="134" s="4" customFormat="1" spans="1:25">
      <c r="A134" s="4" t="s">
        <v>592</v>
      </c>
      <c r="B134" s="4" t="s">
        <v>26</v>
      </c>
      <c r="C134" s="4" t="s">
        <v>132</v>
      </c>
      <c r="D134" s="4" t="s">
        <v>85</v>
      </c>
      <c r="E134" s="4" t="s">
        <v>86</v>
      </c>
      <c r="F134" s="6">
        <v>44758</v>
      </c>
      <c r="G134" s="6">
        <v>44759</v>
      </c>
      <c r="H134" s="4">
        <v>1</v>
      </c>
      <c r="I134" s="4">
        <v>1</v>
      </c>
      <c r="J134" s="4">
        <v>1</v>
      </c>
      <c r="K134" s="4" t="s">
        <v>30</v>
      </c>
      <c r="L134" s="4">
        <v>-1888</v>
      </c>
      <c r="M134" s="4">
        <v>-1888</v>
      </c>
      <c r="N134" s="4" t="s">
        <v>593</v>
      </c>
      <c r="O134" s="4" t="s">
        <v>32</v>
      </c>
      <c r="P134" s="4" t="s">
        <v>33</v>
      </c>
      <c r="Q134" s="4">
        <v>0</v>
      </c>
      <c r="R134" s="7">
        <v>44758</v>
      </c>
      <c r="S134" s="6">
        <v>44762</v>
      </c>
      <c r="T134" s="4" t="s">
        <v>34</v>
      </c>
      <c r="U134" s="4">
        <v>-1888</v>
      </c>
      <c r="V134" s="4">
        <v>0</v>
      </c>
      <c r="W134" s="4">
        <v>0</v>
      </c>
      <c r="X134" s="4" t="s">
        <v>594</v>
      </c>
      <c r="Y134" s="4" t="s">
        <v>71</v>
      </c>
    </row>
    <row r="135" s="4" customFormat="1" spans="1:25">
      <c r="A135" s="4" t="s">
        <v>633</v>
      </c>
      <c r="B135" s="4" t="s">
        <v>26</v>
      </c>
      <c r="C135" s="4" t="s">
        <v>27</v>
      </c>
      <c r="D135" s="4" t="s">
        <v>634</v>
      </c>
      <c r="E135" s="4" t="s">
        <v>635</v>
      </c>
      <c r="F135" s="6">
        <v>44758</v>
      </c>
      <c r="G135" s="6">
        <v>44759</v>
      </c>
      <c r="H135" s="4">
        <v>1</v>
      </c>
      <c r="I135" s="4">
        <v>1</v>
      </c>
      <c r="J135" s="4">
        <v>1</v>
      </c>
      <c r="K135" s="4" t="s">
        <v>30</v>
      </c>
      <c r="L135" s="4">
        <v>600</v>
      </c>
      <c r="M135" s="4">
        <v>600</v>
      </c>
      <c r="N135" s="4" t="s">
        <v>636</v>
      </c>
      <c r="O135" s="4" t="s">
        <v>32</v>
      </c>
      <c r="P135" s="4" t="s">
        <v>33</v>
      </c>
      <c r="Q135" s="4">
        <v>0</v>
      </c>
      <c r="R135" s="7">
        <v>44758</v>
      </c>
      <c r="S135" s="6">
        <v>44762</v>
      </c>
      <c r="T135" s="4" t="s">
        <v>34</v>
      </c>
      <c r="U135" s="4">
        <v>600</v>
      </c>
      <c r="V135" s="4">
        <v>0</v>
      </c>
      <c r="W135" s="4">
        <v>0</v>
      </c>
      <c r="X135" s="4" t="s">
        <v>637</v>
      </c>
      <c r="Y135" s="4" t="s">
        <v>638</v>
      </c>
    </row>
    <row r="136" s="4" customFormat="1" spans="1:25">
      <c r="A136" s="4" t="s">
        <v>639</v>
      </c>
      <c r="B136" s="4" t="s">
        <v>26</v>
      </c>
      <c r="C136" s="4" t="s">
        <v>27</v>
      </c>
      <c r="D136" s="4" t="s">
        <v>400</v>
      </c>
      <c r="E136" s="4" t="s">
        <v>401</v>
      </c>
      <c r="F136" s="6">
        <v>44758</v>
      </c>
      <c r="G136" s="6">
        <v>44759</v>
      </c>
      <c r="H136" s="4">
        <v>1</v>
      </c>
      <c r="I136" s="4">
        <v>1</v>
      </c>
      <c r="J136" s="4">
        <v>1</v>
      </c>
      <c r="K136" s="4" t="s">
        <v>30</v>
      </c>
      <c r="L136" s="4">
        <v>297</v>
      </c>
      <c r="M136" s="4">
        <v>297</v>
      </c>
      <c r="N136" s="4" t="s">
        <v>640</v>
      </c>
      <c r="O136" s="4" t="s">
        <v>32</v>
      </c>
      <c r="P136" s="4" t="s">
        <v>33</v>
      </c>
      <c r="Q136" s="4">
        <v>0</v>
      </c>
      <c r="R136" s="7">
        <v>44758</v>
      </c>
      <c r="S136" s="6">
        <v>44762</v>
      </c>
      <c r="T136" s="4" t="s">
        <v>34</v>
      </c>
      <c r="U136" s="4">
        <v>297</v>
      </c>
      <c r="V136" s="4">
        <v>0</v>
      </c>
      <c r="W136" s="4">
        <v>0</v>
      </c>
      <c r="X136" s="4" t="s">
        <v>641</v>
      </c>
      <c r="Y136" s="4" t="s">
        <v>642</v>
      </c>
    </row>
    <row r="137" s="4" customFormat="1" spans="1:25">
      <c r="A137" s="4" t="s">
        <v>643</v>
      </c>
      <c r="B137" s="4" t="s">
        <v>26</v>
      </c>
      <c r="C137" s="4" t="s">
        <v>27</v>
      </c>
      <c r="D137" s="4" t="s">
        <v>400</v>
      </c>
      <c r="E137" s="4" t="s">
        <v>644</v>
      </c>
      <c r="F137" s="6">
        <v>44758</v>
      </c>
      <c r="G137" s="6">
        <v>44759</v>
      </c>
      <c r="H137" s="4">
        <v>1</v>
      </c>
      <c r="I137" s="4">
        <v>1</v>
      </c>
      <c r="J137" s="4">
        <v>1</v>
      </c>
      <c r="K137" s="4" t="s">
        <v>30</v>
      </c>
      <c r="L137" s="4">
        <v>307</v>
      </c>
      <c r="M137" s="4">
        <v>307</v>
      </c>
      <c r="N137" s="4" t="s">
        <v>645</v>
      </c>
      <c r="O137" s="4" t="s">
        <v>32</v>
      </c>
      <c r="P137" s="4" t="s">
        <v>33</v>
      </c>
      <c r="Q137" s="4">
        <v>0</v>
      </c>
      <c r="R137" s="7">
        <v>44758</v>
      </c>
      <c r="S137" s="6">
        <v>44762</v>
      </c>
      <c r="T137" s="4" t="s">
        <v>34</v>
      </c>
      <c r="U137" s="4">
        <v>307</v>
      </c>
      <c r="V137" s="4">
        <v>0</v>
      </c>
      <c r="W137" s="4">
        <v>0</v>
      </c>
      <c r="X137" s="4" t="s">
        <v>646</v>
      </c>
      <c r="Y137" s="4" t="s">
        <v>647</v>
      </c>
    </row>
    <row r="138" s="4" customFormat="1" spans="1:25">
      <c r="A138" s="4" t="s">
        <v>648</v>
      </c>
      <c r="B138" s="4" t="s">
        <v>26</v>
      </c>
      <c r="C138" s="4" t="s">
        <v>27</v>
      </c>
      <c r="D138" s="4" t="s">
        <v>649</v>
      </c>
      <c r="E138" s="4" t="s">
        <v>650</v>
      </c>
      <c r="F138" s="6">
        <v>44758</v>
      </c>
      <c r="G138" s="6">
        <v>44759</v>
      </c>
      <c r="H138" s="4">
        <v>1</v>
      </c>
      <c r="I138" s="4">
        <v>1</v>
      </c>
      <c r="J138" s="4">
        <v>1</v>
      </c>
      <c r="K138" s="4" t="s">
        <v>30</v>
      </c>
      <c r="L138" s="4">
        <v>310</v>
      </c>
      <c r="M138" s="4">
        <v>310</v>
      </c>
      <c r="N138" s="4" t="s">
        <v>651</v>
      </c>
      <c r="O138" s="4" t="s">
        <v>32</v>
      </c>
      <c r="P138" s="4" t="s">
        <v>33</v>
      </c>
      <c r="Q138" s="4">
        <v>0</v>
      </c>
      <c r="R138" s="7">
        <v>44758</v>
      </c>
      <c r="S138" s="6">
        <v>44762</v>
      </c>
      <c r="T138" s="4" t="s">
        <v>34</v>
      </c>
      <c r="U138" s="4">
        <v>310</v>
      </c>
      <c r="V138" s="4">
        <v>0</v>
      </c>
      <c r="W138" s="4">
        <v>0</v>
      </c>
      <c r="X138" s="4" t="s">
        <v>652</v>
      </c>
      <c r="Y138" s="4" t="s">
        <v>653</v>
      </c>
    </row>
    <row r="139" s="4" customFormat="1" spans="1:25">
      <c r="A139" s="4" t="s">
        <v>410</v>
      </c>
      <c r="B139" s="4" t="s">
        <v>26</v>
      </c>
      <c r="C139" s="4" t="s">
        <v>132</v>
      </c>
      <c r="D139" s="4" t="s">
        <v>411</v>
      </c>
      <c r="E139" s="4" t="s">
        <v>412</v>
      </c>
      <c r="F139" s="6">
        <v>44758</v>
      </c>
      <c r="G139" s="6">
        <v>44759</v>
      </c>
      <c r="H139" s="4">
        <v>1</v>
      </c>
      <c r="I139" s="4">
        <v>1</v>
      </c>
      <c r="J139" s="4">
        <v>1</v>
      </c>
      <c r="K139" s="4" t="s">
        <v>30</v>
      </c>
      <c r="L139" s="4">
        <v>-836</v>
      </c>
      <c r="M139" s="4">
        <v>-836</v>
      </c>
      <c r="N139" s="4" t="s">
        <v>413</v>
      </c>
      <c r="O139" s="4" t="s">
        <v>32</v>
      </c>
      <c r="P139" s="4" t="s">
        <v>33</v>
      </c>
      <c r="Q139" s="4">
        <v>0</v>
      </c>
      <c r="R139" s="7">
        <v>44755</v>
      </c>
      <c r="S139" s="6">
        <v>44762</v>
      </c>
      <c r="T139" s="4" t="s">
        <v>34</v>
      </c>
      <c r="U139" s="4">
        <v>-836</v>
      </c>
      <c r="V139" s="4">
        <v>0</v>
      </c>
      <c r="W139" s="4">
        <v>0</v>
      </c>
      <c r="X139" s="4" t="s">
        <v>414</v>
      </c>
      <c r="Y139" s="4" t="s">
        <v>415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33"/>
  <sheetViews>
    <sheetView tabSelected="1" workbookViewId="0">
      <selection activeCell="A131" sqref="A131:A133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654</v>
      </c>
    </row>
    <row r="2" s="4" customFormat="1" spans="1:9">
      <c r="A2" s="5">
        <v>17944566466</v>
      </c>
      <c r="B2" s="6">
        <v>44755</v>
      </c>
      <c r="C2" s="6">
        <v>44759</v>
      </c>
      <c r="D2" s="4">
        <v>8948</v>
      </c>
      <c r="E2" s="4" t="str">
        <f>VLOOKUP(A2,HOP!A:L,12,0)</f>
        <v>8948.00</v>
      </c>
      <c r="F2" s="4" t="str">
        <f>VLOOKUP(A2,HOP!A:C,3,0)</f>
        <v>2553478</v>
      </c>
      <c r="G2" s="4">
        <f>D2-E2</f>
        <v>0</v>
      </c>
      <c r="H2" s="4" t="str">
        <f>$H$1&amp;F2</f>
        <v>，2553478</v>
      </c>
      <c r="I2" s="4" t="str">
        <f>VLOOKUP(A2,HOP!A:U,21,0)</f>
        <v>直采</v>
      </c>
    </row>
    <row r="3" s="4" customFormat="1" spans="1:9">
      <c r="A3" s="5">
        <v>18013996667</v>
      </c>
      <c r="B3" s="6">
        <v>44757</v>
      </c>
      <c r="C3" s="6">
        <v>44759</v>
      </c>
      <c r="D3" s="4">
        <v>838</v>
      </c>
      <c r="E3" s="4" t="str">
        <f>VLOOKUP(A3,HOP!A:L,12,0)</f>
        <v>838.00</v>
      </c>
      <c r="F3" s="4" t="str">
        <f>VLOOKUP(A3,HOP!A:C,3,0)</f>
        <v>2567386</v>
      </c>
      <c r="G3" s="4">
        <f t="shared" ref="G3:G34" si="0">D3-E3</f>
        <v>0</v>
      </c>
      <c r="H3" s="4" t="str">
        <f t="shared" ref="H3:H34" si="1">$H$1&amp;F3</f>
        <v>，2567386</v>
      </c>
      <c r="I3" s="4" t="str">
        <f>VLOOKUP(A3,HOP!A:U,21,0)</f>
        <v>直采</v>
      </c>
    </row>
    <row r="4" s="4" customFormat="1" spans="1:9">
      <c r="A4" s="5">
        <v>18017333177</v>
      </c>
      <c r="B4" s="6">
        <v>44753</v>
      </c>
      <c r="C4" s="6">
        <v>44759</v>
      </c>
      <c r="D4" s="4">
        <v>1728</v>
      </c>
      <c r="E4" s="4" t="str">
        <f>VLOOKUP(A4,HOP!A:L,12,0)</f>
        <v>1728.00</v>
      </c>
      <c r="F4" s="4" t="str">
        <f>VLOOKUP(A4,HOP!A:C,3,0)</f>
        <v>2568016</v>
      </c>
      <c r="G4" s="4">
        <f t="shared" si="0"/>
        <v>0</v>
      </c>
      <c r="H4" s="4" t="str">
        <f t="shared" si="1"/>
        <v>，2568016</v>
      </c>
      <c r="I4" s="4" t="str">
        <f>VLOOKUP(A4,HOP!A:U,21,0)</f>
        <v>直采</v>
      </c>
    </row>
    <row r="5" s="4" customFormat="1" spans="1:9">
      <c r="A5" s="5">
        <v>18035092385</v>
      </c>
      <c r="B5" s="6">
        <v>44756</v>
      </c>
      <c r="C5" s="6">
        <v>44759</v>
      </c>
      <c r="D5" s="4">
        <v>1041</v>
      </c>
      <c r="E5" s="4" t="str">
        <f>VLOOKUP(A5,HOP!A:L,12,0)</f>
        <v>1041.00</v>
      </c>
      <c r="F5" s="4" t="str">
        <f>VLOOKUP(A5,HOP!A:C,3,0)</f>
        <v>2572745</v>
      </c>
      <c r="G5" s="4">
        <f t="shared" si="0"/>
        <v>0</v>
      </c>
      <c r="H5" s="4" t="str">
        <f t="shared" si="1"/>
        <v>，2572745</v>
      </c>
      <c r="I5" s="4" t="str">
        <f>VLOOKUP(A5,HOP!A:U,21,0)</f>
        <v>直采</v>
      </c>
    </row>
    <row r="6" s="4" customFormat="1" spans="1:9">
      <c r="A6" s="5">
        <v>18059314975</v>
      </c>
      <c r="B6" s="6">
        <v>44757</v>
      </c>
      <c r="C6" s="6">
        <v>44759</v>
      </c>
      <c r="D6" s="4">
        <v>890</v>
      </c>
      <c r="E6" s="4" t="str">
        <f>VLOOKUP(A6,HOP!A:L,12,0)</f>
        <v>890.00</v>
      </c>
      <c r="F6" s="4" t="str">
        <f>VLOOKUP(A6,HOP!A:C,3,0)</f>
        <v>2577892</v>
      </c>
      <c r="G6" s="4">
        <f t="shared" si="0"/>
        <v>0</v>
      </c>
      <c r="H6" s="4" t="str">
        <f t="shared" si="1"/>
        <v>，2577892</v>
      </c>
      <c r="I6" s="4" t="str">
        <f>VLOOKUP(A6,HOP!A:U,21,0)</f>
        <v>直采</v>
      </c>
    </row>
    <row r="7" s="4" customFormat="1" spans="1:9">
      <c r="A7" s="5">
        <v>18108996265</v>
      </c>
      <c r="B7" s="6">
        <v>44753</v>
      </c>
      <c r="C7" s="6">
        <v>44759</v>
      </c>
      <c r="D7" s="4">
        <v>7656</v>
      </c>
      <c r="E7" s="4" t="str">
        <f>VLOOKUP(A7,HOP!A:L,12,0)</f>
        <v>7656.00</v>
      </c>
      <c r="F7" s="4" t="str">
        <f>VLOOKUP(A7,HOP!A:C,3,0)</f>
        <v>2588967</v>
      </c>
      <c r="G7" s="4">
        <f t="shared" si="0"/>
        <v>0</v>
      </c>
      <c r="H7" s="4" t="str">
        <f t="shared" si="1"/>
        <v>，2588967</v>
      </c>
      <c r="I7" s="4" t="str">
        <f>VLOOKUP(A7,HOP!A:U,21,0)</f>
        <v>直采</v>
      </c>
    </row>
    <row r="8" s="4" customFormat="1" spans="1:9">
      <c r="A8" s="5">
        <v>18119954262</v>
      </c>
      <c r="B8" s="6">
        <v>44757</v>
      </c>
      <c r="C8" s="6">
        <v>44759</v>
      </c>
      <c r="D8" s="4">
        <v>2720</v>
      </c>
      <c r="E8" s="4" t="str">
        <f>VLOOKUP(A8,HOP!A:L,12,0)</f>
        <v>2720.00</v>
      </c>
      <c r="F8" s="4" t="str">
        <f>VLOOKUP(A8,HOP!A:C,3,0)</f>
        <v>2590602</v>
      </c>
      <c r="G8" s="4">
        <f t="shared" si="0"/>
        <v>0</v>
      </c>
      <c r="H8" s="4" t="str">
        <f t="shared" si="1"/>
        <v>，2590602</v>
      </c>
      <c r="I8" s="4" t="str">
        <f>VLOOKUP(A8,HOP!A:U,21,0)</f>
        <v>直采</v>
      </c>
    </row>
    <row r="9" s="4" customFormat="1" spans="1:9">
      <c r="A9" s="5">
        <v>18121657943</v>
      </c>
      <c r="B9" s="6">
        <v>44757</v>
      </c>
      <c r="C9" s="6">
        <v>44759</v>
      </c>
      <c r="D9" s="4">
        <v>2900</v>
      </c>
      <c r="E9" s="4" t="str">
        <f>VLOOKUP(A9,HOP!A:L,12,0)</f>
        <v>2900.00</v>
      </c>
      <c r="F9" s="4" t="str">
        <f>VLOOKUP(A9,HOP!A:C,3,0)</f>
        <v>2591157</v>
      </c>
      <c r="G9" s="4">
        <f t="shared" si="0"/>
        <v>0</v>
      </c>
      <c r="H9" s="4" t="str">
        <f t="shared" si="1"/>
        <v>，2591157</v>
      </c>
      <c r="I9" s="4" t="str">
        <f>VLOOKUP(A9,HOP!A:U,21,0)</f>
        <v>直采</v>
      </c>
    </row>
    <row r="10" s="4" customFormat="1" spans="1:9">
      <c r="A10" s="5">
        <v>18124270504</v>
      </c>
      <c r="B10" s="6">
        <v>44756</v>
      </c>
      <c r="C10" s="6">
        <v>44759</v>
      </c>
      <c r="D10" s="4">
        <v>1926</v>
      </c>
      <c r="E10" s="4" t="str">
        <f>VLOOKUP(A10,HOP!A:L,12,0)</f>
        <v>1926.00</v>
      </c>
      <c r="F10" s="4" t="str">
        <f>VLOOKUP(A10,HOP!A:C,3,0)</f>
        <v>2591496</v>
      </c>
      <c r="G10" s="4">
        <f t="shared" si="0"/>
        <v>0</v>
      </c>
      <c r="H10" s="4" t="str">
        <f t="shared" si="1"/>
        <v>，2591496</v>
      </c>
      <c r="I10" s="4" t="str">
        <f>VLOOKUP(A10,HOP!A:U,21,0)</f>
        <v>直采</v>
      </c>
    </row>
    <row r="11" s="4" customFormat="1" spans="1:9">
      <c r="A11" s="5">
        <v>18141178629</v>
      </c>
      <c r="B11" s="6">
        <v>44757</v>
      </c>
      <c r="C11" s="6">
        <v>44759</v>
      </c>
      <c r="D11" s="4">
        <v>3776</v>
      </c>
      <c r="E11" s="4" t="str">
        <f>VLOOKUP(A11,HOP!A:L,12,0)</f>
        <v>3776.00</v>
      </c>
      <c r="F11" s="4" t="str">
        <f>VLOOKUP(A11,HOP!A:C,3,0)</f>
        <v>2594264</v>
      </c>
      <c r="G11" s="4">
        <f t="shared" si="0"/>
        <v>0</v>
      </c>
      <c r="H11" s="4" t="str">
        <f t="shared" si="1"/>
        <v>，2594264</v>
      </c>
      <c r="I11" s="4" t="str">
        <f>VLOOKUP(A11,HOP!A:U,21,0)</f>
        <v>直采</v>
      </c>
    </row>
    <row r="12" s="4" customFormat="1" spans="1:9">
      <c r="A12" s="5">
        <v>18151217657</v>
      </c>
      <c r="B12" s="6">
        <v>44756</v>
      </c>
      <c r="C12" s="6">
        <v>44759</v>
      </c>
      <c r="D12" s="4">
        <v>3084</v>
      </c>
      <c r="E12" s="4" t="str">
        <f>VLOOKUP(A12,HOP!A:L,12,0)</f>
        <v>3084.00</v>
      </c>
      <c r="F12" s="4" t="str">
        <f>VLOOKUP(A12,HOP!A:C,3,0)</f>
        <v>2596025</v>
      </c>
      <c r="G12" s="4">
        <f t="shared" si="0"/>
        <v>0</v>
      </c>
      <c r="H12" s="4" t="str">
        <f t="shared" si="1"/>
        <v>，2596025</v>
      </c>
      <c r="I12" s="4" t="str">
        <f>VLOOKUP(A12,HOP!A:U,21,0)</f>
        <v>直采</v>
      </c>
    </row>
    <row r="13" s="4" customFormat="1" spans="1:9">
      <c r="A13" s="5">
        <v>18153553801</v>
      </c>
      <c r="B13" s="6">
        <v>44758</v>
      </c>
      <c r="C13" s="6">
        <v>44759</v>
      </c>
      <c r="D13" s="4">
        <v>289</v>
      </c>
      <c r="E13" s="4" t="str">
        <f>VLOOKUP(A13,HOP!A:L,12,0)</f>
        <v>289.00</v>
      </c>
      <c r="F13" s="4" t="str">
        <f>VLOOKUP(A13,HOP!A:C,3,0)</f>
        <v>2596266</v>
      </c>
      <c r="G13" s="4">
        <f t="shared" si="0"/>
        <v>0</v>
      </c>
      <c r="H13" s="4" t="str">
        <f t="shared" si="1"/>
        <v>，2596266</v>
      </c>
      <c r="I13" s="4" t="str">
        <f>VLOOKUP(A13,HOP!A:U,21,0)</f>
        <v>直采</v>
      </c>
    </row>
    <row r="14" s="4" customFormat="1" spans="1:9">
      <c r="A14" s="5">
        <v>18157942970</v>
      </c>
      <c r="B14" s="6">
        <v>44755</v>
      </c>
      <c r="C14" s="6">
        <v>44759</v>
      </c>
      <c r="D14" s="4">
        <v>504</v>
      </c>
      <c r="E14" s="4" t="str">
        <f>VLOOKUP(A14,HOP!A:L,12,0)</f>
        <v>504.00</v>
      </c>
      <c r="F14" s="4" t="str">
        <f>VLOOKUP(A14,HOP!A:C,3,0)</f>
        <v>2596781</v>
      </c>
      <c r="G14" s="4">
        <f t="shared" si="0"/>
        <v>0</v>
      </c>
      <c r="H14" s="4" t="str">
        <f t="shared" si="1"/>
        <v>，2596781</v>
      </c>
      <c r="I14" s="4" t="str">
        <f>VLOOKUP(A14,HOP!A:U,21,0)</f>
        <v>直采</v>
      </c>
    </row>
    <row r="15" s="4" customFormat="1" spans="1:9">
      <c r="A15" s="5">
        <v>18182109103</v>
      </c>
      <c r="B15" s="6">
        <v>44755</v>
      </c>
      <c r="C15" s="6">
        <v>44759</v>
      </c>
      <c r="D15" s="4">
        <v>6600</v>
      </c>
      <c r="E15" s="4" t="str">
        <f>VLOOKUP(A15,HOP!A:L,12,0)</f>
        <v>6600.00</v>
      </c>
      <c r="F15" s="4" t="str">
        <f>VLOOKUP(A15,HOP!A:C,3,0)</f>
        <v>2599740</v>
      </c>
      <c r="G15" s="4">
        <f t="shared" si="0"/>
        <v>0</v>
      </c>
      <c r="H15" s="4" t="str">
        <f t="shared" si="1"/>
        <v>，2599740</v>
      </c>
      <c r="I15" s="4" t="str">
        <f>VLOOKUP(A15,HOP!A:U,21,0)</f>
        <v>直采</v>
      </c>
    </row>
    <row r="16" s="4" customFormat="1" spans="1:9">
      <c r="A16" s="5">
        <v>18188048604</v>
      </c>
      <c r="B16" s="6">
        <v>44754</v>
      </c>
      <c r="C16" s="6">
        <v>44759</v>
      </c>
      <c r="D16" s="4">
        <v>1260</v>
      </c>
      <c r="E16" s="4" t="str">
        <f>VLOOKUP(A16,HOP!A:L,12,0)</f>
        <v>1260.00</v>
      </c>
      <c r="F16" s="4" t="str">
        <f>VLOOKUP(A16,HOP!A:C,3,0)</f>
        <v>2600706</v>
      </c>
      <c r="G16" s="4">
        <f t="shared" si="0"/>
        <v>0</v>
      </c>
      <c r="H16" s="4" t="str">
        <f t="shared" si="1"/>
        <v>，2600706</v>
      </c>
      <c r="I16" s="4" t="str">
        <f>VLOOKUP(A16,HOP!A:U,21,0)</f>
        <v>直采</v>
      </c>
    </row>
    <row r="17" s="4" customFormat="1" spans="1:9">
      <c r="A17" s="5">
        <v>18188269267</v>
      </c>
      <c r="B17" s="6">
        <v>44756</v>
      </c>
      <c r="C17" s="6">
        <v>44759</v>
      </c>
      <c r="D17" s="4">
        <v>1836</v>
      </c>
      <c r="E17" s="4" t="str">
        <f>VLOOKUP(A17,HOP!A:L,12,0)</f>
        <v>1836.00</v>
      </c>
      <c r="F17" s="4" t="str">
        <f>VLOOKUP(A17,HOP!A:C,3,0)</f>
        <v>2600738</v>
      </c>
      <c r="G17" s="4">
        <f t="shared" si="0"/>
        <v>0</v>
      </c>
      <c r="H17" s="4" t="str">
        <f t="shared" si="1"/>
        <v>，2600738</v>
      </c>
      <c r="I17" s="4" t="str">
        <f>VLOOKUP(A17,HOP!A:U,21,0)</f>
        <v>直采</v>
      </c>
    </row>
    <row r="18" s="4" customFormat="1" hidden="1" spans="1:9">
      <c r="A18" s="5">
        <v>18192707704</v>
      </c>
      <c r="B18" s="6">
        <v>44757</v>
      </c>
      <c r="C18" s="6">
        <v>44759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18192715347</v>
      </c>
      <c r="B19" s="6">
        <v>44757</v>
      </c>
      <c r="C19" s="6">
        <v>44759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spans="1:9">
      <c r="A20" s="5">
        <v>18221361289</v>
      </c>
      <c r="B20" s="6">
        <v>44757</v>
      </c>
      <c r="C20" s="6">
        <v>44759</v>
      </c>
      <c r="D20" s="4">
        <v>2860</v>
      </c>
      <c r="E20" s="4" t="str">
        <f>VLOOKUP(A20,HOP!A:L,12,0)</f>
        <v>2860.00</v>
      </c>
      <c r="F20" s="4" t="str">
        <f>VLOOKUP(A20,HOP!A:C,3,0)</f>
        <v>2604629</v>
      </c>
      <c r="G20" s="4">
        <f t="shared" si="0"/>
        <v>0</v>
      </c>
      <c r="H20" s="4" t="str">
        <f t="shared" si="1"/>
        <v>，2604629</v>
      </c>
      <c r="I20" s="4" t="str">
        <f>VLOOKUP(A20,HOP!A:U,21,0)</f>
        <v>直采</v>
      </c>
    </row>
    <row r="21" s="4" customFormat="1" spans="1:9">
      <c r="A21" s="5">
        <v>18226608299</v>
      </c>
      <c r="B21" s="6">
        <v>44755</v>
      </c>
      <c r="C21" s="6">
        <v>44759</v>
      </c>
      <c r="D21" s="4">
        <v>504</v>
      </c>
      <c r="E21" s="4" t="str">
        <f>VLOOKUP(A21,HOP!A:L,12,0)</f>
        <v>504.00</v>
      </c>
      <c r="F21" s="4" t="str">
        <f>VLOOKUP(A21,HOP!A:C,3,0)</f>
        <v>2605274</v>
      </c>
      <c r="G21" s="4">
        <f t="shared" si="0"/>
        <v>0</v>
      </c>
      <c r="H21" s="4" t="str">
        <f t="shared" si="1"/>
        <v>，2605274</v>
      </c>
      <c r="I21" s="4" t="str">
        <f>VLOOKUP(A21,HOP!A:U,21,0)</f>
        <v>直采</v>
      </c>
    </row>
    <row r="22" s="4" customFormat="1" hidden="1" spans="1:9">
      <c r="A22" s="5">
        <v>18227589045</v>
      </c>
      <c r="B22" s="6">
        <v>44746</v>
      </c>
      <c r="C22" s="6">
        <v>44759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spans="1:9">
      <c r="A23" s="5">
        <v>18243487503</v>
      </c>
      <c r="B23" s="6">
        <v>44758</v>
      </c>
      <c r="C23" s="6">
        <v>44759</v>
      </c>
      <c r="D23" s="4">
        <v>360</v>
      </c>
      <c r="E23" s="4" t="str">
        <f>VLOOKUP(A23,HOP!A:L,12,0)</f>
        <v>360.00</v>
      </c>
      <c r="F23" s="4" t="str">
        <f>VLOOKUP(A23,HOP!A:C,3,0)</f>
        <v>2607308</v>
      </c>
      <c r="G23" s="4">
        <f t="shared" si="0"/>
        <v>0</v>
      </c>
      <c r="H23" s="4" t="str">
        <f t="shared" si="1"/>
        <v>，2607308</v>
      </c>
      <c r="I23" s="4" t="str">
        <f>VLOOKUP(A23,HOP!A:U,21,0)</f>
        <v>直采</v>
      </c>
    </row>
    <row r="24" s="4" customFormat="1" hidden="1" spans="1:9">
      <c r="A24" s="5">
        <v>18249775569</v>
      </c>
      <c r="B24" s="6">
        <v>44747</v>
      </c>
      <c r="C24" s="6">
        <v>44759</v>
      </c>
      <c r="D24" s="4">
        <v>0</v>
      </c>
      <c r="E24" s="4" t="str">
        <f>VLOOKUP(A24,HOP!A:L,12,0)</f>
        <v>0.00</v>
      </c>
      <c r="F24" s="4" t="str">
        <f>VLOOKUP(A24,HOP!A:C,3,0)</f>
        <v>2607949</v>
      </c>
      <c r="G24" s="4">
        <f t="shared" si="0"/>
        <v>0</v>
      </c>
      <c r="H24" s="4" t="str">
        <f t="shared" si="1"/>
        <v>，2607949</v>
      </c>
      <c r="I24" s="4" t="str">
        <f>VLOOKUP(A24,HOP!A:U,21,0)</f>
        <v>直采</v>
      </c>
    </row>
    <row r="25" s="4" customFormat="1" spans="1:9">
      <c r="A25" s="5">
        <v>18259700281</v>
      </c>
      <c r="B25" s="6">
        <v>44758</v>
      </c>
      <c r="C25" s="6">
        <v>44759</v>
      </c>
      <c r="D25" s="4">
        <v>2729</v>
      </c>
      <c r="E25" s="4" t="str">
        <f>VLOOKUP(A25,HOP!A:L,12,0)</f>
        <v>2729.00</v>
      </c>
      <c r="F25" s="4" t="str">
        <f>VLOOKUP(A25,HOP!A:C,3,0)</f>
        <v>2608763</v>
      </c>
      <c r="G25" s="4">
        <f t="shared" si="0"/>
        <v>0</v>
      </c>
      <c r="H25" s="4" t="str">
        <f t="shared" si="1"/>
        <v>，2608763</v>
      </c>
      <c r="I25" s="4" t="str">
        <f>VLOOKUP(A25,HOP!A:U,21,0)</f>
        <v>直采</v>
      </c>
    </row>
    <row r="26" s="4" customFormat="1" spans="1:9">
      <c r="A26" s="5">
        <v>18260089723</v>
      </c>
      <c r="B26" s="6">
        <v>44758</v>
      </c>
      <c r="C26" s="6">
        <v>44759</v>
      </c>
      <c r="D26" s="4">
        <v>862</v>
      </c>
      <c r="E26" s="4" t="str">
        <f>VLOOKUP(A26,HOP!A:L,12,0)</f>
        <v>862.00</v>
      </c>
      <c r="F26" s="4" t="str">
        <f>VLOOKUP(A26,HOP!A:C,3,0)</f>
        <v>2608816</v>
      </c>
      <c r="G26" s="4">
        <f t="shared" si="0"/>
        <v>0</v>
      </c>
      <c r="H26" s="4" t="str">
        <f t="shared" si="1"/>
        <v>，2608816</v>
      </c>
      <c r="I26" s="4" t="str">
        <f>VLOOKUP(A26,HOP!A:U,21,0)</f>
        <v>直采</v>
      </c>
    </row>
    <row r="27" s="4" customFormat="1" spans="1:9">
      <c r="A27" s="5">
        <v>18261789728</v>
      </c>
      <c r="B27" s="6">
        <v>44756</v>
      </c>
      <c r="C27" s="6">
        <v>44759</v>
      </c>
      <c r="D27" s="4">
        <v>1770</v>
      </c>
      <c r="E27" s="4" t="str">
        <f>VLOOKUP(A27,HOP!A:L,12,0)</f>
        <v>1770.00</v>
      </c>
      <c r="F27" s="4" t="str">
        <f>VLOOKUP(A27,HOP!A:C,3,0)</f>
        <v>2609107</v>
      </c>
      <c r="G27" s="4">
        <f t="shared" si="0"/>
        <v>0</v>
      </c>
      <c r="H27" s="4" t="str">
        <f t="shared" si="1"/>
        <v>，2609107</v>
      </c>
      <c r="I27" s="4" t="str">
        <f>VLOOKUP(A27,HOP!A:U,21,0)</f>
        <v>直采</v>
      </c>
    </row>
    <row r="28" s="4" customFormat="1" spans="1:9">
      <c r="A28" s="5">
        <v>18270034610</v>
      </c>
      <c r="B28" s="6">
        <v>44758</v>
      </c>
      <c r="C28" s="6">
        <v>44759</v>
      </c>
      <c r="D28" s="4">
        <v>350</v>
      </c>
      <c r="E28" s="4" t="str">
        <f>VLOOKUP(A28,HOP!A:L,12,0)</f>
        <v>350.00</v>
      </c>
      <c r="F28" s="4" t="str">
        <f>VLOOKUP(A28,HOP!A:C,3,0)</f>
        <v>2609532</v>
      </c>
      <c r="G28" s="4">
        <f t="shared" si="0"/>
        <v>0</v>
      </c>
      <c r="H28" s="4" t="str">
        <f t="shared" si="1"/>
        <v>，2609532</v>
      </c>
      <c r="I28" s="4" t="str">
        <f>VLOOKUP(A28,HOP!A:U,21,0)</f>
        <v>直采</v>
      </c>
    </row>
    <row r="29" s="4" customFormat="1" spans="1:9">
      <c r="A29" s="5">
        <v>18277648584</v>
      </c>
      <c r="B29" s="6">
        <v>44758</v>
      </c>
      <c r="C29" s="6">
        <v>44759</v>
      </c>
      <c r="D29" s="4">
        <v>774</v>
      </c>
      <c r="E29" s="4" t="str">
        <f>VLOOKUP(A29,HOP!A:L,12,0)</f>
        <v>774.00</v>
      </c>
      <c r="F29" s="4" t="str">
        <f>VLOOKUP(A29,HOP!A:C,3,0)</f>
        <v>2610256</v>
      </c>
      <c r="G29" s="4">
        <f t="shared" si="0"/>
        <v>0</v>
      </c>
      <c r="H29" s="4" t="str">
        <f t="shared" si="1"/>
        <v>，2610256</v>
      </c>
      <c r="I29" s="4" t="str">
        <f>VLOOKUP(A29,HOP!A:U,21,0)</f>
        <v>直采</v>
      </c>
    </row>
    <row r="30" s="4" customFormat="1" spans="1:9">
      <c r="A30" s="5">
        <v>18278482450</v>
      </c>
      <c r="B30" s="6">
        <v>44756</v>
      </c>
      <c r="C30" s="6">
        <v>44759</v>
      </c>
      <c r="D30" s="4">
        <v>3770</v>
      </c>
      <c r="E30" s="4" t="str">
        <f>VLOOKUP(A30,HOP!A:L,12,0)</f>
        <v>3770.00</v>
      </c>
      <c r="F30" s="4" t="str">
        <f>VLOOKUP(A30,HOP!A:C,3,0)</f>
        <v>2610386</v>
      </c>
      <c r="G30" s="4">
        <f t="shared" si="0"/>
        <v>0</v>
      </c>
      <c r="H30" s="4" t="str">
        <f t="shared" si="1"/>
        <v>，2610386</v>
      </c>
      <c r="I30" s="4" t="str">
        <f>VLOOKUP(A30,HOP!A:U,21,0)</f>
        <v>直采</v>
      </c>
    </row>
    <row r="31" s="4" customFormat="1" spans="1:9">
      <c r="A31" s="5">
        <v>18279237332</v>
      </c>
      <c r="B31" s="6">
        <v>44757</v>
      </c>
      <c r="C31" s="6">
        <v>44759</v>
      </c>
      <c r="D31" s="4">
        <v>774</v>
      </c>
      <c r="E31" s="4" t="str">
        <f>VLOOKUP(A31,HOP!A:L,12,0)</f>
        <v>774.00</v>
      </c>
      <c r="F31" s="4" t="str">
        <f>VLOOKUP(A31,HOP!A:C,3,0)</f>
        <v>2610564</v>
      </c>
      <c r="G31" s="4">
        <f t="shared" si="0"/>
        <v>0</v>
      </c>
      <c r="H31" s="4" t="str">
        <f t="shared" si="1"/>
        <v>，2610564</v>
      </c>
      <c r="I31" s="4" t="str">
        <f>VLOOKUP(A31,HOP!A:U,21,0)</f>
        <v>直采</v>
      </c>
    </row>
    <row r="32" s="4" customFormat="1" spans="1:9">
      <c r="A32" s="5">
        <v>18291562043</v>
      </c>
      <c r="B32" s="6">
        <v>44757</v>
      </c>
      <c r="C32" s="6">
        <v>44759</v>
      </c>
      <c r="D32" s="4">
        <v>2600</v>
      </c>
      <c r="E32" s="4" t="str">
        <f>VLOOKUP(A32,HOP!A:L,12,0)</f>
        <v>2600.00</v>
      </c>
      <c r="F32" s="4" t="str">
        <f>VLOOKUP(A32,HOP!A:C,3,0)</f>
        <v>2611179</v>
      </c>
      <c r="G32" s="4">
        <f t="shared" si="0"/>
        <v>0</v>
      </c>
      <c r="H32" s="4" t="str">
        <f t="shared" si="1"/>
        <v>，2611179</v>
      </c>
      <c r="I32" s="4" t="str">
        <f>VLOOKUP(A32,HOP!A:U,21,0)</f>
        <v>直采</v>
      </c>
    </row>
    <row r="33" s="4" customFormat="1" spans="1:9">
      <c r="A33" s="5">
        <v>18292139813</v>
      </c>
      <c r="B33" s="6">
        <v>44758</v>
      </c>
      <c r="C33" s="6">
        <v>44759</v>
      </c>
      <c r="D33" s="4">
        <v>849</v>
      </c>
      <c r="E33" s="4" t="str">
        <f>VLOOKUP(A33,HOP!A:L,12,0)</f>
        <v>849.00</v>
      </c>
      <c r="F33" s="4" t="str">
        <f>VLOOKUP(A33,HOP!A:C,3,0)</f>
        <v>2611264</v>
      </c>
      <c r="G33" s="4">
        <f t="shared" si="0"/>
        <v>0</v>
      </c>
      <c r="H33" s="4" t="str">
        <f t="shared" si="1"/>
        <v>，2611264</v>
      </c>
      <c r="I33" s="4" t="str">
        <f>VLOOKUP(A33,HOP!A:U,21,0)</f>
        <v>直采</v>
      </c>
    </row>
    <row r="34" s="4" customFormat="1" spans="1:9">
      <c r="A34" s="5">
        <v>18294754618</v>
      </c>
      <c r="B34" s="6">
        <v>44751</v>
      </c>
      <c r="C34" s="6">
        <v>44759</v>
      </c>
      <c r="D34" s="4">
        <v>3216</v>
      </c>
      <c r="E34" s="4" t="str">
        <f>VLOOKUP(A34,HOP!A:L,12,0)</f>
        <v>3216.00</v>
      </c>
      <c r="F34" s="4" t="str">
        <f>VLOOKUP(A34,HOP!A:C,3,0)</f>
        <v>2611731</v>
      </c>
      <c r="G34" s="4">
        <f t="shared" si="0"/>
        <v>0</v>
      </c>
      <c r="H34" s="4" t="str">
        <f t="shared" si="1"/>
        <v>，2611731</v>
      </c>
      <c r="I34" s="4" t="str">
        <f>VLOOKUP(A34,HOP!A:U,21,0)</f>
        <v>直采</v>
      </c>
    </row>
    <row r="35" s="4" customFormat="1" spans="1:9">
      <c r="A35" s="5">
        <v>18308188223</v>
      </c>
      <c r="B35" s="6">
        <v>44757</v>
      </c>
      <c r="C35" s="6">
        <v>44759</v>
      </c>
      <c r="D35" s="4">
        <v>850</v>
      </c>
      <c r="E35" s="4" t="str">
        <f>VLOOKUP(A35,HOP!A:L,12,0)</f>
        <v>850.00</v>
      </c>
      <c r="F35" s="4" t="str">
        <f>VLOOKUP(A35,HOP!A:C,3,0)</f>
        <v>2612853</v>
      </c>
      <c r="G35" s="4">
        <f t="shared" ref="G35:G66" si="2">D35-E35</f>
        <v>0</v>
      </c>
      <c r="H35" s="4" t="str">
        <f t="shared" ref="H35:H66" si="3">$H$1&amp;F35</f>
        <v>，2612853</v>
      </c>
      <c r="I35" s="4" t="str">
        <f>VLOOKUP(A35,HOP!A:U,21,0)</f>
        <v>直采</v>
      </c>
    </row>
    <row r="36" s="4" customFormat="1" spans="1:9">
      <c r="A36" s="5">
        <v>18309570890</v>
      </c>
      <c r="B36" s="6">
        <v>44758</v>
      </c>
      <c r="C36" s="6">
        <v>44759</v>
      </c>
      <c r="D36" s="4">
        <v>435</v>
      </c>
      <c r="E36" s="4" t="str">
        <f>VLOOKUP(A36,HOP!A:L,12,0)</f>
        <v>435.00</v>
      </c>
      <c r="F36" s="4" t="str">
        <f>VLOOKUP(A36,HOP!A:C,3,0)</f>
        <v>2613040</v>
      </c>
      <c r="G36" s="4">
        <f t="shared" si="2"/>
        <v>0</v>
      </c>
      <c r="H36" s="4" t="str">
        <f t="shared" si="3"/>
        <v>，2613040</v>
      </c>
      <c r="I36" s="4" t="str">
        <f>VLOOKUP(A36,HOP!A:U,21,0)</f>
        <v>直采</v>
      </c>
    </row>
    <row r="37" s="4" customFormat="1" spans="1:12">
      <c r="A37" s="5">
        <v>18319201032</v>
      </c>
      <c r="B37" s="6">
        <v>44757</v>
      </c>
      <c r="C37" s="6">
        <v>44759</v>
      </c>
      <c r="D37" s="4">
        <v>620</v>
      </c>
      <c r="E37" s="4" t="e">
        <f>VLOOKUP(A37,HOP!A:L,12,0)</f>
        <v>#N/A</v>
      </c>
      <c r="F37" s="4">
        <v>2613811</v>
      </c>
      <c r="G37" s="4" t="e">
        <f t="shared" si="2"/>
        <v>#N/A</v>
      </c>
      <c r="H37" s="4" t="str">
        <f t="shared" si="3"/>
        <v>，2613811</v>
      </c>
      <c r="I37" s="4" t="e">
        <f>VLOOKUP(A37,HOP!A:U,21,0)</f>
        <v>#N/A</v>
      </c>
      <c r="J37" s="4" t="s">
        <v>655</v>
      </c>
      <c r="L37" s="4" t="s">
        <v>656</v>
      </c>
    </row>
    <row r="38" s="4" customFormat="1" spans="1:9">
      <c r="A38" s="5">
        <v>18319724485</v>
      </c>
      <c r="B38" s="6">
        <v>44757</v>
      </c>
      <c r="C38" s="6">
        <v>44759</v>
      </c>
      <c r="D38" s="4">
        <v>1243</v>
      </c>
      <c r="E38" s="4" t="str">
        <f>VLOOKUP(A38,HOP!A:L,12,0)</f>
        <v>1243.00</v>
      </c>
      <c r="F38" s="4" t="str">
        <f>VLOOKUP(A38,HOP!A:C,3,0)</f>
        <v>2613892</v>
      </c>
      <c r="G38" s="4">
        <f t="shared" si="2"/>
        <v>0</v>
      </c>
      <c r="H38" s="4" t="str">
        <f t="shared" si="3"/>
        <v>，2613892</v>
      </c>
      <c r="I38" s="4" t="str">
        <f>VLOOKUP(A38,HOP!A:U,21,0)</f>
        <v>直采</v>
      </c>
    </row>
    <row r="39" s="4" customFormat="1" spans="1:9">
      <c r="A39" s="5">
        <v>18320339445</v>
      </c>
      <c r="B39" s="6">
        <v>44757</v>
      </c>
      <c r="C39" s="6">
        <v>44759</v>
      </c>
      <c r="D39" s="4">
        <v>870</v>
      </c>
      <c r="E39" s="4" t="str">
        <f>VLOOKUP(A39,HOP!A:L,12,0)</f>
        <v>870.00</v>
      </c>
      <c r="F39" s="4" t="str">
        <f>VLOOKUP(A39,HOP!A:C,3,0)</f>
        <v>2613971</v>
      </c>
      <c r="G39" s="4">
        <f t="shared" si="2"/>
        <v>0</v>
      </c>
      <c r="H39" s="4" t="str">
        <f t="shared" si="3"/>
        <v>，2613971</v>
      </c>
      <c r="I39" s="4" t="str">
        <f>VLOOKUP(A39,HOP!A:U,21,0)</f>
        <v>直采</v>
      </c>
    </row>
    <row r="40" s="4" customFormat="1" spans="1:9">
      <c r="A40" s="5">
        <v>18321736645</v>
      </c>
      <c r="B40" s="6">
        <v>44757</v>
      </c>
      <c r="C40" s="6">
        <v>44759</v>
      </c>
      <c r="D40" s="4">
        <v>4258</v>
      </c>
      <c r="E40" s="4" t="str">
        <f>VLOOKUP(A40,HOP!A:L,12,0)</f>
        <v>4258.00</v>
      </c>
      <c r="F40" s="4" t="str">
        <f>VLOOKUP(A40,HOP!A:C,3,0)</f>
        <v>2614138</v>
      </c>
      <c r="G40" s="4">
        <f t="shared" si="2"/>
        <v>0</v>
      </c>
      <c r="H40" s="4" t="str">
        <f t="shared" si="3"/>
        <v>，2614138</v>
      </c>
      <c r="I40" s="4" t="str">
        <f>VLOOKUP(A40,HOP!A:U,21,0)</f>
        <v>直采</v>
      </c>
    </row>
    <row r="41" s="4" customFormat="1" hidden="1" spans="1:9">
      <c r="A41" s="5">
        <v>18326345885</v>
      </c>
      <c r="B41" s="6">
        <v>44755</v>
      </c>
      <c r="C41" s="6">
        <v>44759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2"/>
        <v>#N/A</v>
      </c>
      <c r="H41" s="4" t="e">
        <f t="shared" si="3"/>
        <v>#N/A</v>
      </c>
      <c r="I41" s="4" t="e">
        <f>VLOOKUP(A41,HOP!A:U,21,0)</f>
        <v>#N/A</v>
      </c>
    </row>
    <row r="42" s="4" customFormat="1" spans="1:9">
      <c r="A42" s="5">
        <v>18342266183</v>
      </c>
      <c r="B42" s="6">
        <v>44758</v>
      </c>
      <c r="C42" s="6">
        <v>44759</v>
      </c>
      <c r="D42" s="4">
        <v>480</v>
      </c>
      <c r="E42" s="4" t="str">
        <f>VLOOKUP(A42,HOP!A:L,12,0)</f>
        <v>480.00</v>
      </c>
      <c r="F42" s="4" t="str">
        <f>VLOOKUP(A42,HOP!A:C,3,0)</f>
        <v>2615905</v>
      </c>
      <c r="G42" s="4">
        <f t="shared" si="2"/>
        <v>0</v>
      </c>
      <c r="H42" s="4" t="str">
        <f t="shared" si="3"/>
        <v>，2615905</v>
      </c>
      <c r="I42" s="4" t="str">
        <f>VLOOKUP(A42,HOP!A:U,21,0)</f>
        <v>直采</v>
      </c>
    </row>
    <row r="43" s="4" customFormat="1" spans="1:9">
      <c r="A43" s="5">
        <v>18342474328</v>
      </c>
      <c r="B43" s="6">
        <v>44756</v>
      </c>
      <c r="C43" s="6">
        <v>44759</v>
      </c>
      <c r="D43" s="4">
        <v>2882</v>
      </c>
      <c r="E43" s="4" t="str">
        <f>VLOOKUP(A43,HOP!A:L,12,0)</f>
        <v>2882.00</v>
      </c>
      <c r="F43" s="4" t="str">
        <f>VLOOKUP(A43,HOP!A:C,3,0)</f>
        <v>2615928</v>
      </c>
      <c r="G43" s="4">
        <f t="shared" si="2"/>
        <v>0</v>
      </c>
      <c r="H43" s="4" t="str">
        <f t="shared" si="3"/>
        <v>，2615928</v>
      </c>
      <c r="I43" s="4" t="str">
        <f>VLOOKUP(A43,HOP!A:U,21,0)</f>
        <v>直采</v>
      </c>
    </row>
    <row r="44" s="4" customFormat="1" spans="1:9">
      <c r="A44" s="5">
        <v>18342760594</v>
      </c>
      <c r="B44" s="6">
        <v>44758</v>
      </c>
      <c r="C44" s="6">
        <v>44759</v>
      </c>
      <c r="D44" s="4">
        <v>2354</v>
      </c>
      <c r="E44" s="4" t="str">
        <f>VLOOKUP(A44,HOP!A:L,12,0)</f>
        <v>2354.00</v>
      </c>
      <c r="F44" s="4" t="str">
        <f>VLOOKUP(A44,HOP!A:C,3,0)</f>
        <v>2615965</v>
      </c>
      <c r="G44" s="4">
        <f t="shared" si="2"/>
        <v>0</v>
      </c>
      <c r="H44" s="4" t="str">
        <f t="shared" si="3"/>
        <v>，2615965</v>
      </c>
      <c r="I44" s="4" t="str">
        <f>VLOOKUP(A44,HOP!A:U,21,0)</f>
        <v>直采</v>
      </c>
    </row>
    <row r="45" s="4" customFormat="1" hidden="1" spans="1:9">
      <c r="A45" s="5">
        <v>18343342880</v>
      </c>
      <c r="B45" s="6">
        <v>44755</v>
      </c>
      <c r="C45" s="6">
        <v>44759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2"/>
        <v>#N/A</v>
      </c>
      <c r="H45" s="4" t="e">
        <f t="shared" si="3"/>
        <v>#N/A</v>
      </c>
      <c r="I45" s="4" t="e">
        <f>VLOOKUP(A45,HOP!A:U,21,0)</f>
        <v>#N/A</v>
      </c>
    </row>
    <row r="46" s="4" customFormat="1" spans="1:9">
      <c r="A46" s="5">
        <v>18343484831</v>
      </c>
      <c r="B46" s="6">
        <v>44758</v>
      </c>
      <c r="C46" s="6">
        <v>44759</v>
      </c>
      <c r="D46" s="4">
        <v>1416</v>
      </c>
      <c r="E46" s="4" t="str">
        <f>VLOOKUP(A46,HOP!A:L,12,0)</f>
        <v>1416.00</v>
      </c>
      <c r="F46" s="4" t="str">
        <f>VLOOKUP(A46,HOP!A:C,3,0)</f>
        <v>2616069</v>
      </c>
      <c r="G46" s="4">
        <f t="shared" si="2"/>
        <v>0</v>
      </c>
      <c r="H46" s="4" t="str">
        <f t="shared" si="3"/>
        <v>，2616069</v>
      </c>
      <c r="I46" s="4" t="str">
        <f>VLOOKUP(A46,HOP!A:U,21,0)</f>
        <v>直采</v>
      </c>
    </row>
    <row r="47" s="4" customFormat="1" spans="1:9">
      <c r="A47" s="5">
        <v>18350694909</v>
      </c>
      <c r="B47" s="6">
        <v>44757</v>
      </c>
      <c r="C47" s="6">
        <v>44759</v>
      </c>
      <c r="D47" s="4">
        <v>1780</v>
      </c>
      <c r="E47" s="4" t="str">
        <f>VLOOKUP(A47,HOP!A:L,12,0)</f>
        <v>1780.00</v>
      </c>
      <c r="F47" s="4" t="str">
        <f>VLOOKUP(A47,HOP!A:C,3,0)</f>
        <v>2616695</v>
      </c>
      <c r="G47" s="4">
        <f t="shared" si="2"/>
        <v>0</v>
      </c>
      <c r="H47" s="4" t="str">
        <f t="shared" si="3"/>
        <v>，2616695</v>
      </c>
      <c r="I47" s="4" t="str">
        <f>VLOOKUP(A47,HOP!A:U,21,0)</f>
        <v>直采</v>
      </c>
    </row>
    <row r="48" s="4" customFormat="1" hidden="1" spans="1:9">
      <c r="A48" s="5">
        <v>18351241451</v>
      </c>
      <c r="B48" s="6">
        <v>44757</v>
      </c>
      <c r="C48" s="6">
        <v>44759</v>
      </c>
      <c r="D48" s="4">
        <v>0</v>
      </c>
      <c r="E48" s="4" t="str">
        <f>VLOOKUP(A48,HOP!A:L,12,0)</f>
        <v>1780.00</v>
      </c>
      <c r="F48" s="4" t="str">
        <f>VLOOKUP(A48,HOP!A:C,3,0)</f>
        <v>2616788</v>
      </c>
      <c r="G48" s="4">
        <f t="shared" si="2"/>
        <v>-1780</v>
      </c>
      <c r="H48" s="4" t="str">
        <f t="shared" si="3"/>
        <v>，2616788</v>
      </c>
      <c r="I48" s="4" t="str">
        <f>VLOOKUP(A48,HOP!A:U,21,0)</f>
        <v>直采</v>
      </c>
    </row>
    <row r="49" s="4" customFormat="1" spans="1:9">
      <c r="A49" s="5">
        <v>18355289816</v>
      </c>
      <c r="B49" s="6">
        <v>44757</v>
      </c>
      <c r="C49" s="6">
        <v>44759</v>
      </c>
      <c r="D49" s="4">
        <v>4800</v>
      </c>
      <c r="E49" s="4" t="str">
        <f>VLOOKUP(A49,HOP!A:L,12,0)</f>
        <v>4800.00</v>
      </c>
      <c r="F49" s="4" t="str">
        <f>VLOOKUP(A49,HOP!A:C,3,0)</f>
        <v>2616952</v>
      </c>
      <c r="G49" s="4">
        <f t="shared" si="2"/>
        <v>0</v>
      </c>
      <c r="H49" s="4" t="str">
        <f t="shared" si="3"/>
        <v>，2616952</v>
      </c>
      <c r="I49" s="4" t="str">
        <f>VLOOKUP(A49,HOP!A:U,21,0)</f>
        <v>直采</v>
      </c>
    </row>
    <row r="50" s="4" customFormat="1" spans="1:9">
      <c r="A50" s="5">
        <v>18355377193</v>
      </c>
      <c r="B50" s="6">
        <v>44753</v>
      </c>
      <c r="C50" s="6">
        <v>44759</v>
      </c>
      <c r="D50" s="4">
        <v>4410</v>
      </c>
      <c r="E50" s="4" t="str">
        <f>VLOOKUP(A50,HOP!A:L,12,0)</f>
        <v>4410.00</v>
      </c>
      <c r="F50" s="4" t="str">
        <f>VLOOKUP(A50,HOP!A:C,3,0)</f>
        <v>2616961</v>
      </c>
      <c r="G50" s="4">
        <f t="shared" si="2"/>
        <v>0</v>
      </c>
      <c r="H50" s="4" t="str">
        <f t="shared" si="3"/>
        <v>，2616961</v>
      </c>
      <c r="I50" s="4" t="str">
        <f>VLOOKUP(A50,HOP!A:U,21,0)</f>
        <v>直采</v>
      </c>
    </row>
    <row r="51" s="4" customFormat="1" spans="1:9">
      <c r="A51" s="5">
        <v>18356397179</v>
      </c>
      <c r="B51" s="6">
        <v>44758</v>
      </c>
      <c r="C51" s="6">
        <v>44759</v>
      </c>
      <c r="D51" s="4">
        <v>849</v>
      </c>
      <c r="E51" s="4" t="str">
        <f>VLOOKUP(A51,HOP!A:L,12,0)</f>
        <v>849.00</v>
      </c>
      <c r="F51" s="4" t="str">
        <f>VLOOKUP(A51,HOP!A:C,3,0)</f>
        <v>2617077</v>
      </c>
      <c r="G51" s="4">
        <f t="shared" si="2"/>
        <v>0</v>
      </c>
      <c r="H51" s="4" t="str">
        <f t="shared" si="3"/>
        <v>，2617077</v>
      </c>
      <c r="I51" s="4" t="str">
        <f>VLOOKUP(A51,HOP!A:U,21,0)</f>
        <v>直采</v>
      </c>
    </row>
    <row r="52" s="4" customFormat="1" spans="1:9">
      <c r="A52" s="5">
        <v>18358674760</v>
      </c>
      <c r="B52" s="6">
        <v>44758</v>
      </c>
      <c r="C52" s="6">
        <v>44759</v>
      </c>
      <c r="D52" s="4">
        <v>960</v>
      </c>
      <c r="E52" s="4" t="str">
        <f>VLOOKUP(A52,HOP!A:L,12,0)</f>
        <v>960.00</v>
      </c>
      <c r="F52" s="4" t="str">
        <f>VLOOKUP(A52,HOP!A:C,3,0)</f>
        <v>2617523</v>
      </c>
      <c r="G52" s="4">
        <f t="shared" si="2"/>
        <v>0</v>
      </c>
      <c r="H52" s="4" t="str">
        <f t="shared" si="3"/>
        <v>，2617523</v>
      </c>
      <c r="I52" s="4" t="str">
        <f>VLOOKUP(A52,HOP!A:U,21,0)</f>
        <v>直采</v>
      </c>
    </row>
    <row r="53" s="4" customFormat="1" spans="1:9">
      <c r="A53" s="5">
        <v>18359064656</v>
      </c>
      <c r="B53" s="6">
        <v>44758</v>
      </c>
      <c r="C53" s="6">
        <v>44759</v>
      </c>
      <c r="D53" s="4">
        <v>550</v>
      </c>
      <c r="E53" s="4" t="str">
        <f>VLOOKUP(A53,HOP!A:L,12,0)</f>
        <v>550.00</v>
      </c>
      <c r="F53" s="4" t="str">
        <f>VLOOKUP(A53,HOP!A:C,3,0)</f>
        <v>2617575</v>
      </c>
      <c r="G53" s="4">
        <f t="shared" si="2"/>
        <v>0</v>
      </c>
      <c r="H53" s="4" t="str">
        <f t="shared" si="3"/>
        <v>，2617575</v>
      </c>
      <c r="I53" s="4" t="str">
        <f>VLOOKUP(A53,HOP!A:U,21,0)</f>
        <v>直采</v>
      </c>
    </row>
    <row r="54" s="4" customFormat="1" spans="1:9">
      <c r="A54" s="5">
        <v>18361953745</v>
      </c>
      <c r="B54" s="6">
        <v>44755</v>
      </c>
      <c r="C54" s="6">
        <v>44759</v>
      </c>
      <c r="D54" s="4">
        <v>4136</v>
      </c>
      <c r="E54" s="4" t="str">
        <f>VLOOKUP(A54,HOP!A:L,12,0)</f>
        <v>4136.00</v>
      </c>
      <c r="F54" s="4" t="str">
        <f>VLOOKUP(A54,HOP!A:C,3,0)</f>
        <v>2617718</v>
      </c>
      <c r="G54" s="4">
        <f t="shared" si="2"/>
        <v>0</v>
      </c>
      <c r="H54" s="4" t="str">
        <f t="shared" si="3"/>
        <v>，2617718</v>
      </c>
      <c r="I54" s="4" t="str">
        <f>VLOOKUP(A54,HOP!A:U,21,0)</f>
        <v>直采</v>
      </c>
    </row>
    <row r="55" s="4" customFormat="1" spans="1:9">
      <c r="A55" s="5">
        <v>18362382166</v>
      </c>
      <c r="B55" s="6">
        <v>44756</v>
      </c>
      <c r="C55" s="6">
        <v>44759</v>
      </c>
      <c r="D55" s="4">
        <v>3102</v>
      </c>
      <c r="E55" s="4" t="str">
        <f>VLOOKUP(A55,HOP!A:L,12,0)</f>
        <v>3102.00</v>
      </c>
      <c r="F55" s="4" t="str">
        <f>VLOOKUP(A55,HOP!A:C,3,0)</f>
        <v>2617784</v>
      </c>
      <c r="G55" s="4">
        <f t="shared" si="2"/>
        <v>0</v>
      </c>
      <c r="H55" s="4" t="str">
        <f t="shared" si="3"/>
        <v>，2617784</v>
      </c>
      <c r="I55" s="4" t="str">
        <f>VLOOKUP(A55,HOP!A:U,21,0)</f>
        <v>直采</v>
      </c>
    </row>
    <row r="56" s="4" customFormat="1" spans="1:9">
      <c r="A56" s="5">
        <v>18364100453</v>
      </c>
      <c r="B56" s="6">
        <v>44757</v>
      </c>
      <c r="C56" s="6">
        <v>44759</v>
      </c>
      <c r="D56" s="4">
        <v>2071</v>
      </c>
      <c r="E56" s="4" t="str">
        <f>VLOOKUP(A56,HOP!A:L,12,0)</f>
        <v>2071.00</v>
      </c>
      <c r="F56" s="4" t="str">
        <f>VLOOKUP(A56,HOP!A:C,3,0)</f>
        <v>2617993</v>
      </c>
      <c r="G56" s="4">
        <f t="shared" si="2"/>
        <v>0</v>
      </c>
      <c r="H56" s="4" t="str">
        <f t="shared" si="3"/>
        <v>，2617993</v>
      </c>
      <c r="I56" s="4" t="str">
        <f>VLOOKUP(A56,HOP!A:U,21,0)</f>
        <v>直采</v>
      </c>
    </row>
    <row r="57" s="4" customFormat="1" spans="1:9">
      <c r="A57" s="5">
        <v>18364397611</v>
      </c>
      <c r="B57" s="6">
        <v>44758</v>
      </c>
      <c r="C57" s="6">
        <v>44759</v>
      </c>
      <c r="D57" s="4">
        <v>936</v>
      </c>
      <c r="E57" s="4" t="str">
        <f>VLOOKUP(A57,HOP!A:L,12,0)</f>
        <v>936.00</v>
      </c>
      <c r="F57" s="4" t="str">
        <f>VLOOKUP(A57,HOP!A:C,3,0)</f>
        <v>2618038</v>
      </c>
      <c r="G57" s="4">
        <f t="shared" si="2"/>
        <v>0</v>
      </c>
      <c r="H57" s="4" t="str">
        <f t="shared" si="3"/>
        <v>，2618038</v>
      </c>
      <c r="I57" s="4" t="str">
        <f>VLOOKUP(A57,HOP!A:U,21,0)</f>
        <v>直采</v>
      </c>
    </row>
    <row r="58" s="4" customFormat="1" hidden="1" spans="1:9">
      <c r="A58" s="5">
        <v>18364707988</v>
      </c>
      <c r="B58" s="6">
        <v>44756</v>
      </c>
      <c r="C58" s="6">
        <v>44759</v>
      </c>
      <c r="D58" s="4">
        <v>0</v>
      </c>
      <c r="E58" s="4" t="e">
        <f>VLOOKUP(A58,HOP!A:L,12,0)</f>
        <v>#N/A</v>
      </c>
      <c r="F58" s="4" t="e">
        <f>VLOOKUP(A58,HOP!A:C,3,0)</f>
        <v>#N/A</v>
      </c>
      <c r="G58" s="4" t="e">
        <f t="shared" si="2"/>
        <v>#N/A</v>
      </c>
      <c r="H58" s="4" t="e">
        <f t="shared" si="3"/>
        <v>#N/A</v>
      </c>
      <c r="I58" s="4" t="e">
        <f>VLOOKUP(A58,HOP!A:U,21,0)</f>
        <v>#N/A</v>
      </c>
    </row>
    <row r="59" s="4" customFormat="1" spans="1:9">
      <c r="A59" s="5">
        <v>18365112493</v>
      </c>
      <c r="B59" s="6">
        <v>44756</v>
      </c>
      <c r="C59" s="6">
        <v>44759</v>
      </c>
      <c r="D59" s="4">
        <v>3558</v>
      </c>
      <c r="E59" s="4" t="str">
        <f>VLOOKUP(A59,HOP!A:L,12,0)</f>
        <v>3558.00</v>
      </c>
      <c r="F59" s="4" t="str">
        <f>VLOOKUP(A59,HOP!A:C,3,0)</f>
        <v>2618152</v>
      </c>
      <c r="G59" s="4">
        <f t="shared" si="2"/>
        <v>0</v>
      </c>
      <c r="H59" s="4" t="str">
        <f t="shared" si="3"/>
        <v>，2618152</v>
      </c>
      <c r="I59" s="4" t="str">
        <f>VLOOKUP(A59,HOP!A:U,21,0)</f>
        <v>直采</v>
      </c>
    </row>
    <row r="60" s="4" customFormat="1" spans="1:9">
      <c r="A60" s="5">
        <v>18365611734</v>
      </c>
      <c r="B60" s="6">
        <v>44757</v>
      </c>
      <c r="C60" s="6">
        <v>44759</v>
      </c>
      <c r="D60" s="4">
        <v>1052</v>
      </c>
      <c r="E60" s="4" t="str">
        <f>VLOOKUP(A60,HOP!A:L,12,0)</f>
        <v>1052.00</v>
      </c>
      <c r="F60" s="4" t="str">
        <f>VLOOKUP(A60,HOP!A:C,3,0)</f>
        <v>2618230</v>
      </c>
      <c r="G60" s="4">
        <f t="shared" si="2"/>
        <v>0</v>
      </c>
      <c r="H60" s="4" t="str">
        <f t="shared" si="3"/>
        <v>，2618230</v>
      </c>
      <c r="I60" s="4" t="str">
        <f>VLOOKUP(A60,HOP!A:U,21,0)</f>
        <v>直采</v>
      </c>
    </row>
    <row r="61" s="4" customFormat="1" spans="1:9">
      <c r="A61" s="5">
        <v>18365650509</v>
      </c>
      <c r="B61" s="6">
        <v>44757</v>
      </c>
      <c r="C61" s="6">
        <v>44759</v>
      </c>
      <c r="D61" s="4">
        <v>1946</v>
      </c>
      <c r="E61" s="4" t="str">
        <f>VLOOKUP(A61,HOP!A:L,12,0)</f>
        <v>1946.00</v>
      </c>
      <c r="F61" s="4" t="str">
        <f>VLOOKUP(A61,HOP!A:C,3,0)</f>
        <v>2618243</v>
      </c>
      <c r="G61" s="4">
        <f t="shared" si="2"/>
        <v>0</v>
      </c>
      <c r="H61" s="4" t="str">
        <f t="shared" si="3"/>
        <v>，2618243</v>
      </c>
      <c r="I61" s="4" t="str">
        <f>VLOOKUP(A61,HOP!A:U,21,0)</f>
        <v>直采</v>
      </c>
    </row>
    <row r="62" s="4" customFormat="1" spans="1:9">
      <c r="A62" s="5">
        <v>18368787986</v>
      </c>
      <c r="B62" s="6">
        <v>44758</v>
      </c>
      <c r="C62" s="6">
        <v>44759</v>
      </c>
      <c r="D62" s="4">
        <v>320</v>
      </c>
      <c r="E62" s="4" t="str">
        <f>VLOOKUP(A62,HOP!A:L,12,0)</f>
        <v>320.00</v>
      </c>
      <c r="F62" s="4" t="str">
        <f>VLOOKUP(A62,HOP!A:C,3,0)</f>
        <v>2618431</v>
      </c>
      <c r="G62" s="4">
        <f t="shared" si="2"/>
        <v>0</v>
      </c>
      <c r="H62" s="4" t="str">
        <f t="shared" si="3"/>
        <v>，2618431</v>
      </c>
      <c r="I62" s="4" t="str">
        <f>VLOOKUP(A62,HOP!A:U,21,0)</f>
        <v>直采</v>
      </c>
    </row>
    <row r="63" s="4" customFormat="1" hidden="1" spans="1:9">
      <c r="A63" s="5">
        <v>18368893371</v>
      </c>
      <c r="B63" s="6">
        <v>44758</v>
      </c>
      <c r="C63" s="6">
        <v>44759</v>
      </c>
      <c r="D63" s="4">
        <v>0</v>
      </c>
      <c r="E63" s="4" t="e">
        <f>VLOOKUP(A63,HOP!A:L,12,0)</f>
        <v>#N/A</v>
      </c>
      <c r="F63" s="4" t="e">
        <f>VLOOKUP(A63,HOP!A:C,3,0)</f>
        <v>#N/A</v>
      </c>
      <c r="G63" s="4" t="e">
        <f t="shared" si="2"/>
        <v>#N/A</v>
      </c>
      <c r="H63" s="4" t="e">
        <f t="shared" si="3"/>
        <v>#N/A</v>
      </c>
      <c r="I63" s="4" t="e">
        <f>VLOOKUP(A63,HOP!A:U,21,0)</f>
        <v>#N/A</v>
      </c>
    </row>
    <row r="64" s="4" customFormat="1" hidden="1" spans="1:9">
      <c r="A64" s="5">
        <v>18369667032</v>
      </c>
      <c r="B64" s="6">
        <v>44754</v>
      </c>
      <c r="C64" s="6">
        <v>44759</v>
      </c>
      <c r="D64" s="4">
        <v>0</v>
      </c>
      <c r="E64" s="4" t="e">
        <f>VLOOKUP(A64,HOP!A:L,12,0)</f>
        <v>#N/A</v>
      </c>
      <c r="F64" s="4" t="e">
        <f>VLOOKUP(A64,HOP!A:C,3,0)</f>
        <v>#N/A</v>
      </c>
      <c r="G64" s="4" t="e">
        <f t="shared" si="2"/>
        <v>#N/A</v>
      </c>
      <c r="H64" s="4" t="e">
        <f t="shared" si="3"/>
        <v>#N/A</v>
      </c>
      <c r="I64" s="4" t="e">
        <f>VLOOKUP(A64,HOP!A:U,21,0)</f>
        <v>#N/A</v>
      </c>
    </row>
    <row r="65" s="4" customFormat="1" spans="1:9">
      <c r="A65" s="5">
        <v>18369591176</v>
      </c>
      <c r="B65" s="6">
        <v>44757</v>
      </c>
      <c r="C65" s="6">
        <v>44759</v>
      </c>
      <c r="D65" s="4">
        <v>1620</v>
      </c>
      <c r="E65" s="4" t="str">
        <f>VLOOKUP(A65,HOP!A:L,12,0)</f>
        <v>1620.00</v>
      </c>
      <c r="F65" s="4" t="str">
        <f>VLOOKUP(A65,HOP!A:C,3,0)</f>
        <v>2618507</v>
      </c>
      <c r="G65" s="4">
        <f t="shared" si="2"/>
        <v>0</v>
      </c>
      <c r="H65" s="4" t="str">
        <f t="shared" si="3"/>
        <v>，2618507</v>
      </c>
      <c r="I65" s="4" t="str">
        <f>VLOOKUP(A65,HOP!A:U,21,0)</f>
        <v>直采</v>
      </c>
    </row>
    <row r="66" s="4" customFormat="1" spans="1:9">
      <c r="A66" s="5">
        <v>18369749541</v>
      </c>
      <c r="B66" s="6">
        <v>44754</v>
      </c>
      <c r="C66" s="6">
        <v>44759</v>
      </c>
      <c r="D66" s="4">
        <v>2000</v>
      </c>
      <c r="E66" s="4" t="str">
        <f>VLOOKUP(A66,HOP!A:L,12,0)</f>
        <v>2000.00</v>
      </c>
      <c r="F66" s="4" t="str">
        <f>VLOOKUP(A66,HOP!A:C,3,0)</f>
        <v>2618537</v>
      </c>
      <c r="G66" s="4">
        <f t="shared" si="2"/>
        <v>0</v>
      </c>
      <c r="H66" s="4" t="str">
        <f t="shared" si="3"/>
        <v>，2618537</v>
      </c>
      <c r="I66" s="4" t="str">
        <f>VLOOKUP(A66,HOP!A:U,21,0)</f>
        <v>直采</v>
      </c>
    </row>
    <row r="67" s="4" customFormat="1" spans="1:9">
      <c r="A67" s="5">
        <v>18370576485</v>
      </c>
      <c r="B67" s="6">
        <v>44757</v>
      </c>
      <c r="C67" s="6">
        <v>44759</v>
      </c>
      <c r="D67" s="4">
        <v>690</v>
      </c>
      <c r="E67" s="4" t="str">
        <f>VLOOKUP(A67,HOP!A:L,12,0)</f>
        <v>690.00</v>
      </c>
      <c r="F67" s="4" t="str">
        <f>VLOOKUP(A67,HOP!A:C,3,0)</f>
        <v>2618637</v>
      </c>
      <c r="G67" s="4">
        <f t="shared" ref="G67:G98" si="4">D67-E67</f>
        <v>0</v>
      </c>
      <c r="H67" s="4" t="str">
        <f t="shared" ref="H67:H98" si="5">$H$1&amp;F67</f>
        <v>，2618637</v>
      </c>
      <c r="I67" s="4" t="str">
        <f>VLOOKUP(A67,HOP!A:U,21,0)</f>
        <v>直采</v>
      </c>
    </row>
    <row r="68" s="4" customFormat="1" spans="1:9">
      <c r="A68" s="5">
        <v>18371297311</v>
      </c>
      <c r="B68" s="6">
        <v>44757</v>
      </c>
      <c r="C68" s="6">
        <v>44759</v>
      </c>
      <c r="D68" s="4">
        <v>4485</v>
      </c>
      <c r="E68" s="4" t="str">
        <f>VLOOKUP(A68,HOP!A:L,12,0)</f>
        <v>4485.00</v>
      </c>
      <c r="F68" s="4" t="str">
        <f>VLOOKUP(A68,HOP!A:C,3,0)</f>
        <v>2618756</v>
      </c>
      <c r="G68" s="4">
        <f t="shared" si="4"/>
        <v>0</v>
      </c>
      <c r="H68" s="4" t="str">
        <f t="shared" si="5"/>
        <v>，2618756</v>
      </c>
      <c r="I68" s="4" t="str">
        <f>VLOOKUP(A68,HOP!A:U,21,0)</f>
        <v>直采</v>
      </c>
    </row>
    <row r="69" s="4" customFormat="1" spans="1:9">
      <c r="A69" s="5">
        <v>18372495770</v>
      </c>
      <c r="B69" s="6">
        <v>44756</v>
      </c>
      <c r="C69" s="6">
        <v>44759</v>
      </c>
      <c r="D69" s="4">
        <v>7008</v>
      </c>
      <c r="E69" s="4" t="str">
        <f>VLOOKUP(A69,HOP!A:L,12,0)</f>
        <v>7008.00</v>
      </c>
      <c r="F69" s="4" t="str">
        <f>VLOOKUP(A69,HOP!A:C,3,0)</f>
        <v>2618965</v>
      </c>
      <c r="G69" s="4">
        <f t="shared" si="4"/>
        <v>0</v>
      </c>
      <c r="H69" s="4" t="str">
        <f t="shared" si="5"/>
        <v>，2618965</v>
      </c>
      <c r="I69" s="4" t="str">
        <f>VLOOKUP(A69,HOP!A:U,21,0)</f>
        <v>直采</v>
      </c>
    </row>
    <row r="70" s="4" customFormat="1" spans="1:9">
      <c r="A70" s="5">
        <v>18377411071</v>
      </c>
      <c r="B70" s="6">
        <v>44758</v>
      </c>
      <c r="C70" s="6">
        <v>44759</v>
      </c>
      <c r="D70" s="4">
        <v>350</v>
      </c>
      <c r="E70" s="4" t="str">
        <f>VLOOKUP(A70,HOP!A:L,12,0)</f>
        <v>350.00</v>
      </c>
      <c r="F70" s="4" t="str">
        <f>VLOOKUP(A70,HOP!A:C,3,0)</f>
        <v>2619214</v>
      </c>
      <c r="G70" s="4">
        <f t="shared" si="4"/>
        <v>0</v>
      </c>
      <c r="H70" s="4" t="str">
        <f t="shared" si="5"/>
        <v>，2619214</v>
      </c>
      <c r="I70" s="4" t="str">
        <f>VLOOKUP(A70,HOP!A:U,21,0)</f>
        <v>直采</v>
      </c>
    </row>
    <row r="71" s="4" customFormat="1" spans="1:9">
      <c r="A71" s="5">
        <v>18377561111</v>
      </c>
      <c r="B71" s="6">
        <v>44756</v>
      </c>
      <c r="C71" s="6">
        <v>44759</v>
      </c>
      <c r="D71" s="4">
        <v>4356</v>
      </c>
      <c r="E71" s="4" t="str">
        <f>VLOOKUP(A71,HOP!A:L,12,0)</f>
        <v>4356.00</v>
      </c>
      <c r="F71" s="4" t="str">
        <f>VLOOKUP(A71,HOP!A:C,3,0)</f>
        <v>2619239</v>
      </c>
      <c r="G71" s="4">
        <f t="shared" si="4"/>
        <v>0</v>
      </c>
      <c r="H71" s="4" t="str">
        <f t="shared" si="5"/>
        <v>，2619239</v>
      </c>
      <c r="I71" s="4" t="str">
        <f>VLOOKUP(A71,HOP!A:U,21,0)</f>
        <v>直采</v>
      </c>
    </row>
    <row r="72" s="4" customFormat="1" spans="1:9">
      <c r="A72" s="5">
        <v>18377960714</v>
      </c>
      <c r="B72" s="6">
        <v>44755</v>
      </c>
      <c r="C72" s="6">
        <v>44759</v>
      </c>
      <c r="D72" s="4">
        <v>1228</v>
      </c>
      <c r="E72" s="4" t="str">
        <f>VLOOKUP(A72,HOP!A:L,12,0)</f>
        <v>1228.00</v>
      </c>
      <c r="F72" s="4" t="str">
        <f>VLOOKUP(A72,HOP!A:C,3,0)</f>
        <v>2619324</v>
      </c>
      <c r="G72" s="4">
        <f t="shared" si="4"/>
        <v>0</v>
      </c>
      <c r="H72" s="4" t="str">
        <f t="shared" si="5"/>
        <v>，2619324</v>
      </c>
      <c r="I72" s="4" t="str">
        <f>VLOOKUP(A72,HOP!A:U,21,0)</f>
        <v>直采</v>
      </c>
    </row>
    <row r="73" s="4" customFormat="1" spans="1:9">
      <c r="A73" s="5">
        <v>18378032009</v>
      </c>
      <c r="B73" s="6">
        <v>44757</v>
      </c>
      <c r="C73" s="6">
        <v>44759</v>
      </c>
      <c r="D73" s="4">
        <v>878</v>
      </c>
      <c r="E73" s="4" t="str">
        <f>VLOOKUP(A73,HOP!A:L,12,0)</f>
        <v>878.00</v>
      </c>
      <c r="F73" s="4" t="str">
        <f>VLOOKUP(A73,HOP!A:C,3,0)</f>
        <v>2619352</v>
      </c>
      <c r="G73" s="4">
        <f t="shared" si="4"/>
        <v>0</v>
      </c>
      <c r="H73" s="4" t="str">
        <f t="shared" si="5"/>
        <v>，2619352</v>
      </c>
      <c r="I73" s="4" t="str">
        <f>VLOOKUP(A73,HOP!A:U,21,0)</f>
        <v>直采</v>
      </c>
    </row>
    <row r="74" s="4" customFormat="1" hidden="1" spans="1:9">
      <c r="A74" s="5">
        <v>18378248837</v>
      </c>
      <c r="B74" s="6">
        <v>44758</v>
      </c>
      <c r="C74" s="6">
        <v>44759</v>
      </c>
      <c r="D74" s="4">
        <v>0</v>
      </c>
      <c r="E74" s="4" t="str">
        <f>VLOOKUP(A74,HOP!A:L,12,0)</f>
        <v>0.00</v>
      </c>
      <c r="F74" s="4" t="str">
        <f>VLOOKUP(A74,HOP!A:C,3,0)</f>
        <v>2619447</v>
      </c>
      <c r="G74" s="4">
        <f t="shared" si="4"/>
        <v>0</v>
      </c>
      <c r="H74" s="4" t="str">
        <f t="shared" si="5"/>
        <v>，2619447</v>
      </c>
      <c r="I74" s="4" t="str">
        <f>VLOOKUP(A74,HOP!A:U,21,0)</f>
        <v>直采</v>
      </c>
    </row>
    <row r="75" s="4" customFormat="1" spans="1:9">
      <c r="A75" s="5">
        <v>18378280232</v>
      </c>
      <c r="B75" s="6">
        <v>44758</v>
      </c>
      <c r="C75" s="6">
        <v>44759</v>
      </c>
      <c r="D75" s="4">
        <v>157</v>
      </c>
      <c r="E75" s="4" t="str">
        <f>VLOOKUP(A75,HOP!A:L,12,0)</f>
        <v>157.00</v>
      </c>
      <c r="F75" s="4" t="str">
        <f>VLOOKUP(A75,HOP!A:C,3,0)</f>
        <v>2619469</v>
      </c>
      <c r="G75" s="4">
        <f t="shared" si="4"/>
        <v>0</v>
      </c>
      <c r="H75" s="4" t="str">
        <f t="shared" si="5"/>
        <v>，2619469</v>
      </c>
      <c r="I75" s="4" t="str">
        <f>VLOOKUP(A75,HOP!A:U,21,0)</f>
        <v>直采</v>
      </c>
    </row>
    <row r="76" s="4" customFormat="1" spans="1:9">
      <c r="A76" s="5">
        <v>18380249438</v>
      </c>
      <c r="B76" s="6">
        <v>44755</v>
      </c>
      <c r="C76" s="6">
        <v>44759</v>
      </c>
      <c r="D76" s="4">
        <v>1790</v>
      </c>
      <c r="E76" s="4" t="str">
        <f>VLOOKUP(A76,HOP!A:L,12,0)</f>
        <v>1790.00</v>
      </c>
      <c r="F76" s="4" t="str">
        <f>VLOOKUP(A76,HOP!A:C,3,0)</f>
        <v>2619839</v>
      </c>
      <c r="G76" s="4">
        <f t="shared" si="4"/>
        <v>0</v>
      </c>
      <c r="H76" s="4" t="str">
        <f t="shared" si="5"/>
        <v>，2619839</v>
      </c>
      <c r="I76" s="4" t="str">
        <f>VLOOKUP(A76,HOP!A:U,21,0)</f>
        <v>直采</v>
      </c>
    </row>
    <row r="77" s="4" customFormat="1" spans="1:9">
      <c r="A77" s="5">
        <v>18380843100</v>
      </c>
      <c r="B77" s="6">
        <v>44758</v>
      </c>
      <c r="C77" s="6">
        <v>44759</v>
      </c>
      <c r="D77" s="4">
        <v>157</v>
      </c>
      <c r="E77" s="4" t="str">
        <f>VLOOKUP(A77,HOP!A:L,12,0)</f>
        <v>157.00</v>
      </c>
      <c r="F77" s="4" t="str">
        <f>VLOOKUP(A77,HOP!A:C,3,0)</f>
        <v>2619943</v>
      </c>
      <c r="G77" s="4">
        <f t="shared" si="4"/>
        <v>0</v>
      </c>
      <c r="H77" s="4" t="str">
        <f t="shared" si="5"/>
        <v>，2619943</v>
      </c>
      <c r="I77" s="4" t="str">
        <f>VLOOKUP(A77,HOP!A:U,21,0)</f>
        <v>直采</v>
      </c>
    </row>
    <row r="78" s="4" customFormat="1" hidden="1" spans="1:9">
      <c r="A78" s="5">
        <v>18381152936</v>
      </c>
      <c r="B78" s="6">
        <v>44756</v>
      </c>
      <c r="C78" s="6">
        <v>44759</v>
      </c>
      <c r="D78" s="4">
        <v>0</v>
      </c>
      <c r="E78" s="4" t="e">
        <f>VLOOKUP(A78,HOP!A:L,12,0)</f>
        <v>#N/A</v>
      </c>
      <c r="F78" s="4" t="e">
        <f>VLOOKUP(A78,HOP!A:C,3,0)</f>
        <v>#N/A</v>
      </c>
      <c r="G78" s="4" t="e">
        <f t="shared" si="4"/>
        <v>#N/A</v>
      </c>
      <c r="H78" s="4" t="e">
        <f t="shared" si="5"/>
        <v>#N/A</v>
      </c>
      <c r="I78" s="4" t="e">
        <f>VLOOKUP(A78,HOP!A:U,21,0)</f>
        <v>#N/A</v>
      </c>
    </row>
    <row r="79" s="4" customFormat="1" spans="1:9">
      <c r="A79" s="5">
        <v>18381241482</v>
      </c>
      <c r="B79" s="6">
        <v>44756</v>
      </c>
      <c r="C79" s="6">
        <v>44759</v>
      </c>
      <c r="D79" s="4">
        <v>3108</v>
      </c>
      <c r="E79" s="4" t="str">
        <f>VLOOKUP(A79,HOP!A:L,12,0)</f>
        <v>3108.00</v>
      </c>
      <c r="F79" s="4" t="str">
        <f>VLOOKUP(A79,HOP!A:C,3,0)</f>
        <v>2620019</v>
      </c>
      <c r="G79" s="4">
        <f t="shared" si="4"/>
        <v>0</v>
      </c>
      <c r="H79" s="4" t="str">
        <f t="shared" si="5"/>
        <v>，2620019</v>
      </c>
      <c r="I79" s="4" t="str">
        <f>VLOOKUP(A79,HOP!A:U,21,0)</f>
        <v>直采</v>
      </c>
    </row>
    <row r="80" s="4" customFormat="1" spans="1:9">
      <c r="A80" s="5">
        <v>18385693361</v>
      </c>
      <c r="B80" s="6">
        <v>44758</v>
      </c>
      <c r="C80" s="6">
        <v>44759</v>
      </c>
      <c r="D80" s="4">
        <v>936</v>
      </c>
      <c r="E80" s="4" t="str">
        <f>VLOOKUP(A80,HOP!A:L,12,0)</f>
        <v>936.00</v>
      </c>
      <c r="F80" s="4" t="str">
        <f>VLOOKUP(A80,HOP!A:C,3,0)</f>
        <v>2620119</v>
      </c>
      <c r="G80" s="4">
        <f t="shared" si="4"/>
        <v>0</v>
      </c>
      <c r="H80" s="4" t="str">
        <f t="shared" si="5"/>
        <v>，2620119</v>
      </c>
      <c r="I80" s="4" t="str">
        <f>VLOOKUP(A80,HOP!A:U,21,0)</f>
        <v>直采</v>
      </c>
    </row>
    <row r="81" s="4" customFormat="1" spans="1:9">
      <c r="A81" s="5">
        <v>18386345116</v>
      </c>
      <c r="B81" s="6">
        <v>44756</v>
      </c>
      <c r="C81" s="6">
        <v>44759</v>
      </c>
      <c r="D81" s="4">
        <v>1510</v>
      </c>
      <c r="E81" s="4" t="str">
        <f>VLOOKUP(A81,HOP!A:L,12,0)</f>
        <v>1510.00</v>
      </c>
      <c r="F81" s="4" t="str">
        <f>VLOOKUP(A81,HOP!A:C,3,0)</f>
        <v>2620191</v>
      </c>
      <c r="G81" s="4">
        <f t="shared" si="4"/>
        <v>0</v>
      </c>
      <c r="H81" s="4" t="str">
        <f t="shared" si="5"/>
        <v>，2620191</v>
      </c>
      <c r="I81" s="4" t="str">
        <f>VLOOKUP(A81,HOP!A:U,21,0)</f>
        <v>直采</v>
      </c>
    </row>
    <row r="82" s="4" customFormat="1" spans="1:9">
      <c r="A82" s="5">
        <v>18387594854</v>
      </c>
      <c r="B82" s="6">
        <v>44758</v>
      </c>
      <c r="C82" s="6">
        <v>44759</v>
      </c>
      <c r="D82" s="4">
        <v>253</v>
      </c>
      <c r="E82" s="4" t="str">
        <f>VLOOKUP(A82,HOP!A:L,12,0)</f>
        <v>253.00</v>
      </c>
      <c r="F82" s="4" t="str">
        <f>VLOOKUP(A82,HOP!A:C,3,0)</f>
        <v>2620361</v>
      </c>
      <c r="G82" s="4">
        <f t="shared" si="4"/>
        <v>0</v>
      </c>
      <c r="H82" s="4" t="str">
        <f t="shared" si="5"/>
        <v>，2620361</v>
      </c>
      <c r="I82" s="4" t="str">
        <f>VLOOKUP(A82,HOP!A:U,21,0)</f>
        <v>直采</v>
      </c>
    </row>
    <row r="83" s="4" customFormat="1" spans="1:9">
      <c r="A83" s="5">
        <v>18387972724</v>
      </c>
      <c r="B83" s="6">
        <v>44756</v>
      </c>
      <c r="C83" s="6">
        <v>44759</v>
      </c>
      <c r="D83" s="4">
        <v>1230</v>
      </c>
      <c r="E83" s="4" t="str">
        <f>VLOOKUP(A83,HOP!A:L,12,0)</f>
        <v>1230.00</v>
      </c>
      <c r="F83" s="4" t="str">
        <f>VLOOKUP(A83,HOP!A:C,3,0)</f>
        <v>2620426</v>
      </c>
      <c r="G83" s="4">
        <f t="shared" si="4"/>
        <v>0</v>
      </c>
      <c r="H83" s="4" t="str">
        <f t="shared" si="5"/>
        <v>，2620426</v>
      </c>
      <c r="I83" s="4" t="str">
        <f>VLOOKUP(A83,HOP!A:U,21,0)</f>
        <v>直采</v>
      </c>
    </row>
    <row r="84" s="4" customFormat="1" spans="1:9">
      <c r="A84" s="5">
        <v>18388383653</v>
      </c>
      <c r="B84" s="6">
        <v>44756</v>
      </c>
      <c r="C84" s="6">
        <v>44759</v>
      </c>
      <c r="D84" s="4">
        <v>1515</v>
      </c>
      <c r="E84" s="4" t="str">
        <f>VLOOKUP(A84,HOP!A:L,12,0)</f>
        <v>1515.00</v>
      </c>
      <c r="F84" s="4" t="str">
        <f>VLOOKUP(A84,HOP!A:C,3,0)</f>
        <v>2620599</v>
      </c>
      <c r="G84" s="4">
        <f t="shared" si="4"/>
        <v>0</v>
      </c>
      <c r="H84" s="4" t="str">
        <f t="shared" si="5"/>
        <v>，2620599</v>
      </c>
      <c r="I84" s="4" t="str">
        <f>VLOOKUP(A84,HOP!A:U,21,0)</f>
        <v>直采</v>
      </c>
    </row>
    <row r="85" s="4" customFormat="1" spans="1:9">
      <c r="A85" s="5">
        <v>18389569250</v>
      </c>
      <c r="B85" s="6">
        <v>44757</v>
      </c>
      <c r="C85" s="6">
        <v>44759</v>
      </c>
      <c r="D85" s="4">
        <v>692</v>
      </c>
      <c r="E85" s="4" t="str">
        <f>VLOOKUP(A85,HOP!A:L,12,0)</f>
        <v>692.00</v>
      </c>
      <c r="F85" s="4" t="str">
        <f>VLOOKUP(A85,HOP!A:C,3,0)</f>
        <v>2620793</v>
      </c>
      <c r="G85" s="4">
        <f t="shared" si="4"/>
        <v>0</v>
      </c>
      <c r="H85" s="4" t="str">
        <f t="shared" si="5"/>
        <v>，2620793</v>
      </c>
      <c r="I85" s="4" t="str">
        <f>VLOOKUP(A85,HOP!A:U,21,0)</f>
        <v>直采</v>
      </c>
    </row>
    <row r="86" s="4" customFormat="1" spans="1:9">
      <c r="A86" s="5">
        <v>18393480171</v>
      </c>
      <c r="B86" s="6">
        <v>44757</v>
      </c>
      <c r="C86" s="6">
        <v>44759</v>
      </c>
      <c r="D86" s="4">
        <v>1132</v>
      </c>
      <c r="E86" s="4" t="str">
        <f>VLOOKUP(A86,HOP!A:L,12,0)</f>
        <v>1132.00</v>
      </c>
      <c r="F86" s="4" t="str">
        <f>VLOOKUP(A86,HOP!A:C,3,0)</f>
        <v>2620918</v>
      </c>
      <c r="G86" s="4">
        <f t="shared" si="4"/>
        <v>0</v>
      </c>
      <c r="H86" s="4" t="str">
        <f t="shared" si="5"/>
        <v>，2620918</v>
      </c>
      <c r="I86" s="4" t="str">
        <f>VLOOKUP(A86,HOP!A:U,21,0)</f>
        <v>直采</v>
      </c>
    </row>
    <row r="87" s="4" customFormat="1" spans="1:9">
      <c r="A87" s="5">
        <v>18396142457</v>
      </c>
      <c r="B87" s="6">
        <v>44758</v>
      </c>
      <c r="C87" s="6">
        <v>44759</v>
      </c>
      <c r="D87" s="4">
        <v>374</v>
      </c>
      <c r="E87" s="4" t="str">
        <f>VLOOKUP(A87,HOP!A:L,12,0)</f>
        <v>374.00</v>
      </c>
      <c r="F87" s="4" t="str">
        <f>VLOOKUP(A87,HOP!A:C,3,0)</f>
        <v>2621312</v>
      </c>
      <c r="G87" s="4">
        <f t="shared" si="4"/>
        <v>0</v>
      </c>
      <c r="H87" s="4" t="str">
        <f t="shared" si="5"/>
        <v>，2621312</v>
      </c>
      <c r="I87" s="4" t="str">
        <f>VLOOKUP(A87,HOP!A:U,21,0)</f>
        <v>直采</v>
      </c>
    </row>
    <row r="88" s="4" customFormat="1" spans="1:9">
      <c r="A88" s="5">
        <v>18396340631</v>
      </c>
      <c r="B88" s="6">
        <v>44757</v>
      </c>
      <c r="C88" s="6">
        <v>44759</v>
      </c>
      <c r="D88" s="4">
        <v>1722</v>
      </c>
      <c r="E88" s="4" t="str">
        <f>VLOOKUP(A88,HOP!A:L,12,0)</f>
        <v>1722.00</v>
      </c>
      <c r="F88" s="4" t="str">
        <f>VLOOKUP(A88,HOP!A:C,3,0)</f>
        <v>2621349</v>
      </c>
      <c r="G88" s="4">
        <f t="shared" si="4"/>
        <v>0</v>
      </c>
      <c r="H88" s="4" t="str">
        <f t="shared" si="5"/>
        <v>，2621349</v>
      </c>
      <c r="I88" s="4" t="str">
        <f>VLOOKUP(A88,HOP!A:U,21,0)</f>
        <v>直采</v>
      </c>
    </row>
    <row r="89" s="4" customFormat="1" spans="1:9">
      <c r="A89" s="5">
        <v>18396628277</v>
      </c>
      <c r="B89" s="6">
        <v>44757</v>
      </c>
      <c r="C89" s="6">
        <v>44759</v>
      </c>
      <c r="D89" s="4">
        <v>1872</v>
      </c>
      <c r="E89" s="4" t="str">
        <f>VLOOKUP(A89,HOP!A:L,12,0)</f>
        <v>1872.00</v>
      </c>
      <c r="F89" s="4" t="str">
        <f>VLOOKUP(A89,HOP!A:C,3,0)</f>
        <v>2621399</v>
      </c>
      <c r="G89" s="4">
        <f t="shared" si="4"/>
        <v>0</v>
      </c>
      <c r="H89" s="4" t="str">
        <f t="shared" si="5"/>
        <v>，2621399</v>
      </c>
      <c r="I89" s="4" t="str">
        <f>VLOOKUP(A89,HOP!A:U,21,0)</f>
        <v>直采</v>
      </c>
    </row>
    <row r="90" s="4" customFormat="1" hidden="1" spans="1:9">
      <c r="A90" s="5">
        <v>18397366190</v>
      </c>
      <c r="B90" s="6">
        <v>44757</v>
      </c>
      <c r="C90" s="6">
        <v>44759</v>
      </c>
      <c r="D90" s="4">
        <v>0</v>
      </c>
      <c r="E90" s="4" t="e">
        <f>VLOOKUP(A90,HOP!A:L,12,0)</f>
        <v>#N/A</v>
      </c>
      <c r="F90" s="4" t="e">
        <f>VLOOKUP(A90,HOP!A:C,3,0)</f>
        <v>#N/A</v>
      </c>
      <c r="G90" s="4" t="e">
        <f t="shared" si="4"/>
        <v>#N/A</v>
      </c>
      <c r="H90" s="4" t="e">
        <f t="shared" si="5"/>
        <v>#N/A</v>
      </c>
      <c r="I90" s="4" t="e">
        <f>VLOOKUP(A90,HOP!A:U,21,0)</f>
        <v>#N/A</v>
      </c>
    </row>
    <row r="91" s="4" customFormat="1" spans="1:9">
      <c r="A91" s="5">
        <v>18397688113</v>
      </c>
      <c r="B91" s="6">
        <v>44758</v>
      </c>
      <c r="C91" s="6">
        <v>44759</v>
      </c>
      <c r="D91" s="4">
        <v>190</v>
      </c>
      <c r="E91" s="4" t="str">
        <f>VLOOKUP(A91,HOP!A:L,12,0)</f>
        <v>190.00</v>
      </c>
      <c r="F91" s="4" t="str">
        <f>VLOOKUP(A91,HOP!A:C,3,0)</f>
        <v>2621555</v>
      </c>
      <c r="G91" s="4">
        <f t="shared" si="4"/>
        <v>0</v>
      </c>
      <c r="H91" s="4" t="str">
        <f t="shared" si="5"/>
        <v>，2621555</v>
      </c>
      <c r="I91" s="4" t="str">
        <f>VLOOKUP(A91,HOP!A:U,21,0)</f>
        <v>直采</v>
      </c>
    </row>
    <row r="92" s="4" customFormat="1" spans="1:9">
      <c r="A92" s="5">
        <v>18398025765</v>
      </c>
      <c r="B92" s="6">
        <v>44757</v>
      </c>
      <c r="C92" s="6">
        <v>44759</v>
      </c>
      <c r="D92" s="4">
        <v>776</v>
      </c>
      <c r="E92" s="4" t="str">
        <f>VLOOKUP(A92,HOP!A:L,12,0)</f>
        <v>776.00</v>
      </c>
      <c r="F92" s="4" t="str">
        <f>VLOOKUP(A92,HOP!A:C,3,0)</f>
        <v>2621637</v>
      </c>
      <c r="G92" s="4">
        <f t="shared" si="4"/>
        <v>0</v>
      </c>
      <c r="H92" s="4" t="str">
        <f t="shared" si="5"/>
        <v>，2621637</v>
      </c>
      <c r="I92" s="4" t="str">
        <f>VLOOKUP(A92,HOP!A:U,21,0)</f>
        <v>直采</v>
      </c>
    </row>
    <row r="93" s="4" customFormat="1" spans="1:9">
      <c r="A93" s="5">
        <v>18398061468</v>
      </c>
      <c r="B93" s="6">
        <v>44757</v>
      </c>
      <c r="C93" s="6">
        <v>44759</v>
      </c>
      <c r="D93" s="4">
        <v>3720</v>
      </c>
      <c r="E93" s="4" t="str">
        <f>VLOOKUP(A93,HOP!A:L,12,0)</f>
        <v>3720.00</v>
      </c>
      <c r="F93" s="4" t="str">
        <f>VLOOKUP(A93,HOP!A:C,3,0)</f>
        <v>2621647</v>
      </c>
      <c r="G93" s="4">
        <f t="shared" si="4"/>
        <v>0</v>
      </c>
      <c r="H93" s="4" t="str">
        <f t="shared" si="5"/>
        <v>，2621647</v>
      </c>
      <c r="I93" s="4" t="str">
        <f>VLOOKUP(A93,HOP!A:U,21,0)</f>
        <v>直采</v>
      </c>
    </row>
    <row r="94" s="4" customFormat="1" spans="1:9">
      <c r="A94" s="5">
        <v>18398389917</v>
      </c>
      <c r="B94" s="6">
        <v>44757</v>
      </c>
      <c r="C94" s="6">
        <v>44759</v>
      </c>
      <c r="D94" s="4">
        <v>1896</v>
      </c>
      <c r="E94" s="4" t="str">
        <f>VLOOKUP(A94,HOP!A:L,12,0)</f>
        <v>1896.00</v>
      </c>
      <c r="F94" s="4" t="str">
        <f>VLOOKUP(A94,HOP!A:C,3,0)</f>
        <v>2621770</v>
      </c>
      <c r="G94" s="4">
        <f t="shared" si="4"/>
        <v>0</v>
      </c>
      <c r="H94" s="4" t="str">
        <f t="shared" si="5"/>
        <v>，2621770</v>
      </c>
      <c r="I94" s="4" t="str">
        <f>VLOOKUP(A94,HOP!A:U,21,0)</f>
        <v>直采</v>
      </c>
    </row>
    <row r="95" s="4" customFormat="1" spans="1:9">
      <c r="A95" s="5">
        <v>18398557812</v>
      </c>
      <c r="B95" s="6">
        <v>44758</v>
      </c>
      <c r="C95" s="6">
        <v>44759</v>
      </c>
      <c r="D95" s="4">
        <v>500</v>
      </c>
      <c r="E95" s="4" t="str">
        <f>VLOOKUP(A95,HOP!A:L,12,0)</f>
        <v>500.00</v>
      </c>
      <c r="F95" s="4" t="str">
        <f>VLOOKUP(A95,HOP!A:C,3,0)</f>
        <v>2621804</v>
      </c>
      <c r="G95" s="4">
        <f t="shared" si="4"/>
        <v>0</v>
      </c>
      <c r="H95" s="4" t="str">
        <f t="shared" si="5"/>
        <v>，2621804</v>
      </c>
      <c r="I95" s="4" t="str">
        <f>VLOOKUP(A95,HOP!A:U,21,0)</f>
        <v>直采</v>
      </c>
    </row>
    <row r="96" s="4" customFormat="1" spans="1:9">
      <c r="A96" s="5">
        <v>18398593526</v>
      </c>
      <c r="B96" s="6">
        <v>44757</v>
      </c>
      <c r="C96" s="6">
        <v>44759</v>
      </c>
      <c r="D96" s="4">
        <v>1396</v>
      </c>
      <c r="E96" s="4" t="str">
        <f>VLOOKUP(A96,HOP!A:L,12,0)</f>
        <v>1396.00</v>
      </c>
      <c r="F96" s="4" t="str">
        <f>VLOOKUP(A96,HOP!A:C,3,0)</f>
        <v>2621811</v>
      </c>
      <c r="G96" s="4">
        <f t="shared" si="4"/>
        <v>0</v>
      </c>
      <c r="H96" s="4" t="str">
        <f t="shared" si="5"/>
        <v>，2621811</v>
      </c>
      <c r="I96" s="4" t="str">
        <f>VLOOKUP(A96,HOP!A:U,21,0)</f>
        <v>直采</v>
      </c>
    </row>
    <row r="97" s="4" customFormat="1" spans="1:9">
      <c r="A97" s="5">
        <v>18396119994</v>
      </c>
      <c r="B97" s="6">
        <v>44757</v>
      </c>
      <c r="C97" s="6">
        <v>44759</v>
      </c>
      <c r="D97" s="4">
        <v>540</v>
      </c>
      <c r="E97" s="4" t="str">
        <f>VLOOKUP(A97,HOP!A:L,12,0)</f>
        <v>540.00</v>
      </c>
      <c r="F97" s="4" t="str">
        <f>VLOOKUP(A97,HOP!A:C,3,0)</f>
        <v>2621309</v>
      </c>
      <c r="G97" s="4">
        <f t="shared" si="4"/>
        <v>0</v>
      </c>
      <c r="H97" s="4" t="str">
        <f t="shared" si="5"/>
        <v>，2621309</v>
      </c>
      <c r="I97" s="4" t="str">
        <f>VLOOKUP(A97,HOP!A:U,21,0)</f>
        <v>直采</v>
      </c>
    </row>
    <row r="98" s="4" customFormat="1" spans="1:9">
      <c r="A98" s="5">
        <v>18398866543</v>
      </c>
      <c r="B98" s="6">
        <v>44757</v>
      </c>
      <c r="C98" s="6">
        <v>44759</v>
      </c>
      <c r="D98" s="4">
        <v>3720</v>
      </c>
      <c r="E98" s="4" t="str">
        <f>VLOOKUP(A98,HOP!A:L,12,0)</f>
        <v>3720.00</v>
      </c>
      <c r="F98" s="4" t="str">
        <f>VLOOKUP(A98,HOP!A:C,3,0)</f>
        <v>2621862</v>
      </c>
      <c r="G98" s="4">
        <f t="shared" si="4"/>
        <v>0</v>
      </c>
      <c r="H98" s="4" t="str">
        <f t="shared" si="5"/>
        <v>，2621862</v>
      </c>
      <c r="I98" s="4" t="str">
        <f>VLOOKUP(A98,HOP!A:U,21,0)</f>
        <v>直采</v>
      </c>
    </row>
    <row r="99" s="4" customFormat="1" spans="1:9">
      <c r="A99" s="5">
        <v>18402690613</v>
      </c>
      <c r="B99" s="6">
        <v>44758</v>
      </c>
      <c r="C99" s="6">
        <v>44759</v>
      </c>
      <c r="D99" s="4">
        <v>648</v>
      </c>
      <c r="E99" s="4" t="str">
        <f>VLOOKUP(A99,HOP!A:L,12,0)</f>
        <v>648.00</v>
      </c>
      <c r="F99" s="4" t="str">
        <f>VLOOKUP(A99,HOP!A:C,3,0)</f>
        <v>2621932</v>
      </c>
      <c r="G99" s="4">
        <f t="shared" ref="G99:G123" si="6">D99-E99</f>
        <v>0</v>
      </c>
      <c r="H99" s="4" t="str">
        <f t="shared" ref="H99:H123" si="7">$H$1&amp;F99</f>
        <v>，2621932</v>
      </c>
      <c r="I99" s="4" t="str">
        <f>VLOOKUP(A99,HOP!A:U,21,0)</f>
        <v>直采</v>
      </c>
    </row>
    <row r="100" s="4" customFormat="1" spans="1:9">
      <c r="A100" s="5">
        <v>18403247764</v>
      </c>
      <c r="B100" s="6">
        <v>44758</v>
      </c>
      <c r="C100" s="6">
        <v>44759</v>
      </c>
      <c r="D100" s="4">
        <v>343</v>
      </c>
      <c r="E100" s="4" t="str">
        <f>VLOOKUP(A100,HOP!A:L,12,0)</f>
        <v>343.00</v>
      </c>
      <c r="F100" s="4" t="str">
        <f>VLOOKUP(A100,HOP!A:C,3,0)</f>
        <v>2621989</v>
      </c>
      <c r="G100" s="4">
        <f t="shared" si="6"/>
        <v>0</v>
      </c>
      <c r="H100" s="4" t="str">
        <f t="shared" si="7"/>
        <v>，2621989</v>
      </c>
      <c r="I100" s="4" t="str">
        <f>VLOOKUP(A100,HOP!A:U,21,0)</f>
        <v>直采</v>
      </c>
    </row>
    <row r="101" s="4" customFormat="1" spans="1:9">
      <c r="A101" s="5">
        <v>18404722332</v>
      </c>
      <c r="B101" s="6">
        <v>44758</v>
      </c>
      <c r="C101" s="6">
        <v>44759</v>
      </c>
      <c r="D101" s="4">
        <v>443</v>
      </c>
      <c r="E101" s="4" t="str">
        <f>VLOOKUP(A101,HOP!A:L,12,0)</f>
        <v>443.00</v>
      </c>
      <c r="F101" s="4" t="str">
        <f>VLOOKUP(A101,HOP!A:C,3,0)</f>
        <v>2622255</v>
      </c>
      <c r="G101" s="4">
        <f t="shared" si="6"/>
        <v>0</v>
      </c>
      <c r="H101" s="4" t="str">
        <f t="shared" si="7"/>
        <v>，2622255</v>
      </c>
      <c r="I101" s="4" t="str">
        <f>VLOOKUP(A101,HOP!A:U,21,0)</f>
        <v>直采</v>
      </c>
    </row>
    <row r="102" s="4" customFormat="1" spans="1:9">
      <c r="A102" s="5">
        <v>18404880683</v>
      </c>
      <c r="B102" s="6">
        <v>44757</v>
      </c>
      <c r="C102" s="6">
        <v>44759</v>
      </c>
      <c r="D102" s="4">
        <v>1000</v>
      </c>
      <c r="E102" s="4" t="str">
        <f>VLOOKUP(A102,HOP!A:L,12,0)</f>
        <v>1000.00</v>
      </c>
      <c r="F102" s="4" t="str">
        <f>VLOOKUP(A102,HOP!A:C,3,0)</f>
        <v>2622277</v>
      </c>
      <c r="G102" s="4">
        <f t="shared" si="6"/>
        <v>0</v>
      </c>
      <c r="H102" s="4" t="str">
        <f t="shared" si="7"/>
        <v>，2622277</v>
      </c>
      <c r="I102" s="4" t="str">
        <f>VLOOKUP(A102,HOP!A:U,21,0)</f>
        <v>直采</v>
      </c>
    </row>
    <row r="103" s="4" customFormat="1" spans="1:9">
      <c r="A103" s="5">
        <v>18405870087</v>
      </c>
      <c r="B103" s="6">
        <v>44758</v>
      </c>
      <c r="C103" s="6">
        <v>44759</v>
      </c>
      <c r="D103" s="4">
        <v>549</v>
      </c>
      <c r="E103" s="4" t="str">
        <f>VLOOKUP(A103,HOP!A:L,12,0)</f>
        <v>549.00</v>
      </c>
      <c r="F103" s="4" t="str">
        <f>VLOOKUP(A103,HOP!A:C,3,0)</f>
        <v>2622438</v>
      </c>
      <c r="G103" s="4">
        <f t="shared" si="6"/>
        <v>0</v>
      </c>
      <c r="H103" s="4" t="str">
        <f t="shared" si="7"/>
        <v>，2622438</v>
      </c>
      <c r="I103" s="4" t="str">
        <f>VLOOKUP(A103,HOP!A:U,21,0)</f>
        <v>直采</v>
      </c>
    </row>
    <row r="104" s="4" customFormat="1" spans="1:9">
      <c r="A104" s="5">
        <v>18406071927</v>
      </c>
      <c r="B104" s="6">
        <v>44758</v>
      </c>
      <c r="C104" s="6">
        <v>44759</v>
      </c>
      <c r="D104" s="4">
        <v>769</v>
      </c>
      <c r="E104" s="4" t="str">
        <f>VLOOKUP(A104,HOP!A:L,12,0)</f>
        <v>769.00</v>
      </c>
      <c r="F104" s="4" t="str">
        <f>VLOOKUP(A104,HOP!A:C,3,0)</f>
        <v>2622462</v>
      </c>
      <c r="G104" s="4">
        <f t="shared" si="6"/>
        <v>0</v>
      </c>
      <c r="H104" s="4" t="str">
        <f t="shared" si="7"/>
        <v>，2622462</v>
      </c>
      <c r="I104" s="4" t="str">
        <f>VLOOKUP(A104,HOP!A:U,21,0)</f>
        <v>直采</v>
      </c>
    </row>
    <row r="105" s="4" customFormat="1" spans="1:9">
      <c r="A105" s="5">
        <v>18406331246</v>
      </c>
      <c r="B105" s="6">
        <v>44758</v>
      </c>
      <c r="C105" s="6">
        <v>44759</v>
      </c>
      <c r="D105" s="4">
        <v>349</v>
      </c>
      <c r="E105" s="4" t="str">
        <f>VLOOKUP(A105,HOP!A:L,12,0)</f>
        <v>349.00</v>
      </c>
      <c r="F105" s="4" t="str">
        <f>VLOOKUP(A105,HOP!A:C,3,0)</f>
        <v>2622505</v>
      </c>
      <c r="G105" s="4">
        <f t="shared" si="6"/>
        <v>0</v>
      </c>
      <c r="H105" s="4" t="str">
        <f t="shared" si="7"/>
        <v>，2622505</v>
      </c>
      <c r="I105" s="4" t="str">
        <f>VLOOKUP(A105,HOP!A:U,21,0)</f>
        <v>直采</v>
      </c>
    </row>
    <row r="106" s="4" customFormat="1" spans="1:9">
      <c r="A106" s="5">
        <v>18406597516</v>
      </c>
      <c r="B106" s="6">
        <v>44758</v>
      </c>
      <c r="C106" s="6">
        <v>44759</v>
      </c>
      <c r="D106" s="4">
        <v>489</v>
      </c>
      <c r="E106" s="4" t="str">
        <f>VLOOKUP(A106,HOP!A:L,12,0)</f>
        <v>489.00</v>
      </c>
      <c r="F106" s="4" t="str">
        <f>VLOOKUP(A106,HOP!A:C,3,0)</f>
        <v>2622546</v>
      </c>
      <c r="G106" s="4">
        <f t="shared" si="6"/>
        <v>0</v>
      </c>
      <c r="H106" s="4" t="str">
        <f t="shared" si="7"/>
        <v>，2622546</v>
      </c>
      <c r="I106" s="4" t="str">
        <f>VLOOKUP(A106,HOP!A:U,21,0)</f>
        <v>直采</v>
      </c>
    </row>
    <row r="107" s="4" customFormat="1" spans="1:9">
      <c r="A107" s="5">
        <v>18407413510</v>
      </c>
      <c r="B107" s="6">
        <v>44758</v>
      </c>
      <c r="C107" s="6">
        <v>44759</v>
      </c>
      <c r="D107" s="4">
        <v>178</v>
      </c>
      <c r="E107" s="4" t="str">
        <f>VLOOKUP(A107,HOP!A:L,12,0)</f>
        <v>178.00</v>
      </c>
      <c r="F107" s="4" t="str">
        <f>VLOOKUP(A107,HOP!A:C,3,0)</f>
        <v>2622682</v>
      </c>
      <c r="G107" s="4">
        <f t="shared" si="6"/>
        <v>0</v>
      </c>
      <c r="H107" s="4" t="str">
        <f t="shared" si="7"/>
        <v>，2622682</v>
      </c>
      <c r="I107" s="4" t="str">
        <f>VLOOKUP(A107,HOP!A:U,21,0)</f>
        <v>直采</v>
      </c>
    </row>
    <row r="108" s="4" customFormat="1" spans="1:9">
      <c r="A108" s="5">
        <v>18410815276</v>
      </c>
      <c r="B108" s="6">
        <v>44758</v>
      </c>
      <c r="C108" s="6">
        <v>44759</v>
      </c>
      <c r="D108" s="4">
        <v>4920</v>
      </c>
      <c r="E108" s="4" t="str">
        <f>VLOOKUP(A108,HOP!A:L,12,0)</f>
        <v>4920.00</v>
      </c>
      <c r="F108" s="4" t="str">
        <f>VLOOKUP(A108,HOP!A:C,3,0)</f>
        <v>2622732</v>
      </c>
      <c r="G108" s="4">
        <f t="shared" si="6"/>
        <v>0</v>
      </c>
      <c r="H108" s="4" t="str">
        <f t="shared" si="7"/>
        <v>，2622732</v>
      </c>
      <c r="I108" s="4" t="str">
        <f>VLOOKUP(A108,HOP!A:U,21,0)</f>
        <v>直采</v>
      </c>
    </row>
    <row r="109" s="4" customFormat="1" spans="1:9">
      <c r="A109" s="5">
        <v>18410934722</v>
      </c>
      <c r="B109" s="6">
        <v>44758</v>
      </c>
      <c r="C109" s="6">
        <v>44759</v>
      </c>
      <c r="D109" s="4">
        <v>500</v>
      </c>
      <c r="E109" s="4" t="str">
        <f>VLOOKUP(A109,HOP!A:L,12,0)</f>
        <v>500.00</v>
      </c>
      <c r="F109" s="4" t="str">
        <f>VLOOKUP(A109,HOP!A:C,3,0)</f>
        <v>2622738</v>
      </c>
      <c r="G109" s="4">
        <f t="shared" si="6"/>
        <v>0</v>
      </c>
      <c r="H109" s="4" t="str">
        <f t="shared" si="7"/>
        <v>，2622738</v>
      </c>
      <c r="I109" s="4" t="str">
        <f>VLOOKUP(A109,HOP!A:U,21,0)</f>
        <v>直采</v>
      </c>
    </row>
    <row r="110" s="4" customFormat="1" spans="1:9">
      <c r="A110" s="5">
        <v>18411771640</v>
      </c>
      <c r="B110" s="6">
        <v>44758</v>
      </c>
      <c r="C110" s="6">
        <v>44759</v>
      </c>
      <c r="D110" s="4">
        <v>480</v>
      </c>
      <c r="E110" s="4" t="str">
        <f>VLOOKUP(A110,HOP!A:L,12,0)</f>
        <v>480.00</v>
      </c>
      <c r="F110" s="4" t="str">
        <f>VLOOKUP(A110,HOP!A:C,3,0)</f>
        <v>2622822</v>
      </c>
      <c r="G110" s="4">
        <f t="shared" si="6"/>
        <v>0</v>
      </c>
      <c r="H110" s="4" t="str">
        <f t="shared" si="7"/>
        <v>，2622822</v>
      </c>
      <c r="I110" s="4" t="str">
        <f>VLOOKUP(A110,HOP!A:U,21,0)</f>
        <v>直采</v>
      </c>
    </row>
    <row r="111" s="4" customFormat="1" hidden="1" spans="1:9">
      <c r="A111" s="5">
        <v>18411807600</v>
      </c>
      <c r="B111" s="6">
        <v>44758</v>
      </c>
      <c r="C111" s="6">
        <v>44759</v>
      </c>
      <c r="D111" s="4">
        <v>0</v>
      </c>
      <c r="E111" s="4" t="str">
        <f>VLOOKUP(A111,HOP!A:L,12,0)</f>
        <v>0.00</v>
      </c>
      <c r="F111" s="4" t="str">
        <f>VLOOKUP(A111,HOP!A:C,3,0)</f>
        <v>2622838</v>
      </c>
      <c r="G111" s="4">
        <f t="shared" si="6"/>
        <v>0</v>
      </c>
      <c r="H111" s="4" t="str">
        <f t="shared" si="7"/>
        <v>，2622838</v>
      </c>
      <c r="I111" s="4" t="str">
        <f>VLOOKUP(A111,HOP!A:U,21,0)</f>
        <v>直采</v>
      </c>
    </row>
    <row r="112" s="4" customFormat="1" hidden="1" spans="1:9">
      <c r="A112" s="5">
        <v>18412021334</v>
      </c>
      <c r="B112" s="6">
        <v>44758</v>
      </c>
      <c r="C112" s="6">
        <v>44759</v>
      </c>
      <c r="D112" s="4">
        <v>0</v>
      </c>
      <c r="E112" s="4" t="e">
        <f>VLOOKUP(A112,HOP!A:L,12,0)</f>
        <v>#N/A</v>
      </c>
      <c r="F112" s="4" t="e">
        <f>VLOOKUP(A112,HOP!A:C,3,0)</f>
        <v>#N/A</v>
      </c>
      <c r="G112" s="4" t="e">
        <f t="shared" si="6"/>
        <v>#N/A</v>
      </c>
      <c r="H112" s="4" t="e">
        <f t="shared" si="7"/>
        <v>#N/A</v>
      </c>
      <c r="I112" s="4" t="e">
        <f>VLOOKUP(A112,HOP!A:U,21,0)</f>
        <v>#N/A</v>
      </c>
    </row>
    <row r="113" s="4" customFormat="1" spans="1:9">
      <c r="A113" s="5">
        <v>18412061521</v>
      </c>
      <c r="B113" s="6">
        <v>44758</v>
      </c>
      <c r="C113" s="6">
        <v>44759</v>
      </c>
      <c r="D113" s="4">
        <v>659</v>
      </c>
      <c r="E113" s="4" t="str">
        <f>VLOOKUP(A113,HOP!A:L,12,0)</f>
        <v>659.00</v>
      </c>
      <c r="F113" s="4" t="str">
        <f>VLOOKUP(A113,HOP!A:C,3,0)</f>
        <v>2622915</v>
      </c>
      <c r="G113" s="4">
        <f t="shared" si="6"/>
        <v>0</v>
      </c>
      <c r="H113" s="4" t="str">
        <f t="shared" si="7"/>
        <v>，2622915</v>
      </c>
      <c r="I113" s="4" t="str">
        <f>VLOOKUP(A113,HOP!A:U,21,0)</f>
        <v>直采</v>
      </c>
    </row>
    <row r="114" s="4" customFormat="1" spans="1:9">
      <c r="A114" s="5">
        <v>18412890712</v>
      </c>
      <c r="B114" s="6">
        <v>44758</v>
      </c>
      <c r="C114" s="6">
        <v>44759</v>
      </c>
      <c r="D114" s="4">
        <v>439</v>
      </c>
      <c r="E114" s="4" t="str">
        <f>VLOOKUP(A114,HOP!A:L,12,0)</f>
        <v>439.00</v>
      </c>
      <c r="F114" s="4" t="str">
        <f>VLOOKUP(A114,HOP!A:C,3,0)</f>
        <v>2623053</v>
      </c>
      <c r="G114" s="4">
        <f t="shared" si="6"/>
        <v>0</v>
      </c>
      <c r="H114" s="4" t="str">
        <f t="shared" si="7"/>
        <v>，2623053</v>
      </c>
      <c r="I114" s="4" t="str">
        <f>VLOOKUP(A114,HOP!A:U,21,0)</f>
        <v>直采</v>
      </c>
    </row>
    <row r="115" s="4" customFormat="1" hidden="1" spans="1:9">
      <c r="A115" s="5">
        <v>18413063886</v>
      </c>
      <c r="B115" s="6">
        <v>44758</v>
      </c>
      <c r="C115" s="6">
        <v>44759</v>
      </c>
      <c r="D115" s="4">
        <v>0</v>
      </c>
      <c r="E115" s="4" t="e">
        <f>VLOOKUP(A115,HOP!A:L,12,0)</f>
        <v>#N/A</v>
      </c>
      <c r="F115" s="4" t="e">
        <f>VLOOKUP(A115,HOP!A:C,3,0)</f>
        <v>#N/A</v>
      </c>
      <c r="G115" s="4" t="e">
        <f t="shared" si="6"/>
        <v>#N/A</v>
      </c>
      <c r="H115" s="4" t="e">
        <f t="shared" si="7"/>
        <v>#N/A</v>
      </c>
      <c r="I115" s="4" t="e">
        <f>VLOOKUP(A115,HOP!A:U,21,0)</f>
        <v>#N/A</v>
      </c>
    </row>
    <row r="116" s="4" customFormat="1" spans="1:9">
      <c r="A116" s="5">
        <v>18412929702</v>
      </c>
      <c r="B116" s="6">
        <v>44758</v>
      </c>
      <c r="C116" s="6">
        <v>44759</v>
      </c>
      <c r="D116" s="4">
        <v>455</v>
      </c>
      <c r="E116" s="4" t="str">
        <f>VLOOKUP(A116,HOP!A:L,12,0)</f>
        <v>455.00</v>
      </c>
      <c r="F116" s="4" t="str">
        <f>VLOOKUP(A116,HOP!A:C,3,0)</f>
        <v>2623061</v>
      </c>
      <c r="G116" s="4">
        <f t="shared" si="6"/>
        <v>0</v>
      </c>
      <c r="H116" s="4" t="str">
        <f t="shared" si="7"/>
        <v>，2623061</v>
      </c>
      <c r="I116" s="4" t="str">
        <f>VLOOKUP(A116,HOP!A:U,21,0)</f>
        <v>直采</v>
      </c>
    </row>
    <row r="117" s="4" customFormat="1" spans="1:9">
      <c r="A117" s="5">
        <v>18413192962</v>
      </c>
      <c r="B117" s="6">
        <v>44758</v>
      </c>
      <c r="C117" s="6">
        <v>44759</v>
      </c>
      <c r="D117" s="4">
        <v>930</v>
      </c>
      <c r="E117" s="4" t="str">
        <f>VLOOKUP(A117,HOP!A:L,12,0)</f>
        <v>930.00</v>
      </c>
      <c r="F117" s="4" t="str">
        <f>VLOOKUP(A117,HOP!A:C,3,0)</f>
        <v>2623103</v>
      </c>
      <c r="G117" s="4">
        <f t="shared" si="6"/>
        <v>0</v>
      </c>
      <c r="H117" s="4" t="str">
        <f t="shared" si="7"/>
        <v>，2623103</v>
      </c>
      <c r="I117" s="4" t="str">
        <f>VLOOKUP(A117,HOP!A:U,21,0)</f>
        <v>直采</v>
      </c>
    </row>
    <row r="118" s="4" customFormat="1" spans="1:9">
      <c r="A118" s="5">
        <v>18413281537</v>
      </c>
      <c r="B118" s="6">
        <v>44758</v>
      </c>
      <c r="C118" s="6">
        <v>44759</v>
      </c>
      <c r="D118" s="4">
        <v>470</v>
      </c>
      <c r="E118" s="4" t="str">
        <f>VLOOKUP(A118,HOP!A:L,12,0)</f>
        <v>470.00</v>
      </c>
      <c r="F118" s="4" t="str">
        <f>VLOOKUP(A118,HOP!A:C,3,0)</f>
        <v>2623121</v>
      </c>
      <c r="G118" s="4">
        <f t="shared" si="6"/>
        <v>0</v>
      </c>
      <c r="H118" s="4" t="str">
        <f t="shared" si="7"/>
        <v>，2623121</v>
      </c>
      <c r="I118" s="4" t="str">
        <f>VLOOKUP(A118,HOP!A:U,21,0)</f>
        <v>直采</v>
      </c>
    </row>
    <row r="119" s="4" customFormat="1" spans="1:9">
      <c r="A119" s="5">
        <v>18413676040</v>
      </c>
      <c r="B119" s="6">
        <v>44758</v>
      </c>
      <c r="C119" s="6">
        <v>44759</v>
      </c>
      <c r="D119" s="4">
        <v>289</v>
      </c>
      <c r="E119" s="4" t="str">
        <f>VLOOKUP(A119,HOP!A:L,12,0)</f>
        <v>289.00</v>
      </c>
      <c r="F119" s="4" t="str">
        <f>VLOOKUP(A119,HOP!A:C,3,0)</f>
        <v>2623178</v>
      </c>
      <c r="G119" s="4">
        <f t="shared" si="6"/>
        <v>0</v>
      </c>
      <c r="H119" s="4" t="str">
        <f t="shared" si="7"/>
        <v>，2623178</v>
      </c>
      <c r="I119" s="4" t="str">
        <f>VLOOKUP(A119,HOP!A:U,21,0)</f>
        <v>直采</v>
      </c>
    </row>
    <row r="120" s="4" customFormat="1" spans="1:9">
      <c r="A120" s="5">
        <v>18414501738</v>
      </c>
      <c r="B120" s="6">
        <v>44758</v>
      </c>
      <c r="C120" s="6">
        <v>44759</v>
      </c>
      <c r="D120" s="4">
        <v>600</v>
      </c>
      <c r="E120" s="4" t="str">
        <f>VLOOKUP(A120,HOP!A:L,12,0)</f>
        <v>600.00</v>
      </c>
      <c r="F120" s="4" t="str">
        <f>VLOOKUP(A120,HOP!A:C,3,0)</f>
        <v>2623327</v>
      </c>
      <c r="G120" s="4">
        <f t="shared" si="6"/>
        <v>0</v>
      </c>
      <c r="H120" s="4" t="str">
        <f t="shared" si="7"/>
        <v>，2623327</v>
      </c>
      <c r="I120" s="4" t="str">
        <f>VLOOKUP(A120,HOP!A:U,21,0)</f>
        <v>直采</v>
      </c>
    </row>
    <row r="121" s="4" customFormat="1" spans="1:9">
      <c r="A121" s="5">
        <v>18414690769</v>
      </c>
      <c r="B121" s="6">
        <v>44758</v>
      </c>
      <c r="C121" s="6">
        <v>44759</v>
      </c>
      <c r="D121" s="4">
        <v>297</v>
      </c>
      <c r="E121" s="4" t="str">
        <f>VLOOKUP(A121,HOP!A:L,12,0)</f>
        <v>297.00</v>
      </c>
      <c r="F121" s="4" t="str">
        <f>VLOOKUP(A121,HOP!A:C,3,0)</f>
        <v>2623361</v>
      </c>
      <c r="G121" s="4">
        <f t="shared" si="6"/>
        <v>0</v>
      </c>
      <c r="H121" s="4" t="str">
        <f t="shared" si="7"/>
        <v>，2623361</v>
      </c>
      <c r="I121" s="4" t="str">
        <f>VLOOKUP(A121,HOP!A:U,21,0)</f>
        <v>直采</v>
      </c>
    </row>
    <row r="122" s="4" customFormat="1" spans="1:9">
      <c r="A122" s="5">
        <v>18414715793</v>
      </c>
      <c r="B122" s="6">
        <v>44758</v>
      </c>
      <c r="C122" s="6">
        <v>44759</v>
      </c>
      <c r="D122" s="4">
        <v>307</v>
      </c>
      <c r="E122" s="4" t="str">
        <f>VLOOKUP(A122,HOP!A:L,12,0)</f>
        <v>307.00</v>
      </c>
      <c r="F122" s="4" t="str">
        <f>VLOOKUP(A122,HOP!A:C,3,0)</f>
        <v>2623365</v>
      </c>
      <c r="G122" s="4">
        <f t="shared" si="6"/>
        <v>0</v>
      </c>
      <c r="H122" s="4" t="str">
        <f t="shared" si="7"/>
        <v>，2623365</v>
      </c>
      <c r="I122" s="4" t="str">
        <f>VLOOKUP(A122,HOP!A:U,21,0)</f>
        <v>直采</v>
      </c>
    </row>
    <row r="123" s="4" customFormat="1" spans="1:9">
      <c r="A123" s="5">
        <v>18415242343</v>
      </c>
      <c r="B123" s="6">
        <v>44758</v>
      </c>
      <c r="C123" s="6">
        <v>44759</v>
      </c>
      <c r="D123" s="4">
        <v>310</v>
      </c>
      <c r="E123" s="4" t="str">
        <f>VLOOKUP(A123,HOP!A:L,12,0)</f>
        <v>310.00</v>
      </c>
      <c r="F123" s="4" t="str">
        <f>VLOOKUP(A123,HOP!A:C,3,0)</f>
        <v>2623460</v>
      </c>
      <c r="G123" s="4">
        <f t="shared" si="6"/>
        <v>0</v>
      </c>
      <c r="H123" s="4" t="str">
        <f t="shared" si="7"/>
        <v>，2623460</v>
      </c>
      <c r="I123" s="4" t="str">
        <f>VLOOKUP(A123,HOP!A:U,21,0)</f>
        <v>直采</v>
      </c>
    </row>
    <row r="131" spans="1:1">
      <c r="A131" s="4" t="s">
        <v>657</v>
      </c>
    </row>
    <row r="132" spans="1:1">
      <c r="A132" s="4" t="s">
        <v>658</v>
      </c>
    </row>
    <row r="133" spans="1:1">
      <c r="A133" s="4" t="s">
        <v>659</v>
      </c>
    </row>
  </sheetData>
  <autoFilter ref="A1:XFD123">
    <filterColumn colId="3">
      <filters>
        <filter val="500"/>
        <filter val="600"/>
        <filter val="1000"/>
        <filter val="2000"/>
        <filter val="2600"/>
        <filter val="2900"/>
        <filter val="4800"/>
        <filter val="6600"/>
        <filter val="3102"/>
        <filter val="504"/>
        <filter val="307"/>
        <filter val="3108"/>
        <filter val="7008"/>
        <filter val="310"/>
        <filter val="1510"/>
        <filter val="4410"/>
        <filter val="1515"/>
        <filter val="1416"/>
        <filter val="3216"/>
        <filter val="320"/>
        <filter val="620"/>
        <filter val="1620"/>
        <filter val="2720"/>
        <filter val="3720"/>
        <filter val="4920"/>
        <filter val="1722"/>
        <filter val="1926"/>
        <filter val="1228"/>
        <filter val="1728"/>
        <filter val="2729"/>
        <filter val="930"/>
        <filter val="1230"/>
        <filter val="1132"/>
        <filter val="435"/>
        <filter val="936"/>
        <filter val="1836"/>
        <filter val="4136"/>
        <filter val="838"/>
        <filter val="439"/>
        <filter val="540"/>
        <filter val="1041"/>
        <filter val="343"/>
        <filter val="443"/>
        <filter val="1243"/>
        <filter val="1946"/>
        <filter val="648"/>
        <filter val="8948"/>
        <filter val="349"/>
        <filter val="549"/>
        <filter val="849"/>
        <filter val="350"/>
        <filter val="550"/>
        <filter val="850"/>
        <filter val="1052"/>
        <filter val="253"/>
        <filter val="2354"/>
        <filter val="455"/>
        <filter val="4356"/>
        <filter val="7656"/>
        <filter val="157"/>
        <filter val="3558"/>
        <filter val="4258"/>
        <filter val="659"/>
        <filter val="360"/>
        <filter val="960"/>
        <filter val="1260"/>
        <filter val="2860"/>
        <filter val="862"/>
        <filter val="769"/>
        <filter val="470"/>
        <filter val="870"/>
        <filter val="1770"/>
        <filter val="3770"/>
        <filter val="2071"/>
        <filter val="1872"/>
        <filter val="374"/>
        <filter val="774"/>
        <filter val="776"/>
        <filter val="3776"/>
        <filter val="178"/>
        <filter val="878"/>
        <filter val="480"/>
        <filter val="1780"/>
        <filter val="2882"/>
        <filter val="3084"/>
        <filter val="4485"/>
        <filter val="289"/>
        <filter val="489"/>
        <filter val="190"/>
        <filter val="690"/>
        <filter val="890"/>
        <filter val="1790"/>
        <filter val="692"/>
        <filter val="1396"/>
        <filter val="1896"/>
        <filter val="29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660</v>
      </c>
      <c r="B1" s="2" t="s">
        <v>661</v>
      </c>
      <c r="C1" s="2" t="s">
        <v>662</v>
      </c>
      <c r="D1" s="2" t="s">
        <v>663</v>
      </c>
      <c r="E1" s="2" t="s">
        <v>13</v>
      </c>
      <c r="F1" s="2" t="s">
        <v>5</v>
      </c>
      <c r="G1" s="2" t="s">
        <v>6</v>
      </c>
      <c r="H1" s="2" t="s">
        <v>664</v>
      </c>
      <c r="I1" s="2" t="s">
        <v>665</v>
      </c>
      <c r="J1" s="2" t="s">
        <v>666</v>
      </c>
      <c r="K1" s="2" t="s">
        <v>667</v>
      </c>
      <c r="L1" s="2" t="s">
        <v>668</v>
      </c>
      <c r="M1" s="2" t="s">
        <v>669</v>
      </c>
      <c r="N1" s="2" t="s">
        <v>670</v>
      </c>
      <c r="O1" s="2" t="s">
        <v>671</v>
      </c>
      <c r="P1" s="2" t="s">
        <v>672</v>
      </c>
      <c r="Q1" s="2" t="s">
        <v>673</v>
      </c>
      <c r="R1" s="2" t="s">
        <v>674</v>
      </c>
      <c r="S1" s="2" t="s">
        <v>675</v>
      </c>
      <c r="T1" s="2" t="s">
        <v>676</v>
      </c>
      <c r="U1" s="2" t="s">
        <v>677</v>
      </c>
    </row>
    <row r="2" s="1" customFormat="1" spans="1:21">
      <c r="A2" s="3">
        <v>18415242343</v>
      </c>
      <c r="B2" s="1" t="s">
        <v>678</v>
      </c>
      <c r="C2" s="1" t="s">
        <v>679</v>
      </c>
      <c r="D2" s="1" t="s">
        <v>680</v>
      </c>
      <c r="E2" s="1" t="s">
        <v>681</v>
      </c>
      <c r="F2" s="1" t="s">
        <v>678</v>
      </c>
      <c r="G2" s="1" t="s">
        <v>682</v>
      </c>
      <c r="H2" s="1" t="s">
        <v>683</v>
      </c>
      <c r="I2" s="1" t="s">
        <v>684</v>
      </c>
      <c r="J2" s="1" t="s">
        <v>685</v>
      </c>
      <c r="K2" s="1" t="s">
        <v>684</v>
      </c>
      <c r="L2" s="1" t="s">
        <v>684</v>
      </c>
      <c r="M2" s="1" t="s">
        <v>686</v>
      </c>
      <c r="N2" s="1" t="s">
        <v>686</v>
      </c>
      <c r="O2" s="1" t="s">
        <v>687</v>
      </c>
      <c r="P2" s="1" t="s">
        <v>688</v>
      </c>
      <c r="Q2" s="1" t="s">
        <v>689</v>
      </c>
      <c r="R2" s="1" t="s">
        <v>690</v>
      </c>
      <c r="S2" s="1" t="s">
        <v>691</v>
      </c>
      <c r="T2" s="1" t="s">
        <v>692</v>
      </c>
      <c r="U2" s="1" t="s">
        <v>693</v>
      </c>
    </row>
    <row r="3" s="1" customFormat="1" spans="1:21">
      <c r="A3" s="3">
        <v>18414715793</v>
      </c>
      <c r="B3" s="1" t="s">
        <v>678</v>
      </c>
      <c r="C3" s="1" t="s">
        <v>694</v>
      </c>
      <c r="D3" s="1" t="s">
        <v>695</v>
      </c>
      <c r="E3" s="1" t="s">
        <v>696</v>
      </c>
      <c r="F3" s="1" t="s">
        <v>678</v>
      </c>
      <c r="G3" s="1" t="s">
        <v>682</v>
      </c>
      <c r="H3" s="1" t="s">
        <v>683</v>
      </c>
      <c r="I3" s="1" t="s">
        <v>697</v>
      </c>
      <c r="J3" s="1" t="s">
        <v>685</v>
      </c>
      <c r="K3" s="1" t="s">
        <v>697</v>
      </c>
      <c r="L3" s="1" t="s">
        <v>697</v>
      </c>
      <c r="M3" s="1" t="s">
        <v>686</v>
      </c>
      <c r="N3" s="1" t="s">
        <v>686</v>
      </c>
      <c r="O3" s="1" t="s">
        <v>687</v>
      </c>
      <c r="P3" s="1" t="s">
        <v>688</v>
      </c>
      <c r="Q3" s="1" t="s">
        <v>689</v>
      </c>
      <c r="R3" s="1" t="s">
        <v>698</v>
      </c>
      <c r="S3" s="1" t="s">
        <v>691</v>
      </c>
      <c r="T3" s="1" t="s">
        <v>692</v>
      </c>
      <c r="U3" s="1" t="s">
        <v>693</v>
      </c>
    </row>
    <row r="4" s="1" customFormat="1" spans="1:21">
      <c r="A4" s="3">
        <v>18414690769</v>
      </c>
      <c r="B4" s="1" t="s">
        <v>678</v>
      </c>
      <c r="C4" s="1" t="s">
        <v>699</v>
      </c>
      <c r="D4" s="1" t="s">
        <v>695</v>
      </c>
      <c r="E4" s="1" t="s">
        <v>700</v>
      </c>
      <c r="F4" s="1" t="s">
        <v>678</v>
      </c>
      <c r="G4" s="1" t="s">
        <v>682</v>
      </c>
      <c r="H4" s="1" t="s">
        <v>683</v>
      </c>
      <c r="I4" s="1" t="s">
        <v>701</v>
      </c>
      <c r="J4" s="1" t="s">
        <v>685</v>
      </c>
      <c r="K4" s="1" t="s">
        <v>701</v>
      </c>
      <c r="L4" s="1" t="s">
        <v>701</v>
      </c>
      <c r="M4" s="1" t="s">
        <v>686</v>
      </c>
      <c r="N4" s="1" t="s">
        <v>686</v>
      </c>
      <c r="O4" s="1" t="s">
        <v>687</v>
      </c>
      <c r="P4" s="1" t="s">
        <v>688</v>
      </c>
      <c r="Q4" s="1" t="s">
        <v>689</v>
      </c>
      <c r="R4" s="1" t="s">
        <v>702</v>
      </c>
      <c r="S4" s="1" t="s">
        <v>691</v>
      </c>
      <c r="T4" s="1" t="s">
        <v>692</v>
      </c>
      <c r="U4" s="1" t="s">
        <v>693</v>
      </c>
    </row>
    <row r="5" s="1" customFormat="1" spans="1:21">
      <c r="A5" s="3">
        <v>18414501738</v>
      </c>
      <c r="B5" s="1" t="s">
        <v>678</v>
      </c>
      <c r="C5" s="1" t="s">
        <v>703</v>
      </c>
      <c r="D5" s="1" t="s">
        <v>704</v>
      </c>
      <c r="E5" s="1" t="s">
        <v>705</v>
      </c>
      <c r="F5" s="1" t="s">
        <v>678</v>
      </c>
      <c r="G5" s="1" t="s">
        <v>682</v>
      </c>
      <c r="H5" s="1" t="s">
        <v>683</v>
      </c>
      <c r="I5" s="1" t="s">
        <v>706</v>
      </c>
      <c r="J5" s="1" t="s">
        <v>685</v>
      </c>
      <c r="K5" s="1" t="s">
        <v>706</v>
      </c>
      <c r="L5" s="1" t="s">
        <v>706</v>
      </c>
      <c r="M5" s="1" t="s">
        <v>686</v>
      </c>
      <c r="N5" s="1" t="s">
        <v>686</v>
      </c>
      <c r="O5" s="1" t="s">
        <v>687</v>
      </c>
      <c r="P5" s="1" t="s">
        <v>688</v>
      </c>
      <c r="Q5" s="1" t="s">
        <v>689</v>
      </c>
      <c r="R5" s="1" t="s">
        <v>707</v>
      </c>
      <c r="S5" s="1" t="s">
        <v>691</v>
      </c>
      <c r="T5" s="1" t="s">
        <v>692</v>
      </c>
      <c r="U5" s="1" t="s">
        <v>693</v>
      </c>
    </row>
    <row r="6" s="1" customFormat="1" spans="1:21">
      <c r="A6" s="3">
        <v>18413676040</v>
      </c>
      <c r="B6" s="1" t="s">
        <v>678</v>
      </c>
      <c r="C6" s="1" t="s">
        <v>708</v>
      </c>
      <c r="D6" s="1" t="s">
        <v>709</v>
      </c>
      <c r="E6" s="1" t="s">
        <v>710</v>
      </c>
      <c r="F6" s="1" t="s">
        <v>678</v>
      </c>
      <c r="G6" s="1" t="s">
        <v>682</v>
      </c>
      <c r="H6" s="1" t="s">
        <v>683</v>
      </c>
      <c r="I6" s="1" t="s">
        <v>711</v>
      </c>
      <c r="J6" s="1" t="s">
        <v>685</v>
      </c>
      <c r="K6" s="1" t="s">
        <v>711</v>
      </c>
      <c r="L6" s="1" t="s">
        <v>711</v>
      </c>
      <c r="M6" s="1" t="s">
        <v>686</v>
      </c>
      <c r="N6" s="1" t="s">
        <v>686</v>
      </c>
      <c r="O6" s="1" t="s">
        <v>687</v>
      </c>
      <c r="P6" s="1" t="s">
        <v>688</v>
      </c>
      <c r="Q6" s="1" t="s">
        <v>689</v>
      </c>
      <c r="R6" s="1" t="s">
        <v>712</v>
      </c>
      <c r="S6" s="1" t="s">
        <v>691</v>
      </c>
      <c r="T6" s="1" t="s">
        <v>692</v>
      </c>
      <c r="U6" s="1" t="s">
        <v>693</v>
      </c>
    </row>
    <row r="7" s="1" customFormat="1" spans="1:21">
      <c r="A7" s="3">
        <v>18413281537</v>
      </c>
      <c r="B7" s="1" t="s">
        <v>678</v>
      </c>
      <c r="C7" s="1" t="s">
        <v>713</v>
      </c>
      <c r="D7" s="1" t="s">
        <v>714</v>
      </c>
      <c r="E7" s="1" t="s">
        <v>715</v>
      </c>
      <c r="F7" s="1" t="s">
        <v>678</v>
      </c>
      <c r="G7" s="1" t="s">
        <v>682</v>
      </c>
      <c r="H7" s="1" t="s">
        <v>683</v>
      </c>
      <c r="I7" s="1" t="s">
        <v>716</v>
      </c>
      <c r="J7" s="1" t="s">
        <v>685</v>
      </c>
      <c r="K7" s="1" t="s">
        <v>716</v>
      </c>
      <c r="L7" s="1" t="s">
        <v>716</v>
      </c>
      <c r="M7" s="1" t="s">
        <v>686</v>
      </c>
      <c r="N7" s="1" t="s">
        <v>686</v>
      </c>
      <c r="O7" s="1" t="s">
        <v>687</v>
      </c>
      <c r="P7" s="1" t="s">
        <v>688</v>
      </c>
      <c r="Q7" s="1" t="s">
        <v>689</v>
      </c>
      <c r="R7" s="1" t="s">
        <v>717</v>
      </c>
      <c r="S7" s="1" t="s">
        <v>691</v>
      </c>
      <c r="T7" s="1" t="s">
        <v>692</v>
      </c>
      <c r="U7" s="1" t="s">
        <v>693</v>
      </c>
    </row>
    <row r="8" s="1" customFormat="1" spans="1:21">
      <c r="A8" s="3">
        <v>18413192962</v>
      </c>
      <c r="B8" s="1" t="s">
        <v>678</v>
      </c>
      <c r="C8" s="1" t="s">
        <v>718</v>
      </c>
      <c r="D8" s="1" t="s">
        <v>719</v>
      </c>
      <c r="E8" s="1" t="s">
        <v>720</v>
      </c>
      <c r="F8" s="1" t="s">
        <v>678</v>
      </c>
      <c r="G8" s="1" t="s">
        <v>682</v>
      </c>
      <c r="H8" s="1" t="s">
        <v>683</v>
      </c>
      <c r="I8" s="1" t="s">
        <v>721</v>
      </c>
      <c r="J8" s="1" t="s">
        <v>685</v>
      </c>
      <c r="K8" s="1" t="s">
        <v>721</v>
      </c>
      <c r="L8" s="1" t="s">
        <v>721</v>
      </c>
      <c r="M8" s="1" t="s">
        <v>686</v>
      </c>
      <c r="N8" s="1" t="s">
        <v>686</v>
      </c>
      <c r="O8" s="1" t="s">
        <v>687</v>
      </c>
      <c r="P8" s="1" t="s">
        <v>688</v>
      </c>
      <c r="Q8" s="1" t="s">
        <v>689</v>
      </c>
      <c r="R8" s="1" t="s">
        <v>722</v>
      </c>
      <c r="S8" s="1" t="s">
        <v>691</v>
      </c>
      <c r="T8" s="1" t="s">
        <v>692</v>
      </c>
      <c r="U8" s="1" t="s">
        <v>693</v>
      </c>
    </row>
    <row r="9" s="1" customFormat="1" spans="1:21">
      <c r="A9" s="3">
        <v>18412929702</v>
      </c>
      <c r="B9" s="1" t="s">
        <v>678</v>
      </c>
      <c r="C9" s="1" t="s">
        <v>723</v>
      </c>
      <c r="D9" s="1" t="s">
        <v>724</v>
      </c>
      <c r="E9" s="1" t="s">
        <v>725</v>
      </c>
      <c r="F9" s="1" t="s">
        <v>678</v>
      </c>
      <c r="G9" s="1" t="s">
        <v>682</v>
      </c>
      <c r="H9" s="1" t="s">
        <v>683</v>
      </c>
      <c r="I9" s="1" t="s">
        <v>726</v>
      </c>
      <c r="J9" s="1" t="s">
        <v>685</v>
      </c>
      <c r="K9" s="1" t="s">
        <v>726</v>
      </c>
      <c r="L9" s="1" t="s">
        <v>726</v>
      </c>
      <c r="M9" s="1" t="s">
        <v>686</v>
      </c>
      <c r="N9" s="1" t="s">
        <v>686</v>
      </c>
      <c r="O9" s="1" t="s">
        <v>687</v>
      </c>
      <c r="P9" s="1" t="s">
        <v>688</v>
      </c>
      <c r="Q9" s="1" t="s">
        <v>689</v>
      </c>
      <c r="R9" s="1" t="s">
        <v>727</v>
      </c>
      <c r="S9" s="1" t="s">
        <v>691</v>
      </c>
      <c r="T9" s="1" t="s">
        <v>692</v>
      </c>
      <c r="U9" s="1" t="s">
        <v>693</v>
      </c>
    </row>
    <row r="10" s="1" customFormat="1" spans="1:21">
      <c r="A10" s="3">
        <v>18412890712</v>
      </c>
      <c r="B10" s="1" t="s">
        <v>678</v>
      </c>
      <c r="C10" s="1" t="s">
        <v>728</v>
      </c>
      <c r="D10" s="1" t="s">
        <v>729</v>
      </c>
      <c r="E10" s="1" t="s">
        <v>730</v>
      </c>
      <c r="F10" s="1" t="s">
        <v>678</v>
      </c>
      <c r="G10" s="1" t="s">
        <v>682</v>
      </c>
      <c r="H10" s="1" t="s">
        <v>683</v>
      </c>
      <c r="I10" s="1" t="s">
        <v>731</v>
      </c>
      <c r="J10" s="1" t="s">
        <v>685</v>
      </c>
      <c r="K10" s="1" t="s">
        <v>731</v>
      </c>
      <c r="L10" s="1" t="s">
        <v>731</v>
      </c>
      <c r="M10" s="1" t="s">
        <v>686</v>
      </c>
      <c r="N10" s="1" t="s">
        <v>686</v>
      </c>
      <c r="O10" s="1" t="s">
        <v>687</v>
      </c>
      <c r="P10" s="1" t="s">
        <v>688</v>
      </c>
      <c r="Q10" s="1" t="s">
        <v>689</v>
      </c>
      <c r="R10" s="1" t="s">
        <v>732</v>
      </c>
      <c r="S10" s="1" t="s">
        <v>691</v>
      </c>
      <c r="T10" s="1" t="s">
        <v>692</v>
      </c>
      <c r="U10" s="1" t="s">
        <v>693</v>
      </c>
    </row>
    <row r="11" s="1" customFormat="1" spans="1:21">
      <c r="A11" s="3">
        <v>18412061521</v>
      </c>
      <c r="B11" s="1" t="s">
        <v>678</v>
      </c>
      <c r="C11" s="1" t="s">
        <v>733</v>
      </c>
      <c r="D11" s="1" t="s">
        <v>734</v>
      </c>
      <c r="E11" s="1" t="s">
        <v>735</v>
      </c>
      <c r="F11" s="1" t="s">
        <v>678</v>
      </c>
      <c r="G11" s="1" t="s">
        <v>682</v>
      </c>
      <c r="H11" s="1" t="s">
        <v>683</v>
      </c>
      <c r="I11" s="1" t="s">
        <v>736</v>
      </c>
      <c r="J11" s="1" t="s">
        <v>685</v>
      </c>
      <c r="K11" s="1" t="s">
        <v>736</v>
      </c>
      <c r="L11" s="1" t="s">
        <v>736</v>
      </c>
      <c r="M11" s="1" t="s">
        <v>686</v>
      </c>
      <c r="N11" s="1" t="s">
        <v>686</v>
      </c>
      <c r="O11" s="1" t="s">
        <v>687</v>
      </c>
      <c r="P11" s="1" t="s">
        <v>688</v>
      </c>
      <c r="Q11" s="1" t="s">
        <v>689</v>
      </c>
      <c r="R11" s="1" t="s">
        <v>737</v>
      </c>
      <c r="S11" s="1" t="s">
        <v>691</v>
      </c>
      <c r="T11" s="1" t="s">
        <v>692</v>
      </c>
      <c r="U11" s="1" t="s">
        <v>693</v>
      </c>
    </row>
    <row r="12" s="1" customFormat="1" spans="1:21">
      <c r="A12" s="3">
        <v>18411807600</v>
      </c>
      <c r="B12" s="1" t="s">
        <v>678</v>
      </c>
      <c r="C12" s="1" t="s">
        <v>738</v>
      </c>
      <c r="D12" s="1" t="s">
        <v>739</v>
      </c>
      <c r="E12" s="1" t="s">
        <v>740</v>
      </c>
      <c r="F12" s="1" t="s">
        <v>678</v>
      </c>
      <c r="G12" s="1" t="s">
        <v>682</v>
      </c>
      <c r="H12" s="1" t="s">
        <v>683</v>
      </c>
      <c r="I12" s="1" t="s">
        <v>741</v>
      </c>
      <c r="J12" s="1" t="s">
        <v>685</v>
      </c>
      <c r="K12" s="1" t="s">
        <v>741</v>
      </c>
      <c r="L12" s="1" t="s">
        <v>687</v>
      </c>
      <c r="M12" s="1" t="s">
        <v>742</v>
      </c>
      <c r="N12" s="1" t="s">
        <v>742</v>
      </c>
      <c r="O12" s="1" t="s">
        <v>687</v>
      </c>
      <c r="P12" s="1" t="s">
        <v>688</v>
      </c>
      <c r="Q12" s="1" t="s">
        <v>689</v>
      </c>
      <c r="R12" s="1" t="s">
        <v>743</v>
      </c>
      <c r="S12" s="1" t="s">
        <v>691</v>
      </c>
      <c r="T12" s="1" t="s">
        <v>692</v>
      </c>
      <c r="U12" s="1" t="s">
        <v>693</v>
      </c>
    </row>
    <row r="13" s="1" customFormat="1" spans="1:21">
      <c r="A13" s="3">
        <v>18411771640</v>
      </c>
      <c r="B13" s="1" t="s">
        <v>678</v>
      </c>
      <c r="C13" s="1" t="s">
        <v>744</v>
      </c>
      <c r="D13" s="1" t="s">
        <v>714</v>
      </c>
      <c r="E13" s="1" t="s">
        <v>745</v>
      </c>
      <c r="F13" s="1" t="s">
        <v>678</v>
      </c>
      <c r="G13" s="1" t="s">
        <v>682</v>
      </c>
      <c r="H13" s="1" t="s">
        <v>683</v>
      </c>
      <c r="I13" s="1" t="s">
        <v>746</v>
      </c>
      <c r="J13" s="1" t="s">
        <v>685</v>
      </c>
      <c r="K13" s="1" t="s">
        <v>746</v>
      </c>
      <c r="L13" s="1" t="s">
        <v>746</v>
      </c>
      <c r="M13" s="1" t="s">
        <v>686</v>
      </c>
      <c r="N13" s="1" t="s">
        <v>686</v>
      </c>
      <c r="O13" s="1" t="s">
        <v>687</v>
      </c>
      <c r="P13" s="1" t="s">
        <v>688</v>
      </c>
      <c r="Q13" s="1" t="s">
        <v>689</v>
      </c>
      <c r="R13" s="1" t="s">
        <v>747</v>
      </c>
      <c r="S13" s="1" t="s">
        <v>691</v>
      </c>
      <c r="T13" s="1" t="s">
        <v>692</v>
      </c>
      <c r="U13" s="1" t="s">
        <v>693</v>
      </c>
    </row>
    <row r="14" s="1" customFormat="1" spans="1:21">
      <c r="A14" s="3">
        <v>18410934722</v>
      </c>
      <c r="B14" s="1" t="s">
        <v>678</v>
      </c>
      <c r="C14" s="1" t="s">
        <v>748</v>
      </c>
      <c r="D14" s="1" t="s">
        <v>749</v>
      </c>
      <c r="E14" s="1" t="s">
        <v>750</v>
      </c>
      <c r="F14" s="1" t="s">
        <v>678</v>
      </c>
      <c r="G14" s="1" t="s">
        <v>682</v>
      </c>
      <c r="H14" s="1" t="s">
        <v>683</v>
      </c>
      <c r="I14" s="1" t="s">
        <v>751</v>
      </c>
      <c r="J14" s="1" t="s">
        <v>685</v>
      </c>
      <c r="K14" s="1" t="s">
        <v>751</v>
      </c>
      <c r="L14" s="1" t="s">
        <v>751</v>
      </c>
      <c r="M14" s="1" t="s">
        <v>686</v>
      </c>
      <c r="N14" s="1" t="s">
        <v>686</v>
      </c>
      <c r="O14" s="1" t="s">
        <v>687</v>
      </c>
      <c r="P14" s="1" t="s">
        <v>688</v>
      </c>
      <c r="Q14" s="1" t="s">
        <v>689</v>
      </c>
      <c r="R14" s="1" t="s">
        <v>752</v>
      </c>
      <c r="S14" s="1" t="s">
        <v>691</v>
      </c>
      <c r="T14" s="1" t="s">
        <v>692</v>
      </c>
      <c r="U14" s="1" t="s">
        <v>693</v>
      </c>
    </row>
    <row r="15" s="1" customFormat="1" spans="1:21">
      <c r="A15" s="3">
        <v>18410815276</v>
      </c>
      <c r="B15" s="1" t="s">
        <v>678</v>
      </c>
      <c r="C15" s="1" t="s">
        <v>753</v>
      </c>
      <c r="D15" s="1" t="s">
        <v>754</v>
      </c>
      <c r="E15" s="1" t="s">
        <v>755</v>
      </c>
      <c r="F15" s="1" t="s">
        <v>678</v>
      </c>
      <c r="G15" s="1" t="s">
        <v>682</v>
      </c>
      <c r="H15" s="1" t="s">
        <v>683</v>
      </c>
      <c r="I15" s="1" t="s">
        <v>756</v>
      </c>
      <c r="J15" s="1" t="s">
        <v>685</v>
      </c>
      <c r="K15" s="1" t="s">
        <v>756</v>
      </c>
      <c r="L15" s="1" t="s">
        <v>756</v>
      </c>
      <c r="M15" s="1" t="s">
        <v>686</v>
      </c>
      <c r="N15" s="1" t="s">
        <v>686</v>
      </c>
      <c r="O15" s="1" t="s">
        <v>687</v>
      </c>
      <c r="P15" s="1" t="s">
        <v>688</v>
      </c>
      <c r="Q15" s="1" t="s">
        <v>689</v>
      </c>
      <c r="R15" s="1" t="s">
        <v>757</v>
      </c>
      <c r="S15" s="1" t="s">
        <v>691</v>
      </c>
      <c r="T15" s="1" t="s">
        <v>692</v>
      </c>
      <c r="U15" s="1" t="s">
        <v>693</v>
      </c>
    </row>
    <row r="16" s="1" customFormat="1" spans="1:21">
      <c r="A16" s="3">
        <v>18407413510</v>
      </c>
      <c r="B16" s="1" t="s">
        <v>758</v>
      </c>
      <c r="C16" s="1" t="s">
        <v>759</v>
      </c>
      <c r="D16" s="1" t="s">
        <v>760</v>
      </c>
      <c r="E16" s="1" t="s">
        <v>761</v>
      </c>
      <c r="F16" s="1" t="s">
        <v>678</v>
      </c>
      <c r="G16" s="1" t="s">
        <v>682</v>
      </c>
      <c r="H16" s="1" t="s">
        <v>683</v>
      </c>
      <c r="I16" s="1" t="s">
        <v>762</v>
      </c>
      <c r="J16" s="1" t="s">
        <v>685</v>
      </c>
      <c r="K16" s="1" t="s">
        <v>762</v>
      </c>
      <c r="L16" s="1" t="s">
        <v>762</v>
      </c>
      <c r="M16" s="1" t="s">
        <v>686</v>
      </c>
      <c r="N16" s="1" t="s">
        <v>686</v>
      </c>
      <c r="O16" s="1" t="s">
        <v>687</v>
      </c>
      <c r="P16" s="1" t="s">
        <v>688</v>
      </c>
      <c r="Q16" s="1" t="s">
        <v>689</v>
      </c>
      <c r="R16" s="1" t="s">
        <v>763</v>
      </c>
      <c r="S16" s="1" t="s">
        <v>691</v>
      </c>
      <c r="T16" s="1" t="s">
        <v>692</v>
      </c>
      <c r="U16" s="1" t="s">
        <v>693</v>
      </c>
    </row>
    <row r="17" s="1" customFormat="1" spans="1:21">
      <c r="A17" s="3">
        <v>18406597516</v>
      </c>
      <c r="B17" s="1" t="s">
        <v>758</v>
      </c>
      <c r="C17" s="1" t="s">
        <v>764</v>
      </c>
      <c r="D17" s="1" t="s">
        <v>765</v>
      </c>
      <c r="E17" s="1" t="s">
        <v>766</v>
      </c>
      <c r="F17" s="1" t="s">
        <v>678</v>
      </c>
      <c r="G17" s="1" t="s">
        <v>682</v>
      </c>
      <c r="H17" s="1" t="s">
        <v>683</v>
      </c>
      <c r="I17" s="1" t="s">
        <v>767</v>
      </c>
      <c r="J17" s="1" t="s">
        <v>685</v>
      </c>
      <c r="K17" s="1" t="s">
        <v>767</v>
      </c>
      <c r="L17" s="1" t="s">
        <v>767</v>
      </c>
      <c r="M17" s="1" t="s">
        <v>686</v>
      </c>
      <c r="N17" s="1" t="s">
        <v>686</v>
      </c>
      <c r="O17" s="1" t="s">
        <v>687</v>
      </c>
      <c r="P17" s="1" t="s">
        <v>688</v>
      </c>
      <c r="Q17" s="1" t="s">
        <v>689</v>
      </c>
      <c r="R17" s="1" t="s">
        <v>768</v>
      </c>
      <c r="S17" s="1" t="s">
        <v>691</v>
      </c>
      <c r="T17" s="1" t="s">
        <v>692</v>
      </c>
      <c r="U17" s="1" t="s">
        <v>693</v>
      </c>
    </row>
    <row r="18" s="1" customFormat="1" spans="1:21">
      <c r="A18" s="3">
        <v>18406331246</v>
      </c>
      <c r="B18" s="1" t="s">
        <v>758</v>
      </c>
      <c r="C18" s="1" t="s">
        <v>769</v>
      </c>
      <c r="D18" s="1" t="s">
        <v>695</v>
      </c>
      <c r="E18" s="1" t="s">
        <v>770</v>
      </c>
      <c r="F18" s="1" t="s">
        <v>678</v>
      </c>
      <c r="G18" s="1" t="s">
        <v>682</v>
      </c>
      <c r="H18" s="1" t="s">
        <v>683</v>
      </c>
      <c r="I18" s="1" t="s">
        <v>771</v>
      </c>
      <c r="J18" s="1" t="s">
        <v>685</v>
      </c>
      <c r="K18" s="1" t="s">
        <v>771</v>
      </c>
      <c r="L18" s="1" t="s">
        <v>771</v>
      </c>
      <c r="M18" s="1" t="s">
        <v>686</v>
      </c>
      <c r="N18" s="1" t="s">
        <v>686</v>
      </c>
      <c r="O18" s="1" t="s">
        <v>687</v>
      </c>
      <c r="P18" s="1" t="s">
        <v>688</v>
      </c>
      <c r="Q18" s="1" t="s">
        <v>689</v>
      </c>
      <c r="R18" s="1" t="s">
        <v>772</v>
      </c>
      <c r="S18" s="1" t="s">
        <v>691</v>
      </c>
      <c r="T18" s="1" t="s">
        <v>692</v>
      </c>
      <c r="U18" s="1" t="s">
        <v>693</v>
      </c>
    </row>
    <row r="19" s="1" customFormat="1" spans="1:21">
      <c r="A19" s="3">
        <v>18406071927</v>
      </c>
      <c r="B19" s="1" t="s">
        <v>758</v>
      </c>
      <c r="C19" s="1" t="s">
        <v>773</v>
      </c>
      <c r="D19" s="1" t="s">
        <v>774</v>
      </c>
      <c r="E19" s="1" t="s">
        <v>775</v>
      </c>
      <c r="F19" s="1" t="s">
        <v>678</v>
      </c>
      <c r="G19" s="1" t="s">
        <v>682</v>
      </c>
      <c r="H19" s="1" t="s">
        <v>683</v>
      </c>
      <c r="I19" s="1" t="s">
        <v>776</v>
      </c>
      <c r="J19" s="1" t="s">
        <v>685</v>
      </c>
      <c r="K19" s="1" t="s">
        <v>776</v>
      </c>
      <c r="L19" s="1" t="s">
        <v>776</v>
      </c>
      <c r="M19" s="1" t="s">
        <v>686</v>
      </c>
      <c r="N19" s="1" t="s">
        <v>686</v>
      </c>
      <c r="O19" s="1" t="s">
        <v>687</v>
      </c>
      <c r="P19" s="1" t="s">
        <v>688</v>
      </c>
      <c r="Q19" s="1" t="s">
        <v>689</v>
      </c>
      <c r="R19" s="1" t="s">
        <v>777</v>
      </c>
      <c r="S19" s="1" t="s">
        <v>691</v>
      </c>
      <c r="T19" s="1" t="s">
        <v>692</v>
      </c>
      <c r="U19" s="1" t="s">
        <v>693</v>
      </c>
    </row>
    <row r="20" s="1" customFormat="1" spans="1:21">
      <c r="A20" s="3">
        <v>18405870087</v>
      </c>
      <c r="B20" s="1" t="s">
        <v>758</v>
      </c>
      <c r="C20" s="1" t="s">
        <v>778</v>
      </c>
      <c r="D20" s="1" t="s">
        <v>779</v>
      </c>
      <c r="E20" s="1" t="s">
        <v>780</v>
      </c>
      <c r="F20" s="1" t="s">
        <v>678</v>
      </c>
      <c r="G20" s="1" t="s">
        <v>682</v>
      </c>
      <c r="H20" s="1" t="s">
        <v>683</v>
      </c>
      <c r="I20" s="1" t="s">
        <v>781</v>
      </c>
      <c r="J20" s="1" t="s">
        <v>685</v>
      </c>
      <c r="K20" s="1" t="s">
        <v>781</v>
      </c>
      <c r="L20" s="1" t="s">
        <v>781</v>
      </c>
      <c r="M20" s="1" t="s">
        <v>686</v>
      </c>
      <c r="N20" s="1" t="s">
        <v>686</v>
      </c>
      <c r="O20" s="1" t="s">
        <v>687</v>
      </c>
      <c r="P20" s="1" t="s">
        <v>688</v>
      </c>
      <c r="Q20" s="1" t="s">
        <v>689</v>
      </c>
      <c r="R20" s="1" t="s">
        <v>782</v>
      </c>
      <c r="S20" s="1" t="s">
        <v>691</v>
      </c>
      <c r="T20" s="1" t="s">
        <v>692</v>
      </c>
      <c r="U20" s="1" t="s">
        <v>693</v>
      </c>
    </row>
    <row r="21" s="1" customFormat="1" spans="1:21">
      <c r="A21" s="3">
        <v>18404880683</v>
      </c>
      <c r="B21" s="1" t="s">
        <v>758</v>
      </c>
      <c r="C21" s="1" t="s">
        <v>783</v>
      </c>
      <c r="D21" s="1" t="s">
        <v>749</v>
      </c>
      <c r="E21" s="1" t="s">
        <v>784</v>
      </c>
      <c r="F21" s="1" t="s">
        <v>758</v>
      </c>
      <c r="G21" s="1" t="s">
        <v>682</v>
      </c>
      <c r="H21" s="1" t="s">
        <v>683</v>
      </c>
      <c r="I21" s="1" t="s">
        <v>785</v>
      </c>
      <c r="J21" s="1" t="s">
        <v>685</v>
      </c>
      <c r="K21" s="1" t="s">
        <v>785</v>
      </c>
      <c r="L21" s="1" t="s">
        <v>785</v>
      </c>
      <c r="M21" s="1" t="s">
        <v>686</v>
      </c>
      <c r="N21" s="1" t="s">
        <v>686</v>
      </c>
      <c r="O21" s="1" t="s">
        <v>687</v>
      </c>
      <c r="P21" s="1" t="s">
        <v>688</v>
      </c>
      <c r="Q21" s="1" t="s">
        <v>689</v>
      </c>
      <c r="R21" s="1" t="s">
        <v>786</v>
      </c>
      <c r="S21" s="1" t="s">
        <v>691</v>
      </c>
      <c r="T21" s="1" t="s">
        <v>692</v>
      </c>
      <c r="U21" s="1" t="s">
        <v>693</v>
      </c>
    </row>
    <row r="22" s="1" customFormat="1" spans="1:21">
      <c r="A22" s="3">
        <v>18404722332</v>
      </c>
      <c r="B22" s="1" t="s">
        <v>758</v>
      </c>
      <c r="C22" s="1" t="s">
        <v>787</v>
      </c>
      <c r="D22" s="1" t="s">
        <v>788</v>
      </c>
      <c r="E22" s="1" t="s">
        <v>789</v>
      </c>
      <c r="F22" s="1" t="s">
        <v>678</v>
      </c>
      <c r="G22" s="1" t="s">
        <v>682</v>
      </c>
      <c r="H22" s="1" t="s">
        <v>683</v>
      </c>
      <c r="I22" s="1" t="s">
        <v>790</v>
      </c>
      <c r="J22" s="1" t="s">
        <v>685</v>
      </c>
      <c r="K22" s="1" t="s">
        <v>790</v>
      </c>
      <c r="L22" s="1" t="s">
        <v>790</v>
      </c>
      <c r="M22" s="1" t="s">
        <v>686</v>
      </c>
      <c r="N22" s="1" t="s">
        <v>686</v>
      </c>
      <c r="O22" s="1" t="s">
        <v>687</v>
      </c>
      <c r="P22" s="1" t="s">
        <v>688</v>
      </c>
      <c r="Q22" s="1" t="s">
        <v>689</v>
      </c>
      <c r="R22" s="1" t="s">
        <v>791</v>
      </c>
      <c r="S22" s="1" t="s">
        <v>691</v>
      </c>
      <c r="T22" s="1" t="s">
        <v>692</v>
      </c>
      <c r="U22" s="1" t="s">
        <v>693</v>
      </c>
    </row>
    <row r="23" s="1" customFormat="1" spans="1:21">
      <c r="A23" s="3">
        <v>18403247764</v>
      </c>
      <c r="B23" s="1" t="s">
        <v>758</v>
      </c>
      <c r="C23" s="1" t="s">
        <v>792</v>
      </c>
      <c r="D23" s="1" t="s">
        <v>793</v>
      </c>
      <c r="E23" s="1" t="s">
        <v>794</v>
      </c>
      <c r="F23" s="1" t="s">
        <v>678</v>
      </c>
      <c r="G23" s="1" t="s">
        <v>682</v>
      </c>
      <c r="H23" s="1" t="s">
        <v>683</v>
      </c>
      <c r="I23" s="1" t="s">
        <v>795</v>
      </c>
      <c r="J23" s="1" t="s">
        <v>685</v>
      </c>
      <c r="K23" s="1" t="s">
        <v>795</v>
      </c>
      <c r="L23" s="1" t="s">
        <v>795</v>
      </c>
      <c r="M23" s="1" t="s">
        <v>686</v>
      </c>
      <c r="N23" s="1" t="s">
        <v>686</v>
      </c>
      <c r="O23" s="1" t="s">
        <v>687</v>
      </c>
      <c r="P23" s="1" t="s">
        <v>688</v>
      </c>
      <c r="Q23" s="1" t="s">
        <v>689</v>
      </c>
      <c r="R23" s="1" t="s">
        <v>796</v>
      </c>
      <c r="S23" s="1" t="s">
        <v>691</v>
      </c>
      <c r="T23" s="1" t="s">
        <v>692</v>
      </c>
      <c r="U23" s="1" t="s">
        <v>693</v>
      </c>
    </row>
    <row r="24" s="1" customFormat="1" spans="1:21">
      <c r="A24" s="3">
        <v>18402690613</v>
      </c>
      <c r="B24" s="1" t="s">
        <v>758</v>
      </c>
      <c r="C24" s="1" t="s">
        <v>797</v>
      </c>
      <c r="D24" s="1" t="s">
        <v>798</v>
      </c>
      <c r="E24" s="1" t="s">
        <v>799</v>
      </c>
      <c r="F24" s="1" t="s">
        <v>678</v>
      </c>
      <c r="G24" s="1" t="s">
        <v>682</v>
      </c>
      <c r="H24" s="1" t="s">
        <v>683</v>
      </c>
      <c r="I24" s="1" t="s">
        <v>800</v>
      </c>
      <c r="J24" s="1" t="s">
        <v>685</v>
      </c>
      <c r="K24" s="1" t="s">
        <v>800</v>
      </c>
      <c r="L24" s="1" t="s">
        <v>800</v>
      </c>
      <c r="M24" s="1" t="s">
        <v>686</v>
      </c>
      <c r="N24" s="1" t="s">
        <v>686</v>
      </c>
      <c r="O24" s="1" t="s">
        <v>687</v>
      </c>
      <c r="P24" s="1" t="s">
        <v>688</v>
      </c>
      <c r="Q24" s="1" t="s">
        <v>689</v>
      </c>
      <c r="R24" s="1" t="s">
        <v>801</v>
      </c>
      <c r="S24" s="1" t="s">
        <v>691</v>
      </c>
      <c r="T24" s="1" t="s">
        <v>692</v>
      </c>
      <c r="U24" s="1" t="s">
        <v>693</v>
      </c>
    </row>
    <row r="25" s="1" customFormat="1" spans="1:21">
      <c r="A25" s="3">
        <v>18398866543</v>
      </c>
      <c r="B25" s="1" t="s">
        <v>758</v>
      </c>
      <c r="C25" s="1" t="s">
        <v>802</v>
      </c>
      <c r="D25" s="1" t="s">
        <v>803</v>
      </c>
      <c r="E25" s="1" t="s">
        <v>804</v>
      </c>
      <c r="F25" s="1" t="s">
        <v>758</v>
      </c>
      <c r="G25" s="1" t="s">
        <v>682</v>
      </c>
      <c r="H25" s="1" t="s">
        <v>683</v>
      </c>
      <c r="I25" s="1" t="s">
        <v>805</v>
      </c>
      <c r="J25" s="1" t="s">
        <v>685</v>
      </c>
      <c r="K25" s="1" t="s">
        <v>805</v>
      </c>
      <c r="L25" s="1" t="s">
        <v>805</v>
      </c>
      <c r="M25" s="1" t="s">
        <v>686</v>
      </c>
      <c r="N25" s="1" t="s">
        <v>686</v>
      </c>
      <c r="O25" s="1" t="s">
        <v>687</v>
      </c>
      <c r="P25" s="1" t="s">
        <v>688</v>
      </c>
      <c r="Q25" s="1" t="s">
        <v>689</v>
      </c>
      <c r="R25" s="1" t="s">
        <v>806</v>
      </c>
      <c r="S25" s="1" t="s">
        <v>691</v>
      </c>
      <c r="T25" s="1" t="s">
        <v>692</v>
      </c>
      <c r="U25" s="1" t="s">
        <v>693</v>
      </c>
    </row>
    <row r="26" s="1" customFormat="1" spans="1:21">
      <c r="A26" s="3">
        <v>18398593526</v>
      </c>
      <c r="B26" s="1" t="s">
        <v>758</v>
      </c>
      <c r="C26" s="1" t="s">
        <v>807</v>
      </c>
      <c r="D26" s="1" t="s">
        <v>808</v>
      </c>
      <c r="E26" s="1" t="s">
        <v>809</v>
      </c>
      <c r="F26" s="1" t="s">
        <v>758</v>
      </c>
      <c r="G26" s="1" t="s">
        <v>682</v>
      </c>
      <c r="H26" s="1" t="s">
        <v>683</v>
      </c>
      <c r="I26" s="1" t="s">
        <v>810</v>
      </c>
      <c r="J26" s="1" t="s">
        <v>685</v>
      </c>
      <c r="K26" s="1" t="s">
        <v>810</v>
      </c>
      <c r="L26" s="1" t="s">
        <v>810</v>
      </c>
      <c r="M26" s="1" t="s">
        <v>686</v>
      </c>
      <c r="N26" s="1" t="s">
        <v>686</v>
      </c>
      <c r="O26" s="1" t="s">
        <v>687</v>
      </c>
      <c r="P26" s="1" t="s">
        <v>688</v>
      </c>
      <c r="Q26" s="1" t="s">
        <v>689</v>
      </c>
      <c r="R26" s="1" t="s">
        <v>811</v>
      </c>
      <c r="S26" s="1" t="s">
        <v>691</v>
      </c>
      <c r="T26" s="1" t="s">
        <v>692</v>
      </c>
      <c r="U26" s="1" t="s">
        <v>693</v>
      </c>
    </row>
    <row r="27" s="1" customFormat="1" spans="1:21">
      <c r="A27" s="3">
        <v>18398557812</v>
      </c>
      <c r="B27" s="1" t="s">
        <v>758</v>
      </c>
      <c r="C27" s="1" t="s">
        <v>812</v>
      </c>
      <c r="D27" s="1" t="s">
        <v>813</v>
      </c>
      <c r="E27" s="1" t="s">
        <v>814</v>
      </c>
      <c r="F27" s="1" t="s">
        <v>678</v>
      </c>
      <c r="G27" s="1" t="s">
        <v>682</v>
      </c>
      <c r="H27" s="1" t="s">
        <v>683</v>
      </c>
      <c r="I27" s="1" t="s">
        <v>751</v>
      </c>
      <c r="J27" s="1" t="s">
        <v>685</v>
      </c>
      <c r="K27" s="1" t="s">
        <v>751</v>
      </c>
      <c r="L27" s="1" t="s">
        <v>751</v>
      </c>
      <c r="M27" s="1" t="s">
        <v>686</v>
      </c>
      <c r="N27" s="1" t="s">
        <v>686</v>
      </c>
      <c r="O27" s="1" t="s">
        <v>687</v>
      </c>
      <c r="P27" s="1" t="s">
        <v>688</v>
      </c>
      <c r="Q27" s="1" t="s">
        <v>689</v>
      </c>
      <c r="R27" s="1" t="s">
        <v>815</v>
      </c>
      <c r="S27" s="1" t="s">
        <v>691</v>
      </c>
      <c r="T27" s="1" t="s">
        <v>692</v>
      </c>
      <c r="U27" s="1" t="s">
        <v>693</v>
      </c>
    </row>
    <row r="28" s="1" customFormat="1" spans="1:21">
      <c r="A28" s="3">
        <v>18398389917</v>
      </c>
      <c r="B28" s="1" t="s">
        <v>758</v>
      </c>
      <c r="C28" s="1" t="s">
        <v>816</v>
      </c>
      <c r="D28" s="1" t="s">
        <v>817</v>
      </c>
      <c r="E28" s="1" t="s">
        <v>818</v>
      </c>
      <c r="F28" s="1" t="s">
        <v>758</v>
      </c>
      <c r="G28" s="1" t="s">
        <v>682</v>
      </c>
      <c r="H28" s="1" t="s">
        <v>683</v>
      </c>
      <c r="I28" s="1" t="s">
        <v>819</v>
      </c>
      <c r="J28" s="1" t="s">
        <v>685</v>
      </c>
      <c r="K28" s="1" t="s">
        <v>819</v>
      </c>
      <c r="L28" s="1" t="s">
        <v>819</v>
      </c>
      <c r="M28" s="1" t="s">
        <v>686</v>
      </c>
      <c r="N28" s="1" t="s">
        <v>686</v>
      </c>
      <c r="O28" s="1" t="s">
        <v>687</v>
      </c>
      <c r="P28" s="1" t="s">
        <v>688</v>
      </c>
      <c r="Q28" s="1" t="s">
        <v>689</v>
      </c>
      <c r="R28" s="1" t="s">
        <v>820</v>
      </c>
      <c r="S28" s="1" t="s">
        <v>691</v>
      </c>
      <c r="T28" s="1" t="s">
        <v>692</v>
      </c>
      <c r="U28" s="1" t="s">
        <v>693</v>
      </c>
    </row>
    <row r="29" s="1" customFormat="1" spans="1:21">
      <c r="A29" s="3">
        <v>18398061468</v>
      </c>
      <c r="B29" s="1" t="s">
        <v>758</v>
      </c>
      <c r="C29" s="1" t="s">
        <v>821</v>
      </c>
      <c r="D29" s="1" t="s">
        <v>803</v>
      </c>
      <c r="E29" s="1" t="s">
        <v>822</v>
      </c>
      <c r="F29" s="1" t="s">
        <v>758</v>
      </c>
      <c r="G29" s="1" t="s">
        <v>682</v>
      </c>
      <c r="H29" s="1" t="s">
        <v>683</v>
      </c>
      <c r="I29" s="1" t="s">
        <v>805</v>
      </c>
      <c r="J29" s="1" t="s">
        <v>685</v>
      </c>
      <c r="K29" s="1" t="s">
        <v>805</v>
      </c>
      <c r="L29" s="1" t="s">
        <v>805</v>
      </c>
      <c r="M29" s="1" t="s">
        <v>686</v>
      </c>
      <c r="N29" s="1" t="s">
        <v>686</v>
      </c>
      <c r="O29" s="1" t="s">
        <v>687</v>
      </c>
      <c r="P29" s="1" t="s">
        <v>688</v>
      </c>
      <c r="Q29" s="1" t="s">
        <v>689</v>
      </c>
      <c r="R29" s="1" t="s">
        <v>823</v>
      </c>
      <c r="S29" s="1" t="s">
        <v>691</v>
      </c>
      <c r="T29" s="1" t="s">
        <v>692</v>
      </c>
      <c r="U29" s="1" t="s">
        <v>693</v>
      </c>
    </row>
    <row r="30" s="1" customFormat="1" spans="1:21">
      <c r="A30" s="3">
        <v>18398025765</v>
      </c>
      <c r="B30" s="1" t="s">
        <v>758</v>
      </c>
      <c r="C30" s="1" t="s">
        <v>824</v>
      </c>
      <c r="D30" s="1" t="s">
        <v>825</v>
      </c>
      <c r="E30" s="1" t="s">
        <v>826</v>
      </c>
      <c r="F30" s="1" t="s">
        <v>758</v>
      </c>
      <c r="G30" s="1" t="s">
        <v>682</v>
      </c>
      <c r="H30" s="1" t="s">
        <v>683</v>
      </c>
      <c r="I30" s="1" t="s">
        <v>827</v>
      </c>
      <c r="J30" s="1" t="s">
        <v>685</v>
      </c>
      <c r="K30" s="1" t="s">
        <v>827</v>
      </c>
      <c r="L30" s="1" t="s">
        <v>827</v>
      </c>
      <c r="M30" s="1" t="s">
        <v>686</v>
      </c>
      <c r="N30" s="1" t="s">
        <v>686</v>
      </c>
      <c r="O30" s="1" t="s">
        <v>687</v>
      </c>
      <c r="P30" s="1" t="s">
        <v>688</v>
      </c>
      <c r="Q30" s="1" t="s">
        <v>689</v>
      </c>
      <c r="R30" s="1" t="s">
        <v>828</v>
      </c>
      <c r="S30" s="1" t="s">
        <v>691</v>
      </c>
      <c r="T30" s="1" t="s">
        <v>692</v>
      </c>
      <c r="U30" s="1" t="s">
        <v>693</v>
      </c>
    </row>
    <row r="31" s="1" customFormat="1" spans="1:21">
      <c r="A31" s="3">
        <v>18397688113</v>
      </c>
      <c r="B31" s="1" t="s">
        <v>829</v>
      </c>
      <c r="C31" s="1" t="s">
        <v>830</v>
      </c>
      <c r="D31" s="1" t="s">
        <v>831</v>
      </c>
      <c r="E31" s="1" t="s">
        <v>832</v>
      </c>
      <c r="F31" s="1" t="s">
        <v>678</v>
      </c>
      <c r="G31" s="1" t="s">
        <v>682</v>
      </c>
      <c r="H31" s="1" t="s">
        <v>683</v>
      </c>
      <c r="I31" s="1" t="s">
        <v>833</v>
      </c>
      <c r="J31" s="1" t="s">
        <v>685</v>
      </c>
      <c r="K31" s="1" t="s">
        <v>833</v>
      </c>
      <c r="L31" s="1" t="s">
        <v>833</v>
      </c>
      <c r="M31" s="1" t="s">
        <v>686</v>
      </c>
      <c r="N31" s="1" t="s">
        <v>686</v>
      </c>
      <c r="O31" s="1" t="s">
        <v>687</v>
      </c>
      <c r="P31" s="1" t="s">
        <v>688</v>
      </c>
      <c r="Q31" s="1" t="s">
        <v>689</v>
      </c>
      <c r="R31" s="1" t="s">
        <v>834</v>
      </c>
      <c r="S31" s="1" t="s">
        <v>691</v>
      </c>
      <c r="T31" s="1" t="s">
        <v>692</v>
      </c>
      <c r="U31" s="1" t="s">
        <v>693</v>
      </c>
    </row>
    <row r="32" s="1" customFormat="1" spans="1:21">
      <c r="A32" s="3">
        <v>18396628277</v>
      </c>
      <c r="B32" s="1" t="s">
        <v>829</v>
      </c>
      <c r="C32" s="1" t="s">
        <v>835</v>
      </c>
      <c r="D32" s="1" t="s">
        <v>836</v>
      </c>
      <c r="E32" s="1" t="s">
        <v>837</v>
      </c>
      <c r="F32" s="1" t="s">
        <v>758</v>
      </c>
      <c r="G32" s="1" t="s">
        <v>682</v>
      </c>
      <c r="H32" s="1" t="s">
        <v>683</v>
      </c>
      <c r="I32" s="1" t="s">
        <v>838</v>
      </c>
      <c r="J32" s="1" t="s">
        <v>685</v>
      </c>
      <c r="K32" s="1" t="s">
        <v>838</v>
      </c>
      <c r="L32" s="1" t="s">
        <v>838</v>
      </c>
      <c r="M32" s="1" t="s">
        <v>686</v>
      </c>
      <c r="N32" s="1" t="s">
        <v>686</v>
      </c>
      <c r="O32" s="1" t="s">
        <v>687</v>
      </c>
      <c r="P32" s="1" t="s">
        <v>688</v>
      </c>
      <c r="Q32" s="1" t="s">
        <v>689</v>
      </c>
      <c r="R32" s="1" t="s">
        <v>839</v>
      </c>
      <c r="S32" s="1" t="s">
        <v>691</v>
      </c>
      <c r="T32" s="1" t="s">
        <v>692</v>
      </c>
      <c r="U32" s="1" t="s">
        <v>693</v>
      </c>
    </row>
    <row r="33" s="1" customFormat="1" spans="1:21">
      <c r="A33" s="3">
        <v>18396340631</v>
      </c>
      <c r="B33" s="1" t="s">
        <v>829</v>
      </c>
      <c r="C33" s="1" t="s">
        <v>840</v>
      </c>
      <c r="D33" s="1" t="s">
        <v>841</v>
      </c>
      <c r="E33" s="1" t="s">
        <v>842</v>
      </c>
      <c r="F33" s="1" t="s">
        <v>758</v>
      </c>
      <c r="G33" s="1" t="s">
        <v>682</v>
      </c>
      <c r="H33" s="1" t="s">
        <v>683</v>
      </c>
      <c r="I33" s="1" t="s">
        <v>843</v>
      </c>
      <c r="J33" s="1" t="s">
        <v>685</v>
      </c>
      <c r="K33" s="1" t="s">
        <v>843</v>
      </c>
      <c r="L33" s="1" t="s">
        <v>843</v>
      </c>
      <c r="M33" s="1" t="s">
        <v>686</v>
      </c>
      <c r="N33" s="1" t="s">
        <v>686</v>
      </c>
      <c r="O33" s="1" t="s">
        <v>687</v>
      </c>
      <c r="P33" s="1" t="s">
        <v>688</v>
      </c>
      <c r="Q33" s="1" t="s">
        <v>689</v>
      </c>
      <c r="R33" s="1" t="s">
        <v>844</v>
      </c>
      <c r="S33" s="1" t="s">
        <v>691</v>
      </c>
      <c r="T33" s="1" t="s">
        <v>692</v>
      </c>
      <c r="U33" s="1" t="s">
        <v>693</v>
      </c>
    </row>
    <row r="34" s="1" customFormat="1" spans="1:21">
      <c r="A34" s="3">
        <v>18396142457</v>
      </c>
      <c r="B34" s="1" t="s">
        <v>829</v>
      </c>
      <c r="C34" s="1" t="s">
        <v>845</v>
      </c>
      <c r="D34" s="1" t="s">
        <v>846</v>
      </c>
      <c r="E34" s="1" t="s">
        <v>847</v>
      </c>
      <c r="F34" s="1" t="s">
        <v>678</v>
      </c>
      <c r="G34" s="1" t="s">
        <v>682</v>
      </c>
      <c r="H34" s="1" t="s">
        <v>683</v>
      </c>
      <c r="I34" s="1" t="s">
        <v>848</v>
      </c>
      <c r="J34" s="1" t="s">
        <v>685</v>
      </c>
      <c r="K34" s="1" t="s">
        <v>848</v>
      </c>
      <c r="L34" s="1" t="s">
        <v>848</v>
      </c>
      <c r="M34" s="1" t="s">
        <v>686</v>
      </c>
      <c r="N34" s="1" t="s">
        <v>686</v>
      </c>
      <c r="O34" s="1" t="s">
        <v>687</v>
      </c>
      <c r="P34" s="1" t="s">
        <v>688</v>
      </c>
      <c r="Q34" s="1" t="s">
        <v>689</v>
      </c>
      <c r="R34" s="1" t="s">
        <v>849</v>
      </c>
      <c r="S34" s="1" t="s">
        <v>691</v>
      </c>
      <c r="T34" s="1" t="s">
        <v>692</v>
      </c>
      <c r="U34" s="1" t="s">
        <v>693</v>
      </c>
    </row>
    <row r="35" s="1" customFormat="1" spans="1:21">
      <c r="A35" s="3">
        <v>18396119994</v>
      </c>
      <c r="B35" s="1" t="s">
        <v>829</v>
      </c>
      <c r="C35" s="1" t="s">
        <v>850</v>
      </c>
      <c r="D35" s="1" t="s">
        <v>851</v>
      </c>
      <c r="E35" s="1" t="s">
        <v>852</v>
      </c>
      <c r="F35" s="1" t="s">
        <v>758</v>
      </c>
      <c r="G35" s="1" t="s">
        <v>682</v>
      </c>
      <c r="H35" s="1" t="s">
        <v>683</v>
      </c>
      <c r="I35" s="1" t="s">
        <v>853</v>
      </c>
      <c r="J35" s="1" t="s">
        <v>685</v>
      </c>
      <c r="K35" s="1" t="s">
        <v>853</v>
      </c>
      <c r="L35" s="1" t="s">
        <v>853</v>
      </c>
      <c r="M35" s="1" t="s">
        <v>686</v>
      </c>
      <c r="N35" s="1" t="s">
        <v>686</v>
      </c>
      <c r="O35" s="1" t="s">
        <v>687</v>
      </c>
      <c r="P35" s="1" t="s">
        <v>688</v>
      </c>
      <c r="Q35" s="1" t="s">
        <v>689</v>
      </c>
      <c r="R35" s="1" t="s">
        <v>854</v>
      </c>
      <c r="S35" s="1" t="s">
        <v>691</v>
      </c>
      <c r="T35" s="1" t="s">
        <v>692</v>
      </c>
      <c r="U35" s="1" t="s">
        <v>693</v>
      </c>
    </row>
    <row r="36" s="1" customFormat="1" spans="1:21">
      <c r="A36" s="3">
        <v>18393480171</v>
      </c>
      <c r="B36" s="1" t="s">
        <v>829</v>
      </c>
      <c r="C36" s="1" t="s">
        <v>855</v>
      </c>
      <c r="D36" s="1" t="s">
        <v>856</v>
      </c>
      <c r="E36" s="1" t="s">
        <v>857</v>
      </c>
      <c r="F36" s="1" t="s">
        <v>758</v>
      </c>
      <c r="G36" s="1" t="s">
        <v>682</v>
      </c>
      <c r="H36" s="1" t="s">
        <v>683</v>
      </c>
      <c r="I36" s="1" t="s">
        <v>858</v>
      </c>
      <c r="J36" s="1" t="s">
        <v>685</v>
      </c>
      <c r="K36" s="1" t="s">
        <v>858</v>
      </c>
      <c r="L36" s="1" t="s">
        <v>858</v>
      </c>
      <c r="M36" s="1" t="s">
        <v>686</v>
      </c>
      <c r="N36" s="1" t="s">
        <v>686</v>
      </c>
      <c r="O36" s="1" t="s">
        <v>687</v>
      </c>
      <c r="P36" s="1" t="s">
        <v>688</v>
      </c>
      <c r="Q36" s="1" t="s">
        <v>689</v>
      </c>
      <c r="R36" s="1" t="s">
        <v>859</v>
      </c>
      <c r="S36" s="1" t="s">
        <v>691</v>
      </c>
      <c r="T36" s="1" t="s">
        <v>692</v>
      </c>
      <c r="U36" s="1" t="s">
        <v>693</v>
      </c>
    </row>
    <row r="37" s="1" customFormat="1" spans="1:21">
      <c r="A37" s="3">
        <v>18389569250</v>
      </c>
      <c r="B37" s="1" t="s">
        <v>829</v>
      </c>
      <c r="C37" s="1" t="s">
        <v>860</v>
      </c>
      <c r="D37" s="1" t="s">
        <v>793</v>
      </c>
      <c r="E37" s="1" t="s">
        <v>861</v>
      </c>
      <c r="F37" s="1" t="s">
        <v>758</v>
      </c>
      <c r="G37" s="1" t="s">
        <v>682</v>
      </c>
      <c r="H37" s="1" t="s">
        <v>683</v>
      </c>
      <c r="I37" s="1" t="s">
        <v>862</v>
      </c>
      <c r="J37" s="1" t="s">
        <v>685</v>
      </c>
      <c r="K37" s="1" t="s">
        <v>862</v>
      </c>
      <c r="L37" s="1" t="s">
        <v>862</v>
      </c>
      <c r="M37" s="1" t="s">
        <v>686</v>
      </c>
      <c r="N37" s="1" t="s">
        <v>686</v>
      </c>
      <c r="O37" s="1" t="s">
        <v>687</v>
      </c>
      <c r="P37" s="1" t="s">
        <v>688</v>
      </c>
      <c r="Q37" s="1" t="s">
        <v>689</v>
      </c>
      <c r="R37" s="1" t="s">
        <v>863</v>
      </c>
      <c r="S37" s="1" t="s">
        <v>691</v>
      </c>
      <c r="T37" s="1" t="s">
        <v>692</v>
      </c>
      <c r="U37" s="1" t="s">
        <v>693</v>
      </c>
    </row>
    <row r="38" s="1" customFormat="1" spans="1:21">
      <c r="A38" s="3">
        <v>18388383653</v>
      </c>
      <c r="B38" s="1" t="s">
        <v>829</v>
      </c>
      <c r="C38" s="1" t="s">
        <v>864</v>
      </c>
      <c r="D38" s="1" t="s">
        <v>749</v>
      </c>
      <c r="E38" s="1" t="s">
        <v>865</v>
      </c>
      <c r="F38" s="1" t="s">
        <v>829</v>
      </c>
      <c r="G38" s="1" t="s">
        <v>682</v>
      </c>
      <c r="H38" s="1" t="s">
        <v>683</v>
      </c>
      <c r="I38" s="1" t="s">
        <v>866</v>
      </c>
      <c r="J38" s="1" t="s">
        <v>685</v>
      </c>
      <c r="K38" s="1" t="s">
        <v>866</v>
      </c>
      <c r="L38" s="1" t="s">
        <v>866</v>
      </c>
      <c r="M38" s="1" t="s">
        <v>686</v>
      </c>
      <c r="N38" s="1" t="s">
        <v>686</v>
      </c>
      <c r="O38" s="1" t="s">
        <v>687</v>
      </c>
      <c r="P38" s="1" t="s">
        <v>688</v>
      </c>
      <c r="Q38" s="1" t="s">
        <v>689</v>
      </c>
      <c r="R38" s="1" t="s">
        <v>867</v>
      </c>
      <c r="S38" s="1" t="s">
        <v>691</v>
      </c>
      <c r="T38" s="1" t="s">
        <v>692</v>
      </c>
      <c r="U38" s="1" t="s">
        <v>693</v>
      </c>
    </row>
    <row r="39" s="1" customFormat="1" spans="1:21">
      <c r="A39" s="3">
        <v>18387972724</v>
      </c>
      <c r="B39" s="1" t="s">
        <v>829</v>
      </c>
      <c r="C39" s="1" t="s">
        <v>868</v>
      </c>
      <c r="D39" s="1" t="s">
        <v>714</v>
      </c>
      <c r="E39" s="1" t="s">
        <v>869</v>
      </c>
      <c r="F39" s="1" t="s">
        <v>829</v>
      </c>
      <c r="G39" s="1" t="s">
        <v>682</v>
      </c>
      <c r="H39" s="1" t="s">
        <v>683</v>
      </c>
      <c r="I39" s="1" t="s">
        <v>870</v>
      </c>
      <c r="J39" s="1" t="s">
        <v>685</v>
      </c>
      <c r="K39" s="1" t="s">
        <v>870</v>
      </c>
      <c r="L39" s="1" t="s">
        <v>870</v>
      </c>
      <c r="M39" s="1" t="s">
        <v>686</v>
      </c>
      <c r="N39" s="1" t="s">
        <v>686</v>
      </c>
      <c r="O39" s="1" t="s">
        <v>687</v>
      </c>
      <c r="P39" s="1" t="s">
        <v>688</v>
      </c>
      <c r="Q39" s="1" t="s">
        <v>689</v>
      </c>
      <c r="R39" s="1" t="s">
        <v>871</v>
      </c>
      <c r="S39" s="1" t="s">
        <v>691</v>
      </c>
      <c r="T39" s="1" t="s">
        <v>692</v>
      </c>
      <c r="U39" s="1" t="s">
        <v>693</v>
      </c>
    </row>
    <row r="40" s="1" customFormat="1" spans="1:21">
      <c r="A40" s="3">
        <v>18387594854</v>
      </c>
      <c r="B40" s="1" t="s">
        <v>872</v>
      </c>
      <c r="C40" s="1" t="s">
        <v>873</v>
      </c>
      <c r="D40" s="1" t="s">
        <v>874</v>
      </c>
      <c r="E40" s="1" t="s">
        <v>875</v>
      </c>
      <c r="F40" s="1" t="s">
        <v>678</v>
      </c>
      <c r="G40" s="1" t="s">
        <v>682</v>
      </c>
      <c r="H40" s="1" t="s">
        <v>683</v>
      </c>
      <c r="I40" s="1" t="s">
        <v>876</v>
      </c>
      <c r="J40" s="1" t="s">
        <v>685</v>
      </c>
      <c r="K40" s="1" t="s">
        <v>876</v>
      </c>
      <c r="L40" s="1" t="s">
        <v>876</v>
      </c>
      <c r="M40" s="1" t="s">
        <v>686</v>
      </c>
      <c r="N40" s="1" t="s">
        <v>686</v>
      </c>
      <c r="O40" s="1" t="s">
        <v>687</v>
      </c>
      <c r="P40" s="1" t="s">
        <v>688</v>
      </c>
      <c r="Q40" s="1" t="s">
        <v>689</v>
      </c>
      <c r="R40" s="1" t="s">
        <v>877</v>
      </c>
      <c r="S40" s="1" t="s">
        <v>691</v>
      </c>
      <c r="T40" s="1" t="s">
        <v>692</v>
      </c>
      <c r="U40" s="1" t="s">
        <v>693</v>
      </c>
    </row>
    <row r="41" s="1" customFormat="1" spans="1:21">
      <c r="A41" s="3">
        <v>18386345116</v>
      </c>
      <c r="B41" s="1" t="s">
        <v>872</v>
      </c>
      <c r="C41" s="1" t="s">
        <v>878</v>
      </c>
      <c r="D41" s="1" t="s">
        <v>749</v>
      </c>
      <c r="E41" s="1" t="s">
        <v>879</v>
      </c>
      <c r="F41" s="1" t="s">
        <v>829</v>
      </c>
      <c r="G41" s="1" t="s">
        <v>682</v>
      </c>
      <c r="H41" s="1" t="s">
        <v>683</v>
      </c>
      <c r="I41" s="1" t="s">
        <v>880</v>
      </c>
      <c r="J41" s="1" t="s">
        <v>685</v>
      </c>
      <c r="K41" s="1" t="s">
        <v>880</v>
      </c>
      <c r="L41" s="1" t="s">
        <v>880</v>
      </c>
      <c r="M41" s="1" t="s">
        <v>686</v>
      </c>
      <c r="N41" s="1" t="s">
        <v>686</v>
      </c>
      <c r="O41" s="1" t="s">
        <v>687</v>
      </c>
      <c r="P41" s="1" t="s">
        <v>688</v>
      </c>
      <c r="Q41" s="1" t="s">
        <v>689</v>
      </c>
      <c r="R41" s="1" t="s">
        <v>881</v>
      </c>
      <c r="S41" s="1" t="s">
        <v>691</v>
      </c>
      <c r="T41" s="1" t="s">
        <v>692</v>
      </c>
      <c r="U41" s="1" t="s">
        <v>693</v>
      </c>
    </row>
    <row r="42" s="1" customFormat="1" spans="1:21">
      <c r="A42" s="3">
        <v>18385693361</v>
      </c>
      <c r="B42" s="1" t="s">
        <v>872</v>
      </c>
      <c r="C42" s="1" t="s">
        <v>882</v>
      </c>
      <c r="D42" s="1" t="s">
        <v>883</v>
      </c>
      <c r="E42" s="1" t="s">
        <v>884</v>
      </c>
      <c r="F42" s="1" t="s">
        <v>678</v>
      </c>
      <c r="G42" s="1" t="s">
        <v>682</v>
      </c>
      <c r="H42" s="1" t="s">
        <v>683</v>
      </c>
      <c r="I42" s="1" t="s">
        <v>885</v>
      </c>
      <c r="J42" s="1" t="s">
        <v>685</v>
      </c>
      <c r="K42" s="1" t="s">
        <v>885</v>
      </c>
      <c r="L42" s="1" t="s">
        <v>885</v>
      </c>
      <c r="M42" s="1" t="s">
        <v>686</v>
      </c>
      <c r="N42" s="1" t="s">
        <v>686</v>
      </c>
      <c r="O42" s="1" t="s">
        <v>687</v>
      </c>
      <c r="P42" s="1" t="s">
        <v>688</v>
      </c>
      <c r="Q42" s="1" t="s">
        <v>689</v>
      </c>
      <c r="R42" s="1" t="s">
        <v>886</v>
      </c>
      <c r="S42" s="1" t="s">
        <v>691</v>
      </c>
      <c r="T42" s="1" t="s">
        <v>692</v>
      </c>
      <c r="U42" s="1" t="s">
        <v>693</v>
      </c>
    </row>
    <row r="43" s="1" customFormat="1" spans="1:21">
      <c r="A43" s="3">
        <v>18260089723</v>
      </c>
      <c r="B43" s="1" t="s">
        <v>887</v>
      </c>
      <c r="C43" s="1" t="s">
        <v>888</v>
      </c>
      <c r="D43" s="1" t="s">
        <v>817</v>
      </c>
      <c r="E43" s="1" t="s">
        <v>889</v>
      </c>
      <c r="F43" s="1" t="s">
        <v>678</v>
      </c>
      <c r="G43" s="1" t="s">
        <v>682</v>
      </c>
      <c r="H43" s="1" t="s">
        <v>683</v>
      </c>
      <c r="I43" s="1" t="s">
        <v>890</v>
      </c>
      <c r="J43" s="1" t="s">
        <v>685</v>
      </c>
      <c r="K43" s="1" t="s">
        <v>890</v>
      </c>
      <c r="L43" s="1" t="s">
        <v>890</v>
      </c>
      <c r="M43" s="1" t="s">
        <v>686</v>
      </c>
      <c r="N43" s="1" t="s">
        <v>686</v>
      </c>
      <c r="O43" s="1" t="s">
        <v>687</v>
      </c>
      <c r="P43" s="1" t="s">
        <v>688</v>
      </c>
      <c r="Q43" s="1" t="s">
        <v>689</v>
      </c>
      <c r="R43" s="1" t="s">
        <v>891</v>
      </c>
      <c r="S43" s="1" t="s">
        <v>691</v>
      </c>
      <c r="T43" s="1" t="s">
        <v>692</v>
      </c>
      <c r="U43" s="1" t="s">
        <v>693</v>
      </c>
    </row>
    <row r="44" s="1" customFormat="1" spans="1:21">
      <c r="A44" s="3">
        <v>18278482450</v>
      </c>
      <c r="B44" s="1" t="s">
        <v>892</v>
      </c>
      <c r="C44" s="1" t="s">
        <v>893</v>
      </c>
      <c r="D44" s="1" t="s">
        <v>894</v>
      </c>
      <c r="E44" s="1" t="s">
        <v>895</v>
      </c>
      <c r="F44" s="1" t="s">
        <v>829</v>
      </c>
      <c r="G44" s="1" t="s">
        <v>682</v>
      </c>
      <c r="H44" s="1" t="s">
        <v>683</v>
      </c>
      <c r="I44" s="1" t="s">
        <v>896</v>
      </c>
      <c r="J44" s="1" t="s">
        <v>685</v>
      </c>
      <c r="K44" s="1" t="s">
        <v>896</v>
      </c>
      <c r="L44" s="1" t="s">
        <v>896</v>
      </c>
      <c r="M44" s="1" t="s">
        <v>686</v>
      </c>
      <c r="N44" s="1" t="s">
        <v>686</v>
      </c>
      <c r="O44" s="1" t="s">
        <v>687</v>
      </c>
      <c r="P44" s="1" t="s">
        <v>688</v>
      </c>
      <c r="Q44" s="1" t="s">
        <v>689</v>
      </c>
      <c r="R44" s="1" t="s">
        <v>897</v>
      </c>
      <c r="S44" s="1" t="s">
        <v>691</v>
      </c>
      <c r="T44" s="1" t="s">
        <v>692</v>
      </c>
      <c r="U44" s="1" t="s">
        <v>693</v>
      </c>
    </row>
    <row r="45" s="1" customFormat="1" spans="1:21">
      <c r="A45" s="3">
        <v>18365112493</v>
      </c>
      <c r="B45" s="1" t="s">
        <v>898</v>
      </c>
      <c r="C45" s="1" t="s">
        <v>899</v>
      </c>
      <c r="D45" s="1" t="s">
        <v>894</v>
      </c>
      <c r="E45" s="1" t="s">
        <v>900</v>
      </c>
      <c r="F45" s="1" t="s">
        <v>829</v>
      </c>
      <c r="G45" s="1" t="s">
        <v>682</v>
      </c>
      <c r="H45" s="1" t="s">
        <v>683</v>
      </c>
      <c r="I45" s="1" t="s">
        <v>901</v>
      </c>
      <c r="J45" s="1" t="s">
        <v>685</v>
      </c>
      <c r="K45" s="1" t="s">
        <v>901</v>
      </c>
      <c r="L45" s="1" t="s">
        <v>901</v>
      </c>
      <c r="M45" s="1" t="s">
        <v>686</v>
      </c>
      <c r="N45" s="1" t="s">
        <v>686</v>
      </c>
      <c r="O45" s="1" t="s">
        <v>687</v>
      </c>
      <c r="P45" s="1" t="s">
        <v>688</v>
      </c>
      <c r="Q45" s="1" t="s">
        <v>689</v>
      </c>
      <c r="R45" s="1" t="s">
        <v>902</v>
      </c>
      <c r="S45" s="1" t="s">
        <v>691</v>
      </c>
      <c r="T45" s="1" t="s">
        <v>692</v>
      </c>
      <c r="U45" s="1" t="s">
        <v>693</v>
      </c>
    </row>
    <row r="46" s="1" customFormat="1" spans="1:21">
      <c r="A46" s="3">
        <v>18362382166</v>
      </c>
      <c r="B46" s="1" t="s">
        <v>898</v>
      </c>
      <c r="C46" s="1" t="s">
        <v>903</v>
      </c>
      <c r="D46" s="1" t="s">
        <v>894</v>
      </c>
      <c r="E46" s="1" t="s">
        <v>904</v>
      </c>
      <c r="F46" s="1" t="s">
        <v>829</v>
      </c>
      <c r="G46" s="1" t="s">
        <v>682</v>
      </c>
      <c r="H46" s="1" t="s">
        <v>683</v>
      </c>
      <c r="I46" s="1" t="s">
        <v>905</v>
      </c>
      <c r="J46" s="1" t="s">
        <v>685</v>
      </c>
      <c r="K46" s="1" t="s">
        <v>905</v>
      </c>
      <c r="L46" s="1" t="s">
        <v>905</v>
      </c>
      <c r="M46" s="1" t="s">
        <v>686</v>
      </c>
      <c r="N46" s="1" t="s">
        <v>686</v>
      </c>
      <c r="O46" s="1" t="s">
        <v>687</v>
      </c>
      <c r="P46" s="1" t="s">
        <v>688</v>
      </c>
      <c r="Q46" s="1" t="s">
        <v>689</v>
      </c>
      <c r="R46" s="1" t="s">
        <v>906</v>
      </c>
      <c r="S46" s="1" t="s">
        <v>691</v>
      </c>
      <c r="T46" s="1" t="s">
        <v>692</v>
      </c>
      <c r="U46" s="1" t="s">
        <v>693</v>
      </c>
    </row>
    <row r="47" s="1" customFormat="1" spans="1:21">
      <c r="A47" s="3">
        <v>18361953745</v>
      </c>
      <c r="B47" s="1" t="s">
        <v>898</v>
      </c>
      <c r="C47" s="1" t="s">
        <v>907</v>
      </c>
      <c r="D47" s="1" t="s">
        <v>894</v>
      </c>
      <c r="E47" s="1" t="s">
        <v>908</v>
      </c>
      <c r="F47" s="1" t="s">
        <v>872</v>
      </c>
      <c r="G47" s="1" t="s">
        <v>682</v>
      </c>
      <c r="H47" s="1" t="s">
        <v>683</v>
      </c>
      <c r="I47" s="1" t="s">
        <v>909</v>
      </c>
      <c r="J47" s="1" t="s">
        <v>685</v>
      </c>
      <c r="K47" s="1" t="s">
        <v>909</v>
      </c>
      <c r="L47" s="1" t="s">
        <v>909</v>
      </c>
      <c r="M47" s="1" t="s">
        <v>686</v>
      </c>
      <c r="N47" s="1" t="s">
        <v>686</v>
      </c>
      <c r="O47" s="1" t="s">
        <v>687</v>
      </c>
      <c r="P47" s="1" t="s">
        <v>688</v>
      </c>
      <c r="Q47" s="1" t="s">
        <v>689</v>
      </c>
      <c r="R47" s="1" t="s">
        <v>910</v>
      </c>
      <c r="S47" s="1" t="s">
        <v>691</v>
      </c>
      <c r="T47" s="1" t="s">
        <v>692</v>
      </c>
      <c r="U47" s="1" t="s">
        <v>693</v>
      </c>
    </row>
    <row r="48" s="1" customFormat="1" spans="1:21">
      <c r="A48" s="3">
        <v>18013996667</v>
      </c>
      <c r="B48" s="1" t="s">
        <v>911</v>
      </c>
      <c r="C48" s="1" t="s">
        <v>912</v>
      </c>
      <c r="D48" s="1" t="s">
        <v>913</v>
      </c>
      <c r="E48" s="1" t="s">
        <v>914</v>
      </c>
      <c r="F48" s="1" t="s">
        <v>758</v>
      </c>
      <c r="G48" s="1" t="s">
        <v>682</v>
      </c>
      <c r="H48" s="1" t="s">
        <v>683</v>
      </c>
      <c r="I48" s="1" t="s">
        <v>915</v>
      </c>
      <c r="J48" s="1" t="s">
        <v>685</v>
      </c>
      <c r="K48" s="1" t="s">
        <v>915</v>
      </c>
      <c r="L48" s="1" t="s">
        <v>915</v>
      </c>
      <c r="M48" s="1" t="s">
        <v>686</v>
      </c>
      <c r="N48" s="1" t="s">
        <v>686</v>
      </c>
      <c r="O48" s="1" t="s">
        <v>687</v>
      </c>
      <c r="P48" s="1" t="s">
        <v>688</v>
      </c>
      <c r="Q48" s="1" t="s">
        <v>689</v>
      </c>
      <c r="R48" s="1" t="s">
        <v>916</v>
      </c>
      <c r="S48" s="1" t="s">
        <v>691</v>
      </c>
      <c r="T48" s="1" t="s">
        <v>692</v>
      </c>
      <c r="U48" s="1" t="s">
        <v>693</v>
      </c>
    </row>
    <row r="49" s="1" customFormat="1" spans="1:21">
      <c r="A49" s="3">
        <v>18249775569</v>
      </c>
      <c r="B49" s="1" t="s">
        <v>887</v>
      </c>
      <c r="C49" s="1" t="s">
        <v>917</v>
      </c>
      <c r="D49" s="1" t="s">
        <v>918</v>
      </c>
      <c r="E49" s="1" t="s">
        <v>919</v>
      </c>
      <c r="F49" s="1" t="s">
        <v>920</v>
      </c>
      <c r="G49" s="1" t="s">
        <v>682</v>
      </c>
      <c r="H49" s="1" t="s">
        <v>683</v>
      </c>
      <c r="I49" s="1" t="s">
        <v>921</v>
      </c>
      <c r="J49" s="1" t="s">
        <v>685</v>
      </c>
      <c r="K49" s="1" t="s">
        <v>921</v>
      </c>
      <c r="L49" s="1" t="s">
        <v>687</v>
      </c>
      <c r="M49" s="1" t="s">
        <v>922</v>
      </c>
      <c r="N49" s="1" t="s">
        <v>922</v>
      </c>
      <c r="O49" s="1" t="s">
        <v>687</v>
      </c>
      <c r="P49" s="1" t="s">
        <v>688</v>
      </c>
      <c r="Q49" s="1" t="s">
        <v>689</v>
      </c>
      <c r="R49" s="1" t="s">
        <v>923</v>
      </c>
      <c r="S49" s="1" t="s">
        <v>691</v>
      </c>
      <c r="T49" s="1" t="s">
        <v>692</v>
      </c>
      <c r="U49" s="1" t="s">
        <v>693</v>
      </c>
    </row>
    <row r="50" s="1" customFormat="1" spans="1:21">
      <c r="A50" s="3">
        <v>18377561111</v>
      </c>
      <c r="B50" s="1" t="s">
        <v>924</v>
      </c>
      <c r="C50" s="1" t="s">
        <v>925</v>
      </c>
      <c r="D50" s="1" t="s">
        <v>926</v>
      </c>
      <c r="E50" s="1" t="s">
        <v>927</v>
      </c>
      <c r="F50" s="1" t="s">
        <v>829</v>
      </c>
      <c r="G50" s="1" t="s">
        <v>682</v>
      </c>
      <c r="H50" s="1" t="s">
        <v>683</v>
      </c>
      <c r="I50" s="1" t="s">
        <v>928</v>
      </c>
      <c r="J50" s="1" t="s">
        <v>685</v>
      </c>
      <c r="K50" s="1" t="s">
        <v>928</v>
      </c>
      <c r="L50" s="1" t="s">
        <v>928</v>
      </c>
      <c r="M50" s="1" t="s">
        <v>686</v>
      </c>
      <c r="N50" s="1" t="s">
        <v>686</v>
      </c>
      <c r="O50" s="1" t="s">
        <v>687</v>
      </c>
      <c r="P50" s="1" t="s">
        <v>688</v>
      </c>
      <c r="Q50" s="1" t="s">
        <v>689</v>
      </c>
      <c r="R50" s="1" t="s">
        <v>929</v>
      </c>
      <c r="S50" s="1" t="s">
        <v>691</v>
      </c>
      <c r="T50" s="1" t="s">
        <v>692</v>
      </c>
      <c r="U50" s="1" t="s">
        <v>693</v>
      </c>
    </row>
    <row r="51" s="1" customFormat="1" spans="1:21">
      <c r="A51" s="3">
        <v>18380249438</v>
      </c>
      <c r="B51" s="1" t="s">
        <v>872</v>
      </c>
      <c r="C51" s="1" t="s">
        <v>930</v>
      </c>
      <c r="D51" s="1" t="s">
        <v>749</v>
      </c>
      <c r="E51" s="1" t="s">
        <v>931</v>
      </c>
      <c r="F51" s="1" t="s">
        <v>872</v>
      </c>
      <c r="G51" s="1" t="s">
        <v>682</v>
      </c>
      <c r="H51" s="1" t="s">
        <v>683</v>
      </c>
      <c r="I51" s="1" t="s">
        <v>932</v>
      </c>
      <c r="J51" s="1" t="s">
        <v>685</v>
      </c>
      <c r="K51" s="1" t="s">
        <v>932</v>
      </c>
      <c r="L51" s="1" t="s">
        <v>932</v>
      </c>
      <c r="M51" s="1" t="s">
        <v>686</v>
      </c>
      <c r="N51" s="1" t="s">
        <v>686</v>
      </c>
      <c r="O51" s="1" t="s">
        <v>687</v>
      </c>
      <c r="P51" s="1" t="s">
        <v>688</v>
      </c>
      <c r="Q51" s="1" t="s">
        <v>689</v>
      </c>
      <c r="R51" s="1" t="s">
        <v>933</v>
      </c>
      <c r="S51" s="1" t="s">
        <v>691</v>
      </c>
      <c r="T51" s="1" t="s">
        <v>692</v>
      </c>
      <c r="U51" s="1" t="s">
        <v>693</v>
      </c>
    </row>
    <row r="52" s="1" customFormat="1" spans="1:21">
      <c r="A52" s="3">
        <v>18226608299</v>
      </c>
      <c r="B52" s="1" t="s">
        <v>934</v>
      </c>
      <c r="C52" s="1" t="s">
        <v>935</v>
      </c>
      <c r="D52" s="1" t="s">
        <v>936</v>
      </c>
      <c r="E52" s="1" t="s">
        <v>937</v>
      </c>
      <c r="F52" s="1" t="s">
        <v>872</v>
      </c>
      <c r="G52" s="1" t="s">
        <v>682</v>
      </c>
      <c r="H52" s="1" t="s">
        <v>683</v>
      </c>
      <c r="I52" s="1" t="s">
        <v>938</v>
      </c>
      <c r="J52" s="1" t="s">
        <v>685</v>
      </c>
      <c r="K52" s="1" t="s">
        <v>938</v>
      </c>
      <c r="L52" s="1" t="s">
        <v>938</v>
      </c>
      <c r="M52" s="1" t="s">
        <v>686</v>
      </c>
      <c r="N52" s="1" t="s">
        <v>686</v>
      </c>
      <c r="O52" s="1" t="s">
        <v>687</v>
      </c>
      <c r="P52" s="1" t="s">
        <v>688</v>
      </c>
      <c r="Q52" s="1" t="s">
        <v>689</v>
      </c>
      <c r="R52" s="1" t="s">
        <v>939</v>
      </c>
      <c r="S52" s="1" t="s">
        <v>691</v>
      </c>
      <c r="T52" s="1" t="s">
        <v>692</v>
      </c>
      <c r="U52" s="1" t="s">
        <v>693</v>
      </c>
    </row>
    <row r="53" s="1" customFormat="1" spans="1:21">
      <c r="A53" s="3">
        <v>18188048604</v>
      </c>
      <c r="B53" s="1" t="s">
        <v>940</v>
      </c>
      <c r="C53" s="1" t="s">
        <v>941</v>
      </c>
      <c r="D53" s="1" t="s">
        <v>936</v>
      </c>
      <c r="E53" s="1" t="s">
        <v>942</v>
      </c>
      <c r="F53" s="1" t="s">
        <v>924</v>
      </c>
      <c r="G53" s="1" t="s">
        <v>682</v>
      </c>
      <c r="H53" s="1" t="s">
        <v>683</v>
      </c>
      <c r="I53" s="1" t="s">
        <v>943</v>
      </c>
      <c r="J53" s="1" t="s">
        <v>685</v>
      </c>
      <c r="K53" s="1" t="s">
        <v>943</v>
      </c>
      <c r="L53" s="1" t="s">
        <v>943</v>
      </c>
      <c r="M53" s="1" t="s">
        <v>686</v>
      </c>
      <c r="N53" s="1" t="s">
        <v>686</v>
      </c>
      <c r="O53" s="1" t="s">
        <v>687</v>
      </c>
      <c r="P53" s="1" t="s">
        <v>688</v>
      </c>
      <c r="Q53" s="1" t="s">
        <v>689</v>
      </c>
      <c r="R53" s="1" t="s">
        <v>944</v>
      </c>
      <c r="S53" s="1" t="s">
        <v>691</v>
      </c>
      <c r="T53" s="1" t="s">
        <v>692</v>
      </c>
      <c r="U53" s="1" t="s">
        <v>693</v>
      </c>
    </row>
    <row r="54" s="1" customFormat="1" spans="1:21">
      <c r="A54" s="3">
        <v>18157942970</v>
      </c>
      <c r="B54" s="1" t="s">
        <v>945</v>
      </c>
      <c r="C54" s="1" t="s">
        <v>946</v>
      </c>
      <c r="D54" s="1" t="s">
        <v>936</v>
      </c>
      <c r="E54" s="1" t="s">
        <v>947</v>
      </c>
      <c r="F54" s="1" t="s">
        <v>872</v>
      </c>
      <c r="G54" s="1" t="s">
        <v>682</v>
      </c>
      <c r="H54" s="1" t="s">
        <v>683</v>
      </c>
      <c r="I54" s="1" t="s">
        <v>938</v>
      </c>
      <c r="J54" s="1" t="s">
        <v>685</v>
      </c>
      <c r="K54" s="1" t="s">
        <v>938</v>
      </c>
      <c r="L54" s="1" t="s">
        <v>938</v>
      </c>
      <c r="M54" s="1" t="s">
        <v>686</v>
      </c>
      <c r="N54" s="1" t="s">
        <v>686</v>
      </c>
      <c r="O54" s="1" t="s">
        <v>687</v>
      </c>
      <c r="P54" s="1" t="s">
        <v>688</v>
      </c>
      <c r="Q54" s="1" t="s">
        <v>689</v>
      </c>
      <c r="R54" s="1" t="s">
        <v>948</v>
      </c>
      <c r="S54" s="1" t="s">
        <v>691</v>
      </c>
      <c r="T54" s="1" t="s">
        <v>692</v>
      </c>
      <c r="U54" s="1" t="s">
        <v>693</v>
      </c>
    </row>
    <row r="55" s="1" customFormat="1" spans="1:21">
      <c r="A55" s="3">
        <v>18059314975</v>
      </c>
      <c r="B55" s="1" t="s">
        <v>949</v>
      </c>
      <c r="C55" s="1" t="s">
        <v>950</v>
      </c>
      <c r="D55" s="1" t="s">
        <v>951</v>
      </c>
      <c r="E55" s="1" t="s">
        <v>952</v>
      </c>
      <c r="F55" s="1" t="s">
        <v>758</v>
      </c>
      <c r="G55" s="1" t="s">
        <v>682</v>
      </c>
      <c r="H55" s="1" t="s">
        <v>683</v>
      </c>
      <c r="I55" s="1" t="s">
        <v>953</v>
      </c>
      <c r="J55" s="1" t="s">
        <v>685</v>
      </c>
      <c r="K55" s="1" t="s">
        <v>953</v>
      </c>
      <c r="L55" s="1" t="s">
        <v>953</v>
      </c>
      <c r="M55" s="1" t="s">
        <v>686</v>
      </c>
      <c r="N55" s="1" t="s">
        <v>686</v>
      </c>
      <c r="O55" s="1" t="s">
        <v>687</v>
      </c>
      <c r="P55" s="1" t="s">
        <v>688</v>
      </c>
      <c r="Q55" s="1" t="s">
        <v>689</v>
      </c>
      <c r="R55" s="1" t="s">
        <v>954</v>
      </c>
      <c r="S55" s="1" t="s">
        <v>691</v>
      </c>
      <c r="T55" s="1" t="s">
        <v>692</v>
      </c>
      <c r="U55" s="1" t="s">
        <v>693</v>
      </c>
    </row>
    <row r="56" s="1" customFormat="1" spans="1:21">
      <c r="A56" s="3">
        <v>18342760594</v>
      </c>
      <c r="B56" s="1" t="s">
        <v>955</v>
      </c>
      <c r="C56" s="1" t="s">
        <v>956</v>
      </c>
      <c r="D56" s="1" t="s">
        <v>957</v>
      </c>
      <c r="E56" s="1" t="s">
        <v>958</v>
      </c>
      <c r="F56" s="1" t="s">
        <v>678</v>
      </c>
      <c r="G56" s="1" t="s">
        <v>682</v>
      </c>
      <c r="H56" s="1" t="s">
        <v>683</v>
      </c>
      <c r="I56" s="1" t="s">
        <v>959</v>
      </c>
      <c r="J56" s="1" t="s">
        <v>685</v>
      </c>
      <c r="K56" s="1" t="s">
        <v>959</v>
      </c>
      <c r="L56" s="1" t="s">
        <v>959</v>
      </c>
      <c r="M56" s="1" t="s">
        <v>686</v>
      </c>
      <c r="N56" s="1" t="s">
        <v>686</v>
      </c>
      <c r="O56" s="1" t="s">
        <v>687</v>
      </c>
      <c r="P56" s="1" t="s">
        <v>688</v>
      </c>
      <c r="Q56" s="1" t="s">
        <v>689</v>
      </c>
      <c r="R56" s="1" t="s">
        <v>960</v>
      </c>
      <c r="S56" s="1" t="s">
        <v>691</v>
      </c>
      <c r="T56" s="1" t="s">
        <v>692</v>
      </c>
      <c r="U56" s="1" t="s">
        <v>693</v>
      </c>
    </row>
    <row r="57" s="1" customFormat="1" spans="1:21">
      <c r="A57" s="3">
        <v>18127424439</v>
      </c>
      <c r="B57" s="1" t="s">
        <v>961</v>
      </c>
      <c r="C57" s="1" t="s">
        <v>962</v>
      </c>
      <c r="D57" s="1" t="s">
        <v>963</v>
      </c>
      <c r="E57" s="1" t="s">
        <v>964</v>
      </c>
      <c r="F57" s="1" t="s">
        <v>758</v>
      </c>
      <c r="G57" s="1" t="s">
        <v>682</v>
      </c>
      <c r="H57" s="1" t="s">
        <v>683</v>
      </c>
      <c r="I57" s="1" t="s">
        <v>965</v>
      </c>
      <c r="J57" s="1" t="s">
        <v>685</v>
      </c>
      <c r="K57" s="1" t="s">
        <v>965</v>
      </c>
      <c r="L57" s="1" t="s">
        <v>965</v>
      </c>
      <c r="M57" s="1" t="s">
        <v>686</v>
      </c>
      <c r="N57" s="1" t="s">
        <v>686</v>
      </c>
      <c r="O57" s="1" t="s">
        <v>687</v>
      </c>
      <c r="P57" s="1" t="s">
        <v>688</v>
      </c>
      <c r="Q57" s="1" t="s">
        <v>689</v>
      </c>
      <c r="R57" s="1" t="s">
        <v>966</v>
      </c>
      <c r="S57" s="1" t="s">
        <v>691</v>
      </c>
      <c r="T57" s="1" t="s">
        <v>692</v>
      </c>
      <c r="U57" s="1" t="s">
        <v>693</v>
      </c>
    </row>
    <row r="58" s="1" customFormat="1" spans="1:21">
      <c r="A58" s="3">
        <v>18153553801</v>
      </c>
      <c r="B58" s="1" t="s">
        <v>945</v>
      </c>
      <c r="C58" s="1" t="s">
        <v>967</v>
      </c>
      <c r="D58" s="1" t="s">
        <v>968</v>
      </c>
      <c r="E58" s="1" t="s">
        <v>969</v>
      </c>
      <c r="F58" s="1" t="s">
        <v>678</v>
      </c>
      <c r="G58" s="1" t="s">
        <v>682</v>
      </c>
      <c r="H58" s="1" t="s">
        <v>683</v>
      </c>
      <c r="I58" s="1" t="s">
        <v>711</v>
      </c>
      <c r="J58" s="1" t="s">
        <v>685</v>
      </c>
      <c r="K58" s="1" t="s">
        <v>711</v>
      </c>
      <c r="L58" s="1" t="s">
        <v>711</v>
      </c>
      <c r="M58" s="1" t="s">
        <v>686</v>
      </c>
      <c r="N58" s="1" t="s">
        <v>686</v>
      </c>
      <c r="O58" s="1" t="s">
        <v>687</v>
      </c>
      <c r="P58" s="1" t="s">
        <v>688</v>
      </c>
      <c r="Q58" s="1" t="s">
        <v>689</v>
      </c>
      <c r="R58" s="1" t="s">
        <v>970</v>
      </c>
      <c r="S58" s="1" t="s">
        <v>691</v>
      </c>
      <c r="T58" s="1" t="s">
        <v>692</v>
      </c>
      <c r="U58" s="1" t="s">
        <v>693</v>
      </c>
    </row>
    <row r="59" s="1" customFormat="1" spans="1:21">
      <c r="A59" s="3">
        <v>18270034610</v>
      </c>
      <c r="B59" s="1" t="s">
        <v>971</v>
      </c>
      <c r="C59" s="1" t="s">
        <v>972</v>
      </c>
      <c r="D59" s="1" t="s">
        <v>968</v>
      </c>
      <c r="E59" s="1" t="s">
        <v>973</v>
      </c>
      <c r="F59" s="1" t="s">
        <v>678</v>
      </c>
      <c r="G59" s="1" t="s">
        <v>682</v>
      </c>
      <c r="H59" s="1" t="s">
        <v>683</v>
      </c>
      <c r="I59" s="1" t="s">
        <v>974</v>
      </c>
      <c r="J59" s="1" t="s">
        <v>685</v>
      </c>
      <c r="K59" s="1" t="s">
        <v>974</v>
      </c>
      <c r="L59" s="1" t="s">
        <v>974</v>
      </c>
      <c r="M59" s="1" t="s">
        <v>686</v>
      </c>
      <c r="N59" s="1" t="s">
        <v>686</v>
      </c>
      <c r="O59" s="1" t="s">
        <v>687</v>
      </c>
      <c r="P59" s="1" t="s">
        <v>688</v>
      </c>
      <c r="Q59" s="1" t="s">
        <v>689</v>
      </c>
      <c r="R59" s="1" t="s">
        <v>975</v>
      </c>
      <c r="S59" s="1" t="s">
        <v>691</v>
      </c>
      <c r="T59" s="1" t="s">
        <v>692</v>
      </c>
      <c r="U59" s="1" t="s">
        <v>693</v>
      </c>
    </row>
    <row r="60" s="1" customFormat="1" spans="1:21">
      <c r="A60" s="3">
        <v>18358674760</v>
      </c>
      <c r="B60" s="1" t="s">
        <v>898</v>
      </c>
      <c r="C60" s="1" t="s">
        <v>976</v>
      </c>
      <c r="D60" s="1" t="s">
        <v>968</v>
      </c>
      <c r="E60" s="1" t="s">
        <v>977</v>
      </c>
      <c r="F60" s="1" t="s">
        <v>678</v>
      </c>
      <c r="G60" s="1" t="s">
        <v>682</v>
      </c>
      <c r="H60" s="1" t="s">
        <v>683</v>
      </c>
      <c r="I60" s="1" t="s">
        <v>978</v>
      </c>
      <c r="J60" s="1" t="s">
        <v>685</v>
      </c>
      <c r="K60" s="1" t="s">
        <v>978</v>
      </c>
      <c r="L60" s="1" t="s">
        <v>978</v>
      </c>
      <c r="M60" s="1" t="s">
        <v>686</v>
      </c>
      <c r="N60" s="1" t="s">
        <v>686</v>
      </c>
      <c r="O60" s="1" t="s">
        <v>687</v>
      </c>
      <c r="P60" s="1" t="s">
        <v>688</v>
      </c>
      <c r="Q60" s="1" t="s">
        <v>689</v>
      </c>
      <c r="R60" s="1" t="s">
        <v>979</v>
      </c>
      <c r="S60" s="1" t="s">
        <v>691</v>
      </c>
      <c r="T60" s="1" t="s">
        <v>692</v>
      </c>
      <c r="U60" s="1" t="s">
        <v>693</v>
      </c>
    </row>
    <row r="61" s="1" customFormat="1" spans="1:21">
      <c r="A61" s="3">
        <v>18377411071</v>
      </c>
      <c r="B61" s="1" t="s">
        <v>924</v>
      </c>
      <c r="C61" s="1" t="s">
        <v>980</v>
      </c>
      <c r="D61" s="1" t="s">
        <v>968</v>
      </c>
      <c r="E61" s="1" t="s">
        <v>981</v>
      </c>
      <c r="F61" s="1" t="s">
        <v>678</v>
      </c>
      <c r="G61" s="1" t="s">
        <v>682</v>
      </c>
      <c r="H61" s="1" t="s">
        <v>683</v>
      </c>
      <c r="I61" s="1" t="s">
        <v>974</v>
      </c>
      <c r="J61" s="1" t="s">
        <v>685</v>
      </c>
      <c r="K61" s="1" t="s">
        <v>974</v>
      </c>
      <c r="L61" s="1" t="s">
        <v>974</v>
      </c>
      <c r="M61" s="1" t="s">
        <v>686</v>
      </c>
      <c r="N61" s="1" t="s">
        <v>686</v>
      </c>
      <c r="O61" s="1" t="s">
        <v>687</v>
      </c>
      <c r="P61" s="1" t="s">
        <v>688</v>
      </c>
      <c r="Q61" s="1" t="s">
        <v>689</v>
      </c>
      <c r="R61" s="1" t="s">
        <v>982</v>
      </c>
      <c r="S61" s="1" t="s">
        <v>691</v>
      </c>
      <c r="T61" s="1" t="s">
        <v>692</v>
      </c>
      <c r="U61" s="1" t="s">
        <v>693</v>
      </c>
    </row>
    <row r="62" s="1" customFormat="1" spans="1:21">
      <c r="A62" s="3">
        <v>18368787986</v>
      </c>
      <c r="B62" s="1" t="s">
        <v>924</v>
      </c>
      <c r="C62" s="1" t="s">
        <v>983</v>
      </c>
      <c r="D62" s="1" t="s">
        <v>968</v>
      </c>
      <c r="E62" s="1" t="s">
        <v>984</v>
      </c>
      <c r="F62" s="1" t="s">
        <v>678</v>
      </c>
      <c r="G62" s="1" t="s">
        <v>682</v>
      </c>
      <c r="H62" s="1" t="s">
        <v>683</v>
      </c>
      <c r="I62" s="1" t="s">
        <v>985</v>
      </c>
      <c r="J62" s="1" t="s">
        <v>685</v>
      </c>
      <c r="K62" s="1" t="s">
        <v>985</v>
      </c>
      <c r="L62" s="1" t="s">
        <v>985</v>
      </c>
      <c r="M62" s="1" t="s">
        <v>686</v>
      </c>
      <c r="N62" s="1" t="s">
        <v>686</v>
      </c>
      <c r="O62" s="1" t="s">
        <v>687</v>
      </c>
      <c r="P62" s="1" t="s">
        <v>688</v>
      </c>
      <c r="Q62" s="1" t="s">
        <v>689</v>
      </c>
      <c r="R62" s="1" t="s">
        <v>986</v>
      </c>
      <c r="S62" s="1" t="s">
        <v>691</v>
      </c>
      <c r="T62" s="1" t="s">
        <v>692</v>
      </c>
      <c r="U62" s="1" t="s">
        <v>693</v>
      </c>
    </row>
    <row r="63" s="1" customFormat="1" spans="1:21">
      <c r="A63" s="3">
        <v>18343484831</v>
      </c>
      <c r="B63" s="1" t="s">
        <v>955</v>
      </c>
      <c r="C63" s="1" t="s">
        <v>987</v>
      </c>
      <c r="D63" s="1" t="s">
        <v>988</v>
      </c>
      <c r="E63" s="1" t="s">
        <v>989</v>
      </c>
      <c r="F63" s="1" t="s">
        <v>678</v>
      </c>
      <c r="G63" s="1" t="s">
        <v>682</v>
      </c>
      <c r="H63" s="1" t="s">
        <v>683</v>
      </c>
      <c r="I63" s="1" t="s">
        <v>990</v>
      </c>
      <c r="J63" s="1" t="s">
        <v>685</v>
      </c>
      <c r="K63" s="1" t="s">
        <v>990</v>
      </c>
      <c r="L63" s="1" t="s">
        <v>990</v>
      </c>
      <c r="M63" s="1" t="s">
        <v>686</v>
      </c>
      <c r="N63" s="1" t="s">
        <v>686</v>
      </c>
      <c r="O63" s="1" t="s">
        <v>687</v>
      </c>
      <c r="P63" s="1" t="s">
        <v>688</v>
      </c>
      <c r="Q63" s="1" t="s">
        <v>689</v>
      </c>
      <c r="R63" s="1" t="s">
        <v>991</v>
      </c>
      <c r="S63" s="1" t="s">
        <v>691</v>
      </c>
      <c r="T63" s="1" t="s">
        <v>692</v>
      </c>
      <c r="U63" s="1" t="s">
        <v>693</v>
      </c>
    </row>
    <row r="64" s="1" customFormat="1" spans="1:21">
      <c r="A64" s="3">
        <v>18108996265</v>
      </c>
      <c r="B64" s="1" t="s">
        <v>992</v>
      </c>
      <c r="C64" s="1" t="s">
        <v>993</v>
      </c>
      <c r="D64" s="1" t="s">
        <v>988</v>
      </c>
      <c r="E64" s="1" t="s">
        <v>994</v>
      </c>
      <c r="F64" s="1" t="s">
        <v>898</v>
      </c>
      <c r="G64" s="1" t="s">
        <v>682</v>
      </c>
      <c r="H64" s="1" t="s">
        <v>683</v>
      </c>
      <c r="I64" s="1" t="s">
        <v>995</v>
      </c>
      <c r="J64" s="1" t="s">
        <v>685</v>
      </c>
      <c r="K64" s="1" t="s">
        <v>995</v>
      </c>
      <c r="L64" s="1" t="s">
        <v>995</v>
      </c>
      <c r="M64" s="1" t="s">
        <v>686</v>
      </c>
      <c r="N64" s="1" t="s">
        <v>686</v>
      </c>
      <c r="O64" s="1" t="s">
        <v>687</v>
      </c>
      <c r="P64" s="1" t="s">
        <v>688</v>
      </c>
      <c r="Q64" s="1" t="s">
        <v>689</v>
      </c>
      <c r="R64" s="1" t="s">
        <v>996</v>
      </c>
      <c r="S64" s="1" t="s">
        <v>691</v>
      </c>
      <c r="T64" s="1" t="s">
        <v>692</v>
      </c>
      <c r="U64" s="1" t="s">
        <v>693</v>
      </c>
    </row>
    <row r="65" s="1" customFormat="1" spans="1:21">
      <c r="A65" s="3">
        <v>18370576485</v>
      </c>
      <c r="B65" s="1" t="s">
        <v>924</v>
      </c>
      <c r="C65" s="1" t="s">
        <v>997</v>
      </c>
      <c r="D65" s="1" t="s">
        <v>793</v>
      </c>
      <c r="E65" s="1" t="s">
        <v>998</v>
      </c>
      <c r="F65" s="1" t="s">
        <v>758</v>
      </c>
      <c r="G65" s="1" t="s">
        <v>682</v>
      </c>
      <c r="H65" s="1" t="s">
        <v>683</v>
      </c>
      <c r="I65" s="1" t="s">
        <v>999</v>
      </c>
      <c r="J65" s="1" t="s">
        <v>685</v>
      </c>
      <c r="K65" s="1" t="s">
        <v>999</v>
      </c>
      <c r="L65" s="1" t="s">
        <v>999</v>
      </c>
      <c r="M65" s="1" t="s">
        <v>686</v>
      </c>
      <c r="N65" s="1" t="s">
        <v>686</v>
      </c>
      <c r="O65" s="1" t="s">
        <v>687</v>
      </c>
      <c r="P65" s="1" t="s">
        <v>688</v>
      </c>
      <c r="Q65" s="1" t="s">
        <v>689</v>
      </c>
      <c r="R65" s="1" t="s">
        <v>1000</v>
      </c>
      <c r="S65" s="1" t="s">
        <v>691</v>
      </c>
      <c r="T65" s="1" t="s">
        <v>692</v>
      </c>
      <c r="U65" s="1" t="s">
        <v>693</v>
      </c>
    </row>
    <row r="66" s="1" customFormat="1" spans="1:21">
      <c r="A66" s="3">
        <v>18355377193</v>
      </c>
      <c r="B66" s="1" t="s">
        <v>1001</v>
      </c>
      <c r="C66" s="1" t="s">
        <v>1002</v>
      </c>
      <c r="D66" s="1" t="s">
        <v>1003</v>
      </c>
      <c r="E66" s="1" t="s">
        <v>1004</v>
      </c>
      <c r="F66" s="1" t="s">
        <v>898</v>
      </c>
      <c r="G66" s="1" t="s">
        <v>682</v>
      </c>
      <c r="H66" s="1" t="s">
        <v>683</v>
      </c>
      <c r="I66" s="1" t="s">
        <v>1005</v>
      </c>
      <c r="J66" s="1" t="s">
        <v>685</v>
      </c>
      <c r="K66" s="1" t="s">
        <v>1005</v>
      </c>
      <c r="L66" s="1" t="s">
        <v>1005</v>
      </c>
      <c r="M66" s="1" t="s">
        <v>686</v>
      </c>
      <c r="N66" s="1" t="s">
        <v>686</v>
      </c>
      <c r="O66" s="1" t="s">
        <v>687</v>
      </c>
      <c r="P66" s="1" t="s">
        <v>688</v>
      </c>
      <c r="Q66" s="1" t="s">
        <v>689</v>
      </c>
      <c r="R66" s="1" t="s">
        <v>1006</v>
      </c>
      <c r="S66" s="1" t="s">
        <v>691</v>
      </c>
      <c r="T66" s="1" t="s">
        <v>692</v>
      </c>
      <c r="U66" s="1" t="s">
        <v>693</v>
      </c>
    </row>
    <row r="67" s="1" customFormat="1" spans="1:21">
      <c r="A67" s="3">
        <v>18378248837</v>
      </c>
      <c r="B67" s="1" t="s">
        <v>872</v>
      </c>
      <c r="C67" s="1" t="s">
        <v>1007</v>
      </c>
      <c r="D67" s="1" t="s">
        <v>1008</v>
      </c>
      <c r="E67" s="1" t="s">
        <v>1009</v>
      </c>
      <c r="F67" s="1" t="s">
        <v>678</v>
      </c>
      <c r="G67" s="1" t="s">
        <v>682</v>
      </c>
      <c r="H67" s="1" t="s">
        <v>683</v>
      </c>
      <c r="I67" s="1" t="s">
        <v>1010</v>
      </c>
      <c r="J67" s="1" t="s">
        <v>685</v>
      </c>
      <c r="K67" s="1" t="s">
        <v>1010</v>
      </c>
      <c r="L67" s="1" t="s">
        <v>687</v>
      </c>
      <c r="M67" s="1" t="s">
        <v>1011</v>
      </c>
      <c r="N67" s="1" t="s">
        <v>1011</v>
      </c>
      <c r="O67" s="1" t="s">
        <v>687</v>
      </c>
      <c r="P67" s="1" t="s">
        <v>688</v>
      </c>
      <c r="Q67" s="1" t="s">
        <v>689</v>
      </c>
      <c r="R67" s="1" t="s">
        <v>1012</v>
      </c>
      <c r="S67" s="1" t="s">
        <v>691</v>
      </c>
      <c r="T67" s="1" t="s">
        <v>692</v>
      </c>
      <c r="U67" s="1" t="s">
        <v>693</v>
      </c>
    </row>
    <row r="68" s="1" customFormat="1" spans="1:21">
      <c r="A68" s="3">
        <v>18320339445</v>
      </c>
      <c r="B68" s="1" t="s">
        <v>1013</v>
      </c>
      <c r="C68" s="1" t="s">
        <v>1014</v>
      </c>
      <c r="D68" s="1" t="s">
        <v>1015</v>
      </c>
      <c r="E68" s="1" t="s">
        <v>1016</v>
      </c>
      <c r="F68" s="1" t="s">
        <v>758</v>
      </c>
      <c r="G68" s="1" t="s">
        <v>682</v>
      </c>
      <c r="H68" s="1" t="s">
        <v>683</v>
      </c>
      <c r="I68" s="1" t="s">
        <v>1017</v>
      </c>
      <c r="J68" s="1" t="s">
        <v>685</v>
      </c>
      <c r="K68" s="1" t="s">
        <v>1017</v>
      </c>
      <c r="L68" s="1" t="s">
        <v>1017</v>
      </c>
      <c r="M68" s="1" t="s">
        <v>686</v>
      </c>
      <c r="N68" s="1" t="s">
        <v>686</v>
      </c>
      <c r="O68" s="1" t="s">
        <v>687</v>
      </c>
      <c r="P68" s="1" t="s">
        <v>688</v>
      </c>
      <c r="Q68" s="1" t="s">
        <v>689</v>
      </c>
      <c r="R68" s="1" t="s">
        <v>1018</v>
      </c>
      <c r="S68" s="1" t="s">
        <v>691</v>
      </c>
      <c r="T68" s="1" t="s">
        <v>692</v>
      </c>
      <c r="U68" s="1" t="s">
        <v>693</v>
      </c>
    </row>
    <row r="69" s="1" customFormat="1" spans="1:21">
      <c r="A69" s="3">
        <v>18309570890</v>
      </c>
      <c r="B69" s="1" t="s">
        <v>1019</v>
      </c>
      <c r="C69" s="1" t="s">
        <v>1020</v>
      </c>
      <c r="D69" s="1" t="s">
        <v>1015</v>
      </c>
      <c r="E69" s="1" t="s">
        <v>1021</v>
      </c>
      <c r="F69" s="1" t="s">
        <v>678</v>
      </c>
      <c r="G69" s="1" t="s">
        <v>682</v>
      </c>
      <c r="H69" s="1" t="s">
        <v>683</v>
      </c>
      <c r="I69" s="1" t="s">
        <v>1022</v>
      </c>
      <c r="J69" s="1" t="s">
        <v>685</v>
      </c>
      <c r="K69" s="1" t="s">
        <v>1022</v>
      </c>
      <c r="L69" s="1" t="s">
        <v>1022</v>
      </c>
      <c r="M69" s="1" t="s">
        <v>686</v>
      </c>
      <c r="N69" s="1" t="s">
        <v>686</v>
      </c>
      <c r="O69" s="1" t="s">
        <v>687</v>
      </c>
      <c r="P69" s="1" t="s">
        <v>688</v>
      </c>
      <c r="Q69" s="1" t="s">
        <v>689</v>
      </c>
      <c r="R69" s="1" t="s">
        <v>1023</v>
      </c>
      <c r="S69" s="1" t="s">
        <v>691</v>
      </c>
      <c r="T69" s="1" t="s">
        <v>692</v>
      </c>
      <c r="U69" s="1" t="s">
        <v>693</v>
      </c>
    </row>
    <row r="70" s="1" customFormat="1" spans="1:21">
      <c r="A70" s="3">
        <v>18261789728</v>
      </c>
      <c r="B70" s="1" t="s">
        <v>971</v>
      </c>
      <c r="C70" s="1" t="s">
        <v>1024</v>
      </c>
      <c r="D70" s="1" t="s">
        <v>856</v>
      </c>
      <c r="E70" s="1" t="s">
        <v>1025</v>
      </c>
      <c r="F70" s="1" t="s">
        <v>829</v>
      </c>
      <c r="G70" s="1" t="s">
        <v>682</v>
      </c>
      <c r="H70" s="1" t="s">
        <v>683</v>
      </c>
      <c r="I70" s="1" t="s">
        <v>1026</v>
      </c>
      <c r="J70" s="1" t="s">
        <v>685</v>
      </c>
      <c r="K70" s="1" t="s">
        <v>1026</v>
      </c>
      <c r="L70" s="1" t="s">
        <v>1026</v>
      </c>
      <c r="M70" s="1" t="s">
        <v>686</v>
      </c>
      <c r="N70" s="1" t="s">
        <v>686</v>
      </c>
      <c r="O70" s="1" t="s">
        <v>687</v>
      </c>
      <c r="P70" s="1" t="s">
        <v>688</v>
      </c>
      <c r="Q70" s="1" t="s">
        <v>689</v>
      </c>
      <c r="R70" s="1" t="s">
        <v>1027</v>
      </c>
      <c r="S70" s="1" t="s">
        <v>691</v>
      </c>
      <c r="T70" s="1" t="s">
        <v>692</v>
      </c>
      <c r="U70" s="1" t="s">
        <v>693</v>
      </c>
    </row>
    <row r="71" s="1" customFormat="1" spans="1:21">
      <c r="A71" s="3">
        <v>18365611734</v>
      </c>
      <c r="B71" s="1" t="s">
        <v>924</v>
      </c>
      <c r="C71" s="1" t="s">
        <v>1028</v>
      </c>
      <c r="D71" s="1" t="s">
        <v>856</v>
      </c>
      <c r="E71" s="1" t="s">
        <v>1029</v>
      </c>
      <c r="F71" s="1" t="s">
        <v>758</v>
      </c>
      <c r="G71" s="1" t="s">
        <v>682</v>
      </c>
      <c r="H71" s="1" t="s">
        <v>683</v>
      </c>
      <c r="I71" s="1" t="s">
        <v>1030</v>
      </c>
      <c r="J71" s="1" t="s">
        <v>685</v>
      </c>
      <c r="K71" s="1" t="s">
        <v>1030</v>
      </c>
      <c r="L71" s="1" t="s">
        <v>1030</v>
      </c>
      <c r="M71" s="1" t="s">
        <v>686</v>
      </c>
      <c r="N71" s="1" t="s">
        <v>686</v>
      </c>
      <c r="O71" s="1" t="s">
        <v>687</v>
      </c>
      <c r="P71" s="1" t="s">
        <v>688</v>
      </c>
      <c r="Q71" s="1" t="s">
        <v>689</v>
      </c>
      <c r="R71" s="1" t="s">
        <v>1031</v>
      </c>
      <c r="S71" s="1" t="s">
        <v>691</v>
      </c>
      <c r="T71" s="1" t="s">
        <v>692</v>
      </c>
      <c r="U71" s="1" t="s">
        <v>693</v>
      </c>
    </row>
    <row r="72" s="1" customFormat="1" spans="1:21">
      <c r="A72" s="3">
        <v>18308188223</v>
      </c>
      <c r="B72" s="1" t="s">
        <v>1019</v>
      </c>
      <c r="C72" s="1" t="s">
        <v>1032</v>
      </c>
      <c r="D72" s="1" t="s">
        <v>729</v>
      </c>
      <c r="E72" s="1" t="s">
        <v>1033</v>
      </c>
      <c r="F72" s="1" t="s">
        <v>758</v>
      </c>
      <c r="G72" s="1" t="s">
        <v>682</v>
      </c>
      <c r="H72" s="1" t="s">
        <v>683</v>
      </c>
      <c r="I72" s="1" t="s">
        <v>1034</v>
      </c>
      <c r="J72" s="1" t="s">
        <v>685</v>
      </c>
      <c r="K72" s="1" t="s">
        <v>1034</v>
      </c>
      <c r="L72" s="1" t="s">
        <v>1034</v>
      </c>
      <c r="M72" s="1" t="s">
        <v>686</v>
      </c>
      <c r="N72" s="1" t="s">
        <v>686</v>
      </c>
      <c r="O72" s="1" t="s">
        <v>687</v>
      </c>
      <c r="P72" s="1" t="s">
        <v>688</v>
      </c>
      <c r="Q72" s="1" t="s">
        <v>689</v>
      </c>
      <c r="R72" s="1" t="s">
        <v>1035</v>
      </c>
      <c r="S72" s="1" t="s">
        <v>691</v>
      </c>
      <c r="T72" s="1" t="s">
        <v>692</v>
      </c>
      <c r="U72" s="1" t="s">
        <v>693</v>
      </c>
    </row>
    <row r="73" s="1" customFormat="1" spans="1:21">
      <c r="A73" s="3">
        <v>18279237332</v>
      </c>
      <c r="B73" s="1" t="s">
        <v>892</v>
      </c>
      <c r="C73" s="1" t="s">
        <v>1036</v>
      </c>
      <c r="D73" s="1" t="s">
        <v>1037</v>
      </c>
      <c r="E73" s="1" t="s">
        <v>1038</v>
      </c>
      <c r="F73" s="1" t="s">
        <v>758</v>
      </c>
      <c r="G73" s="1" t="s">
        <v>682</v>
      </c>
      <c r="H73" s="1" t="s">
        <v>683</v>
      </c>
      <c r="I73" s="1" t="s">
        <v>1039</v>
      </c>
      <c r="J73" s="1" t="s">
        <v>685</v>
      </c>
      <c r="K73" s="1" t="s">
        <v>1039</v>
      </c>
      <c r="L73" s="1" t="s">
        <v>1039</v>
      </c>
      <c r="M73" s="1" t="s">
        <v>686</v>
      </c>
      <c r="N73" s="1" t="s">
        <v>686</v>
      </c>
      <c r="O73" s="1" t="s">
        <v>687</v>
      </c>
      <c r="P73" s="1" t="s">
        <v>688</v>
      </c>
      <c r="Q73" s="1" t="s">
        <v>689</v>
      </c>
      <c r="R73" s="1" t="s">
        <v>1040</v>
      </c>
      <c r="S73" s="1" t="s">
        <v>691</v>
      </c>
      <c r="T73" s="1" t="s">
        <v>692</v>
      </c>
      <c r="U73" s="1" t="s">
        <v>693</v>
      </c>
    </row>
    <row r="74" s="1" customFormat="1" spans="1:21">
      <c r="A74" s="3">
        <v>18119954262</v>
      </c>
      <c r="B74" s="1" t="s">
        <v>1041</v>
      </c>
      <c r="C74" s="1" t="s">
        <v>1042</v>
      </c>
      <c r="D74" s="1" t="s">
        <v>1043</v>
      </c>
      <c r="E74" s="1" t="s">
        <v>1044</v>
      </c>
      <c r="F74" s="1" t="s">
        <v>758</v>
      </c>
      <c r="G74" s="1" t="s">
        <v>682</v>
      </c>
      <c r="H74" s="1" t="s">
        <v>683</v>
      </c>
      <c r="I74" s="1" t="s">
        <v>1045</v>
      </c>
      <c r="J74" s="1" t="s">
        <v>685</v>
      </c>
      <c r="K74" s="1" t="s">
        <v>1045</v>
      </c>
      <c r="L74" s="1" t="s">
        <v>1045</v>
      </c>
      <c r="M74" s="1" t="s">
        <v>686</v>
      </c>
      <c r="N74" s="1" t="s">
        <v>686</v>
      </c>
      <c r="O74" s="1" t="s">
        <v>687</v>
      </c>
      <c r="P74" s="1" t="s">
        <v>688</v>
      </c>
      <c r="Q74" s="1" t="s">
        <v>689</v>
      </c>
      <c r="R74" s="1" t="s">
        <v>1046</v>
      </c>
      <c r="S74" s="1" t="s">
        <v>691</v>
      </c>
      <c r="T74" s="1" t="s">
        <v>692</v>
      </c>
      <c r="U74" s="1" t="s">
        <v>693</v>
      </c>
    </row>
    <row r="75" s="1" customFormat="1" spans="1:21">
      <c r="A75" s="3">
        <v>18291562043</v>
      </c>
      <c r="B75" s="1" t="s">
        <v>892</v>
      </c>
      <c r="C75" s="1" t="s">
        <v>1047</v>
      </c>
      <c r="D75" s="1" t="s">
        <v>1043</v>
      </c>
      <c r="E75" s="1" t="s">
        <v>1048</v>
      </c>
      <c r="F75" s="1" t="s">
        <v>758</v>
      </c>
      <c r="G75" s="1" t="s">
        <v>682</v>
      </c>
      <c r="H75" s="1" t="s">
        <v>683</v>
      </c>
      <c r="I75" s="1" t="s">
        <v>1049</v>
      </c>
      <c r="J75" s="1" t="s">
        <v>685</v>
      </c>
      <c r="K75" s="1" t="s">
        <v>1049</v>
      </c>
      <c r="L75" s="1" t="s">
        <v>1049</v>
      </c>
      <c r="M75" s="1" t="s">
        <v>686</v>
      </c>
      <c r="N75" s="1" t="s">
        <v>686</v>
      </c>
      <c r="O75" s="1" t="s">
        <v>687</v>
      </c>
      <c r="P75" s="1" t="s">
        <v>688</v>
      </c>
      <c r="Q75" s="1" t="s">
        <v>689</v>
      </c>
      <c r="R75" s="1" t="s">
        <v>1050</v>
      </c>
      <c r="S75" s="1" t="s">
        <v>691</v>
      </c>
      <c r="T75" s="1" t="s">
        <v>692</v>
      </c>
      <c r="U75" s="1" t="s">
        <v>693</v>
      </c>
    </row>
    <row r="76" s="1" customFormat="1" spans="1:21">
      <c r="A76" s="3">
        <v>18294754618</v>
      </c>
      <c r="B76" s="1" t="s">
        <v>920</v>
      </c>
      <c r="C76" s="1" t="s">
        <v>1051</v>
      </c>
      <c r="D76" s="1" t="s">
        <v>1052</v>
      </c>
      <c r="E76" s="1" t="s">
        <v>1053</v>
      </c>
      <c r="F76" s="1" t="s">
        <v>955</v>
      </c>
      <c r="G76" s="1" t="s">
        <v>682</v>
      </c>
      <c r="H76" s="1" t="s">
        <v>683</v>
      </c>
      <c r="I76" s="1" t="s">
        <v>1054</v>
      </c>
      <c r="J76" s="1" t="s">
        <v>685</v>
      </c>
      <c r="K76" s="1" t="s">
        <v>1054</v>
      </c>
      <c r="L76" s="1" t="s">
        <v>1054</v>
      </c>
      <c r="M76" s="1" t="s">
        <v>686</v>
      </c>
      <c r="N76" s="1" t="s">
        <v>686</v>
      </c>
      <c r="O76" s="1" t="s">
        <v>687</v>
      </c>
      <c r="P76" s="1" t="s">
        <v>688</v>
      </c>
      <c r="Q76" s="1" t="s">
        <v>689</v>
      </c>
      <c r="R76" s="1" t="s">
        <v>1055</v>
      </c>
      <c r="S76" s="1" t="s">
        <v>691</v>
      </c>
      <c r="T76" s="1" t="s">
        <v>692</v>
      </c>
      <c r="U76" s="1" t="s">
        <v>693</v>
      </c>
    </row>
    <row r="77" s="1" customFormat="1" spans="1:21">
      <c r="A77" s="3">
        <v>18365650509</v>
      </c>
      <c r="B77" s="1" t="s">
        <v>924</v>
      </c>
      <c r="C77" s="1" t="s">
        <v>1056</v>
      </c>
      <c r="D77" s="1" t="s">
        <v>1057</v>
      </c>
      <c r="E77" s="1" t="s">
        <v>1058</v>
      </c>
      <c r="F77" s="1" t="s">
        <v>758</v>
      </c>
      <c r="G77" s="1" t="s">
        <v>682</v>
      </c>
      <c r="H77" s="1" t="s">
        <v>683</v>
      </c>
      <c r="I77" s="1" t="s">
        <v>1059</v>
      </c>
      <c r="J77" s="1" t="s">
        <v>685</v>
      </c>
      <c r="K77" s="1" t="s">
        <v>1059</v>
      </c>
      <c r="L77" s="1" t="s">
        <v>1059</v>
      </c>
      <c r="M77" s="1" t="s">
        <v>686</v>
      </c>
      <c r="N77" s="1" t="s">
        <v>686</v>
      </c>
      <c r="O77" s="1" t="s">
        <v>687</v>
      </c>
      <c r="P77" s="1" t="s">
        <v>688</v>
      </c>
      <c r="Q77" s="1" t="s">
        <v>689</v>
      </c>
      <c r="R77" s="1" t="s">
        <v>1060</v>
      </c>
      <c r="S77" s="1" t="s">
        <v>691</v>
      </c>
      <c r="T77" s="1" t="s">
        <v>692</v>
      </c>
      <c r="U77" s="1" t="s">
        <v>693</v>
      </c>
    </row>
    <row r="78" s="1" customFormat="1" spans="1:21">
      <c r="A78" s="3">
        <v>18342474328</v>
      </c>
      <c r="B78" s="1" t="s">
        <v>955</v>
      </c>
      <c r="C78" s="1" t="s">
        <v>1061</v>
      </c>
      <c r="D78" s="1" t="s">
        <v>1057</v>
      </c>
      <c r="E78" s="1" t="s">
        <v>1062</v>
      </c>
      <c r="F78" s="1" t="s">
        <v>829</v>
      </c>
      <c r="G78" s="1" t="s">
        <v>682</v>
      </c>
      <c r="H78" s="1" t="s">
        <v>683</v>
      </c>
      <c r="I78" s="1" t="s">
        <v>1063</v>
      </c>
      <c r="J78" s="1" t="s">
        <v>685</v>
      </c>
      <c r="K78" s="1" t="s">
        <v>1063</v>
      </c>
      <c r="L78" s="1" t="s">
        <v>1063</v>
      </c>
      <c r="M78" s="1" t="s">
        <v>686</v>
      </c>
      <c r="N78" s="1" t="s">
        <v>686</v>
      </c>
      <c r="O78" s="1" t="s">
        <v>687</v>
      </c>
      <c r="P78" s="1" t="s">
        <v>688</v>
      </c>
      <c r="Q78" s="1" t="s">
        <v>689</v>
      </c>
      <c r="R78" s="1" t="s">
        <v>1064</v>
      </c>
      <c r="S78" s="1" t="s">
        <v>691</v>
      </c>
      <c r="T78" s="1" t="s">
        <v>692</v>
      </c>
      <c r="U78" s="1" t="s">
        <v>693</v>
      </c>
    </row>
    <row r="79" s="1" customFormat="1" spans="1:21">
      <c r="A79" s="3">
        <v>18321736645</v>
      </c>
      <c r="B79" s="1" t="s">
        <v>1013</v>
      </c>
      <c r="C79" s="1" t="s">
        <v>1065</v>
      </c>
      <c r="D79" s="1" t="s">
        <v>1066</v>
      </c>
      <c r="E79" s="1" t="s">
        <v>1067</v>
      </c>
      <c r="F79" s="1" t="s">
        <v>758</v>
      </c>
      <c r="G79" s="1" t="s">
        <v>682</v>
      </c>
      <c r="H79" s="1" t="s">
        <v>683</v>
      </c>
      <c r="I79" s="1" t="s">
        <v>1068</v>
      </c>
      <c r="J79" s="1" t="s">
        <v>685</v>
      </c>
      <c r="K79" s="1" t="s">
        <v>1068</v>
      </c>
      <c r="L79" s="1" t="s">
        <v>1068</v>
      </c>
      <c r="M79" s="1" t="s">
        <v>686</v>
      </c>
      <c r="N79" s="1" t="s">
        <v>686</v>
      </c>
      <c r="O79" s="1" t="s">
        <v>687</v>
      </c>
      <c r="P79" s="1" t="s">
        <v>688</v>
      </c>
      <c r="Q79" s="1" t="s">
        <v>689</v>
      </c>
      <c r="R79" s="1" t="s">
        <v>1069</v>
      </c>
      <c r="S79" s="1" t="s">
        <v>691</v>
      </c>
      <c r="T79" s="1" t="s">
        <v>692</v>
      </c>
      <c r="U79" s="1" t="s">
        <v>693</v>
      </c>
    </row>
    <row r="80" s="1" customFormat="1" spans="1:21">
      <c r="A80" s="3">
        <v>18243487503</v>
      </c>
      <c r="B80" s="1" t="s">
        <v>1070</v>
      </c>
      <c r="C80" s="1" t="s">
        <v>1071</v>
      </c>
      <c r="D80" s="1" t="s">
        <v>1072</v>
      </c>
      <c r="E80" s="1" t="s">
        <v>1073</v>
      </c>
      <c r="F80" s="1" t="s">
        <v>678</v>
      </c>
      <c r="G80" s="1" t="s">
        <v>682</v>
      </c>
      <c r="H80" s="1" t="s">
        <v>683</v>
      </c>
      <c r="I80" s="1" t="s">
        <v>1074</v>
      </c>
      <c r="J80" s="1" t="s">
        <v>685</v>
      </c>
      <c r="K80" s="1" t="s">
        <v>1074</v>
      </c>
      <c r="L80" s="1" t="s">
        <v>1074</v>
      </c>
      <c r="M80" s="1" t="s">
        <v>686</v>
      </c>
      <c r="N80" s="1" t="s">
        <v>686</v>
      </c>
      <c r="O80" s="1" t="s">
        <v>687</v>
      </c>
      <c r="P80" s="1" t="s">
        <v>688</v>
      </c>
      <c r="Q80" s="1" t="s">
        <v>689</v>
      </c>
      <c r="R80" s="1" t="s">
        <v>1075</v>
      </c>
      <c r="S80" s="1" t="s">
        <v>691</v>
      </c>
      <c r="T80" s="1" t="s">
        <v>692</v>
      </c>
      <c r="U80" s="1" t="s">
        <v>693</v>
      </c>
    </row>
    <row r="81" s="1" customFormat="1" spans="1:21">
      <c r="A81" s="3">
        <v>18277648584</v>
      </c>
      <c r="B81" s="1" t="s">
        <v>1076</v>
      </c>
      <c r="C81" s="1" t="s">
        <v>1077</v>
      </c>
      <c r="D81" s="1" t="s">
        <v>1078</v>
      </c>
      <c r="E81" s="1" t="s">
        <v>1079</v>
      </c>
      <c r="F81" s="1" t="s">
        <v>678</v>
      </c>
      <c r="G81" s="1" t="s">
        <v>682</v>
      </c>
      <c r="H81" s="1" t="s">
        <v>683</v>
      </c>
      <c r="I81" s="1" t="s">
        <v>1039</v>
      </c>
      <c r="J81" s="1" t="s">
        <v>685</v>
      </c>
      <c r="K81" s="1" t="s">
        <v>1039</v>
      </c>
      <c r="L81" s="1" t="s">
        <v>1039</v>
      </c>
      <c r="M81" s="1" t="s">
        <v>686</v>
      </c>
      <c r="N81" s="1" t="s">
        <v>686</v>
      </c>
      <c r="O81" s="1" t="s">
        <v>687</v>
      </c>
      <c r="P81" s="1" t="s">
        <v>688</v>
      </c>
      <c r="Q81" s="1" t="s">
        <v>689</v>
      </c>
      <c r="R81" s="1" t="s">
        <v>1080</v>
      </c>
      <c r="S81" s="1" t="s">
        <v>691</v>
      </c>
      <c r="T81" s="1" t="s">
        <v>692</v>
      </c>
      <c r="U81" s="1" t="s">
        <v>693</v>
      </c>
    </row>
    <row r="82" s="1" customFormat="1" spans="1:21">
      <c r="A82" s="1" t="s">
        <v>1081</v>
      </c>
      <c r="B82" s="1" t="s">
        <v>1082</v>
      </c>
      <c r="C82" s="1" t="s">
        <v>1083</v>
      </c>
      <c r="D82" s="1" t="s">
        <v>1078</v>
      </c>
      <c r="E82" s="1" t="s">
        <v>1079</v>
      </c>
      <c r="F82" s="1" t="s">
        <v>678</v>
      </c>
      <c r="G82" s="1" t="s">
        <v>682</v>
      </c>
      <c r="H82" s="1" t="s">
        <v>683</v>
      </c>
      <c r="I82" s="1" t="s">
        <v>687</v>
      </c>
      <c r="J82" s="1" t="s">
        <v>685</v>
      </c>
      <c r="K82" s="1" t="s">
        <v>687</v>
      </c>
      <c r="L82" s="1" t="s">
        <v>687</v>
      </c>
      <c r="M82" s="1" t="s">
        <v>686</v>
      </c>
      <c r="N82" s="1" t="s">
        <v>686</v>
      </c>
      <c r="O82" s="1" t="s">
        <v>687</v>
      </c>
      <c r="P82" s="1" t="s">
        <v>688</v>
      </c>
      <c r="Q82" s="1" t="s">
        <v>689</v>
      </c>
      <c r="R82" s="1" t="s">
        <v>1084</v>
      </c>
      <c r="S82" s="1" t="s">
        <v>691</v>
      </c>
      <c r="T82" s="1" t="s">
        <v>692</v>
      </c>
      <c r="U82" s="1" t="s">
        <v>693</v>
      </c>
    </row>
    <row r="83" s="1" customFormat="1" spans="1:21">
      <c r="A83" s="3">
        <v>18017333177</v>
      </c>
      <c r="B83" s="1" t="s">
        <v>1085</v>
      </c>
      <c r="C83" s="1" t="s">
        <v>1086</v>
      </c>
      <c r="D83" s="1" t="s">
        <v>1087</v>
      </c>
      <c r="E83" s="1" t="s">
        <v>1088</v>
      </c>
      <c r="F83" s="1" t="s">
        <v>898</v>
      </c>
      <c r="G83" s="1" t="s">
        <v>682</v>
      </c>
      <c r="H83" s="1" t="s">
        <v>683</v>
      </c>
      <c r="I83" s="1" t="s">
        <v>1089</v>
      </c>
      <c r="J83" s="1" t="s">
        <v>685</v>
      </c>
      <c r="K83" s="1" t="s">
        <v>1089</v>
      </c>
      <c r="L83" s="1" t="s">
        <v>1089</v>
      </c>
      <c r="M83" s="1" t="s">
        <v>686</v>
      </c>
      <c r="N83" s="1" t="s">
        <v>686</v>
      </c>
      <c r="O83" s="1" t="s">
        <v>687</v>
      </c>
      <c r="P83" s="1" t="s">
        <v>688</v>
      </c>
      <c r="Q83" s="1" t="s">
        <v>689</v>
      </c>
      <c r="R83" s="1" t="s">
        <v>1090</v>
      </c>
      <c r="S83" s="1" t="s">
        <v>691</v>
      </c>
      <c r="T83" s="1" t="s">
        <v>692</v>
      </c>
      <c r="U83" s="1" t="s">
        <v>693</v>
      </c>
    </row>
    <row r="84" s="1" customFormat="1" spans="1:21">
      <c r="A84" s="3">
        <v>18035092385</v>
      </c>
      <c r="B84" s="1" t="s">
        <v>1091</v>
      </c>
      <c r="C84" s="1" t="s">
        <v>1092</v>
      </c>
      <c r="D84" s="1" t="s">
        <v>788</v>
      </c>
      <c r="E84" s="1" t="s">
        <v>1093</v>
      </c>
      <c r="F84" s="1" t="s">
        <v>829</v>
      </c>
      <c r="G84" s="1" t="s">
        <v>682</v>
      </c>
      <c r="H84" s="1" t="s">
        <v>683</v>
      </c>
      <c r="I84" s="1" t="s">
        <v>1094</v>
      </c>
      <c r="J84" s="1" t="s">
        <v>685</v>
      </c>
      <c r="K84" s="1" t="s">
        <v>1094</v>
      </c>
      <c r="L84" s="1" t="s">
        <v>1094</v>
      </c>
      <c r="M84" s="1" t="s">
        <v>686</v>
      </c>
      <c r="N84" s="1" t="s">
        <v>686</v>
      </c>
      <c r="O84" s="1" t="s">
        <v>687</v>
      </c>
      <c r="P84" s="1" t="s">
        <v>688</v>
      </c>
      <c r="Q84" s="1" t="s">
        <v>689</v>
      </c>
      <c r="R84" s="1" t="s">
        <v>1095</v>
      </c>
      <c r="S84" s="1" t="s">
        <v>691</v>
      </c>
      <c r="T84" s="1" t="s">
        <v>692</v>
      </c>
      <c r="U84" s="1" t="s">
        <v>693</v>
      </c>
    </row>
    <row r="85" s="1" customFormat="1" spans="1:21">
      <c r="A85" s="3">
        <v>18378032009</v>
      </c>
      <c r="B85" s="1" t="s">
        <v>872</v>
      </c>
      <c r="C85" s="1" t="s">
        <v>1096</v>
      </c>
      <c r="D85" s="1" t="s">
        <v>788</v>
      </c>
      <c r="E85" s="1" t="s">
        <v>1097</v>
      </c>
      <c r="F85" s="1" t="s">
        <v>758</v>
      </c>
      <c r="G85" s="1" t="s">
        <v>682</v>
      </c>
      <c r="H85" s="1" t="s">
        <v>683</v>
      </c>
      <c r="I85" s="1" t="s">
        <v>1098</v>
      </c>
      <c r="J85" s="1" t="s">
        <v>685</v>
      </c>
      <c r="K85" s="1" t="s">
        <v>1098</v>
      </c>
      <c r="L85" s="1" t="s">
        <v>1098</v>
      </c>
      <c r="M85" s="1" t="s">
        <v>686</v>
      </c>
      <c r="N85" s="1" t="s">
        <v>686</v>
      </c>
      <c r="O85" s="1" t="s">
        <v>687</v>
      </c>
      <c r="P85" s="1" t="s">
        <v>688</v>
      </c>
      <c r="Q85" s="1" t="s">
        <v>689</v>
      </c>
      <c r="R85" s="1" t="s">
        <v>1099</v>
      </c>
      <c r="S85" s="1" t="s">
        <v>691</v>
      </c>
      <c r="T85" s="1" t="s">
        <v>692</v>
      </c>
      <c r="U85" s="1" t="s">
        <v>693</v>
      </c>
    </row>
    <row r="86" s="1" customFormat="1" spans="1:21">
      <c r="A86" s="3">
        <v>18381241482</v>
      </c>
      <c r="B86" s="1" t="s">
        <v>872</v>
      </c>
      <c r="C86" s="1" t="s">
        <v>1100</v>
      </c>
      <c r="D86" s="1" t="s">
        <v>1101</v>
      </c>
      <c r="E86" s="1" t="s">
        <v>1102</v>
      </c>
      <c r="F86" s="1" t="s">
        <v>829</v>
      </c>
      <c r="G86" s="1" t="s">
        <v>682</v>
      </c>
      <c r="H86" s="1" t="s">
        <v>683</v>
      </c>
      <c r="I86" s="1" t="s">
        <v>1103</v>
      </c>
      <c r="J86" s="1" t="s">
        <v>685</v>
      </c>
      <c r="K86" s="1" t="s">
        <v>1103</v>
      </c>
      <c r="L86" s="1" t="s">
        <v>1103</v>
      </c>
      <c r="M86" s="1" t="s">
        <v>686</v>
      </c>
      <c r="N86" s="1" t="s">
        <v>686</v>
      </c>
      <c r="O86" s="1" t="s">
        <v>687</v>
      </c>
      <c r="P86" s="1" t="s">
        <v>688</v>
      </c>
      <c r="Q86" s="1" t="s">
        <v>689</v>
      </c>
      <c r="R86" s="1" t="s">
        <v>1104</v>
      </c>
      <c r="S86" s="1" t="s">
        <v>691</v>
      </c>
      <c r="T86" s="1" t="s">
        <v>692</v>
      </c>
      <c r="U86" s="1" t="s">
        <v>693</v>
      </c>
    </row>
    <row r="87" s="1" customFormat="1" spans="1:21">
      <c r="A87" s="3">
        <v>18188269267</v>
      </c>
      <c r="B87" s="1" t="s">
        <v>940</v>
      </c>
      <c r="C87" s="1" t="s">
        <v>1105</v>
      </c>
      <c r="D87" s="1" t="s">
        <v>1106</v>
      </c>
      <c r="E87" s="1" t="s">
        <v>1107</v>
      </c>
      <c r="F87" s="1" t="s">
        <v>829</v>
      </c>
      <c r="G87" s="1" t="s">
        <v>682</v>
      </c>
      <c r="H87" s="1" t="s">
        <v>683</v>
      </c>
      <c r="I87" s="1" t="s">
        <v>1108</v>
      </c>
      <c r="J87" s="1" t="s">
        <v>685</v>
      </c>
      <c r="K87" s="1" t="s">
        <v>1108</v>
      </c>
      <c r="L87" s="1" t="s">
        <v>1108</v>
      </c>
      <c r="M87" s="1" t="s">
        <v>686</v>
      </c>
      <c r="N87" s="1" t="s">
        <v>686</v>
      </c>
      <c r="O87" s="1" t="s">
        <v>687</v>
      </c>
      <c r="P87" s="1" t="s">
        <v>688</v>
      </c>
      <c r="Q87" s="1" t="s">
        <v>689</v>
      </c>
      <c r="R87" s="1" t="s">
        <v>1109</v>
      </c>
      <c r="S87" s="1" t="s">
        <v>691</v>
      </c>
      <c r="T87" s="1" t="s">
        <v>692</v>
      </c>
      <c r="U87" s="1" t="s">
        <v>693</v>
      </c>
    </row>
    <row r="88" s="1" customFormat="1" spans="1:21">
      <c r="A88" s="3">
        <v>18151217657</v>
      </c>
      <c r="B88" s="1" t="s">
        <v>1110</v>
      </c>
      <c r="C88" s="1" t="s">
        <v>1111</v>
      </c>
      <c r="D88" s="1" t="s">
        <v>1112</v>
      </c>
      <c r="E88" s="1" t="s">
        <v>1113</v>
      </c>
      <c r="F88" s="1" t="s">
        <v>829</v>
      </c>
      <c r="G88" s="1" t="s">
        <v>682</v>
      </c>
      <c r="H88" s="1" t="s">
        <v>683</v>
      </c>
      <c r="I88" s="1" t="s">
        <v>1114</v>
      </c>
      <c r="J88" s="1" t="s">
        <v>685</v>
      </c>
      <c r="K88" s="1" t="s">
        <v>1114</v>
      </c>
      <c r="L88" s="1" t="s">
        <v>1114</v>
      </c>
      <c r="M88" s="1" t="s">
        <v>686</v>
      </c>
      <c r="N88" s="1" t="s">
        <v>686</v>
      </c>
      <c r="O88" s="1" t="s">
        <v>687</v>
      </c>
      <c r="P88" s="1" t="s">
        <v>688</v>
      </c>
      <c r="Q88" s="1" t="s">
        <v>689</v>
      </c>
      <c r="R88" s="1" t="s">
        <v>1115</v>
      </c>
      <c r="S88" s="1" t="s">
        <v>691</v>
      </c>
      <c r="T88" s="1" t="s">
        <v>692</v>
      </c>
      <c r="U88" s="1" t="s">
        <v>693</v>
      </c>
    </row>
    <row r="89" s="1" customFormat="1" spans="1:21">
      <c r="A89" s="3">
        <v>18319724485</v>
      </c>
      <c r="B89" s="1" t="s">
        <v>1013</v>
      </c>
      <c r="C89" s="1" t="s">
        <v>1116</v>
      </c>
      <c r="D89" s="1" t="s">
        <v>1117</v>
      </c>
      <c r="E89" s="1" t="s">
        <v>1118</v>
      </c>
      <c r="F89" s="1" t="s">
        <v>758</v>
      </c>
      <c r="G89" s="1" t="s">
        <v>682</v>
      </c>
      <c r="H89" s="1" t="s">
        <v>683</v>
      </c>
      <c r="I89" s="1" t="s">
        <v>1119</v>
      </c>
      <c r="J89" s="1" t="s">
        <v>685</v>
      </c>
      <c r="K89" s="1" t="s">
        <v>1119</v>
      </c>
      <c r="L89" s="1" t="s">
        <v>1119</v>
      </c>
      <c r="M89" s="1" t="s">
        <v>686</v>
      </c>
      <c r="N89" s="1" t="s">
        <v>686</v>
      </c>
      <c r="O89" s="1" t="s">
        <v>687</v>
      </c>
      <c r="P89" s="1" t="s">
        <v>688</v>
      </c>
      <c r="Q89" s="1" t="s">
        <v>689</v>
      </c>
      <c r="R89" s="1" t="s">
        <v>1120</v>
      </c>
      <c r="S89" s="1" t="s">
        <v>691</v>
      </c>
      <c r="T89" s="1" t="s">
        <v>692</v>
      </c>
      <c r="U89" s="1" t="s">
        <v>693</v>
      </c>
    </row>
    <row r="90" s="1" customFormat="1" spans="1:21">
      <c r="A90" s="3">
        <v>18221361289</v>
      </c>
      <c r="B90" s="1" t="s">
        <v>1121</v>
      </c>
      <c r="C90" s="1" t="s">
        <v>1122</v>
      </c>
      <c r="D90" s="1" t="s">
        <v>779</v>
      </c>
      <c r="E90" s="1" t="s">
        <v>1123</v>
      </c>
      <c r="F90" s="1" t="s">
        <v>758</v>
      </c>
      <c r="G90" s="1" t="s">
        <v>682</v>
      </c>
      <c r="H90" s="1" t="s">
        <v>683</v>
      </c>
      <c r="I90" s="1" t="s">
        <v>1124</v>
      </c>
      <c r="J90" s="1" t="s">
        <v>685</v>
      </c>
      <c r="K90" s="1" t="s">
        <v>1124</v>
      </c>
      <c r="L90" s="1" t="s">
        <v>1124</v>
      </c>
      <c r="M90" s="1" t="s">
        <v>686</v>
      </c>
      <c r="N90" s="1" t="s">
        <v>686</v>
      </c>
      <c r="O90" s="1" t="s">
        <v>687</v>
      </c>
      <c r="P90" s="1" t="s">
        <v>688</v>
      </c>
      <c r="Q90" s="1" t="s">
        <v>689</v>
      </c>
      <c r="R90" s="1" t="s">
        <v>1125</v>
      </c>
      <c r="S90" s="1" t="s">
        <v>691</v>
      </c>
      <c r="T90" s="1" t="s">
        <v>692</v>
      </c>
      <c r="U90" s="1" t="s">
        <v>693</v>
      </c>
    </row>
    <row r="91" s="1" customFormat="1" spans="1:21">
      <c r="A91" s="3">
        <v>17944566466</v>
      </c>
      <c r="B91" s="1" t="s">
        <v>1126</v>
      </c>
      <c r="C91" s="1" t="s">
        <v>1127</v>
      </c>
      <c r="D91" s="1" t="s">
        <v>1128</v>
      </c>
      <c r="E91" s="1" t="s">
        <v>1129</v>
      </c>
      <c r="F91" s="1" t="s">
        <v>872</v>
      </c>
      <c r="G91" s="1" t="s">
        <v>682</v>
      </c>
      <c r="H91" s="1" t="s">
        <v>683</v>
      </c>
      <c r="I91" s="1" t="s">
        <v>1130</v>
      </c>
      <c r="J91" s="1" t="s">
        <v>685</v>
      </c>
      <c r="K91" s="1" t="s">
        <v>1130</v>
      </c>
      <c r="L91" s="1" t="s">
        <v>1130</v>
      </c>
      <c r="M91" s="1" t="s">
        <v>686</v>
      </c>
      <c r="N91" s="1" t="s">
        <v>686</v>
      </c>
      <c r="O91" s="1" t="s">
        <v>687</v>
      </c>
      <c r="P91" s="1" t="s">
        <v>688</v>
      </c>
      <c r="Q91" s="1" t="s">
        <v>689</v>
      </c>
      <c r="R91" s="1" t="s">
        <v>1131</v>
      </c>
      <c r="S91" s="1" t="s">
        <v>691</v>
      </c>
      <c r="T91" s="1" t="s">
        <v>692</v>
      </c>
      <c r="U91" s="1" t="s">
        <v>693</v>
      </c>
    </row>
    <row r="92" s="1" customFormat="1" spans="1:21">
      <c r="A92" s="3">
        <v>18182109103</v>
      </c>
      <c r="B92" s="1" t="s">
        <v>1132</v>
      </c>
      <c r="C92" s="1" t="s">
        <v>1133</v>
      </c>
      <c r="D92" s="1" t="s">
        <v>1134</v>
      </c>
      <c r="E92" s="1" t="s">
        <v>1135</v>
      </c>
      <c r="F92" s="1" t="s">
        <v>872</v>
      </c>
      <c r="G92" s="1" t="s">
        <v>682</v>
      </c>
      <c r="H92" s="1" t="s">
        <v>683</v>
      </c>
      <c r="I92" s="1" t="s">
        <v>1136</v>
      </c>
      <c r="J92" s="1" t="s">
        <v>685</v>
      </c>
      <c r="K92" s="1" t="s">
        <v>1136</v>
      </c>
      <c r="L92" s="1" t="s">
        <v>1136</v>
      </c>
      <c r="M92" s="1" t="s">
        <v>686</v>
      </c>
      <c r="N92" s="1" t="s">
        <v>686</v>
      </c>
      <c r="O92" s="1" t="s">
        <v>687</v>
      </c>
      <c r="P92" s="1" t="s">
        <v>688</v>
      </c>
      <c r="Q92" s="1" t="s">
        <v>689</v>
      </c>
      <c r="R92" s="1" t="s">
        <v>1137</v>
      </c>
      <c r="S92" s="1" t="s">
        <v>691</v>
      </c>
      <c r="T92" s="1" t="s">
        <v>692</v>
      </c>
      <c r="U92" s="1" t="s">
        <v>693</v>
      </c>
    </row>
    <row r="93" s="1" customFormat="1" spans="1:21">
      <c r="A93" s="3">
        <v>18351241451</v>
      </c>
      <c r="B93" s="1" t="s">
        <v>1001</v>
      </c>
      <c r="C93" s="1" t="s">
        <v>1138</v>
      </c>
      <c r="D93" s="1" t="s">
        <v>1134</v>
      </c>
      <c r="E93" s="1" t="s">
        <v>1139</v>
      </c>
      <c r="F93" s="1" t="s">
        <v>758</v>
      </c>
      <c r="G93" s="1" t="s">
        <v>682</v>
      </c>
      <c r="H93" s="1" t="s">
        <v>683</v>
      </c>
      <c r="I93" s="1" t="s">
        <v>1140</v>
      </c>
      <c r="J93" s="1" t="s">
        <v>685</v>
      </c>
      <c r="K93" s="1" t="s">
        <v>1140</v>
      </c>
      <c r="L93" s="1" t="s">
        <v>1140</v>
      </c>
      <c r="M93" s="1" t="s">
        <v>686</v>
      </c>
      <c r="N93" s="1" t="s">
        <v>686</v>
      </c>
      <c r="O93" s="1" t="s">
        <v>687</v>
      </c>
      <c r="P93" s="1" t="s">
        <v>688</v>
      </c>
      <c r="Q93" s="1" t="s">
        <v>689</v>
      </c>
      <c r="R93" s="1" t="s">
        <v>1141</v>
      </c>
      <c r="S93" s="1" t="s">
        <v>691</v>
      </c>
      <c r="T93" s="1" t="s">
        <v>692</v>
      </c>
      <c r="U93" s="1" t="s">
        <v>693</v>
      </c>
    </row>
    <row r="94" s="1" customFormat="1" spans="1:21">
      <c r="A94" s="3">
        <v>18350694909</v>
      </c>
      <c r="B94" s="1" t="s">
        <v>1001</v>
      </c>
      <c r="C94" s="1" t="s">
        <v>1142</v>
      </c>
      <c r="D94" s="1" t="s">
        <v>1134</v>
      </c>
      <c r="E94" s="1" t="s">
        <v>1143</v>
      </c>
      <c r="F94" s="1" t="s">
        <v>758</v>
      </c>
      <c r="G94" s="1" t="s">
        <v>682</v>
      </c>
      <c r="H94" s="1" t="s">
        <v>683</v>
      </c>
      <c r="I94" s="1" t="s">
        <v>1140</v>
      </c>
      <c r="J94" s="1" t="s">
        <v>685</v>
      </c>
      <c r="K94" s="1" t="s">
        <v>1140</v>
      </c>
      <c r="L94" s="1" t="s">
        <v>1140</v>
      </c>
      <c r="M94" s="1" t="s">
        <v>686</v>
      </c>
      <c r="N94" s="1" t="s">
        <v>686</v>
      </c>
      <c r="O94" s="1" t="s">
        <v>687</v>
      </c>
      <c r="P94" s="1" t="s">
        <v>688</v>
      </c>
      <c r="Q94" s="1" t="s">
        <v>689</v>
      </c>
      <c r="R94" s="1" t="s">
        <v>1144</v>
      </c>
      <c r="S94" s="1" t="s">
        <v>691</v>
      </c>
      <c r="T94" s="1" t="s">
        <v>692</v>
      </c>
      <c r="U94" s="1" t="s">
        <v>693</v>
      </c>
    </row>
    <row r="95" s="1" customFormat="1" spans="1:21">
      <c r="A95" s="3">
        <v>18369591176</v>
      </c>
      <c r="B95" s="1" t="s">
        <v>924</v>
      </c>
      <c r="C95" s="1" t="s">
        <v>1145</v>
      </c>
      <c r="D95" s="1" t="s">
        <v>851</v>
      </c>
      <c r="E95" s="1" t="s">
        <v>1146</v>
      </c>
      <c r="F95" s="1" t="s">
        <v>758</v>
      </c>
      <c r="G95" s="1" t="s">
        <v>682</v>
      </c>
      <c r="H95" s="1" t="s">
        <v>683</v>
      </c>
      <c r="I95" s="1" t="s">
        <v>1147</v>
      </c>
      <c r="J95" s="1" t="s">
        <v>685</v>
      </c>
      <c r="K95" s="1" t="s">
        <v>1147</v>
      </c>
      <c r="L95" s="1" t="s">
        <v>1147</v>
      </c>
      <c r="M95" s="1" t="s">
        <v>686</v>
      </c>
      <c r="N95" s="1" t="s">
        <v>686</v>
      </c>
      <c r="O95" s="1" t="s">
        <v>687</v>
      </c>
      <c r="P95" s="1" t="s">
        <v>688</v>
      </c>
      <c r="Q95" s="1" t="s">
        <v>689</v>
      </c>
      <c r="R95" s="1" t="s">
        <v>1148</v>
      </c>
      <c r="S95" s="1" t="s">
        <v>691</v>
      </c>
      <c r="T95" s="1" t="s">
        <v>692</v>
      </c>
      <c r="U95" s="1" t="s">
        <v>693</v>
      </c>
    </row>
    <row r="96" s="1" customFormat="1" spans="1:21">
      <c r="A96" s="3">
        <v>18369749541</v>
      </c>
      <c r="B96" s="1" t="s">
        <v>924</v>
      </c>
      <c r="C96" s="1" t="s">
        <v>1149</v>
      </c>
      <c r="D96" s="1" t="s">
        <v>714</v>
      </c>
      <c r="E96" s="1" t="s">
        <v>1150</v>
      </c>
      <c r="F96" s="1" t="s">
        <v>924</v>
      </c>
      <c r="G96" s="1" t="s">
        <v>682</v>
      </c>
      <c r="H96" s="1" t="s">
        <v>683</v>
      </c>
      <c r="I96" s="1" t="s">
        <v>1151</v>
      </c>
      <c r="J96" s="1" t="s">
        <v>685</v>
      </c>
      <c r="K96" s="1" t="s">
        <v>1151</v>
      </c>
      <c r="L96" s="1" t="s">
        <v>1151</v>
      </c>
      <c r="M96" s="1" t="s">
        <v>686</v>
      </c>
      <c r="N96" s="1" t="s">
        <v>686</v>
      </c>
      <c r="O96" s="1" t="s">
        <v>687</v>
      </c>
      <c r="P96" s="1" t="s">
        <v>688</v>
      </c>
      <c r="Q96" s="1" t="s">
        <v>689</v>
      </c>
      <c r="R96" s="1" t="s">
        <v>1152</v>
      </c>
      <c r="S96" s="1" t="s">
        <v>691</v>
      </c>
      <c r="T96" s="1" t="s">
        <v>692</v>
      </c>
      <c r="U96" s="1" t="s">
        <v>693</v>
      </c>
    </row>
    <row r="97" s="1" customFormat="1" spans="1:21">
      <c r="A97" s="3">
        <v>18355289816</v>
      </c>
      <c r="B97" s="1" t="s">
        <v>1001</v>
      </c>
      <c r="C97" s="1" t="s">
        <v>1153</v>
      </c>
      <c r="D97" s="1" t="s">
        <v>803</v>
      </c>
      <c r="E97" s="1" t="s">
        <v>1154</v>
      </c>
      <c r="F97" s="1" t="s">
        <v>758</v>
      </c>
      <c r="G97" s="1" t="s">
        <v>682</v>
      </c>
      <c r="H97" s="1" t="s">
        <v>683</v>
      </c>
      <c r="I97" s="1" t="s">
        <v>1155</v>
      </c>
      <c r="J97" s="1" t="s">
        <v>685</v>
      </c>
      <c r="K97" s="1" t="s">
        <v>1155</v>
      </c>
      <c r="L97" s="1" t="s">
        <v>1155</v>
      </c>
      <c r="M97" s="1" t="s">
        <v>686</v>
      </c>
      <c r="N97" s="1" t="s">
        <v>686</v>
      </c>
      <c r="O97" s="1" t="s">
        <v>687</v>
      </c>
      <c r="P97" s="1" t="s">
        <v>688</v>
      </c>
      <c r="Q97" s="1" t="s">
        <v>689</v>
      </c>
      <c r="R97" s="1" t="s">
        <v>1156</v>
      </c>
      <c r="S97" s="1" t="s">
        <v>691</v>
      </c>
      <c r="T97" s="1" t="s">
        <v>692</v>
      </c>
      <c r="U97" s="1" t="s">
        <v>693</v>
      </c>
    </row>
    <row r="98" s="1" customFormat="1" spans="1:21">
      <c r="A98" s="3">
        <v>18377960714</v>
      </c>
      <c r="B98" s="1" t="s">
        <v>872</v>
      </c>
      <c r="C98" s="1" t="s">
        <v>1157</v>
      </c>
      <c r="D98" s="1" t="s">
        <v>695</v>
      </c>
      <c r="E98" s="1" t="s">
        <v>1158</v>
      </c>
      <c r="F98" s="1" t="s">
        <v>872</v>
      </c>
      <c r="G98" s="1" t="s">
        <v>682</v>
      </c>
      <c r="H98" s="1" t="s">
        <v>683</v>
      </c>
      <c r="I98" s="1" t="s">
        <v>1159</v>
      </c>
      <c r="J98" s="1" t="s">
        <v>685</v>
      </c>
      <c r="K98" s="1" t="s">
        <v>1159</v>
      </c>
      <c r="L98" s="1" t="s">
        <v>1159</v>
      </c>
      <c r="M98" s="1" t="s">
        <v>686</v>
      </c>
      <c r="N98" s="1" t="s">
        <v>686</v>
      </c>
      <c r="O98" s="1" t="s">
        <v>687</v>
      </c>
      <c r="P98" s="1" t="s">
        <v>688</v>
      </c>
      <c r="Q98" s="1" t="s">
        <v>689</v>
      </c>
      <c r="R98" s="1" t="s">
        <v>1160</v>
      </c>
      <c r="S98" s="1" t="s">
        <v>691</v>
      </c>
      <c r="T98" s="1" t="s">
        <v>692</v>
      </c>
      <c r="U98" s="1" t="s">
        <v>693</v>
      </c>
    </row>
    <row r="99" s="1" customFormat="1" spans="1:21">
      <c r="A99" s="3">
        <v>18380843100</v>
      </c>
      <c r="B99" s="1" t="s">
        <v>872</v>
      </c>
      <c r="C99" s="1" t="s">
        <v>1161</v>
      </c>
      <c r="D99" s="1" t="s">
        <v>831</v>
      </c>
      <c r="E99" s="1" t="s">
        <v>1162</v>
      </c>
      <c r="F99" s="1" t="s">
        <v>678</v>
      </c>
      <c r="G99" s="1" t="s">
        <v>682</v>
      </c>
      <c r="H99" s="1" t="s">
        <v>683</v>
      </c>
      <c r="I99" s="1" t="s">
        <v>1163</v>
      </c>
      <c r="J99" s="1" t="s">
        <v>685</v>
      </c>
      <c r="K99" s="1" t="s">
        <v>1163</v>
      </c>
      <c r="L99" s="1" t="s">
        <v>1163</v>
      </c>
      <c r="M99" s="1" t="s">
        <v>686</v>
      </c>
      <c r="N99" s="1" t="s">
        <v>686</v>
      </c>
      <c r="O99" s="1" t="s">
        <v>687</v>
      </c>
      <c r="P99" s="1" t="s">
        <v>688</v>
      </c>
      <c r="Q99" s="1" t="s">
        <v>689</v>
      </c>
      <c r="R99" s="1" t="s">
        <v>1164</v>
      </c>
      <c r="S99" s="1" t="s">
        <v>691</v>
      </c>
      <c r="T99" s="1" t="s">
        <v>692</v>
      </c>
      <c r="U99" s="1" t="s">
        <v>693</v>
      </c>
    </row>
    <row r="100" s="1" customFormat="1" spans="1:21">
      <c r="A100" s="3">
        <v>18378280232</v>
      </c>
      <c r="B100" s="1" t="s">
        <v>872</v>
      </c>
      <c r="C100" s="1" t="s">
        <v>1165</v>
      </c>
      <c r="D100" s="1" t="s">
        <v>831</v>
      </c>
      <c r="E100" s="1" t="s">
        <v>1166</v>
      </c>
      <c r="F100" s="1" t="s">
        <v>678</v>
      </c>
      <c r="G100" s="1" t="s">
        <v>682</v>
      </c>
      <c r="H100" s="1" t="s">
        <v>683</v>
      </c>
      <c r="I100" s="1" t="s">
        <v>1163</v>
      </c>
      <c r="J100" s="1" t="s">
        <v>685</v>
      </c>
      <c r="K100" s="1" t="s">
        <v>1163</v>
      </c>
      <c r="L100" s="1" t="s">
        <v>1163</v>
      </c>
      <c r="M100" s="1" t="s">
        <v>686</v>
      </c>
      <c r="N100" s="1" t="s">
        <v>686</v>
      </c>
      <c r="O100" s="1" t="s">
        <v>687</v>
      </c>
      <c r="P100" s="1" t="s">
        <v>688</v>
      </c>
      <c r="Q100" s="1" t="s">
        <v>689</v>
      </c>
      <c r="R100" s="1" t="s">
        <v>1167</v>
      </c>
      <c r="S100" s="1" t="s">
        <v>691</v>
      </c>
      <c r="T100" s="1" t="s">
        <v>692</v>
      </c>
      <c r="U100" s="1" t="s">
        <v>693</v>
      </c>
    </row>
    <row r="101" s="1" customFormat="1" spans="1:21">
      <c r="A101" s="1" t="s">
        <v>1168</v>
      </c>
      <c r="B101" s="1" t="s">
        <v>898</v>
      </c>
      <c r="C101" s="1" t="s">
        <v>1169</v>
      </c>
      <c r="D101" s="1" t="s">
        <v>704</v>
      </c>
      <c r="E101" s="1" t="s">
        <v>705</v>
      </c>
      <c r="F101" s="1" t="s">
        <v>678</v>
      </c>
      <c r="G101" s="1" t="s">
        <v>682</v>
      </c>
      <c r="H101" s="1" t="s">
        <v>683</v>
      </c>
      <c r="I101" s="1" t="s">
        <v>687</v>
      </c>
      <c r="J101" s="1" t="s">
        <v>685</v>
      </c>
      <c r="K101" s="1" t="s">
        <v>687</v>
      </c>
      <c r="L101" s="1" t="s">
        <v>687</v>
      </c>
      <c r="M101" s="1" t="s">
        <v>686</v>
      </c>
      <c r="N101" s="1" t="s">
        <v>686</v>
      </c>
      <c r="O101" s="1" t="s">
        <v>687</v>
      </c>
      <c r="P101" s="1" t="s">
        <v>688</v>
      </c>
      <c r="Q101" s="1" t="s">
        <v>689</v>
      </c>
      <c r="R101" s="1" t="s">
        <v>1170</v>
      </c>
      <c r="S101" s="1" t="s">
        <v>691</v>
      </c>
      <c r="T101" s="1" t="s">
        <v>692</v>
      </c>
      <c r="U101" s="1" t="s">
        <v>693</v>
      </c>
    </row>
    <row r="102" s="1" customFormat="1" spans="1:21">
      <c r="A102" s="3">
        <v>18259700281</v>
      </c>
      <c r="B102" s="1" t="s">
        <v>887</v>
      </c>
      <c r="C102" s="1" t="s">
        <v>1171</v>
      </c>
      <c r="D102" s="1" t="s">
        <v>1172</v>
      </c>
      <c r="E102" s="1" t="s">
        <v>1173</v>
      </c>
      <c r="F102" s="1" t="s">
        <v>678</v>
      </c>
      <c r="G102" s="1" t="s">
        <v>682</v>
      </c>
      <c r="H102" s="1" t="s">
        <v>683</v>
      </c>
      <c r="I102" s="1" t="s">
        <v>1174</v>
      </c>
      <c r="J102" s="1" t="s">
        <v>685</v>
      </c>
      <c r="K102" s="1" t="s">
        <v>1174</v>
      </c>
      <c r="L102" s="1" t="s">
        <v>1174</v>
      </c>
      <c r="M102" s="1" t="s">
        <v>686</v>
      </c>
      <c r="N102" s="1" t="s">
        <v>686</v>
      </c>
      <c r="O102" s="1" t="s">
        <v>687</v>
      </c>
      <c r="P102" s="1" t="s">
        <v>688</v>
      </c>
      <c r="Q102" s="1" t="s">
        <v>689</v>
      </c>
      <c r="R102" s="1" t="s">
        <v>1175</v>
      </c>
      <c r="S102" s="1" t="s">
        <v>691</v>
      </c>
      <c r="T102" s="1" t="s">
        <v>692</v>
      </c>
      <c r="U102" s="1" t="s">
        <v>693</v>
      </c>
    </row>
    <row r="103" s="1" customFormat="1" spans="1:21">
      <c r="A103" s="3">
        <v>18372495770</v>
      </c>
      <c r="B103" s="1" t="s">
        <v>924</v>
      </c>
      <c r="C103" s="1" t="s">
        <v>1176</v>
      </c>
      <c r="D103" s="1" t="s">
        <v>1177</v>
      </c>
      <c r="E103" s="1" t="s">
        <v>1178</v>
      </c>
      <c r="F103" s="1" t="s">
        <v>829</v>
      </c>
      <c r="G103" s="1" t="s">
        <v>682</v>
      </c>
      <c r="H103" s="1" t="s">
        <v>683</v>
      </c>
      <c r="I103" s="1" t="s">
        <v>1179</v>
      </c>
      <c r="J103" s="1" t="s">
        <v>685</v>
      </c>
      <c r="K103" s="1" t="s">
        <v>1179</v>
      </c>
      <c r="L103" s="1" t="s">
        <v>1179</v>
      </c>
      <c r="M103" s="1" t="s">
        <v>686</v>
      </c>
      <c r="N103" s="1" t="s">
        <v>686</v>
      </c>
      <c r="O103" s="1" t="s">
        <v>687</v>
      </c>
      <c r="P103" s="1" t="s">
        <v>688</v>
      </c>
      <c r="Q103" s="1" t="s">
        <v>689</v>
      </c>
      <c r="R103" s="1" t="s">
        <v>1180</v>
      </c>
      <c r="S103" s="1" t="s">
        <v>691</v>
      </c>
      <c r="T103" s="1" t="s">
        <v>692</v>
      </c>
      <c r="U103" s="1" t="s">
        <v>693</v>
      </c>
    </row>
    <row r="104" s="1" customFormat="1" spans="1:21">
      <c r="A104" s="3">
        <v>18364100453</v>
      </c>
      <c r="B104" s="1" t="s">
        <v>898</v>
      </c>
      <c r="C104" s="1" t="s">
        <v>1181</v>
      </c>
      <c r="D104" s="1" t="s">
        <v>724</v>
      </c>
      <c r="E104" s="1" t="s">
        <v>1182</v>
      </c>
      <c r="F104" s="1" t="s">
        <v>758</v>
      </c>
      <c r="G104" s="1" t="s">
        <v>682</v>
      </c>
      <c r="H104" s="1" t="s">
        <v>683</v>
      </c>
      <c r="I104" s="1" t="s">
        <v>1183</v>
      </c>
      <c r="J104" s="1" t="s">
        <v>685</v>
      </c>
      <c r="K104" s="1" t="s">
        <v>1183</v>
      </c>
      <c r="L104" s="1" t="s">
        <v>1183</v>
      </c>
      <c r="M104" s="1" t="s">
        <v>686</v>
      </c>
      <c r="N104" s="1" t="s">
        <v>686</v>
      </c>
      <c r="O104" s="1" t="s">
        <v>687</v>
      </c>
      <c r="P104" s="1" t="s">
        <v>688</v>
      </c>
      <c r="Q104" s="1" t="s">
        <v>689</v>
      </c>
      <c r="R104" s="1" t="s">
        <v>1184</v>
      </c>
      <c r="S104" s="1" t="s">
        <v>691</v>
      </c>
      <c r="T104" s="1" t="s">
        <v>692</v>
      </c>
      <c r="U104" s="1" t="s">
        <v>693</v>
      </c>
    </row>
    <row r="105" s="1" customFormat="1" spans="1:21">
      <c r="A105" s="3">
        <v>18342266183</v>
      </c>
      <c r="B105" s="1" t="s">
        <v>955</v>
      </c>
      <c r="C105" s="1" t="s">
        <v>1185</v>
      </c>
      <c r="D105" s="1" t="s">
        <v>813</v>
      </c>
      <c r="E105" s="1" t="s">
        <v>1186</v>
      </c>
      <c r="F105" s="1" t="s">
        <v>678</v>
      </c>
      <c r="G105" s="1" t="s">
        <v>682</v>
      </c>
      <c r="H105" s="1" t="s">
        <v>683</v>
      </c>
      <c r="I105" s="1" t="s">
        <v>746</v>
      </c>
      <c r="J105" s="1" t="s">
        <v>685</v>
      </c>
      <c r="K105" s="1" t="s">
        <v>746</v>
      </c>
      <c r="L105" s="1" t="s">
        <v>746</v>
      </c>
      <c r="M105" s="1" t="s">
        <v>686</v>
      </c>
      <c r="N105" s="1" t="s">
        <v>686</v>
      </c>
      <c r="O105" s="1" t="s">
        <v>687</v>
      </c>
      <c r="P105" s="1" t="s">
        <v>688</v>
      </c>
      <c r="Q105" s="1" t="s">
        <v>689</v>
      </c>
      <c r="R105" s="1" t="s">
        <v>1187</v>
      </c>
      <c r="S105" s="1" t="s">
        <v>691</v>
      </c>
      <c r="T105" s="1" t="s">
        <v>692</v>
      </c>
      <c r="U105" s="1" t="s">
        <v>693</v>
      </c>
    </row>
    <row r="106" s="1" customFormat="1" spans="1:21">
      <c r="A106" s="1" t="s">
        <v>1188</v>
      </c>
      <c r="B106" s="1" t="s">
        <v>1041</v>
      </c>
      <c r="C106" s="1" t="s">
        <v>1189</v>
      </c>
      <c r="D106" s="1" t="s">
        <v>813</v>
      </c>
      <c r="E106" s="1" t="s">
        <v>814</v>
      </c>
      <c r="F106" s="1" t="s">
        <v>678</v>
      </c>
      <c r="G106" s="1" t="s">
        <v>682</v>
      </c>
      <c r="H106" s="1" t="s">
        <v>683</v>
      </c>
      <c r="I106" s="1" t="s">
        <v>687</v>
      </c>
      <c r="J106" s="1" t="s">
        <v>685</v>
      </c>
      <c r="K106" s="1" t="s">
        <v>687</v>
      </c>
      <c r="L106" s="1" t="s">
        <v>687</v>
      </c>
      <c r="M106" s="1" t="s">
        <v>686</v>
      </c>
      <c r="N106" s="1" t="s">
        <v>686</v>
      </c>
      <c r="O106" s="1" t="s">
        <v>687</v>
      </c>
      <c r="P106" s="1" t="s">
        <v>688</v>
      </c>
      <c r="Q106" s="1" t="s">
        <v>689</v>
      </c>
      <c r="R106" s="1" t="s">
        <v>1190</v>
      </c>
      <c r="S106" s="1" t="s">
        <v>691</v>
      </c>
      <c r="T106" s="1" t="s">
        <v>692</v>
      </c>
      <c r="U106" s="1" t="s">
        <v>693</v>
      </c>
    </row>
    <row r="107" s="1" customFormat="1" spans="1:21">
      <c r="A107" s="3">
        <v>18359064656</v>
      </c>
      <c r="B107" s="1" t="s">
        <v>898</v>
      </c>
      <c r="C107" s="1" t="s">
        <v>1191</v>
      </c>
      <c r="D107" s="1" t="s">
        <v>1192</v>
      </c>
      <c r="E107" s="1" t="s">
        <v>1193</v>
      </c>
      <c r="F107" s="1" t="s">
        <v>678</v>
      </c>
      <c r="G107" s="1" t="s">
        <v>682</v>
      </c>
      <c r="H107" s="1" t="s">
        <v>683</v>
      </c>
      <c r="I107" s="1" t="s">
        <v>1194</v>
      </c>
      <c r="J107" s="1" t="s">
        <v>685</v>
      </c>
      <c r="K107" s="1" t="s">
        <v>1194</v>
      </c>
      <c r="L107" s="1" t="s">
        <v>1194</v>
      </c>
      <c r="M107" s="1" t="s">
        <v>686</v>
      </c>
      <c r="N107" s="1" t="s">
        <v>686</v>
      </c>
      <c r="O107" s="1" t="s">
        <v>687</v>
      </c>
      <c r="P107" s="1" t="s">
        <v>688</v>
      </c>
      <c r="Q107" s="1" t="s">
        <v>689</v>
      </c>
      <c r="R107" s="1" t="s">
        <v>1195</v>
      </c>
      <c r="S107" s="1" t="s">
        <v>691</v>
      </c>
      <c r="T107" s="1" t="s">
        <v>692</v>
      </c>
      <c r="U107" s="1" t="s">
        <v>693</v>
      </c>
    </row>
    <row r="108" s="1" customFormat="1" spans="1:21">
      <c r="A108" s="3">
        <v>18364397611</v>
      </c>
      <c r="B108" s="1" t="s">
        <v>898</v>
      </c>
      <c r="C108" s="1" t="s">
        <v>1196</v>
      </c>
      <c r="D108" s="1" t="s">
        <v>883</v>
      </c>
      <c r="E108" s="1" t="s">
        <v>1197</v>
      </c>
      <c r="F108" s="1" t="s">
        <v>678</v>
      </c>
      <c r="G108" s="1" t="s">
        <v>682</v>
      </c>
      <c r="H108" s="1" t="s">
        <v>683</v>
      </c>
      <c r="I108" s="1" t="s">
        <v>885</v>
      </c>
      <c r="J108" s="1" t="s">
        <v>685</v>
      </c>
      <c r="K108" s="1" t="s">
        <v>885</v>
      </c>
      <c r="L108" s="1" t="s">
        <v>885</v>
      </c>
      <c r="M108" s="1" t="s">
        <v>686</v>
      </c>
      <c r="N108" s="1" t="s">
        <v>686</v>
      </c>
      <c r="O108" s="1" t="s">
        <v>687</v>
      </c>
      <c r="P108" s="1" t="s">
        <v>688</v>
      </c>
      <c r="Q108" s="1" t="s">
        <v>689</v>
      </c>
      <c r="R108" s="1" t="s">
        <v>1198</v>
      </c>
      <c r="S108" s="1" t="s">
        <v>691</v>
      </c>
      <c r="T108" s="1" t="s">
        <v>692</v>
      </c>
      <c r="U108" s="1" t="s">
        <v>693</v>
      </c>
    </row>
    <row r="109" s="1" customFormat="1" spans="1:21">
      <c r="A109" s="3">
        <v>18356397179</v>
      </c>
      <c r="B109" s="1" t="s">
        <v>1001</v>
      </c>
      <c r="C109" s="1" t="s">
        <v>1199</v>
      </c>
      <c r="D109" s="1" t="s">
        <v>883</v>
      </c>
      <c r="E109" s="1" t="s">
        <v>1200</v>
      </c>
      <c r="F109" s="1" t="s">
        <v>678</v>
      </c>
      <c r="G109" s="1" t="s">
        <v>682</v>
      </c>
      <c r="H109" s="1" t="s">
        <v>683</v>
      </c>
      <c r="I109" s="1" t="s">
        <v>1201</v>
      </c>
      <c r="J109" s="1" t="s">
        <v>685</v>
      </c>
      <c r="K109" s="1" t="s">
        <v>1201</v>
      </c>
      <c r="L109" s="1" t="s">
        <v>1201</v>
      </c>
      <c r="M109" s="1" t="s">
        <v>686</v>
      </c>
      <c r="N109" s="1" t="s">
        <v>686</v>
      </c>
      <c r="O109" s="1" t="s">
        <v>687</v>
      </c>
      <c r="P109" s="1" t="s">
        <v>688</v>
      </c>
      <c r="Q109" s="1" t="s">
        <v>689</v>
      </c>
      <c r="R109" s="1" t="s">
        <v>1202</v>
      </c>
      <c r="S109" s="1" t="s">
        <v>691</v>
      </c>
      <c r="T109" s="1" t="s">
        <v>692</v>
      </c>
      <c r="U109" s="1" t="s">
        <v>693</v>
      </c>
    </row>
    <row r="110" s="1" customFormat="1" spans="1:21">
      <c r="A110" s="3">
        <v>18292139813</v>
      </c>
      <c r="B110" s="1" t="s">
        <v>892</v>
      </c>
      <c r="C110" s="1" t="s">
        <v>1203</v>
      </c>
      <c r="D110" s="1" t="s">
        <v>883</v>
      </c>
      <c r="E110" s="1" t="s">
        <v>1204</v>
      </c>
      <c r="F110" s="1" t="s">
        <v>678</v>
      </c>
      <c r="G110" s="1" t="s">
        <v>682</v>
      </c>
      <c r="H110" s="1" t="s">
        <v>683</v>
      </c>
      <c r="I110" s="1" t="s">
        <v>1201</v>
      </c>
      <c r="J110" s="1" t="s">
        <v>685</v>
      </c>
      <c r="K110" s="1" t="s">
        <v>1201</v>
      </c>
      <c r="L110" s="1" t="s">
        <v>1201</v>
      </c>
      <c r="M110" s="1" t="s">
        <v>686</v>
      </c>
      <c r="N110" s="1" t="s">
        <v>686</v>
      </c>
      <c r="O110" s="1" t="s">
        <v>687</v>
      </c>
      <c r="P110" s="1" t="s">
        <v>688</v>
      </c>
      <c r="Q110" s="1" t="s">
        <v>689</v>
      </c>
      <c r="R110" s="1" t="s">
        <v>1205</v>
      </c>
      <c r="S110" s="1" t="s">
        <v>691</v>
      </c>
      <c r="T110" s="1" t="s">
        <v>692</v>
      </c>
      <c r="U110" s="1" t="s">
        <v>693</v>
      </c>
    </row>
    <row r="111" s="1" customFormat="1" spans="1:21">
      <c r="A111" s="3">
        <v>18121657943</v>
      </c>
      <c r="B111" s="1" t="s">
        <v>961</v>
      </c>
      <c r="C111" s="1" t="s">
        <v>1206</v>
      </c>
      <c r="D111" s="1" t="s">
        <v>1207</v>
      </c>
      <c r="E111" s="1" t="s">
        <v>1208</v>
      </c>
      <c r="F111" s="1" t="s">
        <v>758</v>
      </c>
      <c r="G111" s="1" t="s">
        <v>682</v>
      </c>
      <c r="H111" s="1" t="s">
        <v>683</v>
      </c>
      <c r="I111" s="1" t="s">
        <v>1209</v>
      </c>
      <c r="J111" s="1" t="s">
        <v>685</v>
      </c>
      <c r="K111" s="1" t="s">
        <v>1209</v>
      </c>
      <c r="L111" s="1" t="s">
        <v>1209</v>
      </c>
      <c r="M111" s="1" t="s">
        <v>686</v>
      </c>
      <c r="N111" s="1" t="s">
        <v>686</v>
      </c>
      <c r="O111" s="1" t="s">
        <v>687</v>
      </c>
      <c r="P111" s="1" t="s">
        <v>688</v>
      </c>
      <c r="Q111" s="1" t="s">
        <v>689</v>
      </c>
      <c r="R111" s="1" t="s">
        <v>1210</v>
      </c>
      <c r="S111" s="1" t="s">
        <v>691</v>
      </c>
      <c r="T111" s="1" t="s">
        <v>692</v>
      </c>
      <c r="U111" s="1" t="s">
        <v>693</v>
      </c>
    </row>
    <row r="112" s="1" customFormat="1" spans="1:21">
      <c r="A112" s="1" t="s">
        <v>1211</v>
      </c>
      <c r="B112" s="1" t="s">
        <v>1212</v>
      </c>
      <c r="C112" s="1" t="s">
        <v>1213</v>
      </c>
      <c r="D112" s="1" t="s">
        <v>1207</v>
      </c>
      <c r="E112" s="1" t="s">
        <v>1208</v>
      </c>
      <c r="F112" s="1" t="s">
        <v>758</v>
      </c>
      <c r="G112" s="1" t="s">
        <v>682</v>
      </c>
      <c r="H112" s="1" t="s">
        <v>683</v>
      </c>
      <c r="I112" s="1" t="s">
        <v>687</v>
      </c>
      <c r="J112" s="1" t="s">
        <v>685</v>
      </c>
      <c r="K112" s="1" t="s">
        <v>687</v>
      </c>
      <c r="L112" s="1" t="s">
        <v>687</v>
      </c>
      <c r="M112" s="1" t="s">
        <v>686</v>
      </c>
      <c r="N112" s="1" t="s">
        <v>686</v>
      </c>
      <c r="O112" s="1" t="s">
        <v>687</v>
      </c>
      <c r="P112" s="1" t="s">
        <v>688</v>
      </c>
      <c r="Q112" s="1" t="s">
        <v>689</v>
      </c>
      <c r="R112" s="1" t="s">
        <v>1214</v>
      </c>
      <c r="S112" s="1" t="s">
        <v>691</v>
      </c>
      <c r="T112" s="1" t="s">
        <v>692</v>
      </c>
      <c r="U112" s="1" t="s">
        <v>693</v>
      </c>
    </row>
    <row r="113" s="1" customFormat="1" spans="1:21">
      <c r="A113" s="3">
        <v>18124270504</v>
      </c>
      <c r="B113" s="1" t="s">
        <v>961</v>
      </c>
      <c r="C113" s="1" t="s">
        <v>1215</v>
      </c>
      <c r="D113" s="1" t="s">
        <v>1216</v>
      </c>
      <c r="E113" s="1" t="s">
        <v>1217</v>
      </c>
      <c r="F113" s="1" t="s">
        <v>829</v>
      </c>
      <c r="G113" s="1" t="s">
        <v>682</v>
      </c>
      <c r="H113" s="1" t="s">
        <v>683</v>
      </c>
      <c r="I113" s="1" t="s">
        <v>1218</v>
      </c>
      <c r="J113" s="1" t="s">
        <v>685</v>
      </c>
      <c r="K113" s="1" t="s">
        <v>1218</v>
      </c>
      <c r="L113" s="1" t="s">
        <v>1218</v>
      </c>
      <c r="M113" s="1" t="s">
        <v>686</v>
      </c>
      <c r="N113" s="1" t="s">
        <v>686</v>
      </c>
      <c r="O113" s="1" t="s">
        <v>687</v>
      </c>
      <c r="P113" s="1" t="s">
        <v>688</v>
      </c>
      <c r="Q113" s="1" t="s">
        <v>689</v>
      </c>
      <c r="R113" s="1" t="s">
        <v>1219</v>
      </c>
      <c r="S113" s="1" t="s">
        <v>691</v>
      </c>
      <c r="T113" s="1" t="s">
        <v>692</v>
      </c>
      <c r="U113" s="1" t="s">
        <v>693</v>
      </c>
    </row>
    <row r="114" s="1" customFormat="1" spans="1:21">
      <c r="A114" s="3">
        <v>18141178629</v>
      </c>
      <c r="B114" s="1" t="s">
        <v>1220</v>
      </c>
      <c r="C114" s="1" t="s">
        <v>1221</v>
      </c>
      <c r="D114" s="1" t="s">
        <v>739</v>
      </c>
      <c r="E114" s="1" t="s">
        <v>1222</v>
      </c>
      <c r="F114" s="1" t="s">
        <v>758</v>
      </c>
      <c r="G114" s="1" t="s">
        <v>682</v>
      </c>
      <c r="H114" s="1" t="s">
        <v>683</v>
      </c>
      <c r="I114" s="1" t="s">
        <v>1223</v>
      </c>
      <c r="J114" s="1" t="s">
        <v>685</v>
      </c>
      <c r="K114" s="1" t="s">
        <v>1223</v>
      </c>
      <c r="L114" s="1" t="s">
        <v>1223</v>
      </c>
      <c r="M114" s="1" t="s">
        <v>686</v>
      </c>
      <c r="N114" s="1" t="s">
        <v>686</v>
      </c>
      <c r="O114" s="1" t="s">
        <v>687</v>
      </c>
      <c r="P114" s="1" t="s">
        <v>688</v>
      </c>
      <c r="Q114" s="1" t="s">
        <v>689</v>
      </c>
      <c r="R114" s="1" t="s">
        <v>1224</v>
      </c>
      <c r="S114" s="1" t="s">
        <v>691</v>
      </c>
      <c r="T114" s="1" t="s">
        <v>692</v>
      </c>
      <c r="U114" s="1" t="s">
        <v>693</v>
      </c>
    </row>
    <row r="115" s="1" customFormat="1" spans="1:21">
      <c r="A115" s="3">
        <v>18371297311</v>
      </c>
      <c r="B115" s="1" t="s">
        <v>924</v>
      </c>
      <c r="C115" s="1" t="s">
        <v>1225</v>
      </c>
      <c r="D115" s="1" t="s">
        <v>1226</v>
      </c>
      <c r="E115" s="1" t="s">
        <v>1227</v>
      </c>
      <c r="F115" s="1" t="s">
        <v>758</v>
      </c>
      <c r="G115" s="1" t="s">
        <v>682</v>
      </c>
      <c r="H115" s="1" t="s">
        <v>683</v>
      </c>
      <c r="I115" s="1" t="s">
        <v>1228</v>
      </c>
      <c r="J115" s="1" t="s">
        <v>685</v>
      </c>
      <c r="K115" s="1" t="s">
        <v>1228</v>
      </c>
      <c r="L115" s="1" t="s">
        <v>1228</v>
      </c>
      <c r="M115" s="1" t="s">
        <v>686</v>
      </c>
      <c r="N115" s="1" t="s">
        <v>686</v>
      </c>
      <c r="O115" s="1" t="s">
        <v>687</v>
      </c>
      <c r="P115" s="1" t="s">
        <v>688</v>
      </c>
      <c r="Q115" s="1" t="s">
        <v>689</v>
      </c>
      <c r="R115" s="1" t="s">
        <v>1229</v>
      </c>
      <c r="S115" s="1" t="s">
        <v>691</v>
      </c>
      <c r="T115" s="1" t="s">
        <v>692</v>
      </c>
      <c r="U115" s="1" t="s">
        <v>693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2022-07-20T01:16:00Z</dcterms:created>
  <dcterms:modified xsi:type="dcterms:W3CDTF">2022-07-21T02:53:32Z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20524EE78FF5477892DE075753C11699</vt:lpwstr>
  </property>
  <property fmtid="{D5CDD505-2E9C-101B-9397-08002B2CF9AE}" pid="3" name="KSOProductBuildVer">
    <vt:lpwstr>2052-11.1.0.11875</vt:lpwstr>
  </property>
</Properties>
</file>