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对账!$A$1:$X$102</definedName>
  </definedNames>
  <calcPr calcId="144525"/>
</workbook>
</file>

<file path=xl/sharedStrings.xml><?xml version="1.0" encoding="utf-8"?>
<sst xmlns="http://schemas.openxmlformats.org/spreadsheetml/2006/main" count="3266" uniqueCount="1103">
  <si>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</si>
  <si>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</si>
  <si>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</si>
  <si>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</si>
  <si>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</si>
  <si>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</si>
  <si>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</si>
  <si>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</si>
  <si>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</si>
  <si>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</si>
  <si>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</si>
  <si>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</si>
  <si>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</si>
  <si>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</si>
  <si>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</si>
  <si>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</si>
  <si>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</si>
  <si>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</si>
  <si>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</si>
  <si>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</si>
  <si>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</si>
  <si>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</si>
  <si>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</si>
  <si>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</si>
  <si>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</si>
  <si>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17464955001	</t>
  </si>
  <si>
    <t>Ctrip</t>
  </si>
  <si>
    <t>正常</t>
  </si>
  <si>
    <t>[洛斯皮塔莱-德略布雷加特]萨博普拉萨尤罗帕酒店(Hotel SB Plaza Europa)(55626073)</t>
  </si>
  <si>
    <t>普通套房, 1 张大床&lt;2人入住&gt;&lt;不退款&gt;&lt;早餐&gt;</t>
  </si>
  <si>
    <t>HKD</t>
  </si>
  <si>
    <t>Bell/Sandra</t>
  </si>
  <si>
    <t>CA13030220720HKD</t>
  </si>
  <si>
    <t>未提现</t>
  </si>
  <si>
    <t>携程开票</t>
  </si>
  <si>
    <t xml:space="preserve">	</t>
  </si>
  <si>
    <t xml:space="preserve">EXP-1898825141	</t>
  </si>
  <si>
    <t xml:space="preserve">17798776062	</t>
  </si>
  <si>
    <t>[布达佩斯]布达佩斯精品酒店(Boutique Hotel Budapest)(55505120)</t>
  </si>
  <si>
    <t>客房&lt;2人入住&gt;&lt;不退款&gt;</t>
  </si>
  <si>
    <t>Greenhalgh/Harrison</t>
  </si>
  <si>
    <t xml:space="preserve">141456	</t>
  </si>
  <si>
    <t xml:space="preserve">17805069386	</t>
  </si>
  <si>
    <t>[波鸿]波琴生活阿科拉酒店(Acora Bochum Living the City)(55812459)</t>
  </si>
  <si>
    <t>双人床房&lt;2人入住&gt;&lt;不退款&gt;&lt;早餐&gt;</t>
  </si>
  <si>
    <t>Tusche/Maurice,Nunez/Silvina</t>
  </si>
  <si>
    <t xml:space="preserve">EXPEDIA_1926114742	</t>
  </si>
  <si>
    <t xml:space="preserve">17813990596	</t>
  </si>
  <si>
    <t>[哥本哈根]迈特罗卡宾酒店(Cabinn Metro Hotel)(55519621)</t>
  </si>
  <si>
    <t>麦特龙Commodore房&lt;2人入住&gt;&lt;不退款&gt;</t>
  </si>
  <si>
    <t>Viirlo/Jaanus,Grebnev/Rainer</t>
  </si>
  <si>
    <t xml:space="preserve">1927171165	</t>
  </si>
  <si>
    <t xml:space="preserve">17949941441	</t>
  </si>
  <si>
    <t>[纽约]亨利·诺曼酒店(Henry Norman Hotel)(92027392)</t>
  </si>
  <si>
    <t>标准复式房&lt;2人入住&gt;&lt;不退款&gt;</t>
  </si>
  <si>
    <t>Shapira/Aithan</t>
  </si>
  <si>
    <t xml:space="preserve">1944148172	</t>
  </si>
  <si>
    <t xml:space="preserve">17977675537	</t>
  </si>
  <si>
    <t>[芬吉萝拉]IPV宫殿Spa酒店 - 推荐成人入住(Hotel IPV Palace &amp; Spa - Adults Recommended)(92029193)</t>
  </si>
  <si>
    <t>标准房&lt;2人入住&gt;&lt;不退款&gt;&lt;早餐&gt;</t>
  </si>
  <si>
    <t>Couso Navarro/Minerva</t>
  </si>
  <si>
    <t xml:space="preserve">95327	</t>
  </si>
  <si>
    <t xml:space="preserve">18037591828	</t>
  </si>
  <si>
    <t>[巴黎]贝尔塔酒店(Belta Hotel)(55290431)</t>
  </si>
  <si>
    <t>标准双床房&lt;不退款&gt;&lt;2人入住&gt;</t>
  </si>
  <si>
    <t>Parveen/Ikra</t>
  </si>
  <si>
    <t xml:space="preserve">18052469130	</t>
  </si>
  <si>
    <t>[萨尔茨堡]米拉贝尔广场奥斯超泰尔酒店(Hotel am Mirabellplatz)(55547268)</t>
  </si>
  <si>
    <t>双人床房&lt;不退款&gt;&lt;2人入住&gt;</t>
  </si>
  <si>
    <t>Towfigh /Alexander,Pauthner/Markus</t>
  </si>
  <si>
    <t xml:space="preserve">EXP-1953876965	</t>
  </si>
  <si>
    <t xml:space="preserve">18091301473	</t>
  </si>
  <si>
    <t>[莱比锡]维也纳之家简单莱比锡酒店(Vienna House Easy Leipzig)(55757288)</t>
  </si>
  <si>
    <t>Easy客房&lt;2人入住&gt;&lt;不退款&gt;&lt;早餐&gt;</t>
  </si>
  <si>
    <t>Marsh/Nicholas</t>
  </si>
  <si>
    <t xml:space="preserve">79634SE049251	</t>
  </si>
  <si>
    <t xml:space="preserve">18107977631	</t>
  </si>
  <si>
    <t>[纽约]时代广场百老汇千禧酒店(Millennium Hotel Broadway Times Square)(60532363)</t>
  </si>
  <si>
    <t>标准特大床房&lt;不退款&gt;&lt;2人入住&gt;</t>
  </si>
  <si>
    <t>Barber/Karen</t>
  </si>
  <si>
    <t xml:space="preserve">235016059	</t>
  </si>
  <si>
    <t xml:space="preserve">18162589920	</t>
  </si>
  <si>
    <t>[波德申]海中天(Avillion Admiral Cove)(55451639)</t>
  </si>
  <si>
    <t>甄选房&lt;2人入住&gt;&lt;不退款&gt;&lt;早餐&gt;</t>
  </si>
  <si>
    <t>Ishak/Azren Shah</t>
  </si>
  <si>
    <t xml:space="preserve">3051373	</t>
  </si>
  <si>
    <t xml:space="preserve">18162993477	</t>
  </si>
  <si>
    <t>[开普敦]维多利亚&amp;阿尔弗雷德酒店(Victoria &amp; Alfred Hotel)(89918383)</t>
  </si>
  <si>
    <t>复式房, 1 张特大床&lt;2人入住&gt;&lt;不退款&gt;&lt;早餐&gt;</t>
  </si>
  <si>
    <t>MCAULEY/BRYAN,CLARK/ANNA-MICHELLE</t>
  </si>
  <si>
    <t xml:space="preserve">18174153972	</t>
  </si>
  <si>
    <t>[大西洋城]水俱乐部酒店(The Water Club)(94363703)</t>
  </si>
  <si>
    <t>俱乐部客房1张特大床&lt;2人入住&gt;&lt;不退款&gt;</t>
  </si>
  <si>
    <t>Peters/Josephine</t>
  </si>
  <si>
    <t xml:space="preserve">902034856	</t>
  </si>
  <si>
    <t xml:space="preserve">18177778963	</t>
  </si>
  <si>
    <t>[伯恩仓]金马仑高原柏龄酒店(Parkland Hotel Cameron Highlands)(92029721)</t>
  </si>
  <si>
    <t>双人床房&lt;2人入住&gt;&lt;不退款&gt;</t>
  </si>
  <si>
    <t>Mohamed Nor/Roslinda</t>
  </si>
  <si>
    <t xml:space="preserve">74362b2a9c408e99	</t>
  </si>
  <si>
    <t xml:space="preserve">18198689699	</t>
  </si>
  <si>
    <t>[Maguwoharjo]日惹阿迪苏琪普托白金会议中心酒店(Platinum Adisucipto Yogyakarta Hotel &amp; Conference Center)(55944752)</t>
  </si>
  <si>
    <t>豪华房&lt;2人入住&gt;&lt;不退款&gt;</t>
  </si>
  <si>
    <t>Wilianti/Retno</t>
  </si>
  <si>
    <t xml:space="preserve">18209667197	</t>
  </si>
  <si>
    <t>[拉斯维加斯]奥尔良娱乐场酒店(The Orleans Hotel &amp; Casino)(55281192)</t>
  </si>
  <si>
    <t>豪华特大床房&lt;不退款&gt;&lt;2人入住&gt;</t>
  </si>
  <si>
    <t>Lord/Kenrick</t>
  </si>
  <si>
    <t xml:space="preserve">112031011	</t>
  </si>
  <si>
    <t xml:space="preserve">18223096923	</t>
  </si>
  <si>
    <t>[圣米格尔-德阿连德]普里马维拉精品温泉酒店(Hotel Casa Primavera)(70394902)</t>
  </si>
  <si>
    <t>标准间1特大床&lt;2人入住&gt;&lt;不退款&gt;</t>
  </si>
  <si>
    <t>leyva/isabel</t>
  </si>
  <si>
    <t xml:space="preserve">18225475354	</t>
  </si>
  <si>
    <t>[蒙特利尔]坎特利套房酒店(Hôtel le Cantlie Suites)(55452281)</t>
  </si>
  <si>
    <t>一室房(带两张大号床)&lt;2人入住&gt;&lt;不退款&gt;</t>
  </si>
  <si>
    <t>Dallin OGrady/Anneka,Calvert/Alice</t>
  </si>
  <si>
    <t xml:space="preserve">575995	</t>
  </si>
  <si>
    <t xml:space="preserve">18249983082	</t>
  </si>
  <si>
    <t>[大西洋城]波哥水疗娱乐场酒店(Borgata Hotel Casino and Spa)(77372084)</t>
  </si>
  <si>
    <t>经典客房, 1 张特大床&lt;2人入住&gt;&lt;不退款&gt;</t>
  </si>
  <si>
    <t>Dunn/Richard</t>
  </si>
  <si>
    <t xml:space="preserve">902339927	</t>
  </si>
  <si>
    <t xml:space="preserve">18250059682	</t>
  </si>
  <si>
    <t>[卡斯]别墅酒店​​塔玛拉(Villa Hotel Tamara)(55799167)</t>
  </si>
  <si>
    <t>Infinity Room Sea View&lt;2人入住&gt;&lt;不退款&gt;&lt;早餐&gt;</t>
  </si>
  <si>
    <t>BOYUKTAS/EMRULLAH</t>
  </si>
  <si>
    <t xml:space="preserve">29064565	</t>
  </si>
  <si>
    <t xml:space="preserve">18260709363	</t>
  </si>
  <si>
    <t>[斯德哥尔摩]斯德哥尔摩Ç酒店(Hotel C Stockholm)(55337452)</t>
  </si>
  <si>
    <t>中等双人房无窗&lt;2人入住&gt;&lt;不退款&gt;&lt;早餐&gt;</t>
  </si>
  <si>
    <t>Abid/Wafa</t>
  </si>
  <si>
    <t xml:space="preserve">10622SE079589	</t>
  </si>
  <si>
    <t xml:space="preserve">18279024789	</t>
  </si>
  <si>
    <t>[芝加哥]芝加哥旅客之家酒店(Travelodge by Wyndham Downtown Chicago)(57251907)</t>
  </si>
  <si>
    <t>特大床房&lt;不退款&gt;&lt;2人入住&gt;</t>
  </si>
  <si>
    <t>Schumm/Alexis Lee Anne</t>
  </si>
  <si>
    <t xml:space="preserve">84144ed147093	</t>
  </si>
  <si>
    <t xml:space="preserve">18292881559	</t>
  </si>
  <si>
    <t>[多伦多]多伦多瑞吉酒店(The St. Regis Toronto)(60514254)</t>
  </si>
  <si>
    <t>豪华客房, 1 张特大床,城市景观&lt;不退款&gt;&lt;2人入住&gt;</t>
  </si>
  <si>
    <t>Alli/Bibi</t>
  </si>
  <si>
    <t xml:space="preserve">73190631	</t>
  </si>
  <si>
    <t xml:space="preserve">18303822231	</t>
  </si>
  <si>
    <t>[达拉姆]JB公爵酒店(JB Duke Hotel)(55321171)</t>
  </si>
  <si>
    <t>高级套房1特大床&lt;2人入住&gt;&lt;不退款&gt;</t>
  </si>
  <si>
    <t>ZHA/ZHENG</t>
  </si>
  <si>
    <t xml:space="preserve">689409764	</t>
  </si>
  <si>
    <t xml:space="preserve">18315243170	</t>
  </si>
  <si>
    <t>[Sijuk]勿里洞桑提卡首选海滩度假酒店(Hotel Santika Premiere Beach Resort Belitung)(55585847)</t>
  </si>
  <si>
    <t>商务客房&lt;2人入住&gt;&lt;不退款&gt;</t>
  </si>
  <si>
    <t>JEUNG SOO/KIM</t>
  </si>
  <si>
    <t xml:space="preserve">63320	</t>
  </si>
  <si>
    <t xml:space="preserve">18327041416	</t>
  </si>
  <si>
    <t>[新加坡]狮子峰武吉士酒店(SG Clean, Staycation Approved)(Lion Peak Hotel Bugis (SG Clean, Staycation Approved))(55439293)</t>
  </si>
  <si>
    <t>豪华双人床房&lt;2人入住&gt;&lt;不退款&gt;</t>
  </si>
  <si>
    <t>YAP/DENZEL,DASHINI/KAVINA</t>
  </si>
  <si>
    <t xml:space="preserve">1072700332961	</t>
  </si>
  <si>
    <t xml:space="preserve">18333239704	</t>
  </si>
  <si>
    <t>[Dickson]迪克森品质酒店(Quality Hotel Dickson)(55519581)</t>
  </si>
  <si>
    <t>特大床房(SPA)&lt;2人入住&gt;&lt;不退款&gt;</t>
  </si>
  <si>
    <t>Camilleri/Eilish,Chavez Castillo/Gabriel</t>
  </si>
  <si>
    <t xml:space="preserve">14038487	</t>
  </si>
  <si>
    <t xml:space="preserve">18336699871	</t>
  </si>
  <si>
    <t>[曼彻斯特]曼彻斯特曼联萨斯酒店(Sachas Hotel Manchester)(55439641)</t>
  </si>
  <si>
    <t>行政双床房&lt;2人入住&gt;&lt;不退款&gt;</t>
  </si>
  <si>
    <t>Ong/Chong Hin</t>
  </si>
  <si>
    <t xml:space="preserve">1973892617	</t>
  </si>
  <si>
    <t xml:space="preserve">18343909867	</t>
  </si>
  <si>
    <t>[日惹]日惹马拉纳波罗阿拉纳酒店及会议中心(The Alana Hotel &amp; Conference Center Malioboro Yogyakarta)(60514178)</t>
  </si>
  <si>
    <t>尊贵双床间&lt;2人入住&gt;&lt;不退款&gt;</t>
  </si>
  <si>
    <t>Asmono/Hendry Trie</t>
  </si>
  <si>
    <t xml:space="preserve">106624 by Herdena Reservation	</t>
  </si>
  <si>
    <t xml:space="preserve">18348635557	</t>
  </si>
  <si>
    <t>[蒙特雷]蒙特利湾酒店(Monterey Bay Inn)(89917413)</t>
  </si>
  <si>
    <t>客房, 1 张特大床, 阳台, 景观 (Cannery Row)&lt;2人入住&gt;&lt;不退款&gt;&lt;早餐&gt;</t>
  </si>
  <si>
    <t>Alsop/Jordan</t>
  </si>
  <si>
    <t xml:space="preserve">11313SE091384	</t>
  </si>
  <si>
    <t xml:space="preserve">18348648867	</t>
  </si>
  <si>
    <t>[迈阿密]迈阿密财富之家套房公寓式酒店(Fortune House Hotel Suites Miami)(55599032)</t>
  </si>
  <si>
    <t>标准一卧室套房 - 带阳台&lt;2人入住&gt;&lt;不退款&gt;</t>
  </si>
  <si>
    <t>Oneill/Jennifer</t>
  </si>
  <si>
    <t xml:space="preserve">2616361	</t>
  </si>
  <si>
    <t xml:space="preserve">19H2BV	</t>
  </si>
  <si>
    <t xml:space="preserve">18350081150	</t>
  </si>
  <si>
    <t>[新加坡]新加坡柏伟诗酒店(Park Regis Singapore)(68031189)</t>
  </si>
  <si>
    <t>公园双人房&lt;2人入住&gt;&lt;不退款&gt;</t>
  </si>
  <si>
    <t>XIANG/WENJIE</t>
  </si>
  <si>
    <t xml:space="preserve">2616621	</t>
  </si>
  <si>
    <t xml:space="preserve">18350948877	</t>
  </si>
  <si>
    <t>[洛杉矶]洛杉矶市中心洲际酒店(InterContinental - Los Angeles Downtown, an IHG Hotel)(55505371)</t>
  </si>
  <si>
    <t>高级特大床房&lt;2人入住&gt;&lt;不退款&gt;</t>
  </si>
  <si>
    <t>GAN/YINING</t>
  </si>
  <si>
    <t xml:space="preserve">18351321503	</t>
  </si>
  <si>
    <t>PRIMAVIRI/DITA SASRI</t>
  </si>
  <si>
    <t xml:space="preserve">63435	</t>
  </si>
  <si>
    <t xml:space="preserve">18357433297	</t>
  </si>
  <si>
    <t>[明斯克]明斯克酒店(Hotel Minsk)(55612031)</t>
  </si>
  <si>
    <t>双床房&lt;不退款&gt;&lt;2人入住&gt;</t>
  </si>
  <si>
    <t>Petreikyte/Nijole</t>
  </si>
  <si>
    <t xml:space="preserve">5214907	</t>
  </si>
  <si>
    <t xml:space="preserve">18357498421	</t>
  </si>
  <si>
    <t>[法戈]法戈丽笙酒店(Radisson Blu Fargo)(77368432)</t>
  </si>
  <si>
    <t>客房(特大床)&lt;不退款&gt;&lt;2人入住&gt;</t>
  </si>
  <si>
    <t>Volk/Jon</t>
  </si>
  <si>
    <t xml:space="preserve">XWKXXHJ	</t>
  </si>
  <si>
    <t xml:space="preserve">18364002135	</t>
  </si>
  <si>
    <t>[日惹]日惹美利亚酒店(Melia Purosani Yogyakarta)(55414009)</t>
  </si>
  <si>
    <t>豪华房&lt;不退款&gt;&lt;2人入住&gt;</t>
  </si>
  <si>
    <t>triana/Yulia Agustin selfa</t>
  </si>
  <si>
    <t xml:space="preserve">2202770358	</t>
  </si>
  <si>
    <t xml:space="preserve">18364952397	</t>
  </si>
  <si>
    <t>[新加坡]新加坡圣淘沙索菲特度假村及水疗中心 (Staycation Approved)(Sofitel Singapore Sentosa Resort &amp; Spa (Staycation Approved))(55439300)</t>
  </si>
  <si>
    <t>奢华房（特大床）&lt;早餐&gt;&lt;不退款&gt;&lt;2人入住&gt;</t>
  </si>
  <si>
    <t>PHAM/STELLAR</t>
  </si>
  <si>
    <t xml:space="preserve">18371386719	</t>
  </si>
  <si>
    <t>[朗根哈根]玛丽蒂姆汉诺威酒店(Maritim Airport Hotel Hannover)(60480414)</t>
  </si>
  <si>
    <t>经典双人房&lt;2人入住&gt;&lt;不退款&gt;&lt;早餐&gt;</t>
  </si>
  <si>
    <t>Upendiran/Vishnie</t>
  </si>
  <si>
    <t xml:space="preserve">113007963	</t>
  </si>
  <si>
    <t xml:space="preserve">18373209855	</t>
  </si>
  <si>
    <t>[曼谷]盛泰澜曼谷拉普崂中央广场酒店 (SHA Plus+)(Centara Grand at Central Plaza Ladprao Bangkok (SHA Plus+))(55299786)</t>
  </si>
  <si>
    <t>SIRIAMNATMAYTHA /NALINRAT</t>
  </si>
  <si>
    <t xml:space="preserve">34991SE063830	</t>
  </si>
  <si>
    <t xml:space="preserve">18373280850	</t>
  </si>
  <si>
    <t>[巴厘巴板]巴厘巴板奎斯特酒店(Quest Hotel Balikpapan by ASTON)(55598959)</t>
  </si>
  <si>
    <t>套房&lt;2人入住&gt;&lt;不退款&gt;</t>
  </si>
  <si>
    <t>ASIMARITO/LENNY</t>
  </si>
  <si>
    <t xml:space="preserve">18378129091	</t>
  </si>
  <si>
    <t>[乔治市]槟城温宝利酒店 (槟城对抗新冠肺炎认证)(The Wembley – A St Giles Hotel, Penang (PenangFightCovid-19 Certified))(55680470)</t>
  </si>
  <si>
    <t>高级双床房&lt;2人入住&gt;&lt;不退款&gt;</t>
  </si>
  <si>
    <t>ATAN/AIDA AMANDA</t>
  </si>
  <si>
    <t xml:space="preserve">78915SE107983-14	</t>
  </si>
  <si>
    <t xml:space="preserve">18378158912	</t>
  </si>
  <si>
    <t>[弗罗茨瓦夫]加弗罗茨瓦夫Q酒店(Q Hotel Plus Wrocław)(92029130)</t>
  </si>
  <si>
    <t>标准双人房&lt;2人入住&gt;&lt;不退款&gt;</t>
  </si>
  <si>
    <t>Miller/Anita</t>
  </si>
  <si>
    <t xml:space="preserve">18378182964	</t>
  </si>
  <si>
    <t>[伊尔扎克]牟罗兹 - 伊尔扎克拿破仑康铂酒店(Campanile Mulhouse - Illzach Ile Napoléon)(70791862)</t>
  </si>
  <si>
    <t>1张双人床房&lt;2人入住&gt;&lt;不退款&gt;</t>
  </si>
  <si>
    <t>Detres/Sylvia</t>
  </si>
  <si>
    <t xml:space="preserve">18378191043	</t>
  </si>
  <si>
    <t>[哥本哈根]梅费尔酒店(Hotel Mayfair)(55346036)</t>
  </si>
  <si>
    <t>Hultman/Robert</t>
  </si>
  <si>
    <t xml:space="preserve">113041971	</t>
  </si>
  <si>
    <t xml:space="preserve">18378254594	</t>
  </si>
  <si>
    <t>[维也纳]维也纳弗莱明智选酒店(Flemings Selection Hotel Wien-City)(56196649)</t>
  </si>
  <si>
    <t>高级双人房&lt;2人入住&gt;&lt;不退款&gt;</t>
  </si>
  <si>
    <t>Karic/Amina</t>
  </si>
  <si>
    <t xml:space="preserve">113056344	</t>
  </si>
  <si>
    <t>取消</t>
  </si>
  <si>
    <t xml:space="preserve">18379677960	</t>
  </si>
  <si>
    <t>[Boxworth]温德姆华美达剑桥酒店(Ramada by Wyndham Cambridge)(55299722)</t>
  </si>
  <si>
    <t>双人床和2张单人床房&lt;2人入住&gt;&lt;不退款&gt;</t>
  </si>
  <si>
    <t>Forbes/Steven</t>
  </si>
  <si>
    <t xml:space="preserve">81201ED022077	</t>
  </si>
  <si>
    <t xml:space="preserve">18380588399	</t>
  </si>
  <si>
    <t>[吉隆坡]吉隆坡四季酒店(Four Seasons Hotel Kuala Lumpur)(55542782)</t>
  </si>
  <si>
    <t>城景房&lt;2人入住&gt;&lt;不退款&gt;</t>
  </si>
  <si>
    <t>Tan/Joel</t>
  </si>
  <si>
    <t xml:space="preserve">3151289	</t>
  </si>
  <si>
    <t xml:space="preserve">18380720506	</t>
  </si>
  <si>
    <t>[南雅加达]雅加达古德里奇套房酒店(Goodrich Suites Jakarta)(55560300)</t>
  </si>
  <si>
    <t>皇家套房&lt;不退款&gt;&lt;2人入住&gt;</t>
  </si>
  <si>
    <t>Irfan/Harry</t>
  </si>
  <si>
    <t xml:space="preserve">00050464	</t>
  </si>
  <si>
    <t xml:space="preserve">18381453425	</t>
  </si>
  <si>
    <t>[布拉德福德]布拉德福德康铂酒店(HOTEL CAMPANILE BRADFORD)(80332993)</t>
  </si>
  <si>
    <t>标准大床房&lt;2人入住&gt;&lt;不退款&gt;</t>
  </si>
  <si>
    <t>West/Tony</t>
  </si>
  <si>
    <t xml:space="preserve">18386279791	</t>
  </si>
  <si>
    <t>高级双床房&lt;2人入住&gt;&lt;不退款&gt;&lt;早餐&gt;</t>
  </si>
  <si>
    <t>HARIS/HARIS ASYRAF BIN ISHAK</t>
  </si>
  <si>
    <t xml:space="preserve">3052872	</t>
  </si>
  <si>
    <t xml:space="preserve">18388226872	</t>
  </si>
  <si>
    <t>QUANTRILL/LAURA</t>
  </si>
  <si>
    <t xml:space="preserve">2620518	</t>
  </si>
  <si>
    <t xml:space="preserve">34377UC005442	</t>
  </si>
  <si>
    <t xml:space="preserve">18388230385	</t>
  </si>
  <si>
    <t>[新奥尔良]法国区庭院贝斯特韦斯特优质酒店(Best Western Plus French Quarter Courtyard Hotel)(70391670)</t>
  </si>
  <si>
    <t>标准2张双人床房&lt;2人入住&gt;&lt;不退款&gt;&lt;早餐&gt;</t>
  </si>
  <si>
    <t>Henderson/Shantavious</t>
  </si>
  <si>
    <t xml:space="preserve">908943443	</t>
  </si>
  <si>
    <t xml:space="preserve">18388571607	</t>
  </si>
  <si>
    <t>[柏林]柏林大酒店(Berlin Grande Hotel)(89916939)</t>
  </si>
  <si>
    <t>两大双人床房间&lt;2人入住&gt;&lt;不退款&gt;&lt;早餐&gt;</t>
  </si>
  <si>
    <t>Crone/Jennifer</t>
  </si>
  <si>
    <t xml:space="preserve">176285	</t>
  </si>
  <si>
    <t xml:space="preserve">18389298128	</t>
  </si>
  <si>
    <t>[芭堤雅]芭堤雅阿瓦尼度假酒店 (SHA Extra Plus)(Avani Pattaya Resort (SHA Extra Plus))(69338173)</t>
  </si>
  <si>
    <t>阿瓦尼花园加大房&lt;早餐&gt;&lt;不退款&gt;&lt;2人入住&gt;</t>
  </si>
  <si>
    <t>liao/yuchuan,liao/yuchuan,liao/yuchuan,liao/yuchuan,liao/yuchuan,liao/yuchuan</t>
  </si>
  <si>
    <t xml:space="preserve">61735970	</t>
  </si>
  <si>
    <t xml:space="preserve">18394426884	</t>
  </si>
  <si>
    <t>[曼海姆]多林空曼赫姆酒店(Dorint Kongresshotel Mannheim)(55270597)</t>
  </si>
  <si>
    <t>标准双人房&lt;不退款&gt;&lt;2人入住&gt;</t>
  </si>
  <si>
    <t>Yasar/Aylin</t>
  </si>
  <si>
    <t xml:space="preserve">EXP-1976813504	</t>
  </si>
  <si>
    <t xml:space="preserve">18394958199	</t>
  </si>
  <si>
    <t>[哥本哈根]哥本哈根机场丽柏酒店(Park Inn by Radisson Copenhagen Airport)(55831811)</t>
  </si>
  <si>
    <t>标准大床房&lt;2人入住&gt;&lt;不退款&gt;&lt;早餐&gt;</t>
  </si>
  <si>
    <t>ORENCE/Hilal,ORENCE/RECEP</t>
  </si>
  <si>
    <t xml:space="preserve">SH13264889	</t>
  </si>
  <si>
    <t xml:space="preserve">18395912955	</t>
  </si>
  <si>
    <t>[科尔玛]科尔玛中心安特林登美居酒店(Mercure Colmar Centre Unterlinden)(55402824)</t>
  </si>
  <si>
    <t>经典双人床房&lt;2人入住&gt;&lt;不退款&gt;</t>
  </si>
  <si>
    <t>DINH /THI DUC HANH</t>
  </si>
  <si>
    <t>0978WGF576</t>
  </si>
  <si>
    <t>0978WGF572</t>
  </si>
  <si>
    <t xml:space="preserve">0978WGF574	</t>
  </si>
  <si>
    <t xml:space="preserve">18396504651	</t>
  </si>
  <si>
    <t>[新加坡]新加坡泛太平洋酒店 (Staycation Approved)(Pan Pacific Singapore (Staycation Approved))(55599143)</t>
  </si>
  <si>
    <t>港景一室房&lt;不退款&gt;&lt;2人入住&gt;</t>
  </si>
  <si>
    <t>TAN/JUN WEI</t>
  </si>
  <si>
    <t xml:space="preserve">112310704	</t>
  </si>
  <si>
    <t xml:space="preserve">18397178077	</t>
  </si>
  <si>
    <t>[悉尼]悉尼丽笙广场酒店(Radisson Blu Plaza Hotel Sydney)(55680249)</t>
  </si>
  <si>
    <t>中庭景观标准房&lt;2人入住&gt;&lt;不退款&gt;</t>
  </si>
  <si>
    <t>Zou/Hongbin,Yang/Mingzhu</t>
  </si>
  <si>
    <t xml:space="preserve">18397449888	</t>
  </si>
  <si>
    <t>[新山]新山成功滨水酒店(Berjaya Waterfront Hotel, Johor Bahru)(55439542)</t>
  </si>
  <si>
    <t>FANG/KOKSENG</t>
  </si>
  <si>
    <t xml:space="preserve">2432740	</t>
  </si>
  <si>
    <t xml:space="preserve">18397742493	</t>
  </si>
  <si>
    <t>Chodnicka/Karolina</t>
  </si>
  <si>
    <t xml:space="preserve">18398114112	</t>
  </si>
  <si>
    <t>[唐格朗]维加蛇象牙酒店(Vega Hotel Gading Serpong)(55944575)</t>
  </si>
  <si>
    <t>高级房&lt;2人入住&gt;&lt;不退款&gt;</t>
  </si>
  <si>
    <t>CHANDRA/YOHANES</t>
  </si>
  <si>
    <t xml:space="preserve">18398268524	</t>
  </si>
  <si>
    <t>[利物浦]阿德菲酒店(Adelphi Hotel)(55611765)</t>
  </si>
  <si>
    <t>MEDLEY/KATHRYN</t>
  </si>
  <si>
    <t xml:space="preserve">2621744	</t>
  </si>
  <si>
    <t xml:space="preserve">78336564	</t>
  </si>
  <si>
    <t xml:space="preserve">18398609662	</t>
  </si>
  <si>
    <t>[巴淡岛]巴塔姆海景假日酒店(Batam View Beach Resort)(55573069)</t>
  </si>
  <si>
    <t>豪华间&lt;2人入住&gt;&lt;不退款&gt;</t>
  </si>
  <si>
    <t>peng/rui</t>
  </si>
  <si>
    <t xml:space="preserve">234493	</t>
  </si>
  <si>
    <t xml:space="preserve">18398785139	</t>
  </si>
  <si>
    <t>[泗水]泗水容库喜爱酒店(Favehotel Rungkut Surabaya)(55653014)</t>
  </si>
  <si>
    <t>致爱房&lt;2人入住&gt;&lt;不退款&gt;</t>
  </si>
  <si>
    <t>Az-Zahra/Salma</t>
  </si>
  <si>
    <t xml:space="preserve">2621870	</t>
  </si>
  <si>
    <t xml:space="preserve">138961	</t>
  </si>
  <si>
    <t xml:space="preserve">18404877680	</t>
  </si>
  <si>
    <t>[曼谷]克利泰套房酒店(Kritthai Residence)(55745340)</t>
  </si>
  <si>
    <t>豪华三人房&lt;2人入住&gt;&lt;不退款&gt;</t>
  </si>
  <si>
    <t>NANKUANG/YU,HA/YAN</t>
  </si>
  <si>
    <t xml:space="preserve">18404881232	</t>
  </si>
  <si>
    <t>[null](91811326)</t>
  </si>
  <si>
    <t xml:space="preserve">18405039830	</t>
  </si>
  <si>
    <t>[Lebak Gede]万隆尼欧蒂帕迪优库尔酒店(Hotel Neo Dipatiukur Bandung)(60514391)</t>
  </si>
  <si>
    <t>尼欧房&lt;2人入住&gt;&lt;不退款&gt;</t>
  </si>
  <si>
    <t>RAHMAN/RIDWAN NUR</t>
  </si>
  <si>
    <t xml:space="preserve">75731	</t>
  </si>
  <si>
    <t xml:space="preserve">18405268675	</t>
  </si>
  <si>
    <t>[胡志明市]胡志明市百艺酒店(Bay Hotel Ho Chi Minh)(55478342)</t>
  </si>
  <si>
    <t>高级大号床房&lt;不退款&gt;&lt;2人入住&gt;</t>
  </si>
  <si>
    <t>FASSA/KRISTOFER PAUL</t>
  </si>
  <si>
    <t xml:space="preserve">10081593	</t>
  </si>
  <si>
    <t xml:space="preserve">18405495150	</t>
  </si>
  <si>
    <t>[北干巴鲁]北干巴鲁王子酒店(Hotel Pangeran Pekanbaru)(94992752)</t>
  </si>
  <si>
    <t>豪华客房&lt;2人入住&gt;&lt;不退款&gt;&lt;早餐&gt;</t>
  </si>
  <si>
    <t>NASRIL/NASRIL</t>
  </si>
  <si>
    <t xml:space="preserve">18405568507	</t>
  </si>
  <si>
    <t>[布拉格]佛陀吧酒店-布拉格(Buddha-Bar Hotel Prague)(55380812)</t>
  </si>
  <si>
    <t>尊贵房&lt;2人入住&gt;&lt;不退款&gt;&lt;早餐&gt;</t>
  </si>
  <si>
    <t>Fluschnik/Nicolas</t>
  </si>
  <si>
    <t xml:space="preserve">18406360814	</t>
  </si>
  <si>
    <t>[巴西利亚]库比契克广场酒店(Kubitschek Plaza Hotel)(89919324)</t>
  </si>
  <si>
    <t>双床房&lt;2人入住&gt;&lt;不退款&gt;&lt;早餐&gt;</t>
  </si>
  <si>
    <t>neto/Jose Mendes,lima/Sandy Gislaine</t>
  </si>
  <si>
    <t xml:space="preserve">62227014	</t>
  </si>
  <si>
    <t xml:space="preserve">18406715001	</t>
  </si>
  <si>
    <t>[万隆市]阿斯顿 Tropicana(ASTON Tropicana)(55626274)</t>
  </si>
  <si>
    <t>ramadhani/alfi saahirah</t>
  </si>
  <si>
    <t xml:space="preserve">18411550841	</t>
  </si>
  <si>
    <t>[南雅加达]雅加达尼欧泰德酒店(Neo Hotel Tendean Jakarta)(55611737)</t>
  </si>
  <si>
    <t>Julianto/Arthaprima Devandra</t>
  </si>
  <si>
    <t xml:space="preserve">18411571333	</t>
  </si>
  <si>
    <t>[日惹]日惹马里奥波罗酒店(Favehotel Malioboro - Yogyakarta)(55822194)</t>
  </si>
  <si>
    <t>endarti/maisitta tri</t>
  </si>
  <si>
    <t xml:space="preserve">18411597358	</t>
  </si>
  <si>
    <t>[北雅加达]雅加达尼欧玛纳戈广场酒店(Hotel Neo Mangga Dua Square Jakarta)(55253987)</t>
  </si>
  <si>
    <t>zaky/muhammad</t>
  </si>
  <si>
    <t xml:space="preserve">18411700194	</t>
  </si>
  <si>
    <t>[瓜卢流斯]布里斯都国际机场酒店(Bristol International Airport Hotel)(91807793)</t>
  </si>
  <si>
    <t>高级双人床房&lt;2人入住&gt;&lt;不退款&gt;&lt;早餐&gt;</t>
  </si>
  <si>
    <t>Francisco /gustavo Vieira ,souza/alice oliveira</t>
  </si>
  <si>
    <t xml:space="preserve">18411828888	</t>
  </si>
  <si>
    <t>[阿文图纳]坦伯利 JW 万豪度假村及水疗中心(JW Marriott Turnberry Resort &amp; Spa)(68029072)</t>
  </si>
  <si>
    <t>度假村景特大床房带阳台&lt;2人入住&gt;&lt;不退款&gt;</t>
  </si>
  <si>
    <t>Pierre/Ronald</t>
  </si>
  <si>
    <t xml:space="preserve">97520228	</t>
  </si>
  <si>
    <t xml:space="preserve">18411883419	</t>
  </si>
  <si>
    <t>[迪拜]迪拜费尔蒙特酒店(Fairmont Dubai)(70391893)</t>
  </si>
  <si>
    <t>费尔蒙特双人房&lt;2人入住&gt;&lt;不退款&gt;</t>
  </si>
  <si>
    <t>DESTA /MEHARI</t>
  </si>
  <si>
    <t xml:space="preserve">18411940508	</t>
  </si>
  <si>
    <t>[班贾尔马辛]银河大酒店(Galaxy Hotel Banjarmasin)(55439443)</t>
  </si>
  <si>
    <t>豪华双床房&lt;2人入住&gt;&lt;不退款&gt;</t>
  </si>
  <si>
    <t>fauziah/erlian noor</t>
  </si>
  <si>
    <t xml:space="preserve">91004	</t>
  </si>
  <si>
    <t xml:space="preserve">18412017952	</t>
  </si>
  <si>
    <t>mustafah ikram/mustafah</t>
  </si>
  <si>
    <t xml:space="preserve">18412393858	</t>
  </si>
  <si>
    <t>Khan/Umais</t>
  </si>
  <si>
    <t xml:space="preserve">34377UC005547	</t>
  </si>
  <si>
    <t xml:space="preserve">18412787871	</t>
  </si>
  <si>
    <t>Khor/Ching Hao</t>
  </si>
  <si>
    <t xml:space="preserve">2433061	</t>
  </si>
  <si>
    <t xml:space="preserve">18412793711	</t>
  </si>
  <si>
    <t>[巴淡岛]阿斯顿·吉迪恩·巴淡酒店(ASTON Inn Gideon - Batam)(55337050)</t>
  </si>
  <si>
    <t>Pham Nguyen /Thuy Van,Nakamura/Dominic</t>
  </si>
  <si>
    <t xml:space="preserve">15678	</t>
  </si>
  <si>
    <t xml:space="preserve">18413247586	</t>
  </si>
  <si>
    <t>gokharu /nayan ,libionka/Alicja</t>
  </si>
  <si>
    <t xml:space="preserve">113249590	</t>
  </si>
  <si>
    <t xml:space="preserve">18413621151	</t>
  </si>
  <si>
    <t>[中雅加达]扎努阿里芬加雅马达法维酒店(Favehotel Zainul Arifin Gajah Mada)(55841617)</t>
  </si>
  <si>
    <t>LI/ISHEN</t>
  </si>
  <si>
    <t xml:space="preserve">18413917581	</t>
  </si>
  <si>
    <t>[巴厘岛]巴厘岛尼欧库塔酒店(Hotel Neo+ Kuta - Legian by ASTON)(60467355)</t>
  </si>
  <si>
    <t>PRAYOGO/DENDY</t>
  </si>
  <si>
    <t xml:space="preserve">18414001874	</t>
  </si>
  <si>
    <t>[纽约]爱迪生时代广场酒店(Hotel Edison Times Square)(55694551)</t>
  </si>
  <si>
    <t>经典房（特大床）&lt;2人入住&gt;&lt;不退款&gt;&lt;早餐&gt;</t>
  </si>
  <si>
    <t>Takam/Joseph</t>
  </si>
  <si>
    <t xml:space="preserve">18414014457	</t>
  </si>
  <si>
    <t>[海牙]海牙公园中央酒店(Park Centraal Den Haag)(55956472)</t>
  </si>
  <si>
    <t>经典房&lt;2人入住&gt;&lt;不退款&gt;</t>
  </si>
  <si>
    <t>Nuiver/Lina,Meerema/Marijn</t>
  </si>
  <si>
    <t xml:space="preserve">EXP-1977994403	</t>
  </si>
  <si>
    <t xml:space="preserve">18414041998	</t>
  </si>
  <si>
    <t>[望加锡]阿斯顿望加锡酒店及会议中心(ASTON Makassar Hotel &amp; Convention Center)(56196556)</t>
  </si>
  <si>
    <t>豪华房&lt;2人入住&gt;&lt;不退款&gt;&lt;早餐&gt;</t>
  </si>
  <si>
    <t>Bidang/Andri wijaya</t>
  </si>
  <si>
    <t xml:space="preserve">180625-MEGA	</t>
  </si>
  <si>
    <t xml:space="preserve">18414092888	</t>
  </si>
  <si>
    <t>Nagalingam/Jashvinee</t>
  </si>
  <si>
    <t xml:space="preserve">2433051	</t>
  </si>
  <si>
    <t xml:space="preserve">18414617274	</t>
  </si>
  <si>
    <t>[巨港]巨港最爱酒店(Favehotel Palembang)(55598909)</t>
  </si>
  <si>
    <t>致爱房&lt;2人入住&gt;&lt;不退款&gt;&lt;早餐&gt;</t>
  </si>
  <si>
    <t>HANDARINO/MUHAMMAD</t>
  </si>
  <si>
    <t xml:space="preserve">18414708346	</t>
  </si>
  <si>
    <t>[德累斯顿]德雷斯顿杜瑞特酒店(Dorint Hotel Dresden)(55426412)</t>
  </si>
  <si>
    <t>高级房&lt;不退款&gt;&lt;2人入住&gt;</t>
  </si>
  <si>
    <t>Hartmann/Jonas</t>
  </si>
  <si>
    <t xml:space="preserve">EXP-1978017663	</t>
  </si>
  <si>
    <t xml:space="preserve">18414802433	</t>
  </si>
  <si>
    <t>[Bancarkembar]阿斯顿帝国普禾加多(ASTON Imperium Purwokerto)(55573074)</t>
  </si>
  <si>
    <t>豪华间&lt;不退款&gt;&lt;2人入住&gt;</t>
  </si>
  <si>
    <t>ANDRIAN/IGNATIUS</t>
  </si>
  <si>
    <t xml:space="preserve">18414919913	</t>
  </si>
  <si>
    <t>[苏横]梳邦菲芙酒店(Favehotel Subang)(90385823)</t>
  </si>
  <si>
    <t>SUMANTO/RIDWAN</t>
  </si>
  <si>
    <t xml:space="preserve">18415070806	</t>
  </si>
  <si>
    <t>PRATIWI DAMAYASA/CINDY AULIA</t>
  </si>
  <si>
    <t xml:space="preserve">18415175213	</t>
  </si>
  <si>
    <t>[巴生]巴生益马温德姆酒店(Wyndham Acmar Klang)(77366618)</t>
  </si>
  <si>
    <t>豪华特大床房&lt;2人入住&gt;&lt;不退款&gt;&lt;早餐&gt;</t>
  </si>
  <si>
    <t>YUSOF/RAMLAN</t>
  </si>
  <si>
    <t xml:space="preserve">90064ED034539	</t>
  </si>
  <si>
    <t xml:space="preserve">18415296989	</t>
  </si>
  <si>
    <t>[曼谷]曼谷拉查丹利中心酒店  (SHA Plus+)(Grande Centre Point Hotel Ratchadamri Bangkok  (SHA Plus+))(55380772)</t>
  </si>
  <si>
    <t>三室总统套房&lt;2人入住&gt;&lt;不退款&gt;</t>
  </si>
  <si>
    <t>HALL/DAVID,HUANG/RUNRUN</t>
  </si>
  <si>
    <t xml:space="preserve">18416176212	</t>
  </si>
  <si>
    <t>ARFIANIE/NURUL</t>
  </si>
  <si>
    <t xml:space="preserve">18419421684	</t>
  </si>
  <si>
    <t>[班贝格]班贝格瑞贞德兹迎宾酒店(Welcome Hotel Residenzschloss Bamberg)(55812524)</t>
  </si>
  <si>
    <t>Hoffmann/Manuel</t>
  </si>
  <si>
    <t xml:space="preserve">4602SE045029	</t>
  </si>
  <si>
    <t>，</t>
  </si>
  <si>
    <t>155717 HKD</t>
  </si>
  <si>
    <t>A220720093316481</t>
  </si>
  <si>
    <t>总计：155717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</si>
  <si>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</si>
  <si>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</si>
  <si>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</si>
  <si>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</si>
  <si>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</si>
  <si>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</si>
  <si>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</si>
  <si>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</si>
  <si>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</si>
  <si>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</si>
  <si>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</si>
  <si>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</si>
  <si>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</si>
  <si>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</si>
  <si>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</si>
  <si>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</si>
  <si>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</si>
  <si>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</si>
  <si>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</si>
  <si>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2623568</t>
  </si>
  <si>
    <t>班贝格瑞贞德兹迎宾酒店</t>
  </si>
  <si>
    <t>Hoffmann Manuel</t>
  </si>
  <si>
    <t>2022-07-17</t>
  </si>
  <si>
    <t>退房日周结</t>
  </si>
  <si>
    <t>1200.60</t>
  </si>
  <si>
    <t>1392.00</t>
  </si>
  <si>
    <t>0</t>
  </si>
  <si>
    <t>0.00</t>
  </si>
  <si>
    <t>携程汇智国际直连</t>
  </si>
  <si>
    <t>925</t>
  </si>
  <si>
    <t>2022-07-16 22:11:23</t>
  </si>
  <si>
    <t>否</t>
  </si>
  <si>
    <t>汇智国际旅游发展有限公司</t>
  </si>
  <si>
    <t>直连</t>
  </si>
  <si>
    <t>2623541</t>
  </si>
  <si>
    <t>雅加达尼欧玛纳戈广场酒店</t>
  </si>
  <si>
    <t>ARFIANIE NURUL</t>
  </si>
  <si>
    <t>137.14</t>
  </si>
  <si>
    <t>159.00</t>
  </si>
  <si>
    <t>2022-07-16 21:02:25</t>
  </si>
  <si>
    <t>2623458</t>
  </si>
  <si>
    <t>巴生益马温德姆酒店</t>
  </si>
  <si>
    <t>YUSOF RAMLAN</t>
  </si>
  <si>
    <t>796.09</t>
  </si>
  <si>
    <t>923.00</t>
  </si>
  <si>
    <t>2022-07-16 17:37:56</t>
  </si>
  <si>
    <t>2623443</t>
  </si>
  <si>
    <t>巨港最爱酒店</t>
  </si>
  <si>
    <t>PRATIWI DAMAYASA CINDY AULIA</t>
  </si>
  <si>
    <t>363.98</t>
  </si>
  <si>
    <t>422.00</t>
  </si>
  <si>
    <t>2022-07-16 17:21:08</t>
  </si>
  <si>
    <t>2623417</t>
  </si>
  <si>
    <t>梳邦菲芙酒店</t>
  </si>
  <si>
    <t>SUMANTO RIDWAN</t>
  </si>
  <si>
    <t>185.44</t>
  </si>
  <si>
    <t>215.00</t>
  </si>
  <si>
    <t>2022-07-16 16:54:07</t>
  </si>
  <si>
    <t>2623390</t>
  </si>
  <si>
    <t>普禾加多阿斯顿会议中心酒店</t>
  </si>
  <si>
    <t>ANDRIAN IGNATIUS</t>
  </si>
  <si>
    <t>244.95</t>
  </si>
  <si>
    <t>284.00</t>
  </si>
  <si>
    <t>2022-07-16 16:31:47</t>
  </si>
  <si>
    <t>2623368</t>
  </si>
  <si>
    <t>德雷斯顿杜瑞特酒店</t>
  </si>
  <si>
    <t>Hartmann Jonas</t>
  </si>
  <si>
    <t>676.20</t>
  </si>
  <si>
    <t>784.00</t>
  </si>
  <si>
    <t>2022-07-16 16:25:55</t>
  </si>
  <si>
    <t>2623356</t>
  </si>
  <si>
    <t>HANDARINO MUHAMMAD</t>
  </si>
  <si>
    <t>198.38</t>
  </si>
  <si>
    <t>230.00</t>
  </si>
  <si>
    <t>2022-07-16 16:00:07</t>
  </si>
  <si>
    <t>2623259</t>
  </si>
  <si>
    <t>新山成功滨水酒店</t>
  </si>
  <si>
    <t>Nagalingam Jashvinee</t>
  </si>
  <si>
    <t>214.76</t>
  </si>
  <si>
    <t>249.00</t>
  </si>
  <si>
    <t>2022-07-16 14:32:39</t>
  </si>
  <si>
    <t>2623246</t>
  </si>
  <si>
    <t>阿斯顿马卡萨尔会议酒店</t>
  </si>
  <si>
    <t>Bidang Andri wijaya</t>
  </si>
  <si>
    <t>282.90</t>
  </si>
  <si>
    <t>328.00</t>
  </si>
  <si>
    <t>2022-07-16 14:18:48</t>
  </si>
  <si>
    <t>2623245</t>
  </si>
  <si>
    <t>海牙公园酒店</t>
  </si>
  <si>
    <t>Nuiver Lina,Meerema Marijn</t>
  </si>
  <si>
    <t>1056.56</t>
  </si>
  <si>
    <t>1225.00</t>
  </si>
  <si>
    <t>2022-07-16 14:21:44</t>
  </si>
  <si>
    <t>2623237</t>
  </si>
  <si>
    <t>爱迪生时代广场酒店</t>
  </si>
  <si>
    <t>Takam Joseph</t>
  </si>
  <si>
    <t>1384.31</t>
  </si>
  <si>
    <t>1605.00</t>
  </si>
  <si>
    <t>2022-07-16 14:14:30</t>
  </si>
  <si>
    <t>2623216</t>
  </si>
  <si>
    <t>巴厘岛尼欧库塔酒店</t>
  </si>
  <si>
    <t>PRAYOGO DENDY</t>
  </si>
  <si>
    <t>135.41</t>
  </si>
  <si>
    <t>157.00</t>
  </si>
  <si>
    <t>2022-07-16 13:57:58</t>
  </si>
  <si>
    <t>2623169</t>
  </si>
  <si>
    <t>扎努阿里芬加雅马达法维酒店</t>
  </si>
  <si>
    <t>LI ISHEN</t>
  </si>
  <si>
    <t>132.83</t>
  </si>
  <si>
    <t>154.00</t>
  </si>
  <si>
    <t>2022-07-16 13:11:51</t>
  </si>
  <si>
    <t>2623116</t>
  </si>
  <si>
    <t>维也纳弗莱明智选酒店</t>
  </si>
  <si>
    <t>gokharu nayan,libionka Alicja</t>
  </si>
  <si>
    <t>647.74</t>
  </si>
  <si>
    <t>751.00</t>
  </si>
  <si>
    <t>2022-07-16 12:25:40</t>
  </si>
  <si>
    <t>2623047</t>
  </si>
  <si>
    <t>阿斯顿·吉迪恩·巴淡酒店</t>
  </si>
  <si>
    <t>Pham Nguyen Thuy Van,Nakamura Dominic</t>
  </si>
  <si>
    <t>256.16</t>
  </si>
  <si>
    <t>297.00</t>
  </si>
  <si>
    <t>2022-07-16 11:14:57</t>
  </si>
  <si>
    <t>2623036</t>
  </si>
  <si>
    <t>Khor Ching Hao</t>
  </si>
  <si>
    <t>2022-07-16 11:02:56</t>
  </si>
  <si>
    <t>2622976</t>
  </si>
  <si>
    <t>CAMPANILE BRADFORD</t>
  </si>
  <si>
    <t>Khan Umais</t>
  </si>
  <si>
    <t>455.40</t>
  </si>
  <si>
    <t>528.00</t>
  </si>
  <si>
    <t>2022-07-16 09:55:34</t>
  </si>
  <si>
    <t>2622905</t>
  </si>
  <si>
    <t>mustafah ikram mustafah</t>
  </si>
  <si>
    <t>429.53</t>
  </si>
  <si>
    <t>498.00</t>
  </si>
  <si>
    <t>2022-07-16 07:50:44</t>
  </si>
  <si>
    <t>2622884</t>
  </si>
  <si>
    <t>班贾尔马辛星系金色郁金香酒店</t>
  </si>
  <si>
    <t>fauziah erlian noor</t>
  </si>
  <si>
    <t>321.71</t>
  </si>
  <si>
    <t>373.00</t>
  </si>
  <si>
    <t>2022-07-16 07:07:46</t>
  </si>
  <si>
    <t>2622861</t>
  </si>
  <si>
    <t xml:space="preserve">迪拜费尔蒙特酒店 </t>
  </si>
  <si>
    <t>DESTA MEHARI</t>
  </si>
  <si>
    <t>526.99</t>
  </si>
  <si>
    <t>611.00</t>
  </si>
  <si>
    <t>2022-07-16 06:03:50</t>
  </si>
  <si>
    <t>2622843</t>
  </si>
  <si>
    <t>坦伯利 JW 万豪度假村及水疗中心</t>
  </si>
  <si>
    <t>Pierre Ronald</t>
  </si>
  <si>
    <t>2206.28</t>
  </si>
  <si>
    <t>2558.00</t>
  </si>
  <si>
    <t>2022-07-16 04:45:45</t>
  </si>
  <si>
    <t>2622806</t>
  </si>
  <si>
    <t>布里斯都国际机场酒店</t>
  </si>
  <si>
    <t>Francisco gustavo Vieira,souza alice oliveira</t>
  </si>
  <si>
    <t>293.25</t>
  </si>
  <si>
    <t>340.00</t>
  </si>
  <si>
    <t>2022-07-16 02:39:50</t>
  </si>
  <si>
    <t>2622791</t>
  </si>
  <si>
    <t>zaky muhammad</t>
  </si>
  <si>
    <t>2022-07-16 02:04:46</t>
  </si>
  <si>
    <t>2622787</t>
  </si>
  <si>
    <t>日惹马里奥波罗酒店</t>
  </si>
  <si>
    <t>endarti maisitta tri</t>
  </si>
  <si>
    <t>164.74</t>
  </si>
  <si>
    <t>191.00</t>
  </si>
  <si>
    <t>2022-07-16 01:59:07</t>
  </si>
  <si>
    <t>2622786</t>
  </si>
  <si>
    <t>雅加达尼欧泰德酒店</t>
  </si>
  <si>
    <t>Julianto Arthaprima Devandra</t>
  </si>
  <si>
    <t>163.01</t>
  </si>
  <si>
    <t>189.00</t>
  </si>
  <si>
    <t>2022-07-16 01:55:06</t>
  </si>
  <si>
    <t>2022-07-15</t>
  </si>
  <si>
    <t>2622569</t>
  </si>
  <si>
    <t>阿斯顿 Tropicana</t>
  </si>
  <si>
    <t>ramadhani alfi saahirah</t>
  </si>
  <si>
    <t>414.86</t>
  </si>
  <si>
    <t>481.00</t>
  </si>
  <si>
    <t>2022-07-15 21:20:52</t>
  </si>
  <si>
    <t>2622511</t>
  </si>
  <si>
    <t>库比契克广场酒店</t>
  </si>
  <si>
    <t>neto Jose Mendes,lima Sandy Gislaine</t>
  </si>
  <si>
    <t>261.34</t>
  </si>
  <si>
    <t>303.00</t>
  </si>
  <si>
    <t>2022-07-15 20:28:26</t>
  </si>
  <si>
    <t>2622397</t>
  </si>
  <si>
    <t>佛陀吧酒店-布拉格</t>
  </si>
  <si>
    <t>Fluschnik Nicolas</t>
  </si>
  <si>
    <t>3260.25</t>
  </si>
  <si>
    <t>3780.00</t>
  </si>
  <si>
    <t>2022-07-15 18:22:33</t>
  </si>
  <si>
    <t>2622384</t>
  </si>
  <si>
    <t>北干巴鲁王子酒店</t>
  </si>
  <si>
    <t>NASRIL NASRIL</t>
  </si>
  <si>
    <t>276.00</t>
  </si>
  <si>
    <t>320.00</t>
  </si>
  <si>
    <t>2022-07-15 18:10:49</t>
  </si>
  <si>
    <t>2622347</t>
  </si>
  <si>
    <t>胡志明市百艺酒店</t>
  </si>
  <si>
    <t>FASSA KRISTOFER PAUL</t>
  </si>
  <si>
    <t>305.33</t>
  </si>
  <si>
    <t>354.00</t>
  </si>
  <si>
    <t>2022-07-15 17:34:21</t>
  </si>
  <si>
    <t>2622323</t>
  </si>
  <si>
    <t>万隆尼欧蒂帕迪优库尔酒店</t>
  </si>
  <si>
    <t>RAHMAN RIDWAN NUR</t>
  </si>
  <si>
    <t>192.34</t>
  </si>
  <si>
    <t>223.00</t>
  </si>
  <si>
    <t>2022-07-15 17:10:54</t>
  </si>
  <si>
    <t>2622288</t>
  </si>
  <si>
    <t>沙马拉祖度假村酒店</t>
  </si>
  <si>
    <t>Abby Dura</t>
  </si>
  <si>
    <t>402.79</t>
  </si>
  <si>
    <t>467.00</t>
  </si>
  <si>
    <t>2022-07-15 17:04:12</t>
  </si>
  <si>
    <t>2621870</t>
  </si>
  <si>
    <t>泗水容库喜爱酒店</t>
  </si>
  <si>
    <t>Az-Zahra Salma</t>
  </si>
  <si>
    <t>231.15</t>
  </si>
  <si>
    <t>268.00</t>
  </si>
  <si>
    <t>2022-07-15 10:07:16</t>
  </si>
  <si>
    <t>2621814</t>
  </si>
  <si>
    <t>巴塔姆海景假日酒店</t>
  </si>
  <si>
    <t>peng rui</t>
  </si>
  <si>
    <t>358.80</t>
  </si>
  <si>
    <t>416.00</t>
  </si>
  <si>
    <t>2022-07-15 09:05:29</t>
  </si>
  <si>
    <t>2621744</t>
  </si>
  <si>
    <t>阿德菲酒店</t>
  </si>
  <si>
    <t>MEDLEY KATHRYN</t>
  </si>
  <si>
    <t>664.99</t>
  </si>
  <si>
    <t>771.00</t>
  </si>
  <si>
    <t>2022-07-15 06:39:55</t>
  </si>
  <si>
    <t>2621660</t>
  </si>
  <si>
    <t>维加蛇象牙酒店</t>
  </si>
  <si>
    <t>CHANDRA YOHANES</t>
  </si>
  <si>
    <t>367.43</t>
  </si>
  <si>
    <t>426.00</t>
  </si>
  <si>
    <t>2022-07-15 02:20:45</t>
  </si>
  <si>
    <t>2022-07-14</t>
  </si>
  <si>
    <t>2621570</t>
  </si>
  <si>
    <t>加弗罗茨瓦夫Q酒店</t>
  </si>
  <si>
    <t>Chodnicka Karolina</t>
  </si>
  <si>
    <t>766.69</t>
  </si>
  <si>
    <t>894.00</t>
  </si>
  <si>
    <t>2022-07-14 23:57:08</t>
  </si>
  <si>
    <t>2621522</t>
  </si>
  <si>
    <t>FANG KOKSENG</t>
  </si>
  <si>
    <t>213.54</t>
  </si>
  <si>
    <t>2022-07-14 23:01:04</t>
  </si>
  <si>
    <t>2621487</t>
  </si>
  <si>
    <t>悉尼丽笙广场酒店</t>
  </si>
  <si>
    <t>Zou Hongbin,Yang Mingzhu</t>
  </si>
  <si>
    <t>1356.72</t>
  </si>
  <si>
    <t>1582.00</t>
  </si>
  <si>
    <t>2022-07-14 22:31:28</t>
  </si>
  <si>
    <t>2621388</t>
  </si>
  <si>
    <t>新加坡泛太平洋酒店</t>
  </si>
  <si>
    <t>TAN JUN WEI</t>
  </si>
  <si>
    <t>5073.56</t>
  </si>
  <si>
    <t>5916.00</t>
  </si>
  <si>
    <t>2022-07-14 20:40:19</t>
  </si>
  <si>
    <t>2620755</t>
  </si>
  <si>
    <t>芭堤雅阿瓦尼度假酒店</t>
  </si>
  <si>
    <t>liao yuchuan,liao yuchuan,liao yuchuan,liao yuchuan,liao yuchuan,liao yuchuan</t>
  </si>
  <si>
    <t>1723.78</t>
  </si>
  <si>
    <t>2010.00</t>
  </si>
  <si>
    <t>2022-07-14 11:17:36</t>
  </si>
  <si>
    <t>2022-07-05</t>
  </si>
  <si>
    <t>2611441</t>
  </si>
  <si>
    <t>多伦多瑞吉酒店</t>
  </si>
  <si>
    <t>Alli Bibi</t>
  </si>
  <si>
    <t>3825.39</t>
  </si>
  <si>
    <t>4471.00</t>
  </si>
  <si>
    <t>2022-07-05 07:16:22</t>
  </si>
  <si>
    <t>2022-07-11</t>
  </si>
  <si>
    <t>2617249</t>
  </si>
  <si>
    <t>明斯克酒店</t>
  </si>
  <si>
    <t>Petreikyte Nijole</t>
  </si>
  <si>
    <t>2022-07-13</t>
  </si>
  <si>
    <t>1658.31</t>
  </si>
  <si>
    <t>1940.00</t>
  </si>
  <si>
    <t>2022-07-11 03:21:39</t>
  </si>
  <si>
    <t>2022-06-28</t>
  </si>
  <si>
    <t>2605123</t>
  </si>
  <si>
    <t>坎特利套房酒店</t>
  </si>
  <si>
    <t>Dallin OGrady Anneka,Calvert Alice</t>
  </si>
  <si>
    <t>1083.89</t>
  </si>
  <si>
    <t>1268.00</t>
  </si>
  <si>
    <t>2022-06-28 10:51:57</t>
  </si>
  <si>
    <t>2621109</t>
  </si>
  <si>
    <t>哥本哈根机场丽柏酒店</t>
  </si>
  <si>
    <t>ORENCE Hilal,ORENCE RECEP</t>
  </si>
  <si>
    <t>1591.71</t>
  </si>
  <si>
    <t>1856.00</t>
  </si>
  <si>
    <t>2022-07-14 16:28:34</t>
  </si>
  <si>
    <t>2022-05-23</t>
  </si>
  <si>
    <t>2560862</t>
  </si>
  <si>
    <t xml:space="preserve">IPV比阿特丽斯宫水疗中心酒店  </t>
  </si>
  <si>
    <t>Couso Navarro Minerva</t>
  </si>
  <si>
    <t>2004.66</t>
  </si>
  <si>
    <t>2346.00</t>
  </si>
  <si>
    <t>2022-05-23 02:51:19</t>
  </si>
  <si>
    <t>2620518</t>
  </si>
  <si>
    <t>QUANTRILL LAURA</t>
  </si>
  <si>
    <t>407.36</t>
  </si>
  <si>
    <t>475.00</t>
  </si>
  <si>
    <t>2022-07-14 05:03:27</t>
  </si>
  <si>
    <t>2620053</t>
  </si>
  <si>
    <t>West Tony</t>
  </si>
  <si>
    <t>407.69</t>
  </si>
  <si>
    <t>2022-07-13 18:02:28</t>
  </si>
  <si>
    <t>2621275</t>
  </si>
  <si>
    <t>科尔玛中心安特林登美爵酒店</t>
  </si>
  <si>
    <t>DINH THI DUC HANH</t>
  </si>
  <si>
    <t>3059.06</t>
  </si>
  <si>
    <t>3567.00</t>
  </si>
  <si>
    <t>2022-07-14 19:19:41</t>
  </si>
  <si>
    <t>2619745</t>
  </si>
  <si>
    <t>温德姆华美达剑桥酒店</t>
  </si>
  <si>
    <t>Forbes Steven</t>
  </si>
  <si>
    <t>1959.50</t>
  </si>
  <si>
    <t>2283.00</t>
  </si>
  <si>
    <t>2022-07-13 12:18:01</t>
  </si>
  <si>
    <t>2022-06-02</t>
  </si>
  <si>
    <t>2573331</t>
  </si>
  <si>
    <t>贝尔塔酒店</t>
  </si>
  <si>
    <t>Parveen Ikra</t>
  </si>
  <si>
    <t>2851.02</t>
  </si>
  <si>
    <t>3340.00</t>
  </si>
  <si>
    <t>-3339</t>
  </si>
  <si>
    <t>-2851</t>
  </si>
  <si>
    <t>2022-06-02 08:16:44</t>
  </si>
  <si>
    <t>2022-07-12</t>
  </si>
  <si>
    <t>2619141</t>
  </si>
  <si>
    <t>巴厘巴板奎斯特酒店</t>
  </si>
  <si>
    <t>ASIMARITO LENNY</t>
  </si>
  <si>
    <t>619.26</t>
  </si>
  <si>
    <t>722.00</t>
  </si>
  <si>
    <t>2022-07-12 21:32:44</t>
  </si>
  <si>
    <t>2617974</t>
  </si>
  <si>
    <t>日惹美利亚酒店</t>
  </si>
  <si>
    <t>triana Yulia Agustin selfa</t>
  </si>
  <si>
    <t>736.84</t>
  </si>
  <si>
    <t>862.00</t>
  </si>
  <si>
    <t>2022-07-11 20:07:39</t>
  </si>
  <si>
    <t>2022-07-09</t>
  </si>
  <si>
    <t>2616129</t>
  </si>
  <si>
    <t>日惹马拉纳波罗阿拉纳酒店及会议中心</t>
  </si>
  <si>
    <t>Asmono Hendry Trie</t>
  </si>
  <si>
    <t>429.11</t>
  </si>
  <si>
    <t>502.00</t>
  </si>
  <si>
    <t>2022-07-09 20:21:36</t>
  </si>
  <si>
    <t>2615517</t>
  </si>
  <si>
    <t xml:space="preserve">曼联萨斯酒店 </t>
  </si>
  <si>
    <t>Ong Chong Hin</t>
  </si>
  <si>
    <t>3417.47</t>
  </si>
  <si>
    <t>3997.98</t>
  </si>
  <si>
    <t>2022-07-09 11:06:13</t>
  </si>
  <si>
    <t>2022-06-20</t>
  </si>
  <si>
    <t>2597463</t>
  </si>
  <si>
    <t>维多利亚&amp;阿尔弗雷德酒店</t>
  </si>
  <si>
    <t>MCAULEY BRYAN,CLARK ANNA-MICHELLE</t>
  </si>
  <si>
    <t>1116.20</t>
  </si>
  <si>
    <t>1302.00</t>
  </si>
  <si>
    <t>2022-06-20 17:28:23</t>
  </si>
  <si>
    <t>2597402</t>
  </si>
  <si>
    <t>海中天</t>
  </si>
  <si>
    <t>Ishak Azren Shah</t>
  </si>
  <si>
    <t>672.98</t>
  </si>
  <si>
    <t>785.00</t>
  </si>
  <si>
    <t>2022-06-20 15:50:42</t>
  </si>
  <si>
    <t>2620182</t>
  </si>
  <si>
    <t>HARIS HARIS ASYRAF BIN ISHAK</t>
  </si>
  <si>
    <t>369.93</t>
  </si>
  <si>
    <t>431.00</t>
  </si>
  <si>
    <t>2022-07-13 19:47:02</t>
  </si>
  <si>
    <t>2618128</t>
  </si>
  <si>
    <t>新加坡圣淘沙索菲特度假村及水疗中心 (Staycation Approved)</t>
  </si>
  <si>
    <t>PHAM STELLAR</t>
  </si>
  <si>
    <t>4452.65</t>
  </si>
  <si>
    <t>5209.00</t>
  </si>
  <si>
    <t>2022-07-11 22:39:38</t>
  </si>
  <si>
    <t>2022-07-08</t>
  </si>
  <si>
    <t>2614588</t>
  </si>
  <si>
    <t>狮子峰武吉士酒店(SG Clean, Staycation Approved)</t>
  </si>
  <si>
    <t>YAP DENZEL,DASHINI KAVINA</t>
  </si>
  <si>
    <t>1108.47</t>
  </si>
  <si>
    <t>1296.00</t>
  </si>
  <si>
    <t>2022-07-08 08:37:28</t>
  </si>
  <si>
    <t>2022-07-10</t>
  </si>
  <si>
    <t>2616621</t>
  </si>
  <si>
    <t>新加坡柏伟诗酒店</t>
  </si>
  <si>
    <t>XIANG WENJIE</t>
  </si>
  <si>
    <t>11008.97</t>
  </si>
  <si>
    <t>12879.00</t>
  </si>
  <si>
    <t>2022-07-10 12:17:02</t>
  </si>
  <si>
    <t>2022-06-22</t>
  </si>
  <si>
    <t>2599294</t>
  </si>
  <si>
    <t>帕克兰德酒店</t>
  </si>
  <si>
    <t>Mohamed Nor Roslinda</t>
  </si>
  <si>
    <t>216.04</t>
  </si>
  <si>
    <t>253.00</t>
  </si>
  <si>
    <t>2022-06-22 13:33:35</t>
  </si>
  <si>
    <t>2619453</t>
  </si>
  <si>
    <t>Karic Amina</t>
  </si>
  <si>
    <t>642.01</t>
  </si>
  <si>
    <t>748.00</t>
  </si>
  <si>
    <t>2022-07-13 08:24:41</t>
  </si>
  <si>
    <t>2619380</t>
  </si>
  <si>
    <t>槟城温宝利酒店 (槟城对抗新冠肺炎认证)</t>
  </si>
  <si>
    <t>ATAN AIDA AMANDA</t>
  </si>
  <si>
    <t>1289.17</t>
  </si>
  <si>
    <t>1502.00</t>
  </si>
  <si>
    <t>2022-07-13 02:15:36</t>
  </si>
  <si>
    <t>2022-06-24</t>
  </si>
  <si>
    <t>2602019</t>
  </si>
  <si>
    <t>日惹阿迪苏琪普托白金会议中心酒店</t>
  </si>
  <si>
    <t>Wilianti Retno</t>
  </si>
  <si>
    <t>165.89</t>
  </si>
  <si>
    <t>194.00</t>
  </si>
  <si>
    <t>2022-06-24 22:40:35</t>
  </si>
  <si>
    <t>2615007</t>
  </si>
  <si>
    <t>迪克森品质酒店</t>
  </si>
  <si>
    <t>Camilleri Eilish,Chavez Castillo Gabriel</t>
  </si>
  <si>
    <t>1951.79</t>
  </si>
  <si>
    <t>2282.00</t>
  </si>
  <si>
    <t>2022-07-08 17:53:27</t>
  </si>
  <si>
    <t>2022-04-18</t>
  </si>
  <si>
    <t>2515644</t>
  </si>
  <si>
    <t>麦特龙卡宾酒店</t>
  </si>
  <si>
    <t>Viirlo Jaanus,Grebnev Rainer</t>
  </si>
  <si>
    <t>1675.41</t>
  </si>
  <si>
    <t>2059.00</t>
  </si>
  <si>
    <t>2022-04-18 03:14:02</t>
  </si>
  <si>
    <t>2619405</t>
  </si>
  <si>
    <t>第一梅费尔酒店</t>
  </si>
  <si>
    <t>Hultman Robert</t>
  </si>
  <si>
    <t>896.07</t>
  </si>
  <si>
    <t>1044.00</t>
  </si>
  <si>
    <t>2022-07-13 03:40:45</t>
  </si>
  <si>
    <t>2022-07-04</t>
  </si>
  <si>
    <t>2610547</t>
  </si>
  <si>
    <t>芝加哥旅客之家酒店</t>
  </si>
  <si>
    <t>Schumm Alexis Lee Anne</t>
  </si>
  <si>
    <t>1407.96</t>
  </si>
  <si>
    <t>1645.00</t>
  </si>
  <si>
    <t>2022-07-04 09:11:06</t>
  </si>
  <si>
    <t>2618777</t>
  </si>
  <si>
    <t>玛丽蒂姆汉诺威酒店</t>
  </si>
  <si>
    <t>Upendiran Vishnie</t>
  </si>
  <si>
    <t>758.21</t>
  </si>
  <si>
    <t>884.00</t>
  </si>
  <si>
    <t>2022-07-12 16:09:37</t>
  </si>
  <si>
    <t>2620980</t>
  </si>
  <si>
    <t>多林空曼赫姆酒店</t>
  </si>
  <si>
    <t>Yasar Aylin</t>
  </si>
  <si>
    <t>597.75</t>
  </si>
  <si>
    <t>697.00</t>
  </si>
  <si>
    <t>2022-07-14 15:05:33</t>
  </si>
  <si>
    <t>2022-06-26</t>
  </si>
  <si>
    <t>2603317</t>
  </si>
  <si>
    <t>奥尔良赌场酒店</t>
  </si>
  <si>
    <t>Lord Kenrick</t>
  </si>
  <si>
    <t>1423.62</t>
  </si>
  <si>
    <t>1667.00</t>
  </si>
  <si>
    <t>2022-06-26 09:46:42</t>
  </si>
  <si>
    <t>2616745</t>
  </si>
  <si>
    <t>洛杉矶市中心洲际酒店</t>
  </si>
  <si>
    <t>GAN YINING</t>
  </si>
  <si>
    <t>6834.13</t>
  </si>
  <si>
    <t>7995.00</t>
  </si>
  <si>
    <t>2022-07-10 14:46:41</t>
  </si>
  <si>
    <t>2620522</t>
  </si>
  <si>
    <t>法国夸特纪念碑贝斯特韦斯特优质酒店</t>
  </si>
  <si>
    <t>Henderson Shantavious</t>
  </si>
  <si>
    <t>1157.76</t>
  </si>
  <si>
    <t>1350.00</t>
  </si>
  <si>
    <t>2022-07-14 05:13:16</t>
  </si>
  <si>
    <t>2022-06-13</t>
  </si>
  <si>
    <t>2588646</t>
  </si>
  <si>
    <t>纽约时代广场千禧酒店</t>
  </si>
  <si>
    <t>Barber Karen</t>
  </si>
  <si>
    <t>1987.24</t>
  </si>
  <si>
    <t>2321.00</t>
  </si>
  <si>
    <t>2022-06-13 10:44:05</t>
  </si>
  <si>
    <t>2022-04-14</t>
  </si>
  <si>
    <t>2509879</t>
  </si>
  <si>
    <t>布达佩斯精品酒店</t>
  </si>
  <si>
    <t>Greenhalgh Harrison</t>
  </si>
  <si>
    <t>1105.14</t>
  </si>
  <si>
    <t>1358.00</t>
  </si>
  <si>
    <t>2022-04-14 01:31:49</t>
  </si>
  <si>
    <t>2022-07-02</t>
  </si>
  <si>
    <t>2608916</t>
  </si>
  <si>
    <t>斯德哥尔摩?酒店</t>
  </si>
  <si>
    <t>Abid Wafa</t>
  </si>
  <si>
    <t>1076.60</t>
  </si>
  <si>
    <t>1258.00</t>
  </si>
  <si>
    <t>2022-07-02 02:58:40</t>
  </si>
  <si>
    <t>2619894</t>
  </si>
  <si>
    <t>吉隆坡四季酒店</t>
  </si>
  <si>
    <t>Tan Joel</t>
  </si>
  <si>
    <t>1244.54</t>
  </si>
  <si>
    <t>1450.00</t>
  </si>
  <si>
    <t>2022-07-13 14:38:03</t>
  </si>
  <si>
    <t>2022-06-04</t>
  </si>
  <si>
    <t>2576614</t>
  </si>
  <si>
    <t>米拉贝尔广场奥斯超泰尔酒店</t>
  </si>
  <si>
    <t>Towfigh Alexander,Pauthner Markus</t>
  </si>
  <si>
    <t>916.95</t>
  </si>
  <si>
    <t>1078.00</t>
  </si>
  <si>
    <t>2022-06-04 16:56:07</t>
  </si>
  <si>
    <t>2022-06-10</t>
  </si>
  <si>
    <t>2585378</t>
  </si>
  <si>
    <t>维也纳之家简单莱比锡酒店</t>
  </si>
  <si>
    <t>Marsh Nicholas</t>
  </si>
  <si>
    <t>1192.60</t>
  </si>
  <si>
    <t>1396.00</t>
  </si>
  <si>
    <t>2022-06-10 23:40:27</t>
  </si>
  <si>
    <t>2619391</t>
  </si>
  <si>
    <t>Miller Anita</t>
  </si>
  <si>
    <t>770.75</t>
  </si>
  <si>
    <t>898.00</t>
  </si>
  <si>
    <t>2022-07-13 02:44:44</t>
  </si>
  <si>
    <t>2022-05-18</t>
  </si>
  <si>
    <t>2554927</t>
  </si>
  <si>
    <t>亨利·诺曼酒店</t>
  </si>
  <si>
    <t>Shapira Aithan</t>
  </si>
  <si>
    <t>2289.05</t>
  </si>
  <si>
    <t>2662.00</t>
  </si>
  <si>
    <t>2022-05-18 10:17:27</t>
  </si>
  <si>
    <t>2619104</t>
  </si>
  <si>
    <t>盛泰澜拉普崂中央广场酒店</t>
  </si>
  <si>
    <t>SIRIAMNATMAYTHA NALINRAT</t>
  </si>
  <si>
    <t>561.79</t>
  </si>
  <si>
    <t>655.00</t>
  </si>
  <si>
    <t>2022-07-12 21:10:48</t>
  </si>
  <si>
    <t>2616360</t>
  </si>
  <si>
    <t>蒙特利湾酒店</t>
  </si>
  <si>
    <t>Alsop Jordan</t>
  </si>
  <si>
    <t>2332.75</t>
  </si>
  <si>
    <t>2729.00</t>
  </si>
  <si>
    <t>2022-07-10 02:30:45</t>
  </si>
  <si>
    <t>2616361</t>
  </si>
  <si>
    <t>迈阿密财富之家套房公寓式酒店</t>
  </si>
  <si>
    <t>Oneill Jennifer</t>
  </si>
  <si>
    <t>3763.68</t>
  </si>
  <si>
    <t>4403.00</t>
  </si>
  <si>
    <t>2022-07-10 02:39:09</t>
  </si>
  <si>
    <t>2022-07-06</t>
  </si>
  <si>
    <t>2612516</t>
  </si>
  <si>
    <t>JB 公爵酒店</t>
  </si>
  <si>
    <t>ZHA ZHENG</t>
  </si>
  <si>
    <t>8008.57</t>
  </si>
  <si>
    <t>9334.00</t>
  </si>
  <si>
    <t>2022-07-06 09:57:59</t>
  </si>
  <si>
    <t>2617280</t>
  </si>
  <si>
    <t>拉迪森酒店-法戈</t>
  </si>
  <si>
    <t>Volk Jon</t>
  </si>
  <si>
    <t>1644.64</t>
  </si>
  <si>
    <t>1924.00</t>
  </si>
  <si>
    <t>2022-07-11 05:42:58</t>
  </si>
  <si>
    <t>2598890</t>
  </si>
  <si>
    <t>水俱乐部酒店</t>
  </si>
  <si>
    <t>Peters Josephine</t>
  </si>
  <si>
    <t>9673.83</t>
  </si>
  <si>
    <t>11329.00</t>
  </si>
  <si>
    <t>2022-06-22 03:49:36</t>
  </si>
  <si>
    <t>2616802</t>
  </si>
  <si>
    <t>勿里洞桑提卡首选海滩度假酒店</t>
  </si>
  <si>
    <t>PRIMAVIRI DITA SASRI</t>
  </si>
  <si>
    <t>829.16</t>
  </si>
  <si>
    <t>970.00</t>
  </si>
  <si>
    <t>2022-07-10 15:59:57</t>
  </si>
  <si>
    <t>2022-07-07</t>
  </si>
  <si>
    <t>2613693</t>
  </si>
  <si>
    <t>JEUNG SOO KIM</t>
  </si>
  <si>
    <t>1243.78</t>
  </si>
  <si>
    <t>1452.00</t>
  </si>
  <si>
    <t>2022-07-07 11:47:13</t>
  </si>
  <si>
    <t>2619916</t>
  </si>
  <si>
    <t>雅加达古德里奇套房酒店</t>
  </si>
  <si>
    <t>Irfan Harry</t>
  </si>
  <si>
    <t>677.20</t>
  </si>
  <si>
    <t>789.00</t>
  </si>
  <si>
    <t>2022-07-13 15:01:15</t>
  </si>
  <si>
    <t>2620643</t>
  </si>
  <si>
    <t>柏林大酒店</t>
  </si>
  <si>
    <t>Crone Jennifer</t>
  </si>
  <si>
    <t>1192.92</t>
  </si>
  <si>
    <t>1391.00</t>
  </si>
  <si>
    <t>2022-07-14 08:58:46</t>
  </si>
  <si>
    <t>2604919</t>
  </si>
  <si>
    <t>普里马维拉精品温泉酒店</t>
  </si>
  <si>
    <t>leyva isabel</t>
  </si>
  <si>
    <t>1088.00</t>
  </si>
  <si>
    <t>1274.00</t>
  </si>
  <si>
    <t>2022-06-28 01:17:31</t>
  </si>
  <si>
    <t>2022-02-24</t>
  </si>
  <si>
    <t>2433083</t>
  </si>
  <si>
    <t>萨博普拉萨尤罗帕酒店</t>
  </si>
  <si>
    <t>Bell Sandra</t>
  </si>
  <si>
    <t>985.57</t>
  </si>
  <si>
    <t>1216.00</t>
  </si>
  <si>
    <t>2022-02-24 02:12:36</t>
  </si>
  <si>
    <t>2022-04-15</t>
  </si>
  <si>
    <t>2512027</t>
  </si>
  <si>
    <t>波鸿阿克拉生活酒店</t>
  </si>
  <si>
    <t>Tusche Maurice,Nunez Silvina</t>
  </si>
  <si>
    <t>341.32</t>
  </si>
  <si>
    <t>419.00</t>
  </si>
  <si>
    <t>2022-04-15 16:06:41</t>
  </si>
  <si>
    <t>2022-07-01</t>
  </si>
  <si>
    <t>2608052</t>
  </si>
  <si>
    <t>别墅酒店塔玛拉</t>
  </si>
  <si>
    <t>BOYUKTAS EMRULLAH</t>
  </si>
  <si>
    <t>2647.54</t>
  </si>
  <si>
    <t>3094.00</t>
  </si>
  <si>
    <t>2022-07-01 04:26:55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</si>
</sst>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44758</v>
      </c>
      <c r="G2" s="6">
        <v>44759</v>
      </c>
      <c r="H2" s="4">
        <v>1</v>
      </c>
      <c r="I2" s="4">
        <v>1</v>
      </c>
      <c r="J2" s="4">
        <v>1</v>
      </c>
      <c r="K2" s="4" t="s">
        <v>30</v>
      </c>
      <c r="L2" s="4">
        <v>1215</v>
      </c>
      <c r="M2" s="4">
        <v>1215</v>
      </c>
      <c r="N2" s="4" t="s">
        <v>31</v>
      </c>
      <c r="O2" s="4" t="s">
        <v>32</v>
      </c>
      <c r="P2" s="4" t="s">
        <v>33</v>
      </c>
      <c r="Q2" s="4">
        <v>0</v>
      </c>
      <c r="R2" s="7">
        <v>44616</v>
      </c>
      <c r="S2" s="6">
        <v>44762</v>
      </c>
      <c r="T2" s="4" t="s">
        <v>34</v>
      </c>
      <c r="U2" s="4">
        <v>1215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44757</v>
      </c>
      <c r="G3" s="6">
        <v>44759</v>
      </c>
      <c r="H3" s="4">
        <v>1</v>
      </c>
      <c r="I3" s="4">
        <v>2</v>
      </c>
      <c r="J3" s="4">
        <v>2</v>
      </c>
      <c r="K3" s="4" t="s">
        <v>30</v>
      </c>
      <c r="L3" s="4">
        <v>1358</v>
      </c>
      <c r="M3" s="4">
        <v>1358</v>
      </c>
      <c r="N3" s="4" t="s">
        <v>40</v>
      </c>
      <c r="O3" s="4" t="s">
        <v>32</v>
      </c>
      <c r="P3" s="4" t="s">
        <v>33</v>
      </c>
      <c r="Q3" s="4">
        <v>0</v>
      </c>
      <c r="R3" s="7">
        <v>44665</v>
      </c>
      <c r="S3" s="6">
        <v>44762</v>
      </c>
      <c r="T3" s="4" t="s">
        <v>34</v>
      </c>
      <c r="U3" s="4">
        <v>1358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44758</v>
      </c>
      <c r="G4" s="6">
        <v>44759</v>
      </c>
      <c r="H4" s="4">
        <v>1</v>
      </c>
      <c r="I4" s="4">
        <v>1</v>
      </c>
      <c r="J4" s="4">
        <v>1</v>
      </c>
      <c r="K4" s="4" t="s">
        <v>30</v>
      </c>
      <c r="L4" s="4">
        <v>419</v>
      </c>
      <c r="M4" s="4">
        <v>419</v>
      </c>
      <c r="N4" s="4" t="s">
        <v>45</v>
      </c>
      <c r="O4" s="4" t="s">
        <v>32</v>
      </c>
      <c r="P4" s="4" t="s">
        <v>33</v>
      </c>
      <c r="Q4" s="4">
        <v>0</v>
      </c>
      <c r="R4" s="7">
        <v>44666</v>
      </c>
      <c r="S4" s="6">
        <v>44762</v>
      </c>
      <c r="T4" s="4" t="s">
        <v>34</v>
      </c>
      <c r="U4" s="4">
        <v>419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44756</v>
      </c>
      <c r="G5" s="6">
        <v>44759</v>
      </c>
      <c r="H5" s="4">
        <v>1</v>
      </c>
      <c r="I5" s="4">
        <v>3</v>
      </c>
      <c r="J5" s="4">
        <v>3</v>
      </c>
      <c r="K5" s="4" t="s">
        <v>30</v>
      </c>
      <c r="L5" s="4">
        <v>2059</v>
      </c>
      <c r="M5" s="4">
        <v>2059</v>
      </c>
      <c r="N5" s="4" t="s">
        <v>50</v>
      </c>
      <c r="O5" s="4" t="s">
        <v>32</v>
      </c>
      <c r="P5" s="4" t="s">
        <v>33</v>
      </c>
      <c r="Q5" s="4">
        <v>0</v>
      </c>
      <c r="R5" s="7">
        <v>44669</v>
      </c>
      <c r="S5" s="6">
        <v>44762</v>
      </c>
      <c r="T5" s="4" t="s">
        <v>34</v>
      </c>
      <c r="U5" s="4">
        <v>2059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44758</v>
      </c>
      <c r="G6" s="6">
        <v>44759</v>
      </c>
      <c r="H6" s="4">
        <v>1</v>
      </c>
      <c r="I6" s="4">
        <v>1</v>
      </c>
      <c r="J6" s="4">
        <v>1</v>
      </c>
      <c r="K6" s="4" t="s">
        <v>30</v>
      </c>
      <c r="L6" s="4">
        <v>2662</v>
      </c>
      <c r="M6" s="4">
        <v>2662</v>
      </c>
      <c r="N6" s="4" t="s">
        <v>55</v>
      </c>
      <c r="O6" s="4" t="s">
        <v>32</v>
      </c>
      <c r="P6" s="4" t="s">
        <v>33</v>
      </c>
      <c r="Q6" s="4">
        <v>0</v>
      </c>
      <c r="R6" s="7">
        <v>44699</v>
      </c>
      <c r="S6" s="6">
        <v>44762</v>
      </c>
      <c r="T6" s="4" t="s">
        <v>34</v>
      </c>
      <c r="U6" s="4">
        <v>2662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44757</v>
      </c>
      <c r="G7" s="6">
        <v>44759</v>
      </c>
      <c r="H7" s="4">
        <v>1</v>
      </c>
      <c r="I7" s="4">
        <v>2</v>
      </c>
      <c r="J7" s="4">
        <v>2</v>
      </c>
      <c r="K7" s="4" t="s">
        <v>30</v>
      </c>
      <c r="L7" s="4">
        <v>2346</v>
      </c>
      <c r="M7" s="4">
        <v>2346</v>
      </c>
      <c r="N7" s="4" t="s">
        <v>60</v>
      </c>
      <c r="O7" s="4" t="s">
        <v>32</v>
      </c>
      <c r="P7" s="4" t="s">
        <v>33</v>
      </c>
      <c r="Q7" s="4">
        <v>0</v>
      </c>
      <c r="R7" s="7">
        <v>44704</v>
      </c>
      <c r="S7" s="6">
        <v>44762</v>
      </c>
      <c r="T7" s="4" t="s">
        <v>34</v>
      </c>
      <c r="U7" s="4">
        <v>2346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44755</v>
      </c>
      <c r="G8" s="6">
        <v>44759</v>
      </c>
      <c r="H8" s="4">
        <v>1</v>
      </c>
      <c r="I8" s="4">
        <v>4</v>
      </c>
      <c r="J8" s="4">
        <v>4</v>
      </c>
      <c r="K8" s="4" t="s">
        <v>30</v>
      </c>
      <c r="L8" s="4">
        <v>3340</v>
      </c>
      <c r="M8" s="4">
        <v>3340</v>
      </c>
      <c r="N8" s="4" t="s">
        <v>65</v>
      </c>
      <c r="O8" s="4" t="s">
        <v>32</v>
      </c>
      <c r="P8" s="4" t="s">
        <v>33</v>
      </c>
      <c r="Q8" s="4">
        <v>0</v>
      </c>
      <c r="R8" s="7">
        <v>44714</v>
      </c>
      <c r="S8" s="6">
        <v>44762</v>
      </c>
      <c r="T8" s="4" t="s">
        <v>34</v>
      </c>
      <c r="U8" s="4">
        <v>3340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44758</v>
      </c>
      <c r="G9" s="6">
        <v>44759</v>
      </c>
      <c r="H9" s="4">
        <v>1</v>
      </c>
      <c r="I9" s="4">
        <v>1</v>
      </c>
      <c r="J9" s="4">
        <v>1</v>
      </c>
      <c r="K9" s="4" t="s">
        <v>30</v>
      </c>
      <c r="L9" s="4">
        <v>1078</v>
      </c>
      <c r="M9" s="4">
        <v>1078</v>
      </c>
      <c r="N9" s="4" t="s">
        <v>69</v>
      </c>
      <c r="O9" s="4" t="s">
        <v>32</v>
      </c>
      <c r="P9" s="4" t="s">
        <v>33</v>
      </c>
      <c r="Q9" s="4">
        <v>0</v>
      </c>
      <c r="R9" s="7">
        <v>44716</v>
      </c>
      <c r="S9" s="6">
        <v>44762</v>
      </c>
      <c r="T9" s="4" t="s">
        <v>34</v>
      </c>
      <c r="U9" s="4">
        <v>1078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44757</v>
      </c>
      <c r="G10" s="6">
        <v>44759</v>
      </c>
      <c r="H10" s="4">
        <v>1</v>
      </c>
      <c r="I10" s="4">
        <v>2</v>
      </c>
      <c r="J10" s="4">
        <v>2</v>
      </c>
      <c r="K10" s="4" t="s">
        <v>30</v>
      </c>
      <c r="L10" s="4">
        <v>1396</v>
      </c>
      <c r="M10" s="4">
        <v>1396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44722</v>
      </c>
      <c r="S10" s="6">
        <v>44762</v>
      </c>
      <c r="T10" s="4" t="s">
        <v>34</v>
      </c>
      <c r="U10" s="4">
        <v>1396</v>
      </c>
      <c r="V10" s="4">
        <v>0</v>
      </c>
      <c r="W10" s="4">
        <v>0</v>
      </c>
      <c r="X10" s="4" t="s">
        <v>35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44758</v>
      </c>
      <c r="G11" s="6">
        <v>44759</v>
      </c>
      <c r="H11" s="4">
        <v>1</v>
      </c>
      <c r="I11" s="4">
        <v>1</v>
      </c>
      <c r="J11" s="4">
        <v>1</v>
      </c>
      <c r="K11" s="4" t="s">
        <v>30</v>
      </c>
      <c r="L11" s="4">
        <v>2321</v>
      </c>
      <c r="M11" s="4">
        <v>2321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44762</v>
      </c>
      <c r="T11" s="4" t="s">
        <v>34</v>
      </c>
      <c r="U11" s="4">
        <v>2321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44757</v>
      </c>
      <c r="G12" s="6">
        <v>44759</v>
      </c>
      <c r="H12" s="4">
        <v>1</v>
      </c>
      <c r="I12" s="4">
        <v>2</v>
      </c>
      <c r="J12" s="4">
        <v>2</v>
      </c>
      <c r="K12" s="4" t="s">
        <v>30</v>
      </c>
      <c r="L12" s="4">
        <v>785</v>
      </c>
      <c r="M12" s="4">
        <v>785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44732</v>
      </c>
      <c r="S12" s="6">
        <v>44762</v>
      </c>
      <c r="T12" s="4" t="s">
        <v>34</v>
      </c>
      <c r="U12" s="4">
        <v>785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44758</v>
      </c>
      <c r="G13" s="6">
        <v>44759</v>
      </c>
      <c r="H13" s="4">
        <v>1</v>
      </c>
      <c r="I13" s="4">
        <v>1</v>
      </c>
      <c r="J13" s="4">
        <v>1</v>
      </c>
      <c r="K13" s="4" t="s">
        <v>30</v>
      </c>
      <c r="L13" s="4">
        <v>1302</v>
      </c>
      <c r="M13" s="4">
        <v>1302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44732</v>
      </c>
      <c r="S13" s="6">
        <v>44762</v>
      </c>
      <c r="T13" s="4" t="s">
        <v>34</v>
      </c>
      <c r="U13" s="4">
        <v>1302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44756</v>
      </c>
      <c r="G14" s="6">
        <v>44759</v>
      </c>
      <c r="H14" s="4">
        <v>1</v>
      </c>
      <c r="I14" s="4">
        <v>3</v>
      </c>
      <c r="J14" s="4">
        <v>3</v>
      </c>
      <c r="K14" s="4" t="s">
        <v>30</v>
      </c>
      <c r="L14" s="4">
        <v>11329</v>
      </c>
      <c r="M14" s="4">
        <v>11329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44734</v>
      </c>
      <c r="S14" s="6">
        <v>44762</v>
      </c>
      <c r="T14" s="4" t="s">
        <v>34</v>
      </c>
      <c r="U14" s="4">
        <v>11329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44758</v>
      </c>
      <c r="G15" s="6">
        <v>44759</v>
      </c>
      <c r="H15" s="4">
        <v>1</v>
      </c>
      <c r="I15" s="4">
        <v>1</v>
      </c>
      <c r="J15" s="4">
        <v>1</v>
      </c>
      <c r="K15" s="4" t="s">
        <v>30</v>
      </c>
      <c r="L15" s="4">
        <v>253</v>
      </c>
      <c r="M15" s="4">
        <v>253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44734</v>
      </c>
      <c r="S15" s="6">
        <v>44762</v>
      </c>
      <c r="T15" s="4" t="s">
        <v>34</v>
      </c>
      <c r="U15" s="4">
        <v>253</v>
      </c>
      <c r="V15" s="4">
        <v>0</v>
      </c>
      <c r="W15" s="4">
        <v>0</v>
      </c>
      <c r="X15" s="4" t="s">
        <v>35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44758</v>
      </c>
      <c r="G16" s="6">
        <v>44759</v>
      </c>
      <c r="H16" s="4">
        <v>1</v>
      </c>
      <c r="I16" s="4">
        <v>1</v>
      </c>
      <c r="J16" s="4">
        <v>1</v>
      </c>
      <c r="K16" s="4" t="s">
        <v>30</v>
      </c>
      <c r="L16" s="4">
        <v>194</v>
      </c>
      <c r="M16" s="4">
        <v>194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44736</v>
      </c>
      <c r="S16" s="6">
        <v>44762</v>
      </c>
      <c r="T16" s="4" t="s">
        <v>34</v>
      </c>
      <c r="U16" s="4">
        <v>194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44757</v>
      </c>
      <c r="G17" s="6">
        <v>44759</v>
      </c>
      <c r="H17" s="4">
        <v>1</v>
      </c>
      <c r="I17" s="4">
        <v>2</v>
      </c>
      <c r="J17" s="4">
        <v>2</v>
      </c>
      <c r="K17" s="4" t="s">
        <v>30</v>
      </c>
      <c r="L17" s="4">
        <v>1667</v>
      </c>
      <c r="M17" s="4">
        <v>1667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44738</v>
      </c>
      <c r="S17" s="6">
        <v>44762</v>
      </c>
      <c r="T17" s="4" t="s">
        <v>34</v>
      </c>
      <c r="U17" s="4">
        <v>1667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44757</v>
      </c>
      <c r="G18" s="6">
        <v>44759</v>
      </c>
      <c r="H18" s="4">
        <v>1</v>
      </c>
      <c r="I18" s="4">
        <v>2</v>
      </c>
      <c r="J18" s="4">
        <v>2</v>
      </c>
      <c r="K18" s="4" t="s">
        <v>30</v>
      </c>
      <c r="L18" s="4">
        <v>1274</v>
      </c>
      <c r="M18" s="4">
        <v>1274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44740</v>
      </c>
      <c r="S18" s="6">
        <v>44762</v>
      </c>
      <c r="T18" s="4" t="s">
        <v>34</v>
      </c>
      <c r="U18" s="4">
        <v>1274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44758</v>
      </c>
      <c r="G19" s="6">
        <v>44759</v>
      </c>
      <c r="H19" s="4">
        <v>1</v>
      </c>
      <c r="I19" s="4">
        <v>1</v>
      </c>
      <c r="J19" s="4">
        <v>1</v>
      </c>
      <c r="K19" s="4" t="s">
        <v>30</v>
      </c>
      <c r="L19" s="4">
        <v>1268</v>
      </c>
      <c r="M19" s="4">
        <v>1268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44740</v>
      </c>
      <c r="S19" s="6">
        <v>44762</v>
      </c>
      <c r="T19" s="4" t="s">
        <v>34</v>
      </c>
      <c r="U19" s="4">
        <v>1268</v>
      </c>
      <c r="V19" s="4">
        <v>0</v>
      </c>
      <c r="W19" s="4">
        <v>0</v>
      </c>
      <c r="X19" s="4" t="s">
        <v>35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44758</v>
      </c>
      <c r="G20" s="6">
        <v>44759</v>
      </c>
      <c r="H20" s="4">
        <v>1</v>
      </c>
      <c r="I20" s="4">
        <v>1</v>
      </c>
      <c r="J20" s="4">
        <v>1</v>
      </c>
      <c r="K20" s="4" t="s">
        <v>30</v>
      </c>
      <c r="L20" s="4">
        <v>5002</v>
      </c>
      <c r="M20" s="4">
        <v>5002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44743</v>
      </c>
      <c r="S20" s="6">
        <v>44762</v>
      </c>
      <c r="T20" s="4" t="s">
        <v>34</v>
      </c>
      <c r="U20" s="4">
        <v>5002</v>
      </c>
      <c r="V20" s="4">
        <v>0</v>
      </c>
      <c r="W20" s="4">
        <v>0</v>
      </c>
      <c r="X20" s="4" t="s">
        <v>35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44757</v>
      </c>
      <c r="G21" s="6">
        <v>44759</v>
      </c>
      <c r="H21" s="4">
        <v>1</v>
      </c>
      <c r="I21" s="4">
        <v>2</v>
      </c>
      <c r="J21" s="4">
        <v>2</v>
      </c>
      <c r="K21" s="4" t="s">
        <v>30</v>
      </c>
      <c r="L21" s="4">
        <v>3094</v>
      </c>
      <c r="M21" s="4">
        <v>3094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44743</v>
      </c>
      <c r="S21" s="6">
        <v>44762</v>
      </c>
      <c r="T21" s="4" t="s">
        <v>34</v>
      </c>
      <c r="U21" s="4">
        <v>3094</v>
      </c>
      <c r="V21" s="4">
        <v>0</v>
      </c>
      <c r="W21" s="4">
        <v>0</v>
      </c>
      <c r="X21" s="4" t="s">
        <v>35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44757</v>
      </c>
      <c r="G22" s="6">
        <v>44759</v>
      </c>
      <c r="H22" s="4">
        <v>1</v>
      </c>
      <c r="I22" s="4">
        <v>2</v>
      </c>
      <c r="J22" s="4">
        <v>2</v>
      </c>
      <c r="K22" s="4" t="s">
        <v>30</v>
      </c>
      <c r="L22" s="4">
        <v>1258</v>
      </c>
      <c r="M22" s="4">
        <v>1258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44744</v>
      </c>
      <c r="S22" s="6">
        <v>44762</v>
      </c>
      <c r="T22" s="4" t="s">
        <v>34</v>
      </c>
      <c r="U22" s="4">
        <v>1258</v>
      </c>
      <c r="V22" s="4">
        <v>0</v>
      </c>
      <c r="W22" s="4">
        <v>0</v>
      </c>
      <c r="X22" s="4" t="s">
        <v>35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44758</v>
      </c>
      <c r="G23" s="6">
        <v>44759</v>
      </c>
      <c r="H23" s="4">
        <v>1</v>
      </c>
      <c r="I23" s="4">
        <v>1</v>
      </c>
      <c r="J23" s="4">
        <v>1</v>
      </c>
      <c r="K23" s="4" t="s">
        <v>30</v>
      </c>
      <c r="L23" s="4">
        <v>1645</v>
      </c>
      <c r="M23" s="4">
        <v>1645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44746</v>
      </c>
      <c r="S23" s="6">
        <v>44762</v>
      </c>
      <c r="T23" s="4" t="s">
        <v>34</v>
      </c>
      <c r="U23" s="4">
        <v>1645</v>
      </c>
      <c r="V23" s="4">
        <v>0</v>
      </c>
      <c r="W23" s="4">
        <v>0</v>
      </c>
      <c r="X23" s="4" t="s">
        <v>35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44758</v>
      </c>
      <c r="G24" s="6">
        <v>44759</v>
      </c>
      <c r="H24" s="4">
        <v>1</v>
      </c>
      <c r="I24" s="4">
        <v>1</v>
      </c>
      <c r="J24" s="4">
        <v>1</v>
      </c>
      <c r="K24" s="4" t="s">
        <v>30</v>
      </c>
      <c r="L24" s="4">
        <v>4471</v>
      </c>
      <c r="M24" s="4">
        <v>4471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44747</v>
      </c>
      <c r="S24" s="6">
        <v>44762</v>
      </c>
      <c r="T24" s="4" t="s">
        <v>34</v>
      </c>
      <c r="U24" s="4">
        <v>4471</v>
      </c>
      <c r="V24" s="4">
        <v>0</v>
      </c>
      <c r="W24" s="4">
        <v>0</v>
      </c>
      <c r="X24" s="4" t="s">
        <v>35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44757</v>
      </c>
      <c r="G25" s="6">
        <v>44759</v>
      </c>
      <c r="H25" s="4">
        <v>1</v>
      </c>
      <c r="I25" s="4">
        <v>2</v>
      </c>
      <c r="J25" s="4">
        <v>2</v>
      </c>
      <c r="K25" s="4" t="s">
        <v>30</v>
      </c>
      <c r="L25" s="4">
        <v>9334</v>
      </c>
      <c r="M25" s="4">
        <v>9334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44748</v>
      </c>
      <c r="S25" s="6">
        <v>44762</v>
      </c>
      <c r="T25" s="4" t="s">
        <v>34</v>
      </c>
      <c r="U25" s="4">
        <v>9334</v>
      </c>
      <c r="V25" s="4">
        <v>0</v>
      </c>
      <c r="W25" s="4">
        <v>0</v>
      </c>
      <c r="X25" s="4" t="s">
        <v>35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44756</v>
      </c>
      <c r="G26" s="6">
        <v>44759</v>
      </c>
      <c r="H26" s="4">
        <v>1</v>
      </c>
      <c r="I26" s="4">
        <v>3</v>
      </c>
      <c r="J26" s="4">
        <v>3</v>
      </c>
      <c r="K26" s="4" t="s">
        <v>30</v>
      </c>
      <c r="L26" s="4">
        <v>1452</v>
      </c>
      <c r="M26" s="4">
        <v>1452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44749</v>
      </c>
      <c r="S26" s="6">
        <v>44762</v>
      </c>
      <c r="T26" s="4" t="s">
        <v>34</v>
      </c>
      <c r="U26" s="4">
        <v>1452</v>
      </c>
      <c r="V26" s="4">
        <v>0</v>
      </c>
      <c r="W26" s="4">
        <v>0</v>
      </c>
      <c r="X26" s="4" t="s">
        <v>35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44757</v>
      </c>
      <c r="G27" s="6">
        <v>44759</v>
      </c>
      <c r="H27" s="4">
        <v>1</v>
      </c>
      <c r="I27" s="4">
        <v>2</v>
      </c>
      <c r="J27" s="4">
        <v>2</v>
      </c>
      <c r="K27" s="4" t="s">
        <v>30</v>
      </c>
      <c r="L27" s="4">
        <v>1296</v>
      </c>
      <c r="M27" s="4">
        <v>1296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44750</v>
      </c>
      <c r="S27" s="6">
        <v>44762</v>
      </c>
      <c r="T27" s="4" t="s">
        <v>34</v>
      </c>
      <c r="U27" s="4">
        <v>1296</v>
      </c>
      <c r="V27" s="4">
        <v>0</v>
      </c>
      <c r="W27" s="4">
        <v>0</v>
      </c>
      <c r="X27" s="4" t="s">
        <v>35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44757</v>
      </c>
      <c r="G28" s="6">
        <v>44759</v>
      </c>
      <c r="H28" s="4">
        <v>1</v>
      </c>
      <c r="I28" s="4">
        <v>2</v>
      </c>
      <c r="J28" s="4">
        <v>2</v>
      </c>
      <c r="K28" s="4" t="s">
        <v>30</v>
      </c>
      <c r="L28" s="4">
        <v>2282</v>
      </c>
      <c r="M28" s="4">
        <v>2282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44750</v>
      </c>
      <c r="S28" s="6">
        <v>44762</v>
      </c>
      <c r="T28" s="4" t="s">
        <v>34</v>
      </c>
      <c r="U28" s="4">
        <v>2282</v>
      </c>
      <c r="V28" s="4">
        <v>0</v>
      </c>
      <c r="W28" s="4">
        <v>0</v>
      </c>
      <c r="X28" s="4" t="s">
        <v>35</v>
      </c>
      <c r="Y28" s="4" t="s">
        <v>162</v>
      </c>
    </row>
    <row r="29" s="4" customFormat="1" spans="1:26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44756</v>
      </c>
      <c r="G29" s="6">
        <v>44759</v>
      </c>
      <c r="H29" s="4">
        <v>2</v>
      </c>
      <c r="I29" s="4">
        <v>3</v>
      </c>
      <c r="J29" s="4">
        <v>6</v>
      </c>
      <c r="K29" s="4" t="s">
        <v>30</v>
      </c>
      <c r="L29" s="4">
        <v>3998</v>
      </c>
      <c r="M29" s="4">
        <v>3998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44751</v>
      </c>
      <c r="S29" s="6">
        <v>44762</v>
      </c>
      <c r="T29" s="4" t="s">
        <v>34</v>
      </c>
      <c r="U29" s="4">
        <v>3998</v>
      </c>
      <c r="V29" s="4">
        <v>0</v>
      </c>
      <c r="W29" s="4">
        <v>0</v>
      </c>
      <c r="X29" s="4" t="s">
        <v>35</v>
      </c>
      <c r="Y29" s="4">
        <v>1973892619</v>
      </c>
      <c r="Z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44757</v>
      </c>
      <c r="G30" s="6">
        <v>44759</v>
      </c>
      <c r="H30" s="4">
        <v>1</v>
      </c>
      <c r="I30" s="4">
        <v>2</v>
      </c>
      <c r="J30" s="4">
        <v>2</v>
      </c>
      <c r="K30" s="4" t="s">
        <v>30</v>
      </c>
      <c r="L30" s="4">
        <v>502</v>
      </c>
      <c r="M30" s="4">
        <v>502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44751</v>
      </c>
      <c r="S30" s="6">
        <v>44762</v>
      </c>
      <c r="T30" s="4" t="s">
        <v>34</v>
      </c>
      <c r="U30" s="4">
        <v>502</v>
      </c>
      <c r="V30" s="4">
        <v>0</v>
      </c>
      <c r="W30" s="4">
        <v>0</v>
      </c>
      <c r="X30" s="4" t="s">
        <v>35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44758</v>
      </c>
      <c r="G31" s="6">
        <v>44759</v>
      </c>
      <c r="H31" s="4">
        <v>1</v>
      </c>
      <c r="I31" s="4">
        <v>1</v>
      </c>
      <c r="J31" s="4">
        <v>1</v>
      </c>
      <c r="K31" s="4" t="s">
        <v>30</v>
      </c>
      <c r="L31" s="4">
        <v>2729</v>
      </c>
      <c r="M31" s="4">
        <v>2729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44752</v>
      </c>
      <c r="S31" s="6">
        <v>44762</v>
      </c>
      <c r="T31" s="4" t="s">
        <v>34</v>
      </c>
      <c r="U31" s="4">
        <v>2729</v>
      </c>
      <c r="V31" s="4">
        <v>0</v>
      </c>
      <c r="W31" s="4">
        <v>0</v>
      </c>
      <c r="X31" s="4" t="s">
        <v>35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44756</v>
      </c>
      <c r="G32" s="6">
        <v>44759</v>
      </c>
      <c r="H32" s="4">
        <v>1</v>
      </c>
      <c r="I32" s="4">
        <v>3</v>
      </c>
      <c r="J32" s="4">
        <v>3</v>
      </c>
      <c r="K32" s="4" t="s">
        <v>30</v>
      </c>
      <c r="L32" s="4">
        <v>4403</v>
      </c>
      <c r="M32" s="4">
        <v>4403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44752</v>
      </c>
      <c r="S32" s="6">
        <v>44762</v>
      </c>
      <c r="T32" s="4" t="s">
        <v>34</v>
      </c>
      <c r="U32" s="4">
        <v>4403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44752</v>
      </c>
      <c r="G33" s="6">
        <v>44759</v>
      </c>
      <c r="H33" s="4">
        <v>1</v>
      </c>
      <c r="I33" s="4">
        <v>7</v>
      </c>
      <c r="J33" s="4">
        <v>7</v>
      </c>
      <c r="K33" s="4" t="s">
        <v>30</v>
      </c>
      <c r="L33" s="4">
        <v>12879</v>
      </c>
      <c r="M33" s="4">
        <v>12879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44752</v>
      </c>
      <c r="S33" s="6">
        <v>44762</v>
      </c>
      <c r="T33" s="4" t="s">
        <v>34</v>
      </c>
      <c r="U33" s="4">
        <v>12879</v>
      </c>
      <c r="V33" s="4">
        <v>0</v>
      </c>
      <c r="W33" s="4">
        <v>0</v>
      </c>
      <c r="X33" s="4" t="s">
        <v>188</v>
      </c>
      <c r="Y33" s="4" t="s">
        <v>35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44755</v>
      </c>
      <c r="G34" s="6">
        <v>44759</v>
      </c>
      <c r="H34" s="4">
        <v>1</v>
      </c>
      <c r="I34" s="4">
        <v>4</v>
      </c>
      <c r="J34" s="4">
        <v>4</v>
      </c>
      <c r="K34" s="4" t="s">
        <v>30</v>
      </c>
      <c r="L34" s="4">
        <v>7995</v>
      </c>
      <c r="M34" s="4">
        <v>7995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44752</v>
      </c>
      <c r="S34" s="6">
        <v>44762</v>
      </c>
      <c r="T34" s="4" t="s">
        <v>34</v>
      </c>
      <c r="U34" s="4">
        <v>7995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149</v>
      </c>
      <c r="E35" s="4" t="s">
        <v>150</v>
      </c>
      <c r="F35" s="6">
        <v>44757</v>
      </c>
      <c r="G35" s="6">
        <v>44759</v>
      </c>
      <c r="H35" s="4">
        <v>1</v>
      </c>
      <c r="I35" s="4">
        <v>2</v>
      </c>
      <c r="J35" s="4">
        <v>2</v>
      </c>
      <c r="K35" s="4" t="s">
        <v>30</v>
      </c>
      <c r="L35" s="4">
        <v>970</v>
      </c>
      <c r="M35" s="4">
        <v>970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44752</v>
      </c>
      <c r="S35" s="6">
        <v>44762</v>
      </c>
      <c r="T35" s="4" t="s">
        <v>34</v>
      </c>
      <c r="U35" s="4">
        <v>970</v>
      </c>
      <c r="V35" s="4">
        <v>0</v>
      </c>
      <c r="W35" s="4">
        <v>0</v>
      </c>
      <c r="X35" s="4" t="s">
        <v>35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44755</v>
      </c>
      <c r="G36" s="6">
        <v>44759</v>
      </c>
      <c r="H36" s="4">
        <v>1</v>
      </c>
      <c r="I36" s="4">
        <v>4</v>
      </c>
      <c r="J36" s="4">
        <v>4</v>
      </c>
      <c r="K36" s="4" t="s">
        <v>30</v>
      </c>
      <c r="L36" s="4">
        <v>1940</v>
      </c>
      <c r="M36" s="4">
        <v>1940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44753</v>
      </c>
      <c r="S36" s="6">
        <v>44762</v>
      </c>
      <c r="T36" s="4" t="s">
        <v>34</v>
      </c>
      <c r="U36" s="4">
        <v>1940</v>
      </c>
      <c r="V36" s="4">
        <v>0</v>
      </c>
      <c r="W36" s="4">
        <v>0</v>
      </c>
      <c r="X36" s="4" t="s">
        <v>35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44758</v>
      </c>
      <c r="G37" s="6">
        <v>44759</v>
      </c>
      <c r="H37" s="4">
        <v>1</v>
      </c>
      <c r="I37" s="4">
        <v>1</v>
      </c>
      <c r="J37" s="4">
        <v>1</v>
      </c>
      <c r="K37" s="4" t="s">
        <v>30</v>
      </c>
      <c r="L37" s="4">
        <v>1924</v>
      </c>
      <c r="M37" s="4">
        <v>1924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44753</v>
      </c>
      <c r="S37" s="6">
        <v>44762</v>
      </c>
      <c r="T37" s="4" t="s">
        <v>34</v>
      </c>
      <c r="U37" s="4">
        <v>1924</v>
      </c>
      <c r="V37" s="4">
        <v>0</v>
      </c>
      <c r="W37" s="4">
        <v>0</v>
      </c>
      <c r="X37" s="4" t="s">
        <v>35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44758</v>
      </c>
      <c r="G38" s="6">
        <v>44759</v>
      </c>
      <c r="H38" s="4">
        <v>1</v>
      </c>
      <c r="I38" s="4">
        <v>1</v>
      </c>
      <c r="J38" s="4">
        <v>1</v>
      </c>
      <c r="K38" s="4" t="s">
        <v>30</v>
      </c>
      <c r="L38" s="4">
        <v>862</v>
      </c>
      <c r="M38" s="4">
        <v>862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44753</v>
      </c>
      <c r="S38" s="6">
        <v>44762</v>
      </c>
      <c r="T38" s="4" t="s">
        <v>34</v>
      </c>
      <c r="U38" s="4">
        <v>862</v>
      </c>
      <c r="V38" s="4">
        <v>0</v>
      </c>
      <c r="W38" s="4">
        <v>0</v>
      </c>
      <c r="X38" s="4" t="s">
        <v>35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44757</v>
      </c>
      <c r="G39" s="6">
        <v>44759</v>
      </c>
      <c r="H39" s="4">
        <v>1</v>
      </c>
      <c r="I39" s="4">
        <v>2</v>
      </c>
      <c r="J39" s="4">
        <v>2</v>
      </c>
      <c r="K39" s="4" t="s">
        <v>30</v>
      </c>
      <c r="L39" s="4">
        <v>5209</v>
      </c>
      <c r="M39" s="4">
        <v>5209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44753</v>
      </c>
      <c r="S39" s="6">
        <v>44762</v>
      </c>
      <c r="T39" s="4" t="s">
        <v>34</v>
      </c>
      <c r="U39" s="4">
        <v>5209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44758</v>
      </c>
      <c r="G40" s="6">
        <v>44759</v>
      </c>
      <c r="H40" s="4">
        <v>1</v>
      </c>
      <c r="I40" s="4">
        <v>1</v>
      </c>
      <c r="J40" s="4">
        <v>1</v>
      </c>
      <c r="K40" s="4" t="s">
        <v>30</v>
      </c>
      <c r="L40" s="4">
        <v>884</v>
      </c>
      <c r="M40" s="4">
        <v>884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44754</v>
      </c>
      <c r="S40" s="6">
        <v>44762</v>
      </c>
      <c r="T40" s="4" t="s">
        <v>34</v>
      </c>
      <c r="U40" s="4">
        <v>884</v>
      </c>
      <c r="V40" s="4">
        <v>0</v>
      </c>
      <c r="W40" s="4">
        <v>0</v>
      </c>
      <c r="X40" s="4" t="s">
        <v>35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106</v>
      </c>
      <c r="F41" s="6">
        <v>44758</v>
      </c>
      <c r="G41" s="6">
        <v>44759</v>
      </c>
      <c r="H41" s="4">
        <v>1</v>
      </c>
      <c r="I41" s="4">
        <v>1</v>
      </c>
      <c r="J41" s="4">
        <v>1</v>
      </c>
      <c r="K41" s="4" t="s">
        <v>30</v>
      </c>
      <c r="L41" s="4">
        <v>655</v>
      </c>
      <c r="M41" s="4">
        <v>655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44754</v>
      </c>
      <c r="S41" s="6">
        <v>44762</v>
      </c>
      <c r="T41" s="4" t="s">
        <v>34</v>
      </c>
      <c r="U41" s="4">
        <v>655</v>
      </c>
      <c r="V41" s="4">
        <v>0</v>
      </c>
      <c r="W41" s="4">
        <v>0</v>
      </c>
      <c r="X41" s="4" t="s">
        <v>35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44757</v>
      </c>
      <c r="G42" s="6">
        <v>44759</v>
      </c>
      <c r="H42" s="4">
        <v>1</v>
      </c>
      <c r="I42" s="4">
        <v>2</v>
      </c>
      <c r="J42" s="4">
        <v>2</v>
      </c>
      <c r="K42" s="4" t="s">
        <v>30</v>
      </c>
      <c r="L42" s="4">
        <v>722</v>
      </c>
      <c r="M42" s="4">
        <v>722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44754</v>
      </c>
      <c r="S42" s="6">
        <v>44762</v>
      </c>
      <c r="T42" s="4" t="s">
        <v>34</v>
      </c>
      <c r="U42" s="4">
        <v>722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44756</v>
      </c>
      <c r="G43" s="6">
        <v>44759</v>
      </c>
      <c r="H43" s="4">
        <v>1</v>
      </c>
      <c r="I43" s="4">
        <v>3</v>
      </c>
      <c r="J43" s="4">
        <v>3</v>
      </c>
      <c r="K43" s="4" t="s">
        <v>30</v>
      </c>
      <c r="L43" s="4">
        <v>1502</v>
      </c>
      <c r="M43" s="4">
        <v>1502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44755</v>
      </c>
      <c r="S43" s="6">
        <v>44762</v>
      </c>
      <c r="T43" s="4" t="s">
        <v>34</v>
      </c>
      <c r="U43" s="4">
        <v>1502</v>
      </c>
      <c r="V43" s="4">
        <v>0</v>
      </c>
      <c r="W43" s="4">
        <v>0</v>
      </c>
      <c r="X43" s="4" t="s">
        <v>35</v>
      </c>
      <c r="Y43" s="4" t="s">
        <v>232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234</v>
      </c>
      <c r="E44" s="4" t="s">
        <v>235</v>
      </c>
      <c r="F44" s="6">
        <v>44757</v>
      </c>
      <c r="G44" s="6">
        <v>44759</v>
      </c>
      <c r="H44" s="4">
        <v>1</v>
      </c>
      <c r="I44" s="4">
        <v>2</v>
      </c>
      <c r="J44" s="4">
        <v>2</v>
      </c>
      <c r="K44" s="4" t="s">
        <v>30</v>
      </c>
      <c r="L44" s="4">
        <v>898</v>
      </c>
      <c r="M44" s="4">
        <v>898</v>
      </c>
      <c r="N44" s="4" t="s">
        <v>236</v>
      </c>
      <c r="O44" s="4" t="s">
        <v>32</v>
      </c>
      <c r="P44" s="4" t="s">
        <v>33</v>
      </c>
      <c r="Q44" s="4">
        <v>0</v>
      </c>
      <c r="R44" s="7">
        <v>44755</v>
      </c>
      <c r="S44" s="6">
        <v>44762</v>
      </c>
      <c r="T44" s="4" t="s">
        <v>34</v>
      </c>
      <c r="U44" s="4">
        <v>898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44757</v>
      </c>
      <c r="G45" s="6">
        <v>44759</v>
      </c>
      <c r="H45" s="4">
        <v>1</v>
      </c>
      <c r="I45" s="4">
        <v>2</v>
      </c>
      <c r="J45" s="4">
        <v>2</v>
      </c>
      <c r="K45" s="4" t="s">
        <v>30</v>
      </c>
      <c r="L45" s="4">
        <v>1040</v>
      </c>
      <c r="M45" s="4">
        <v>1040</v>
      </c>
      <c r="N45" s="4" t="s">
        <v>240</v>
      </c>
      <c r="O45" s="4" t="s">
        <v>32</v>
      </c>
      <c r="P45" s="4" t="s">
        <v>33</v>
      </c>
      <c r="Q45" s="4">
        <v>0</v>
      </c>
      <c r="R45" s="7">
        <v>44755</v>
      </c>
      <c r="S45" s="6">
        <v>44762</v>
      </c>
      <c r="T45" s="4" t="s">
        <v>34</v>
      </c>
      <c r="U45" s="4">
        <v>1040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64</v>
      </c>
      <c r="F46" s="6">
        <v>44758</v>
      </c>
      <c r="G46" s="6">
        <v>44759</v>
      </c>
      <c r="H46" s="4">
        <v>1</v>
      </c>
      <c r="I46" s="4">
        <v>1</v>
      </c>
      <c r="J46" s="4">
        <v>1</v>
      </c>
      <c r="K46" s="4" t="s">
        <v>30</v>
      </c>
      <c r="L46" s="4">
        <v>1044</v>
      </c>
      <c r="M46" s="4">
        <v>1044</v>
      </c>
      <c r="N46" s="4" t="s">
        <v>243</v>
      </c>
      <c r="O46" s="4" t="s">
        <v>32</v>
      </c>
      <c r="P46" s="4" t="s">
        <v>33</v>
      </c>
      <c r="Q46" s="4">
        <v>0</v>
      </c>
      <c r="R46" s="7">
        <v>44755</v>
      </c>
      <c r="S46" s="6">
        <v>44762</v>
      </c>
      <c r="T46" s="4" t="s">
        <v>34</v>
      </c>
      <c r="U46" s="4">
        <v>1044</v>
      </c>
      <c r="V46" s="4">
        <v>0</v>
      </c>
      <c r="W46" s="4">
        <v>0</v>
      </c>
      <c r="X46" s="4" t="s">
        <v>35</v>
      </c>
      <c r="Y46" s="4" t="s">
        <v>244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246</v>
      </c>
      <c r="E47" s="4" t="s">
        <v>247</v>
      </c>
      <c r="F47" s="6">
        <v>44758</v>
      </c>
      <c r="G47" s="6">
        <v>44759</v>
      </c>
      <c r="H47" s="4">
        <v>1</v>
      </c>
      <c r="I47" s="4">
        <v>1</v>
      </c>
      <c r="J47" s="4">
        <v>1</v>
      </c>
      <c r="K47" s="4" t="s">
        <v>30</v>
      </c>
      <c r="L47" s="4">
        <v>748</v>
      </c>
      <c r="M47" s="4">
        <v>748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44755</v>
      </c>
      <c r="S47" s="6">
        <v>44762</v>
      </c>
      <c r="T47" s="4" t="s">
        <v>34</v>
      </c>
      <c r="U47" s="4">
        <v>748</v>
      </c>
      <c r="V47" s="4">
        <v>0</v>
      </c>
      <c r="W47" s="4">
        <v>0</v>
      </c>
      <c r="X47" s="4" t="s">
        <v>35</v>
      </c>
      <c r="Y47" s="4" t="s">
        <v>249</v>
      </c>
    </row>
    <row r="48" s="4" customFormat="1" spans="1:25">
      <c r="A48" s="4" t="s">
        <v>62</v>
      </c>
      <c r="B48" s="4" t="s">
        <v>26</v>
      </c>
      <c r="C48" s="4" t="s">
        <v>250</v>
      </c>
      <c r="D48" s="4" t="s">
        <v>63</v>
      </c>
      <c r="E48" s="4" t="s">
        <v>64</v>
      </c>
      <c r="F48" s="6">
        <v>44755</v>
      </c>
      <c r="G48" s="6">
        <v>44759</v>
      </c>
      <c r="H48" s="4">
        <v>1</v>
      </c>
      <c r="I48" s="4">
        <v>4</v>
      </c>
      <c r="J48" s="4">
        <v>4</v>
      </c>
      <c r="K48" s="4" t="s">
        <v>30</v>
      </c>
      <c r="L48" s="4">
        <v>-3340</v>
      </c>
      <c r="M48" s="4">
        <v>-3340</v>
      </c>
      <c r="N48" s="4" t="s">
        <v>65</v>
      </c>
      <c r="O48" s="4" t="s">
        <v>32</v>
      </c>
      <c r="P48" s="4" t="s">
        <v>33</v>
      </c>
      <c r="Q48" s="4">
        <v>0</v>
      </c>
      <c r="R48" s="7">
        <v>44714</v>
      </c>
      <c r="S48" s="6">
        <v>44762</v>
      </c>
      <c r="T48" s="4" t="s">
        <v>34</v>
      </c>
      <c r="U48" s="4">
        <v>-3340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252</v>
      </c>
      <c r="E49" s="4" t="s">
        <v>253</v>
      </c>
      <c r="F49" s="6">
        <v>44756</v>
      </c>
      <c r="G49" s="6">
        <v>44759</v>
      </c>
      <c r="H49" s="4">
        <v>1</v>
      </c>
      <c r="I49" s="4">
        <v>3</v>
      </c>
      <c r="J49" s="4">
        <v>3</v>
      </c>
      <c r="K49" s="4" t="s">
        <v>30</v>
      </c>
      <c r="L49" s="4">
        <v>2283</v>
      </c>
      <c r="M49" s="4">
        <v>2283</v>
      </c>
      <c r="N49" s="4" t="s">
        <v>254</v>
      </c>
      <c r="O49" s="4" t="s">
        <v>32</v>
      </c>
      <c r="P49" s="4" t="s">
        <v>33</v>
      </c>
      <c r="Q49" s="4">
        <v>0</v>
      </c>
      <c r="R49" s="7">
        <v>44755</v>
      </c>
      <c r="S49" s="6">
        <v>44762</v>
      </c>
      <c r="T49" s="4" t="s">
        <v>34</v>
      </c>
      <c r="U49" s="4">
        <v>2283</v>
      </c>
      <c r="V49" s="4">
        <v>0</v>
      </c>
      <c r="W49" s="4">
        <v>0</v>
      </c>
      <c r="X49" s="4" t="s">
        <v>35</v>
      </c>
      <c r="Y49" s="4" t="s">
        <v>255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258</v>
      </c>
      <c r="F50" s="6">
        <v>44758</v>
      </c>
      <c r="G50" s="6">
        <v>44759</v>
      </c>
      <c r="H50" s="4">
        <v>1</v>
      </c>
      <c r="I50" s="4">
        <v>1</v>
      </c>
      <c r="J50" s="4">
        <v>1</v>
      </c>
      <c r="K50" s="4" t="s">
        <v>30</v>
      </c>
      <c r="L50" s="4">
        <v>1450</v>
      </c>
      <c r="M50" s="4">
        <v>1450</v>
      </c>
      <c r="N50" s="4" t="s">
        <v>259</v>
      </c>
      <c r="O50" s="4" t="s">
        <v>32</v>
      </c>
      <c r="P50" s="4" t="s">
        <v>33</v>
      </c>
      <c r="Q50" s="4">
        <v>0</v>
      </c>
      <c r="R50" s="7">
        <v>44755</v>
      </c>
      <c r="S50" s="6">
        <v>44762</v>
      </c>
      <c r="T50" s="4" t="s">
        <v>34</v>
      </c>
      <c r="U50" s="4">
        <v>1450</v>
      </c>
      <c r="V50" s="4">
        <v>0</v>
      </c>
      <c r="W50" s="4">
        <v>0</v>
      </c>
      <c r="X50" s="4" t="s">
        <v>35</v>
      </c>
      <c r="Y50" s="4" t="s">
        <v>260</v>
      </c>
    </row>
    <row r="51" s="4" customFormat="1" spans="1:25">
      <c r="A51" s="4" t="s">
        <v>261</v>
      </c>
      <c r="B51" s="4" t="s">
        <v>26</v>
      </c>
      <c r="C51" s="4" t="s">
        <v>27</v>
      </c>
      <c r="D51" s="4" t="s">
        <v>262</v>
      </c>
      <c r="E51" s="4" t="s">
        <v>263</v>
      </c>
      <c r="F51" s="6">
        <v>44758</v>
      </c>
      <c r="G51" s="6">
        <v>44759</v>
      </c>
      <c r="H51" s="4">
        <v>1</v>
      </c>
      <c r="I51" s="4">
        <v>1</v>
      </c>
      <c r="J51" s="4">
        <v>1</v>
      </c>
      <c r="K51" s="4" t="s">
        <v>30</v>
      </c>
      <c r="L51" s="4">
        <v>789</v>
      </c>
      <c r="M51" s="4">
        <v>789</v>
      </c>
      <c r="N51" s="4" t="s">
        <v>264</v>
      </c>
      <c r="O51" s="4" t="s">
        <v>32</v>
      </c>
      <c r="P51" s="4" t="s">
        <v>33</v>
      </c>
      <c r="Q51" s="4">
        <v>0</v>
      </c>
      <c r="R51" s="7">
        <v>44755</v>
      </c>
      <c r="S51" s="6">
        <v>44762</v>
      </c>
      <c r="T51" s="4" t="s">
        <v>34</v>
      </c>
      <c r="U51" s="4">
        <v>789</v>
      </c>
      <c r="V51" s="4">
        <v>0</v>
      </c>
      <c r="W51" s="4">
        <v>0</v>
      </c>
      <c r="X51" s="4" t="s">
        <v>35</v>
      </c>
      <c r="Y51" s="4" t="s">
        <v>265</v>
      </c>
    </row>
    <row r="52" s="4" customFormat="1" spans="1:25">
      <c r="A52" s="4" t="s">
        <v>237</v>
      </c>
      <c r="B52" s="4" t="s">
        <v>26</v>
      </c>
      <c r="C52" s="4" t="s">
        <v>250</v>
      </c>
      <c r="D52" s="4" t="s">
        <v>238</v>
      </c>
      <c r="E52" s="4" t="s">
        <v>239</v>
      </c>
      <c r="F52" s="6">
        <v>44757</v>
      </c>
      <c r="G52" s="6">
        <v>44759</v>
      </c>
      <c r="H52" s="4">
        <v>1</v>
      </c>
      <c r="I52" s="4">
        <v>2</v>
      </c>
      <c r="J52" s="4">
        <v>2</v>
      </c>
      <c r="K52" s="4" t="s">
        <v>30</v>
      </c>
      <c r="L52" s="4">
        <v>-1040</v>
      </c>
      <c r="M52" s="4">
        <v>-1040</v>
      </c>
      <c r="N52" s="4" t="s">
        <v>240</v>
      </c>
      <c r="O52" s="4" t="s">
        <v>32</v>
      </c>
      <c r="P52" s="4" t="s">
        <v>33</v>
      </c>
      <c r="Q52" s="4">
        <v>0</v>
      </c>
      <c r="R52" s="7">
        <v>44755</v>
      </c>
      <c r="S52" s="6">
        <v>44762</v>
      </c>
      <c r="T52" s="4" t="s">
        <v>34</v>
      </c>
      <c r="U52" s="4">
        <v>-1040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44758</v>
      </c>
      <c r="G53" s="6">
        <v>44759</v>
      </c>
      <c r="H53" s="4">
        <v>1</v>
      </c>
      <c r="I53" s="4">
        <v>1</v>
      </c>
      <c r="J53" s="4">
        <v>1</v>
      </c>
      <c r="K53" s="4" t="s">
        <v>30</v>
      </c>
      <c r="L53" s="4">
        <v>475</v>
      </c>
      <c r="M53" s="4">
        <v>475</v>
      </c>
      <c r="N53" s="4" t="s">
        <v>269</v>
      </c>
      <c r="O53" s="4" t="s">
        <v>32</v>
      </c>
      <c r="P53" s="4" t="s">
        <v>33</v>
      </c>
      <c r="Q53" s="4">
        <v>0</v>
      </c>
      <c r="R53" s="7">
        <v>44755</v>
      </c>
      <c r="S53" s="6">
        <v>44762</v>
      </c>
      <c r="T53" s="4" t="s">
        <v>34</v>
      </c>
      <c r="U53" s="4">
        <v>475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82</v>
      </c>
      <c r="E54" s="4" t="s">
        <v>271</v>
      </c>
      <c r="F54" s="6">
        <v>44758</v>
      </c>
      <c r="G54" s="6">
        <v>44759</v>
      </c>
      <c r="H54" s="4">
        <v>1</v>
      </c>
      <c r="I54" s="4">
        <v>1</v>
      </c>
      <c r="J54" s="4">
        <v>1</v>
      </c>
      <c r="K54" s="4" t="s">
        <v>30</v>
      </c>
      <c r="L54" s="4">
        <v>431</v>
      </c>
      <c r="M54" s="4">
        <v>431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44755</v>
      </c>
      <c r="S54" s="6">
        <v>44762</v>
      </c>
      <c r="T54" s="4" t="s">
        <v>34</v>
      </c>
      <c r="U54" s="4">
        <v>431</v>
      </c>
      <c r="V54" s="4">
        <v>0</v>
      </c>
      <c r="W54" s="4">
        <v>0</v>
      </c>
      <c r="X54" s="4" t="s">
        <v>35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267</v>
      </c>
      <c r="E55" s="4" t="s">
        <v>268</v>
      </c>
      <c r="F55" s="6">
        <v>44758</v>
      </c>
      <c r="G55" s="6">
        <v>44759</v>
      </c>
      <c r="H55" s="4">
        <v>1</v>
      </c>
      <c r="I55" s="4">
        <v>1</v>
      </c>
      <c r="J55" s="4">
        <v>1</v>
      </c>
      <c r="K55" s="4" t="s">
        <v>30</v>
      </c>
      <c r="L55" s="4">
        <v>475</v>
      </c>
      <c r="M55" s="4">
        <v>475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44756</v>
      </c>
      <c r="S55" s="6">
        <v>44762</v>
      </c>
      <c r="T55" s="4" t="s">
        <v>34</v>
      </c>
      <c r="U55" s="4">
        <v>475</v>
      </c>
      <c r="V55" s="4">
        <v>0</v>
      </c>
      <c r="W55" s="4">
        <v>0</v>
      </c>
      <c r="X55" s="4" t="s">
        <v>276</v>
      </c>
      <c r="Y55" s="4" t="s">
        <v>277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44758</v>
      </c>
      <c r="G56" s="6">
        <v>44759</v>
      </c>
      <c r="H56" s="4">
        <v>1</v>
      </c>
      <c r="I56" s="4">
        <v>1</v>
      </c>
      <c r="J56" s="4">
        <v>1</v>
      </c>
      <c r="K56" s="4" t="s">
        <v>30</v>
      </c>
      <c r="L56" s="4">
        <v>1350</v>
      </c>
      <c r="M56" s="4">
        <v>1350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44756</v>
      </c>
      <c r="S56" s="6">
        <v>44762</v>
      </c>
      <c r="T56" s="4" t="s">
        <v>34</v>
      </c>
      <c r="U56" s="4">
        <v>1350</v>
      </c>
      <c r="V56" s="4">
        <v>0</v>
      </c>
      <c r="W56" s="4">
        <v>0</v>
      </c>
      <c r="X56" s="4" t="s">
        <v>35</v>
      </c>
      <c r="Y56" s="4" t="s">
        <v>282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284</v>
      </c>
      <c r="E57" s="4" t="s">
        <v>285</v>
      </c>
      <c r="F57" s="6">
        <v>44758</v>
      </c>
      <c r="G57" s="6">
        <v>44759</v>
      </c>
      <c r="H57" s="4">
        <v>1</v>
      </c>
      <c r="I57" s="4">
        <v>1</v>
      </c>
      <c r="J57" s="4">
        <v>1</v>
      </c>
      <c r="K57" s="4" t="s">
        <v>30</v>
      </c>
      <c r="L57" s="4">
        <v>1391</v>
      </c>
      <c r="M57" s="4">
        <v>1391</v>
      </c>
      <c r="N57" s="4" t="s">
        <v>286</v>
      </c>
      <c r="O57" s="4" t="s">
        <v>32</v>
      </c>
      <c r="P57" s="4" t="s">
        <v>33</v>
      </c>
      <c r="Q57" s="4">
        <v>0</v>
      </c>
      <c r="R57" s="7">
        <v>44756</v>
      </c>
      <c r="S57" s="6">
        <v>44762</v>
      </c>
      <c r="T57" s="4" t="s">
        <v>34</v>
      </c>
      <c r="U57" s="4">
        <v>1391</v>
      </c>
      <c r="V57" s="4">
        <v>0</v>
      </c>
      <c r="W57" s="4">
        <v>0</v>
      </c>
      <c r="X57" s="4" t="s">
        <v>35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44758</v>
      </c>
      <c r="G58" s="6">
        <v>44759</v>
      </c>
      <c r="H58" s="4">
        <v>3</v>
      </c>
      <c r="I58" s="4">
        <v>1</v>
      </c>
      <c r="J58" s="4">
        <v>3</v>
      </c>
      <c r="K58" s="4" t="s">
        <v>30</v>
      </c>
      <c r="L58" s="4">
        <v>2010</v>
      </c>
      <c r="M58" s="4">
        <v>2010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44756</v>
      </c>
      <c r="S58" s="6">
        <v>44762</v>
      </c>
      <c r="T58" s="4" t="s">
        <v>34</v>
      </c>
      <c r="U58" s="4">
        <v>2010</v>
      </c>
      <c r="V58" s="4">
        <v>0</v>
      </c>
      <c r="W58" s="4">
        <v>0</v>
      </c>
      <c r="X58" s="4" t="s">
        <v>35</v>
      </c>
      <c r="Y58" s="4" t="s">
        <v>292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294</v>
      </c>
      <c r="E59" s="4" t="s">
        <v>295</v>
      </c>
      <c r="F59" s="6">
        <v>44758</v>
      </c>
      <c r="G59" s="6">
        <v>44759</v>
      </c>
      <c r="H59" s="4">
        <v>1</v>
      </c>
      <c r="I59" s="4">
        <v>1</v>
      </c>
      <c r="J59" s="4">
        <v>1</v>
      </c>
      <c r="K59" s="4" t="s">
        <v>30</v>
      </c>
      <c r="L59" s="4">
        <v>697</v>
      </c>
      <c r="M59" s="4">
        <v>697</v>
      </c>
      <c r="N59" s="4" t="s">
        <v>296</v>
      </c>
      <c r="O59" s="4" t="s">
        <v>32</v>
      </c>
      <c r="P59" s="4" t="s">
        <v>33</v>
      </c>
      <c r="Q59" s="4">
        <v>0</v>
      </c>
      <c r="R59" s="7">
        <v>44756</v>
      </c>
      <c r="S59" s="6">
        <v>44762</v>
      </c>
      <c r="T59" s="4" t="s">
        <v>34</v>
      </c>
      <c r="U59" s="4">
        <v>697</v>
      </c>
      <c r="V59" s="4">
        <v>0</v>
      </c>
      <c r="W59" s="4">
        <v>0</v>
      </c>
      <c r="X59" s="4" t="s">
        <v>35</v>
      </c>
      <c r="Y59" s="4" t="s">
        <v>297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6">
        <v>44757</v>
      </c>
      <c r="G60" s="6">
        <v>44759</v>
      </c>
      <c r="H60" s="4">
        <v>1</v>
      </c>
      <c r="I60" s="4">
        <v>2</v>
      </c>
      <c r="J60" s="4">
        <v>2</v>
      </c>
      <c r="K60" s="4" t="s">
        <v>30</v>
      </c>
      <c r="L60" s="4">
        <v>1856</v>
      </c>
      <c r="M60" s="4">
        <v>1856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44756</v>
      </c>
      <c r="S60" s="6">
        <v>44762</v>
      </c>
      <c r="T60" s="4" t="s">
        <v>34</v>
      </c>
      <c r="U60" s="4">
        <v>1856</v>
      </c>
      <c r="V60" s="4">
        <v>0</v>
      </c>
      <c r="W60" s="4">
        <v>0</v>
      </c>
      <c r="X60" s="4" t="s">
        <v>35</v>
      </c>
      <c r="Y60" s="4" t="s">
        <v>302</v>
      </c>
    </row>
    <row r="61" s="4" customFormat="1" spans="1:27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44758</v>
      </c>
      <c r="G61" s="6">
        <v>44759</v>
      </c>
      <c r="H61" s="4">
        <v>3</v>
      </c>
      <c r="I61" s="4">
        <v>1</v>
      </c>
      <c r="J61" s="4">
        <v>3</v>
      </c>
      <c r="K61" s="4" t="s">
        <v>30</v>
      </c>
      <c r="L61" s="4">
        <v>3567</v>
      </c>
      <c r="M61" s="4">
        <v>3567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44756</v>
      </c>
      <c r="S61" s="6">
        <v>44762</v>
      </c>
      <c r="T61" s="4" t="s">
        <v>34</v>
      </c>
      <c r="U61" s="4">
        <v>3567</v>
      </c>
      <c r="V61" s="4">
        <v>0</v>
      </c>
      <c r="W61" s="4">
        <v>0</v>
      </c>
      <c r="X61" s="4" t="s">
        <v>35</v>
      </c>
      <c r="Y61" s="4" t="s">
        <v>307</v>
      </c>
      <c r="Z61" s="4" t="s">
        <v>308</v>
      </c>
      <c r="AA61" s="4" t="s">
        <v>309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311</v>
      </c>
      <c r="E62" s="4" t="s">
        <v>312</v>
      </c>
      <c r="F62" s="6">
        <v>44757</v>
      </c>
      <c r="G62" s="6">
        <v>44759</v>
      </c>
      <c r="H62" s="4">
        <v>1</v>
      </c>
      <c r="I62" s="4">
        <v>2</v>
      </c>
      <c r="J62" s="4">
        <v>2</v>
      </c>
      <c r="K62" s="4" t="s">
        <v>30</v>
      </c>
      <c r="L62" s="4">
        <v>5916</v>
      </c>
      <c r="M62" s="4">
        <v>5916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44756</v>
      </c>
      <c r="S62" s="6">
        <v>44762</v>
      </c>
      <c r="T62" s="4" t="s">
        <v>34</v>
      </c>
      <c r="U62" s="4">
        <v>5916</v>
      </c>
      <c r="V62" s="4">
        <v>0</v>
      </c>
      <c r="W62" s="4">
        <v>0</v>
      </c>
      <c r="X62" s="4" t="s">
        <v>35</v>
      </c>
      <c r="Y62" s="4" t="s">
        <v>314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44758</v>
      </c>
      <c r="G63" s="6">
        <v>44759</v>
      </c>
      <c r="H63" s="4">
        <v>1</v>
      </c>
      <c r="I63" s="4">
        <v>1</v>
      </c>
      <c r="J63" s="4">
        <v>1</v>
      </c>
      <c r="K63" s="4" t="s">
        <v>30</v>
      </c>
      <c r="L63" s="4">
        <v>1582</v>
      </c>
      <c r="M63" s="4">
        <v>1582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44756</v>
      </c>
      <c r="S63" s="6">
        <v>44762</v>
      </c>
      <c r="T63" s="4" t="s">
        <v>34</v>
      </c>
      <c r="U63" s="4">
        <v>1582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319</v>
      </c>
      <c r="B64" s="4" t="s">
        <v>26</v>
      </c>
      <c r="C64" s="4" t="s">
        <v>27</v>
      </c>
      <c r="D64" s="4" t="s">
        <v>320</v>
      </c>
      <c r="E64" s="4" t="s">
        <v>102</v>
      </c>
      <c r="F64" s="6">
        <v>44758</v>
      </c>
      <c r="G64" s="6">
        <v>44759</v>
      </c>
      <c r="H64" s="4">
        <v>1</v>
      </c>
      <c r="I64" s="4">
        <v>1</v>
      </c>
      <c r="J64" s="4">
        <v>1</v>
      </c>
      <c r="K64" s="4" t="s">
        <v>30</v>
      </c>
      <c r="L64" s="4">
        <v>249</v>
      </c>
      <c r="M64" s="4">
        <v>249</v>
      </c>
      <c r="N64" s="4" t="s">
        <v>321</v>
      </c>
      <c r="O64" s="4" t="s">
        <v>32</v>
      </c>
      <c r="P64" s="4" t="s">
        <v>33</v>
      </c>
      <c r="Q64" s="4">
        <v>0</v>
      </c>
      <c r="R64" s="7">
        <v>44756</v>
      </c>
      <c r="S64" s="6">
        <v>44762</v>
      </c>
      <c r="T64" s="4" t="s">
        <v>34</v>
      </c>
      <c r="U64" s="4">
        <v>249</v>
      </c>
      <c r="V64" s="4">
        <v>0</v>
      </c>
      <c r="W64" s="4">
        <v>0</v>
      </c>
      <c r="X64" s="4" t="s">
        <v>35</v>
      </c>
      <c r="Y64" s="4" t="s">
        <v>322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234</v>
      </c>
      <c r="E65" s="4" t="s">
        <v>235</v>
      </c>
      <c r="F65" s="6">
        <v>44757</v>
      </c>
      <c r="G65" s="6">
        <v>44759</v>
      </c>
      <c r="H65" s="4">
        <v>1</v>
      </c>
      <c r="I65" s="4">
        <v>2</v>
      </c>
      <c r="J65" s="4">
        <v>2</v>
      </c>
      <c r="K65" s="4" t="s">
        <v>30</v>
      </c>
      <c r="L65" s="4">
        <v>894</v>
      </c>
      <c r="M65" s="4">
        <v>894</v>
      </c>
      <c r="N65" s="4" t="s">
        <v>324</v>
      </c>
      <c r="O65" s="4" t="s">
        <v>32</v>
      </c>
      <c r="P65" s="4" t="s">
        <v>33</v>
      </c>
      <c r="Q65" s="4">
        <v>0</v>
      </c>
      <c r="R65" s="7">
        <v>44756</v>
      </c>
      <c r="S65" s="6">
        <v>44762</v>
      </c>
      <c r="T65" s="4" t="s">
        <v>34</v>
      </c>
      <c r="U65" s="4">
        <v>894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326</v>
      </c>
      <c r="E66" s="4" t="s">
        <v>327</v>
      </c>
      <c r="F66" s="6">
        <v>44757</v>
      </c>
      <c r="G66" s="6">
        <v>44759</v>
      </c>
      <c r="H66" s="4">
        <v>1</v>
      </c>
      <c r="I66" s="4">
        <v>2</v>
      </c>
      <c r="J66" s="4">
        <v>2</v>
      </c>
      <c r="K66" s="4" t="s">
        <v>30</v>
      </c>
      <c r="L66" s="4">
        <v>426</v>
      </c>
      <c r="M66" s="4">
        <v>426</v>
      </c>
      <c r="N66" s="4" t="s">
        <v>328</v>
      </c>
      <c r="O66" s="4" t="s">
        <v>32</v>
      </c>
      <c r="P66" s="4" t="s">
        <v>33</v>
      </c>
      <c r="Q66" s="4">
        <v>0</v>
      </c>
      <c r="R66" s="7">
        <v>44757</v>
      </c>
      <c r="S66" s="6">
        <v>44762</v>
      </c>
      <c r="T66" s="4" t="s">
        <v>34</v>
      </c>
      <c r="U66" s="4">
        <v>426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329</v>
      </c>
      <c r="B67" s="4" t="s">
        <v>26</v>
      </c>
      <c r="C67" s="4" t="s">
        <v>27</v>
      </c>
      <c r="D67" s="4" t="s">
        <v>330</v>
      </c>
      <c r="E67" s="4" t="s">
        <v>235</v>
      </c>
      <c r="F67" s="6">
        <v>44758</v>
      </c>
      <c r="G67" s="6">
        <v>44759</v>
      </c>
      <c r="H67" s="4">
        <v>1</v>
      </c>
      <c r="I67" s="4">
        <v>1</v>
      </c>
      <c r="J67" s="4">
        <v>1</v>
      </c>
      <c r="K67" s="4" t="s">
        <v>30</v>
      </c>
      <c r="L67" s="4">
        <v>771</v>
      </c>
      <c r="M67" s="4">
        <v>771</v>
      </c>
      <c r="N67" s="4" t="s">
        <v>331</v>
      </c>
      <c r="O67" s="4" t="s">
        <v>32</v>
      </c>
      <c r="P67" s="4" t="s">
        <v>33</v>
      </c>
      <c r="Q67" s="4">
        <v>0</v>
      </c>
      <c r="R67" s="7">
        <v>44757</v>
      </c>
      <c r="S67" s="6">
        <v>44762</v>
      </c>
      <c r="T67" s="4" t="s">
        <v>34</v>
      </c>
      <c r="U67" s="4">
        <v>771</v>
      </c>
      <c r="V67" s="4">
        <v>0</v>
      </c>
      <c r="W67" s="4">
        <v>0</v>
      </c>
      <c r="X67" s="4" t="s">
        <v>332</v>
      </c>
      <c r="Y67" s="4" t="s">
        <v>333</v>
      </c>
    </row>
    <row r="68" s="4" customFormat="1" spans="1:25">
      <c r="A68" s="4" t="s">
        <v>334</v>
      </c>
      <c r="B68" s="4" t="s">
        <v>26</v>
      </c>
      <c r="C68" s="4" t="s">
        <v>27</v>
      </c>
      <c r="D68" s="4" t="s">
        <v>335</v>
      </c>
      <c r="E68" s="4" t="s">
        <v>336</v>
      </c>
      <c r="F68" s="6">
        <v>44758</v>
      </c>
      <c r="G68" s="6">
        <v>44759</v>
      </c>
      <c r="H68" s="4">
        <v>1</v>
      </c>
      <c r="I68" s="4">
        <v>1</v>
      </c>
      <c r="J68" s="4">
        <v>1</v>
      </c>
      <c r="K68" s="4" t="s">
        <v>30</v>
      </c>
      <c r="L68" s="4">
        <v>416</v>
      </c>
      <c r="M68" s="4">
        <v>416</v>
      </c>
      <c r="N68" s="4" t="s">
        <v>337</v>
      </c>
      <c r="O68" s="4" t="s">
        <v>32</v>
      </c>
      <c r="P68" s="4" t="s">
        <v>33</v>
      </c>
      <c r="Q68" s="4">
        <v>0</v>
      </c>
      <c r="R68" s="7">
        <v>44757</v>
      </c>
      <c r="S68" s="6">
        <v>44762</v>
      </c>
      <c r="T68" s="4" t="s">
        <v>34</v>
      </c>
      <c r="U68" s="4">
        <v>416</v>
      </c>
      <c r="V68" s="4">
        <v>0</v>
      </c>
      <c r="W68" s="4">
        <v>0</v>
      </c>
      <c r="X68" s="4" t="s">
        <v>35</v>
      </c>
      <c r="Y68" s="4" t="s">
        <v>338</v>
      </c>
    </row>
    <row r="69" s="4" customFormat="1" spans="1:25">
      <c r="A69" s="4" t="s">
        <v>339</v>
      </c>
      <c r="B69" s="4" t="s">
        <v>26</v>
      </c>
      <c r="C69" s="4" t="s">
        <v>27</v>
      </c>
      <c r="D69" s="4" t="s">
        <v>340</v>
      </c>
      <c r="E69" s="4" t="s">
        <v>341</v>
      </c>
      <c r="F69" s="6">
        <v>44757</v>
      </c>
      <c r="G69" s="6">
        <v>44759</v>
      </c>
      <c r="H69" s="4">
        <v>1</v>
      </c>
      <c r="I69" s="4">
        <v>2</v>
      </c>
      <c r="J69" s="4">
        <v>2</v>
      </c>
      <c r="K69" s="4" t="s">
        <v>30</v>
      </c>
      <c r="L69" s="4">
        <v>268</v>
      </c>
      <c r="M69" s="4">
        <v>268</v>
      </c>
      <c r="N69" s="4" t="s">
        <v>342</v>
      </c>
      <c r="O69" s="4" t="s">
        <v>32</v>
      </c>
      <c r="P69" s="4" t="s">
        <v>33</v>
      </c>
      <c r="Q69" s="4">
        <v>0</v>
      </c>
      <c r="R69" s="7">
        <v>44757</v>
      </c>
      <c r="S69" s="6">
        <v>44762</v>
      </c>
      <c r="T69" s="4" t="s">
        <v>34</v>
      </c>
      <c r="U69" s="4">
        <v>268</v>
      </c>
      <c r="V69" s="4">
        <v>0</v>
      </c>
      <c r="W69" s="4">
        <v>0</v>
      </c>
      <c r="X69" s="4" t="s">
        <v>343</v>
      </c>
      <c r="Y69" s="4" t="s">
        <v>344</v>
      </c>
    </row>
    <row r="70" s="4" customFormat="1" spans="1:25">
      <c r="A70" s="4" t="s">
        <v>345</v>
      </c>
      <c r="B70" s="4" t="s">
        <v>26</v>
      </c>
      <c r="C70" s="4" t="s">
        <v>27</v>
      </c>
      <c r="D70" s="4" t="s">
        <v>346</v>
      </c>
      <c r="E70" s="4" t="s">
        <v>347</v>
      </c>
      <c r="F70" s="6">
        <v>44758</v>
      </c>
      <c r="G70" s="6">
        <v>44759</v>
      </c>
      <c r="H70" s="4">
        <v>1</v>
      </c>
      <c r="I70" s="4">
        <v>1</v>
      </c>
      <c r="J70" s="4">
        <v>1</v>
      </c>
      <c r="K70" s="4" t="s">
        <v>30</v>
      </c>
      <c r="L70" s="4">
        <v>584</v>
      </c>
      <c r="M70" s="4">
        <v>584</v>
      </c>
      <c r="N70" s="4" t="s">
        <v>348</v>
      </c>
      <c r="O70" s="4" t="s">
        <v>32</v>
      </c>
      <c r="P70" s="4" t="s">
        <v>33</v>
      </c>
      <c r="Q70" s="4">
        <v>0</v>
      </c>
      <c r="R70" s="7">
        <v>44757</v>
      </c>
      <c r="S70" s="6">
        <v>44762</v>
      </c>
      <c r="T70" s="4" t="s">
        <v>34</v>
      </c>
      <c r="U70" s="4">
        <v>584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350</v>
      </c>
      <c r="E71" s="4"/>
      <c r="F71" s="6">
        <v>44758</v>
      </c>
      <c r="G71" s="6">
        <v>44759</v>
      </c>
      <c r="H71" s="4">
        <v>0</v>
      </c>
      <c r="I71" s="4">
        <v>1</v>
      </c>
      <c r="J71" s="4">
        <v>0</v>
      </c>
      <c r="K71" s="4" t="s">
        <v>30</v>
      </c>
      <c r="L71" s="4">
        <v>467</v>
      </c>
      <c r="M71" s="4">
        <v>467</v>
      </c>
      <c r="N71" s="4"/>
      <c r="O71" s="4" t="s">
        <v>32</v>
      </c>
      <c r="P71" s="4" t="s">
        <v>33</v>
      </c>
      <c r="Q71" s="4">
        <v>0</v>
      </c>
      <c r="R71" s="7">
        <v>44757</v>
      </c>
      <c r="S71" s="6">
        <v>44762</v>
      </c>
      <c r="T71" s="4" t="s">
        <v>34</v>
      </c>
      <c r="U71" s="4">
        <v>467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44758</v>
      </c>
      <c r="G72" s="6">
        <v>44759</v>
      </c>
      <c r="H72" s="4">
        <v>1</v>
      </c>
      <c r="I72" s="4">
        <v>1</v>
      </c>
      <c r="J72" s="4">
        <v>1</v>
      </c>
      <c r="K72" s="4" t="s">
        <v>30</v>
      </c>
      <c r="L72" s="4">
        <v>223</v>
      </c>
      <c r="M72" s="4">
        <v>223</v>
      </c>
      <c r="N72" s="4" t="s">
        <v>354</v>
      </c>
      <c r="O72" s="4" t="s">
        <v>32</v>
      </c>
      <c r="P72" s="4" t="s">
        <v>33</v>
      </c>
      <c r="Q72" s="4">
        <v>0</v>
      </c>
      <c r="R72" s="7">
        <v>44757</v>
      </c>
      <c r="S72" s="6">
        <v>44762</v>
      </c>
      <c r="T72" s="4" t="s">
        <v>34</v>
      </c>
      <c r="U72" s="4">
        <v>223</v>
      </c>
      <c r="V72" s="4">
        <v>0</v>
      </c>
      <c r="W72" s="4">
        <v>0</v>
      </c>
      <c r="X72" s="4" t="s">
        <v>35</v>
      </c>
      <c r="Y72" s="4" t="s">
        <v>355</v>
      </c>
    </row>
    <row r="73" s="4" customFormat="1" spans="1:25">
      <c r="A73" s="4" t="s">
        <v>345</v>
      </c>
      <c r="B73" s="4" t="s">
        <v>26</v>
      </c>
      <c r="C73" s="4" t="s">
        <v>250</v>
      </c>
      <c r="D73" s="4" t="s">
        <v>346</v>
      </c>
      <c r="E73" s="4" t="s">
        <v>347</v>
      </c>
      <c r="F73" s="6">
        <v>44758</v>
      </c>
      <c r="G73" s="6">
        <v>44759</v>
      </c>
      <c r="H73" s="4">
        <v>1</v>
      </c>
      <c r="I73" s="4">
        <v>1</v>
      </c>
      <c r="J73" s="4">
        <v>1</v>
      </c>
      <c r="K73" s="4" t="s">
        <v>30</v>
      </c>
      <c r="L73" s="4">
        <v>-584</v>
      </c>
      <c r="M73" s="4">
        <v>-584</v>
      </c>
      <c r="N73" s="4" t="s">
        <v>348</v>
      </c>
      <c r="O73" s="4" t="s">
        <v>32</v>
      </c>
      <c r="P73" s="4" t="s">
        <v>33</v>
      </c>
      <c r="Q73" s="4">
        <v>0</v>
      </c>
      <c r="R73" s="7">
        <v>44757</v>
      </c>
      <c r="S73" s="6">
        <v>44762</v>
      </c>
      <c r="T73" s="4" t="s">
        <v>34</v>
      </c>
      <c r="U73" s="4">
        <v>-584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356</v>
      </c>
      <c r="B74" s="4" t="s">
        <v>26</v>
      </c>
      <c r="C74" s="4" t="s">
        <v>27</v>
      </c>
      <c r="D74" s="4" t="s">
        <v>357</v>
      </c>
      <c r="E74" s="4" t="s">
        <v>358</v>
      </c>
      <c r="F74" s="6">
        <v>44758</v>
      </c>
      <c r="G74" s="6">
        <v>44759</v>
      </c>
      <c r="H74" s="4">
        <v>1</v>
      </c>
      <c r="I74" s="4">
        <v>1</v>
      </c>
      <c r="J74" s="4">
        <v>1</v>
      </c>
      <c r="K74" s="4" t="s">
        <v>30</v>
      </c>
      <c r="L74" s="4">
        <v>354</v>
      </c>
      <c r="M74" s="4">
        <v>354</v>
      </c>
      <c r="N74" s="4" t="s">
        <v>359</v>
      </c>
      <c r="O74" s="4" t="s">
        <v>32</v>
      </c>
      <c r="P74" s="4" t="s">
        <v>33</v>
      </c>
      <c r="Q74" s="4">
        <v>0</v>
      </c>
      <c r="R74" s="7">
        <v>44757</v>
      </c>
      <c r="S74" s="6">
        <v>44762</v>
      </c>
      <c r="T74" s="4" t="s">
        <v>34</v>
      </c>
      <c r="U74" s="4">
        <v>354</v>
      </c>
      <c r="V74" s="4">
        <v>0</v>
      </c>
      <c r="W74" s="4">
        <v>0</v>
      </c>
      <c r="X74" s="4" t="s">
        <v>35</v>
      </c>
      <c r="Y74" s="4" t="s">
        <v>360</v>
      </c>
    </row>
    <row r="75" s="4" customFormat="1" spans="1:25">
      <c r="A75" s="4" t="s">
        <v>361</v>
      </c>
      <c r="B75" s="4" t="s">
        <v>26</v>
      </c>
      <c r="C75" s="4" t="s">
        <v>27</v>
      </c>
      <c r="D75" s="4" t="s">
        <v>362</v>
      </c>
      <c r="E75" s="4" t="s">
        <v>363</v>
      </c>
      <c r="F75" s="6">
        <v>44758</v>
      </c>
      <c r="G75" s="6">
        <v>44759</v>
      </c>
      <c r="H75" s="4">
        <v>1</v>
      </c>
      <c r="I75" s="4">
        <v>1</v>
      </c>
      <c r="J75" s="4">
        <v>1</v>
      </c>
      <c r="K75" s="4" t="s">
        <v>30</v>
      </c>
      <c r="L75" s="4">
        <v>320</v>
      </c>
      <c r="M75" s="4">
        <v>320</v>
      </c>
      <c r="N75" s="4" t="s">
        <v>364</v>
      </c>
      <c r="O75" s="4" t="s">
        <v>32</v>
      </c>
      <c r="P75" s="4" t="s">
        <v>33</v>
      </c>
      <c r="Q75" s="4">
        <v>0</v>
      </c>
      <c r="R75" s="7">
        <v>44757</v>
      </c>
      <c r="S75" s="6">
        <v>44762</v>
      </c>
      <c r="T75" s="4" t="s">
        <v>34</v>
      </c>
      <c r="U75" s="4">
        <v>320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365</v>
      </c>
      <c r="B76" s="4" t="s">
        <v>26</v>
      </c>
      <c r="C76" s="4" t="s">
        <v>27</v>
      </c>
      <c r="D76" s="4" t="s">
        <v>366</v>
      </c>
      <c r="E76" s="4" t="s">
        <v>367</v>
      </c>
      <c r="F76" s="6">
        <v>44757</v>
      </c>
      <c r="G76" s="6">
        <v>44759</v>
      </c>
      <c r="H76" s="4">
        <v>1</v>
      </c>
      <c r="I76" s="4">
        <v>2</v>
      </c>
      <c r="J76" s="4">
        <v>2</v>
      </c>
      <c r="K76" s="4" t="s">
        <v>30</v>
      </c>
      <c r="L76" s="4">
        <v>3780</v>
      </c>
      <c r="M76" s="4">
        <v>3780</v>
      </c>
      <c r="N76" s="4" t="s">
        <v>368</v>
      </c>
      <c r="O76" s="4" t="s">
        <v>32</v>
      </c>
      <c r="P76" s="4" t="s">
        <v>33</v>
      </c>
      <c r="Q76" s="4">
        <v>0</v>
      </c>
      <c r="R76" s="7">
        <v>44757</v>
      </c>
      <c r="S76" s="6">
        <v>44762</v>
      </c>
      <c r="T76" s="4" t="s">
        <v>34</v>
      </c>
      <c r="U76" s="4">
        <v>3780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369</v>
      </c>
      <c r="B77" s="4" t="s">
        <v>26</v>
      </c>
      <c r="C77" s="4" t="s">
        <v>27</v>
      </c>
      <c r="D77" s="4" t="s">
        <v>370</v>
      </c>
      <c r="E77" s="4" t="s">
        <v>371</v>
      </c>
      <c r="F77" s="6">
        <v>44758</v>
      </c>
      <c r="G77" s="6">
        <v>44759</v>
      </c>
      <c r="H77" s="4">
        <v>1</v>
      </c>
      <c r="I77" s="4">
        <v>1</v>
      </c>
      <c r="J77" s="4">
        <v>1</v>
      </c>
      <c r="K77" s="4" t="s">
        <v>30</v>
      </c>
      <c r="L77" s="4">
        <v>303</v>
      </c>
      <c r="M77" s="4">
        <v>303</v>
      </c>
      <c r="N77" s="4" t="s">
        <v>372</v>
      </c>
      <c r="O77" s="4" t="s">
        <v>32</v>
      </c>
      <c r="P77" s="4" t="s">
        <v>33</v>
      </c>
      <c r="Q77" s="4">
        <v>0</v>
      </c>
      <c r="R77" s="7">
        <v>44757</v>
      </c>
      <c r="S77" s="6">
        <v>44762</v>
      </c>
      <c r="T77" s="4" t="s">
        <v>34</v>
      </c>
      <c r="U77" s="4">
        <v>303</v>
      </c>
      <c r="V77" s="4">
        <v>0</v>
      </c>
      <c r="W77" s="4">
        <v>0</v>
      </c>
      <c r="X77" s="4" t="s">
        <v>35</v>
      </c>
      <c r="Y77" s="4" t="s">
        <v>373</v>
      </c>
    </row>
    <row r="78" s="4" customFormat="1" spans="1:25">
      <c r="A78" s="4" t="s">
        <v>374</v>
      </c>
      <c r="B78" s="4" t="s">
        <v>26</v>
      </c>
      <c r="C78" s="4" t="s">
        <v>27</v>
      </c>
      <c r="D78" s="4" t="s">
        <v>375</v>
      </c>
      <c r="E78" s="4" t="s">
        <v>102</v>
      </c>
      <c r="F78" s="6">
        <v>44758</v>
      </c>
      <c r="G78" s="6">
        <v>44759</v>
      </c>
      <c r="H78" s="4">
        <v>1</v>
      </c>
      <c r="I78" s="4">
        <v>1</v>
      </c>
      <c r="J78" s="4">
        <v>1</v>
      </c>
      <c r="K78" s="4" t="s">
        <v>30</v>
      </c>
      <c r="L78" s="4">
        <v>481</v>
      </c>
      <c r="M78" s="4">
        <v>481</v>
      </c>
      <c r="N78" s="4" t="s">
        <v>376</v>
      </c>
      <c r="O78" s="4" t="s">
        <v>32</v>
      </c>
      <c r="P78" s="4" t="s">
        <v>33</v>
      </c>
      <c r="Q78" s="4">
        <v>0</v>
      </c>
      <c r="R78" s="7">
        <v>44757</v>
      </c>
      <c r="S78" s="6">
        <v>44762</v>
      </c>
      <c r="T78" s="4" t="s">
        <v>34</v>
      </c>
      <c r="U78" s="4">
        <v>481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377</v>
      </c>
      <c r="B79" s="4" t="s">
        <v>26</v>
      </c>
      <c r="C79" s="4" t="s">
        <v>27</v>
      </c>
      <c r="D79" s="4" t="s">
        <v>378</v>
      </c>
      <c r="E79" s="4" t="s">
        <v>353</v>
      </c>
      <c r="F79" s="6">
        <v>44758</v>
      </c>
      <c r="G79" s="6">
        <v>44759</v>
      </c>
      <c r="H79" s="4">
        <v>1</v>
      </c>
      <c r="I79" s="4">
        <v>1</v>
      </c>
      <c r="J79" s="4">
        <v>1</v>
      </c>
      <c r="K79" s="4" t="s">
        <v>30</v>
      </c>
      <c r="L79" s="4">
        <v>189</v>
      </c>
      <c r="M79" s="4">
        <v>189</v>
      </c>
      <c r="N79" s="4" t="s">
        <v>379</v>
      </c>
      <c r="O79" s="4" t="s">
        <v>32</v>
      </c>
      <c r="P79" s="4" t="s">
        <v>33</v>
      </c>
      <c r="Q79" s="4">
        <v>0</v>
      </c>
      <c r="R79" s="7">
        <v>44758</v>
      </c>
      <c r="S79" s="6">
        <v>44762</v>
      </c>
      <c r="T79" s="4" t="s">
        <v>34</v>
      </c>
      <c r="U79" s="4">
        <v>189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380</v>
      </c>
      <c r="B80" s="4" t="s">
        <v>26</v>
      </c>
      <c r="C80" s="4" t="s">
        <v>27</v>
      </c>
      <c r="D80" s="4" t="s">
        <v>381</v>
      </c>
      <c r="E80" s="4" t="s">
        <v>341</v>
      </c>
      <c r="F80" s="6">
        <v>44758</v>
      </c>
      <c r="G80" s="6">
        <v>44759</v>
      </c>
      <c r="H80" s="4">
        <v>1</v>
      </c>
      <c r="I80" s="4">
        <v>1</v>
      </c>
      <c r="J80" s="4">
        <v>1</v>
      </c>
      <c r="K80" s="4" t="s">
        <v>30</v>
      </c>
      <c r="L80" s="4">
        <v>191</v>
      </c>
      <c r="M80" s="4">
        <v>191</v>
      </c>
      <c r="N80" s="4" t="s">
        <v>382</v>
      </c>
      <c r="O80" s="4" t="s">
        <v>32</v>
      </c>
      <c r="P80" s="4" t="s">
        <v>33</v>
      </c>
      <c r="Q80" s="4">
        <v>0</v>
      </c>
      <c r="R80" s="7">
        <v>44758</v>
      </c>
      <c r="S80" s="6">
        <v>44762</v>
      </c>
      <c r="T80" s="4" t="s">
        <v>34</v>
      </c>
      <c r="U80" s="4">
        <v>191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383</v>
      </c>
      <c r="B81" s="4" t="s">
        <v>26</v>
      </c>
      <c r="C81" s="4" t="s">
        <v>27</v>
      </c>
      <c r="D81" s="4" t="s">
        <v>384</v>
      </c>
      <c r="E81" s="4" t="s">
        <v>353</v>
      </c>
      <c r="F81" s="6">
        <v>44758</v>
      </c>
      <c r="G81" s="6">
        <v>44759</v>
      </c>
      <c r="H81" s="4">
        <v>1</v>
      </c>
      <c r="I81" s="4">
        <v>1</v>
      </c>
      <c r="J81" s="4">
        <v>1</v>
      </c>
      <c r="K81" s="4" t="s">
        <v>30</v>
      </c>
      <c r="L81" s="4">
        <v>159</v>
      </c>
      <c r="M81" s="4">
        <v>159</v>
      </c>
      <c r="N81" s="4" t="s">
        <v>385</v>
      </c>
      <c r="O81" s="4" t="s">
        <v>32</v>
      </c>
      <c r="P81" s="4" t="s">
        <v>33</v>
      </c>
      <c r="Q81" s="4">
        <v>0</v>
      </c>
      <c r="R81" s="7">
        <v>44758</v>
      </c>
      <c r="S81" s="6">
        <v>44762</v>
      </c>
      <c r="T81" s="4" t="s">
        <v>34</v>
      </c>
      <c r="U81" s="4">
        <v>159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386</v>
      </c>
      <c r="B82" s="4" t="s">
        <v>26</v>
      </c>
      <c r="C82" s="4" t="s">
        <v>27</v>
      </c>
      <c r="D82" s="4" t="s">
        <v>387</v>
      </c>
      <c r="E82" s="4" t="s">
        <v>388</v>
      </c>
      <c r="F82" s="6">
        <v>44758</v>
      </c>
      <c r="G82" s="6">
        <v>44759</v>
      </c>
      <c r="H82" s="4">
        <v>1</v>
      </c>
      <c r="I82" s="4">
        <v>1</v>
      </c>
      <c r="J82" s="4">
        <v>1</v>
      </c>
      <c r="K82" s="4" t="s">
        <v>30</v>
      </c>
      <c r="L82" s="4">
        <v>340</v>
      </c>
      <c r="M82" s="4">
        <v>340</v>
      </c>
      <c r="N82" s="4" t="s">
        <v>389</v>
      </c>
      <c r="O82" s="4" t="s">
        <v>32</v>
      </c>
      <c r="P82" s="4" t="s">
        <v>33</v>
      </c>
      <c r="Q82" s="4">
        <v>0</v>
      </c>
      <c r="R82" s="7">
        <v>44758</v>
      </c>
      <c r="S82" s="6">
        <v>44762</v>
      </c>
      <c r="T82" s="4" t="s">
        <v>34</v>
      </c>
      <c r="U82" s="4">
        <v>340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390</v>
      </c>
      <c r="B83" s="4" t="s">
        <v>26</v>
      </c>
      <c r="C83" s="4" t="s">
        <v>27</v>
      </c>
      <c r="D83" s="4" t="s">
        <v>391</v>
      </c>
      <c r="E83" s="4" t="s">
        <v>392</v>
      </c>
      <c r="F83" s="6">
        <v>44758</v>
      </c>
      <c r="G83" s="6">
        <v>44759</v>
      </c>
      <c r="H83" s="4">
        <v>1</v>
      </c>
      <c r="I83" s="4">
        <v>1</v>
      </c>
      <c r="J83" s="4">
        <v>1</v>
      </c>
      <c r="K83" s="4" t="s">
        <v>30</v>
      </c>
      <c r="L83" s="4">
        <v>2558</v>
      </c>
      <c r="M83" s="4">
        <v>2558</v>
      </c>
      <c r="N83" s="4" t="s">
        <v>393</v>
      </c>
      <c r="O83" s="4" t="s">
        <v>32</v>
      </c>
      <c r="P83" s="4" t="s">
        <v>33</v>
      </c>
      <c r="Q83" s="4">
        <v>0</v>
      </c>
      <c r="R83" s="7">
        <v>44758</v>
      </c>
      <c r="S83" s="6">
        <v>44762</v>
      </c>
      <c r="T83" s="4" t="s">
        <v>34</v>
      </c>
      <c r="U83" s="4">
        <v>2558</v>
      </c>
      <c r="V83" s="4">
        <v>0</v>
      </c>
      <c r="W83" s="4">
        <v>0</v>
      </c>
      <c r="X83" s="4" t="s">
        <v>35</v>
      </c>
      <c r="Y83" s="4" t="s">
        <v>394</v>
      </c>
    </row>
    <row r="84" s="4" customFormat="1" spans="1:25">
      <c r="A84" s="4" t="s">
        <v>395</v>
      </c>
      <c r="B84" s="4" t="s">
        <v>26</v>
      </c>
      <c r="C84" s="4" t="s">
        <v>27</v>
      </c>
      <c r="D84" s="4" t="s">
        <v>396</v>
      </c>
      <c r="E84" s="4" t="s">
        <v>397</v>
      </c>
      <c r="F84" s="6">
        <v>44758</v>
      </c>
      <c r="G84" s="6">
        <v>44759</v>
      </c>
      <c r="H84" s="4">
        <v>1</v>
      </c>
      <c r="I84" s="4">
        <v>1</v>
      </c>
      <c r="J84" s="4">
        <v>1</v>
      </c>
      <c r="K84" s="4" t="s">
        <v>30</v>
      </c>
      <c r="L84" s="4">
        <v>611</v>
      </c>
      <c r="M84" s="4">
        <v>611</v>
      </c>
      <c r="N84" s="4" t="s">
        <v>398</v>
      </c>
      <c r="O84" s="4" t="s">
        <v>32</v>
      </c>
      <c r="P84" s="4" t="s">
        <v>33</v>
      </c>
      <c r="Q84" s="4">
        <v>0</v>
      </c>
      <c r="R84" s="7">
        <v>44758</v>
      </c>
      <c r="S84" s="6">
        <v>44762</v>
      </c>
      <c r="T84" s="4" t="s">
        <v>34</v>
      </c>
      <c r="U84" s="4">
        <v>611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399</v>
      </c>
      <c r="B85" s="4" t="s">
        <v>26</v>
      </c>
      <c r="C85" s="4" t="s">
        <v>27</v>
      </c>
      <c r="D85" s="4" t="s">
        <v>400</v>
      </c>
      <c r="E85" s="4" t="s">
        <v>401</v>
      </c>
      <c r="F85" s="6">
        <v>44758</v>
      </c>
      <c r="G85" s="6">
        <v>44759</v>
      </c>
      <c r="H85" s="4">
        <v>1</v>
      </c>
      <c r="I85" s="4">
        <v>1</v>
      </c>
      <c r="J85" s="4">
        <v>1</v>
      </c>
      <c r="K85" s="4" t="s">
        <v>30</v>
      </c>
      <c r="L85" s="4">
        <v>373</v>
      </c>
      <c r="M85" s="4">
        <v>373</v>
      </c>
      <c r="N85" s="4" t="s">
        <v>402</v>
      </c>
      <c r="O85" s="4" t="s">
        <v>32</v>
      </c>
      <c r="P85" s="4" t="s">
        <v>33</v>
      </c>
      <c r="Q85" s="4">
        <v>0</v>
      </c>
      <c r="R85" s="7">
        <v>44758</v>
      </c>
      <c r="S85" s="6">
        <v>44762</v>
      </c>
      <c r="T85" s="4" t="s">
        <v>34</v>
      </c>
      <c r="U85" s="4">
        <v>373</v>
      </c>
      <c r="V85" s="4">
        <v>0</v>
      </c>
      <c r="W85" s="4">
        <v>0</v>
      </c>
      <c r="X85" s="4" t="s">
        <v>35</v>
      </c>
      <c r="Y85" s="4" t="s">
        <v>403</v>
      </c>
    </row>
    <row r="86" s="4" customFormat="1" spans="1:25">
      <c r="A86" s="4" t="s">
        <v>404</v>
      </c>
      <c r="B86" s="4" t="s">
        <v>26</v>
      </c>
      <c r="C86" s="4" t="s">
        <v>27</v>
      </c>
      <c r="D86" s="4" t="s">
        <v>320</v>
      </c>
      <c r="E86" s="4" t="s">
        <v>102</v>
      </c>
      <c r="F86" s="6">
        <v>44758</v>
      </c>
      <c r="G86" s="6">
        <v>44759</v>
      </c>
      <c r="H86" s="4">
        <v>2</v>
      </c>
      <c r="I86" s="4">
        <v>1</v>
      </c>
      <c r="J86" s="4">
        <v>2</v>
      </c>
      <c r="K86" s="4" t="s">
        <v>30</v>
      </c>
      <c r="L86" s="4">
        <v>498</v>
      </c>
      <c r="M86" s="4">
        <v>498</v>
      </c>
      <c r="N86" s="4" t="s">
        <v>405</v>
      </c>
      <c r="O86" s="4" t="s">
        <v>32</v>
      </c>
      <c r="P86" s="4" t="s">
        <v>33</v>
      </c>
      <c r="Q86" s="4">
        <v>0</v>
      </c>
      <c r="R86" s="7">
        <v>44758</v>
      </c>
      <c r="S86" s="6">
        <v>44762</v>
      </c>
      <c r="T86" s="4" t="s">
        <v>34</v>
      </c>
      <c r="U86" s="4">
        <v>498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406</v>
      </c>
      <c r="B87" s="4" t="s">
        <v>26</v>
      </c>
      <c r="C87" s="4" t="s">
        <v>27</v>
      </c>
      <c r="D87" s="4" t="s">
        <v>267</v>
      </c>
      <c r="E87" s="4" t="s">
        <v>268</v>
      </c>
      <c r="F87" s="6">
        <v>44758</v>
      </c>
      <c r="G87" s="6">
        <v>44759</v>
      </c>
      <c r="H87" s="4">
        <v>1</v>
      </c>
      <c r="I87" s="4">
        <v>1</v>
      </c>
      <c r="J87" s="4">
        <v>1</v>
      </c>
      <c r="K87" s="4" t="s">
        <v>30</v>
      </c>
      <c r="L87" s="4">
        <v>528</v>
      </c>
      <c r="M87" s="4">
        <v>528</v>
      </c>
      <c r="N87" s="4" t="s">
        <v>407</v>
      </c>
      <c r="O87" s="4" t="s">
        <v>32</v>
      </c>
      <c r="P87" s="4" t="s">
        <v>33</v>
      </c>
      <c r="Q87" s="4">
        <v>0</v>
      </c>
      <c r="R87" s="7">
        <v>44758</v>
      </c>
      <c r="S87" s="6">
        <v>44762</v>
      </c>
      <c r="T87" s="4" t="s">
        <v>34</v>
      </c>
      <c r="U87" s="4">
        <v>528</v>
      </c>
      <c r="V87" s="4">
        <v>0</v>
      </c>
      <c r="W87" s="4">
        <v>0</v>
      </c>
      <c r="X87" s="4" t="s">
        <v>35</v>
      </c>
      <c r="Y87" s="4" t="s">
        <v>408</v>
      </c>
    </row>
    <row r="88" s="4" customFormat="1" spans="1:25">
      <c r="A88" s="4" t="s">
        <v>409</v>
      </c>
      <c r="B88" s="4" t="s">
        <v>26</v>
      </c>
      <c r="C88" s="4" t="s">
        <v>27</v>
      </c>
      <c r="D88" s="4" t="s">
        <v>320</v>
      </c>
      <c r="E88" s="4" t="s">
        <v>102</v>
      </c>
      <c r="F88" s="6">
        <v>44758</v>
      </c>
      <c r="G88" s="6">
        <v>44759</v>
      </c>
      <c r="H88" s="4">
        <v>1</v>
      </c>
      <c r="I88" s="4">
        <v>1</v>
      </c>
      <c r="J88" s="4">
        <v>1</v>
      </c>
      <c r="K88" s="4" t="s">
        <v>30</v>
      </c>
      <c r="L88" s="4">
        <v>249</v>
      </c>
      <c r="M88" s="4">
        <v>249</v>
      </c>
      <c r="N88" s="4" t="s">
        <v>410</v>
      </c>
      <c r="O88" s="4" t="s">
        <v>32</v>
      </c>
      <c r="P88" s="4" t="s">
        <v>33</v>
      </c>
      <c r="Q88" s="4">
        <v>0</v>
      </c>
      <c r="R88" s="7">
        <v>44758</v>
      </c>
      <c r="S88" s="6">
        <v>44762</v>
      </c>
      <c r="T88" s="4" t="s">
        <v>34</v>
      </c>
      <c r="U88" s="4">
        <v>249</v>
      </c>
      <c r="V88" s="4">
        <v>0</v>
      </c>
      <c r="W88" s="4">
        <v>0</v>
      </c>
      <c r="X88" s="4" t="s">
        <v>35</v>
      </c>
      <c r="Y88" s="4" t="s">
        <v>411</v>
      </c>
    </row>
    <row r="89" s="4" customFormat="1" spans="1:25">
      <c r="A89" s="4" t="s">
        <v>412</v>
      </c>
      <c r="B89" s="4" t="s">
        <v>26</v>
      </c>
      <c r="C89" s="4" t="s">
        <v>27</v>
      </c>
      <c r="D89" s="4" t="s">
        <v>413</v>
      </c>
      <c r="E89" s="4" t="s">
        <v>367</v>
      </c>
      <c r="F89" s="6">
        <v>44758</v>
      </c>
      <c r="G89" s="6">
        <v>44759</v>
      </c>
      <c r="H89" s="4">
        <v>1</v>
      </c>
      <c r="I89" s="4">
        <v>1</v>
      </c>
      <c r="J89" s="4">
        <v>1</v>
      </c>
      <c r="K89" s="4" t="s">
        <v>30</v>
      </c>
      <c r="L89" s="4">
        <v>297</v>
      </c>
      <c r="M89" s="4">
        <v>297</v>
      </c>
      <c r="N89" s="4" t="s">
        <v>414</v>
      </c>
      <c r="O89" s="4" t="s">
        <v>32</v>
      </c>
      <c r="P89" s="4" t="s">
        <v>33</v>
      </c>
      <c r="Q89" s="4">
        <v>0</v>
      </c>
      <c r="R89" s="7">
        <v>44758</v>
      </c>
      <c r="S89" s="6">
        <v>44762</v>
      </c>
      <c r="T89" s="4" t="s">
        <v>34</v>
      </c>
      <c r="U89" s="4">
        <v>297</v>
      </c>
      <c r="V89" s="4">
        <v>0</v>
      </c>
      <c r="W89" s="4">
        <v>0</v>
      </c>
      <c r="X89" s="4" t="s">
        <v>35</v>
      </c>
      <c r="Y89" s="4" t="s">
        <v>415</v>
      </c>
    </row>
    <row r="90" s="4" customFormat="1" spans="1:25">
      <c r="A90" s="4" t="s">
        <v>416</v>
      </c>
      <c r="B90" s="4" t="s">
        <v>26</v>
      </c>
      <c r="C90" s="4" t="s">
        <v>27</v>
      </c>
      <c r="D90" s="4" t="s">
        <v>246</v>
      </c>
      <c r="E90" s="4" t="s">
        <v>247</v>
      </c>
      <c r="F90" s="6">
        <v>44758</v>
      </c>
      <c r="G90" s="6">
        <v>44759</v>
      </c>
      <c r="H90" s="4">
        <v>1</v>
      </c>
      <c r="I90" s="4">
        <v>1</v>
      </c>
      <c r="J90" s="4">
        <v>1</v>
      </c>
      <c r="K90" s="4" t="s">
        <v>30</v>
      </c>
      <c r="L90" s="4">
        <v>751</v>
      </c>
      <c r="M90" s="4">
        <v>751</v>
      </c>
      <c r="N90" s="4" t="s">
        <v>417</v>
      </c>
      <c r="O90" s="4" t="s">
        <v>32</v>
      </c>
      <c r="P90" s="4" t="s">
        <v>33</v>
      </c>
      <c r="Q90" s="4">
        <v>0</v>
      </c>
      <c r="R90" s="7">
        <v>44758</v>
      </c>
      <c r="S90" s="6">
        <v>44762</v>
      </c>
      <c r="T90" s="4" t="s">
        <v>34</v>
      </c>
      <c r="U90" s="4">
        <v>751</v>
      </c>
      <c r="V90" s="4">
        <v>0</v>
      </c>
      <c r="W90" s="4">
        <v>0</v>
      </c>
      <c r="X90" s="4" t="s">
        <v>35</v>
      </c>
      <c r="Y90" s="4" t="s">
        <v>418</v>
      </c>
    </row>
    <row r="91" s="4" customFormat="1" spans="1:25">
      <c r="A91" s="4" t="s">
        <v>419</v>
      </c>
      <c r="B91" s="4" t="s">
        <v>26</v>
      </c>
      <c r="C91" s="4" t="s">
        <v>27</v>
      </c>
      <c r="D91" s="4" t="s">
        <v>420</v>
      </c>
      <c r="E91" s="4" t="s">
        <v>341</v>
      </c>
      <c r="F91" s="6">
        <v>44758</v>
      </c>
      <c r="G91" s="6">
        <v>44759</v>
      </c>
      <c r="H91" s="4">
        <v>1</v>
      </c>
      <c r="I91" s="4">
        <v>1</v>
      </c>
      <c r="J91" s="4">
        <v>1</v>
      </c>
      <c r="K91" s="4" t="s">
        <v>30</v>
      </c>
      <c r="L91" s="4">
        <v>154</v>
      </c>
      <c r="M91" s="4">
        <v>154</v>
      </c>
      <c r="N91" s="4" t="s">
        <v>421</v>
      </c>
      <c r="O91" s="4" t="s">
        <v>32</v>
      </c>
      <c r="P91" s="4" t="s">
        <v>33</v>
      </c>
      <c r="Q91" s="4">
        <v>0</v>
      </c>
      <c r="R91" s="7">
        <v>44758</v>
      </c>
      <c r="S91" s="6">
        <v>44762</v>
      </c>
      <c r="T91" s="4" t="s">
        <v>34</v>
      </c>
      <c r="U91" s="4">
        <v>154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422</v>
      </c>
      <c r="B92" s="4" t="s">
        <v>26</v>
      </c>
      <c r="C92" s="4" t="s">
        <v>27</v>
      </c>
      <c r="D92" s="4" t="s">
        <v>423</v>
      </c>
      <c r="E92" s="4" t="s">
        <v>327</v>
      </c>
      <c r="F92" s="6">
        <v>44758</v>
      </c>
      <c r="G92" s="6">
        <v>44759</v>
      </c>
      <c r="H92" s="4">
        <v>1</v>
      </c>
      <c r="I92" s="4">
        <v>1</v>
      </c>
      <c r="J92" s="4">
        <v>1</v>
      </c>
      <c r="K92" s="4" t="s">
        <v>30</v>
      </c>
      <c r="L92" s="4">
        <v>157</v>
      </c>
      <c r="M92" s="4">
        <v>157</v>
      </c>
      <c r="N92" s="4" t="s">
        <v>424</v>
      </c>
      <c r="O92" s="4" t="s">
        <v>32</v>
      </c>
      <c r="P92" s="4" t="s">
        <v>33</v>
      </c>
      <c r="Q92" s="4">
        <v>0</v>
      </c>
      <c r="R92" s="7">
        <v>44758</v>
      </c>
      <c r="S92" s="6">
        <v>44762</v>
      </c>
      <c r="T92" s="4" t="s">
        <v>34</v>
      </c>
      <c r="U92" s="4">
        <v>157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425</v>
      </c>
      <c r="B93" s="4" t="s">
        <v>26</v>
      </c>
      <c r="C93" s="4" t="s">
        <v>27</v>
      </c>
      <c r="D93" s="4" t="s">
        <v>426</v>
      </c>
      <c r="E93" s="4" t="s">
        <v>427</v>
      </c>
      <c r="F93" s="6">
        <v>44758</v>
      </c>
      <c r="G93" s="6">
        <v>44759</v>
      </c>
      <c r="H93" s="4">
        <v>1</v>
      </c>
      <c r="I93" s="4">
        <v>1</v>
      </c>
      <c r="J93" s="4">
        <v>1</v>
      </c>
      <c r="K93" s="4" t="s">
        <v>30</v>
      </c>
      <c r="L93" s="4">
        <v>1605</v>
      </c>
      <c r="M93" s="4">
        <v>1605</v>
      </c>
      <c r="N93" s="4" t="s">
        <v>428</v>
      </c>
      <c r="O93" s="4" t="s">
        <v>32</v>
      </c>
      <c r="P93" s="4" t="s">
        <v>33</v>
      </c>
      <c r="Q93" s="4">
        <v>0</v>
      </c>
      <c r="R93" s="7">
        <v>44758</v>
      </c>
      <c r="S93" s="6">
        <v>44762</v>
      </c>
      <c r="T93" s="4" t="s">
        <v>34</v>
      </c>
      <c r="U93" s="4">
        <v>1605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429</v>
      </c>
      <c r="B94" s="4" t="s">
        <v>26</v>
      </c>
      <c r="C94" s="4" t="s">
        <v>27</v>
      </c>
      <c r="D94" s="4" t="s">
        <v>430</v>
      </c>
      <c r="E94" s="4" t="s">
        <v>431</v>
      </c>
      <c r="F94" s="6">
        <v>44758</v>
      </c>
      <c r="G94" s="6">
        <v>44759</v>
      </c>
      <c r="H94" s="4">
        <v>1</v>
      </c>
      <c r="I94" s="4">
        <v>1</v>
      </c>
      <c r="J94" s="4">
        <v>1</v>
      </c>
      <c r="K94" s="4" t="s">
        <v>30</v>
      </c>
      <c r="L94" s="4">
        <v>1225</v>
      </c>
      <c r="M94" s="4">
        <v>1225</v>
      </c>
      <c r="N94" s="4" t="s">
        <v>432</v>
      </c>
      <c r="O94" s="4" t="s">
        <v>32</v>
      </c>
      <c r="P94" s="4" t="s">
        <v>33</v>
      </c>
      <c r="Q94" s="4">
        <v>0</v>
      </c>
      <c r="R94" s="7">
        <v>44758</v>
      </c>
      <c r="S94" s="6">
        <v>44762</v>
      </c>
      <c r="T94" s="4" t="s">
        <v>34</v>
      </c>
      <c r="U94" s="4">
        <v>1225</v>
      </c>
      <c r="V94" s="4">
        <v>0</v>
      </c>
      <c r="W94" s="4">
        <v>0</v>
      </c>
      <c r="X94" s="4" t="s">
        <v>35</v>
      </c>
      <c r="Y94" s="4" t="s">
        <v>433</v>
      </c>
    </row>
    <row r="95" s="4" customFormat="1" spans="1:25">
      <c r="A95" s="4" t="s">
        <v>434</v>
      </c>
      <c r="B95" s="4" t="s">
        <v>26</v>
      </c>
      <c r="C95" s="4" t="s">
        <v>27</v>
      </c>
      <c r="D95" s="4" t="s">
        <v>435</v>
      </c>
      <c r="E95" s="4" t="s">
        <v>436</v>
      </c>
      <c r="F95" s="6">
        <v>44758</v>
      </c>
      <c r="G95" s="6">
        <v>44759</v>
      </c>
      <c r="H95" s="4">
        <v>1</v>
      </c>
      <c r="I95" s="4">
        <v>1</v>
      </c>
      <c r="J95" s="4">
        <v>1</v>
      </c>
      <c r="K95" s="4" t="s">
        <v>30</v>
      </c>
      <c r="L95" s="4">
        <v>328</v>
      </c>
      <c r="M95" s="4">
        <v>328</v>
      </c>
      <c r="N95" s="4" t="s">
        <v>437</v>
      </c>
      <c r="O95" s="4" t="s">
        <v>32</v>
      </c>
      <c r="P95" s="4" t="s">
        <v>33</v>
      </c>
      <c r="Q95" s="4">
        <v>0</v>
      </c>
      <c r="R95" s="7">
        <v>44758</v>
      </c>
      <c r="S95" s="6">
        <v>44762</v>
      </c>
      <c r="T95" s="4" t="s">
        <v>34</v>
      </c>
      <c r="U95" s="4">
        <v>328</v>
      </c>
      <c r="V95" s="4">
        <v>0</v>
      </c>
      <c r="W95" s="4">
        <v>0</v>
      </c>
      <c r="X95" s="4" t="s">
        <v>35</v>
      </c>
      <c r="Y95" s="4" t="s">
        <v>438</v>
      </c>
    </row>
    <row r="96" s="4" customFormat="1" spans="1:25">
      <c r="A96" s="4" t="s">
        <v>439</v>
      </c>
      <c r="B96" s="4" t="s">
        <v>26</v>
      </c>
      <c r="C96" s="4" t="s">
        <v>27</v>
      </c>
      <c r="D96" s="4" t="s">
        <v>320</v>
      </c>
      <c r="E96" s="4" t="s">
        <v>102</v>
      </c>
      <c r="F96" s="6">
        <v>44758</v>
      </c>
      <c r="G96" s="6">
        <v>44759</v>
      </c>
      <c r="H96" s="4">
        <v>1</v>
      </c>
      <c r="I96" s="4">
        <v>1</v>
      </c>
      <c r="J96" s="4">
        <v>1</v>
      </c>
      <c r="K96" s="4" t="s">
        <v>30</v>
      </c>
      <c r="L96" s="4">
        <v>249</v>
      </c>
      <c r="M96" s="4">
        <v>249</v>
      </c>
      <c r="N96" s="4" t="s">
        <v>440</v>
      </c>
      <c r="O96" s="4" t="s">
        <v>32</v>
      </c>
      <c r="P96" s="4" t="s">
        <v>33</v>
      </c>
      <c r="Q96" s="4">
        <v>0</v>
      </c>
      <c r="R96" s="7">
        <v>44758</v>
      </c>
      <c r="S96" s="6">
        <v>44762</v>
      </c>
      <c r="T96" s="4" t="s">
        <v>34</v>
      </c>
      <c r="U96" s="4">
        <v>249</v>
      </c>
      <c r="V96" s="4">
        <v>0</v>
      </c>
      <c r="W96" s="4">
        <v>0</v>
      </c>
      <c r="X96" s="4" t="s">
        <v>35</v>
      </c>
      <c r="Y96" s="4" t="s">
        <v>441</v>
      </c>
    </row>
    <row r="97" s="4" customFormat="1" spans="1:25">
      <c r="A97" s="4" t="s">
        <v>442</v>
      </c>
      <c r="B97" s="4" t="s">
        <v>26</v>
      </c>
      <c r="C97" s="4" t="s">
        <v>27</v>
      </c>
      <c r="D97" s="4" t="s">
        <v>443</v>
      </c>
      <c r="E97" s="4" t="s">
        <v>444</v>
      </c>
      <c r="F97" s="6">
        <v>44758</v>
      </c>
      <c r="G97" s="6">
        <v>44759</v>
      </c>
      <c r="H97" s="4">
        <v>1</v>
      </c>
      <c r="I97" s="4">
        <v>1</v>
      </c>
      <c r="J97" s="4">
        <v>1</v>
      </c>
      <c r="K97" s="4" t="s">
        <v>30</v>
      </c>
      <c r="L97" s="4">
        <v>230</v>
      </c>
      <c r="M97" s="4">
        <v>230</v>
      </c>
      <c r="N97" s="4" t="s">
        <v>445</v>
      </c>
      <c r="O97" s="4" t="s">
        <v>32</v>
      </c>
      <c r="P97" s="4" t="s">
        <v>33</v>
      </c>
      <c r="Q97" s="4">
        <v>0</v>
      </c>
      <c r="R97" s="7">
        <v>44758</v>
      </c>
      <c r="S97" s="6">
        <v>44762</v>
      </c>
      <c r="T97" s="4" t="s">
        <v>34</v>
      </c>
      <c r="U97" s="4">
        <v>230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446</v>
      </c>
      <c r="B98" s="4" t="s">
        <v>26</v>
      </c>
      <c r="C98" s="4" t="s">
        <v>27</v>
      </c>
      <c r="D98" s="4" t="s">
        <v>447</v>
      </c>
      <c r="E98" s="4" t="s">
        <v>448</v>
      </c>
      <c r="F98" s="6">
        <v>44758</v>
      </c>
      <c r="G98" s="6">
        <v>44759</v>
      </c>
      <c r="H98" s="4">
        <v>1</v>
      </c>
      <c r="I98" s="4">
        <v>1</v>
      </c>
      <c r="J98" s="4">
        <v>1</v>
      </c>
      <c r="K98" s="4" t="s">
        <v>30</v>
      </c>
      <c r="L98" s="4">
        <v>784</v>
      </c>
      <c r="M98" s="4">
        <v>784</v>
      </c>
      <c r="N98" s="4" t="s">
        <v>449</v>
      </c>
      <c r="O98" s="4" t="s">
        <v>32</v>
      </c>
      <c r="P98" s="4" t="s">
        <v>33</v>
      </c>
      <c r="Q98" s="4">
        <v>0</v>
      </c>
      <c r="R98" s="7">
        <v>44758</v>
      </c>
      <c r="S98" s="6">
        <v>44762</v>
      </c>
      <c r="T98" s="4" t="s">
        <v>34</v>
      </c>
      <c r="U98" s="4">
        <v>784</v>
      </c>
      <c r="V98" s="4">
        <v>0</v>
      </c>
      <c r="W98" s="4">
        <v>0</v>
      </c>
      <c r="X98" s="4" t="s">
        <v>35</v>
      </c>
      <c r="Y98" s="4" t="s">
        <v>450</v>
      </c>
    </row>
    <row r="99" s="4" customFormat="1" spans="1:25">
      <c r="A99" s="4" t="s">
        <v>451</v>
      </c>
      <c r="B99" s="4" t="s">
        <v>26</v>
      </c>
      <c r="C99" s="4" t="s">
        <v>27</v>
      </c>
      <c r="D99" s="4" t="s">
        <v>452</v>
      </c>
      <c r="E99" s="4" t="s">
        <v>453</v>
      </c>
      <c r="F99" s="6">
        <v>44758</v>
      </c>
      <c r="G99" s="6">
        <v>44759</v>
      </c>
      <c r="H99" s="4">
        <v>1</v>
      </c>
      <c r="I99" s="4">
        <v>1</v>
      </c>
      <c r="J99" s="4">
        <v>1</v>
      </c>
      <c r="K99" s="4" t="s">
        <v>30</v>
      </c>
      <c r="L99" s="4">
        <v>284</v>
      </c>
      <c r="M99" s="4">
        <v>284</v>
      </c>
      <c r="N99" s="4" t="s">
        <v>454</v>
      </c>
      <c r="O99" s="4" t="s">
        <v>32</v>
      </c>
      <c r="P99" s="4" t="s">
        <v>33</v>
      </c>
      <c r="Q99" s="4">
        <v>0</v>
      </c>
      <c r="R99" s="7">
        <v>44758</v>
      </c>
      <c r="S99" s="6">
        <v>44762</v>
      </c>
      <c r="T99" s="4" t="s">
        <v>34</v>
      </c>
      <c r="U99" s="4">
        <v>284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455</v>
      </c>
      <c r="B100" s="4" t="s">
        <v>26</v>
      </c>
      <c r="C100" s="4" t="s">
        <v>27</v>
      </c>
      <c r="D100" s="4" t="s">
        <v>456</v>
      </c>
      <c r="E100" s="4" t="s">
        <v>341</v>
      </c>
      <c r="F100" s="6">
        <v>44758</v>
      </c>
      <c r="G100" s="6">
        <v>44759</v>
      </c>
      <c r="H100" s="4">
        <v>1</v>
      </c>
      <c r="I100" s="4">
        <v>1</v>
      </c>
      <c r="J100" s="4">
        <v>1</v>
      </c>
      <c r="K100" s="4" t="s">
        <v>30</v>
      </c>
      <c r="L100" s="4">
        <v>215</v>
      </c>
      <c r="M100" s="4">
        <v>215</v>
      </c>
      <c r="N100" s="4" t="s">
        <v>457</v>
      </c>
      <c r="O100" s="4" t="s">
        <v>32</v>
      </c>
      <c r="P100" s="4" t="s">
        <v>33</v>
      </c>
      <c r="Q100" s="4">
        <v>0</v>
      </c>
      <c r="R100" s="7">
        <v>44758</v>
      </c>
      <c r="S100" s="6">
        <v>44762</v>
      </c>
      <c r="T100" s="4" t="s">
        <v>34</v>
      </c>
      <c r="U100" s="4">
        <v>215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458</v>
      </c>
      <c r="B101" s="4" t="s">
        <v>26</v>
      </c>
      <c r="C101" s="4" t="s">
        <v>27</v>
      </c>
      <c r="D101" s="4" t="s">
        <v>443</v>
      </c>
      <c r="E101" s="4" t="s">
        <v>341</v>
      </c>
      <c r="F101" s="6">
        <v>44758</v>
      </c>
      <c r="G101" s="6">
        <v>44759</v>
      </c>
      <c r="H101" s="4">
        <v>2</v>
      </c>
      <c r="I101" s="4">
        <v>1</v>
      </c>
      <c r="J101" s="4">
        <v>2</v>
      </c>
      <c r="K101" s="4" t="s">
        <v>30</v>
      </c>
      <c r="L101" s="4">
        <v>422</v>
      </c>
      <c r="M101" s="4">
        <v>422</v>
      </c>
      <c r="N101" s="4" t="s">
        <v>459</v>
      </c>
      <c r="O101" s="4" t="s">
        <v>32</v>
      </c>
      <c r="P101" s="4" t="s">
        <v>33</v>
      </c>
      <c r="Q101" s="4">
        <v>0</v>
      </c>
      <c r="R101" s="7">
        <v>44758</v>
      </c>
      <c r="S101" s="6">
        <v>44762</v>
      </c>
      <c r="T101" s="4" t="s">
        <v>34</v>
      </c>
      <c r="U101" s="4">
        <v>422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460</v>
      </c>
      <c r="B102" s="4" t="s">
        <v>26</v>
      </c>
      <c r="C102" s="4" t="s">
        <v>27</v>
      </c>
      <c r="D102" s="4" t="s">
        <v>461</v>
      </c>
      <c r="E102" s="4" t="s">
        <v>462</v>
      </c>
      <c r="F102" s="6">
        <v>44758</v>
      </c>
      <c r="G102" s="6">
        <v>44759</v>
      </c>
      <c r="H102" s="4">
        <v>1</v>
      </c>
      <c r="I102" s="4">
        <v>1</v>
      </c>
      <c r="J102" s="4">
        <v>1</v>
      </c>
      <c r="K102" s="4" t="s">
        <v>30</v>
      </c>
      <c r="L102" s="4">
        <v>923</v>
      </c>
      <c r="M102" s="4">
        <v>923</v>
      </c>
      <c r="N102" s="4" t="s">
        <v>463</v>
      </c>
      <c r="O102" s="4" t="s">
        <v>32</v>
      </c>
      <c r="P102" s="4" t="s">
        <v>33</v>
      </c>
      <c r="Q102" s="4">
        <v>0</v>
      </c>
      <c r="R102" s="7">
        <v>44758</v>
      </c>
      <c r="S102" s="6">
        <v>44762</v>
      </c>
      <c r="T102" s="4" t="s">
        <v>34</v>
      </c>
      <c r="U102" s="4">
        <v>923</v>
      </c>
      <c r="V102" s="4">
        <v>0</v>
      </c>
      <c r="W102" s="4">
        <v>0</v>
      </c>
      <c r="X102" s="4" t="s">
        <v>35</v>
      </c>
      <c r="Y102" s="4" t="s">
        <v>464</v>
      </c>
    </row>
    <row r="103" s="4" customFormat="1" spans="1:25">
      <c r="A103" s="4" t="s">
        <v>465</v>
      </c>
      <c r="B103" s="4" t="s">
        <v>26</v>
      </c>
      <c r="C103" s="4" t="s">
        <v>27</v>
      </c>
      <c r="D103" s="4" t="s">
        <v>466</v>
      </c>
      <c r="E103" s="4" t="s">
        <v>467</v>
      </c>
      <c r="F103" s="6">
        <v>44758</v>
      </c>
      <c r="G103" s="6">
        <v>44759</v>
      </c>
      <c r="H103" s="4">
        <v>1</v>
      </c>
      <c r="I103" s="4">
        <v>1</v>
      </c>
      <c r="J103" s="4">
        <v>1</v>
      </c>
      <c r="K103" s="4" t="s">
        <v>30</v>
      </c>
      <c r="L103" s="4">
        <v>4678</v>
      </c>
      <c r="M103" s="4">
        <v>4678</v>
      </c>
      <c r="N103" s="4" t="s">
        <v>468</v>
      </c>
      <c r="O103" s="4" t="s">
        <v>32</v>
      </c>
      <c r="P103" s="4" t="s">
        <v>33</v>
      </c>
      <c r="Q103" s="4">
        <v>0</v>
      </c>
      <c r="R103" s="7">
        <v>44758</v>
      </c>
      <c r="S103" s="6">
        <v>44762</v>
      </c>
      <c r="T103" s="4" t="s">
        <v>34</v>
      </c>
      <c r="U103" s="4">
        <v>4678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465</v>
      </c>
      <c r="B104" s="4" t="s">
        <v>26</v>
      </c>
      <c r="C104" s="4" t="s">
        <v>250</v>
      </c>
      <c r="D104" s="4" t="s">
        <v>466</v>
      </c>
      <c r="E104" s="4" t="s">
        <v>467</v>
      </c>
      <c r="F104" s="6">
        <v>44758</v>
      </c>
      <c r="G104" s="6">
        <v>44759</v>
      </c>
      <c r="H104" s="4">
        <v>1</v>
      </c>
      <c r="I104" s="4">
        <v>1</v>
      </c>
      <c r="J104" s="4">
        <v>1</v>
      </c>
      <c r="K104" s="4" t="s">
        <v>30</v>
      </c>
      <c r="L104" s="4">
        <v>-4678</v>
      </c>
      <c r="M104" s="4">
        <v>-4678</v>
      </c>
      <c r="N104" s="4" t="s">
        <v>468</v>
      </c>
      <c r="O104" s="4" t="s">
        <v>32</v>
      </c>
      <c r="P104" s="4" t="s">
        <v>33</v>
      </c>
      <c r="Q104" s="4">
        <v>0</v>
      </c>
      <c r="R104" s="7">
        <v>44758</v>
      </c>
      <c r="S104" s="6">
        <v>44762</v>
      </c>
      <c r="T104" s="4" t="s">
        <v>34</v>
      </c>
      <c r="U104" s="4">
        <v>-4678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469</v>
      </c>
      <c r="B105" s="4" t="s">
        <v>26</v>
      </c>
      <c r="C105" s="4" t="s">
        <v>27</v>
      </c>
      <c r="D105" s="4" t="s">
        <v>384</v>
      </c>
      <c r="E105" s="4" t="s">
        <v>353</v>
      </c>
      <c r="F105" s="6">
        <v>44758</v>
      </c>
      <c r="G105" s="6">
        <v>44759</v>
      </c>
      <c r="H105" s="4">
        <v>1</v>
      </c>
      <c r="I105" s="4">
        <v>1</v>
      </c>
      <c r="J105" s="4">
        <v>1</v>
      </c>
      <c r="K105" s="4" t="s">
        <v>30</v>
      </c>
      <c r="L105" s="4">
        <v>159</v>
      </c>
      <c r="M105" s="4">
        <v>159</v>
      </c>
      <c r="N105" s="4" t="s">
        <v>470</v>
      </c>
      <c r="O105" s="4" t="s">
        <v>32</v>
      </c>
      <c r="P105" s="4" t="s">
        <v>33</v>
      </c>
      <c r="Q105" s="4">
        <v>0</v>
      </c>
      <c r="R105" s="7">
        <v>44758</v>
      </c>
      <c r="S105" s="6">
        <v>44762</v>
      </c>
      <c r="T105" s="4" t="s">
        <v>34</v>
      </c>
      <c r="U105" s="4">
        <v>159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471</v>
      </c>
      <c r="B106" s="4" t="s">
        <v>26</v>
      </c>
      <c r="C106" s="4" t="s">
        <v>27</v>
      </c>
      <c r="D106" s="4" t="s">
        <v>472</v>
      </c>
      <c r="E106" s="4" t="s">
        <v>388</v>
      </c>
      <c r="F106" s="6">
        <v>44758</v>
      </c>
      <c r="G106" s="6">
        <v>44759</v>
      </c>
      <c r="H106" s="4">
        <v>1</v>
      </c>
      <c r="I106" s="4">
        <v>1</v>
      </c>
      <c r="J106" s="4">
        <v>1</v>
      </c>
      <c r="K106" s="4" t="s">
        <v>30</v>
      </c>
      <c r="L106" s="4">
        <v>1392</v>
      </c>
      <c r="M106" s="4">
        <v>1392</v>
      </c>
      <c r="N106" s="4" t="s">
        <v>473</v>
      </c>
      <c r="O106" s="4" t="s">
        <v>32</v>
      </c>
      <c r="P106" s="4" t="s">
        <v>33</v>
      </c>
      <c r="Q106" s="4">
        <v>0</v>
      </c>
      <c r="R106" s="7">
        <v>44758</v>
      </c>
      <c r="S106" s="6">
        <v>44762</v>
      </c>
      <c r="T106" s="4" t="s">
        <v>34</v>
      </c>
      <c r="U106" s="4">
        <v>1392</v>
      </c>
      <c r="V106" s="4">
        <v>0</v>
      </c>
      <c r="W106" s="4">
        <v>0</v>
      </c>
      <c r="X106" s="4" t="s">
        <v>35</v>
      </c>
      <c r="Y106" s="4" t="s">
        <v>474</v>
      </c>
    </row>
    <row r="107" s="4" customFormat="1" spans="1:25">
      <c r="A107" s="4" t="s">
        <v>118</v>
      </c>
      <c r="B107" s="4" t="s">
        <v>26</v>
      </c>
      <c r="C107" s="4" t="s">
        <v>250</v>
      </c>
      <c r="D107" s="4" t="s">
        <v>119</v>
      </c>
      <c r="E107" s="4" t="s">
        <v>120</v>
      </c>
      <c r="F107" s="6">
        <v>44758</v>
      </c>
      <c r="G107" s="6">
        <v>44759</v>
      </c>
      <c r="H107" s="4">
        <v>1</v>
      </c>
      <c r="I107" s="4">
        <v>1</v>
      </c>
      <c r="J107" s="4">
        <v>1</v>
      </c>
      <c r="K107" s="4" t="s">
        <v>30</v>
      </c>
      <c r="L107" s="4">
        <v>-5002</v>
      </c>
      <c r="M107" s="4">
        <v>-5002</v>
      </c>
      <c r="N107" s="4" t="s">
        <v>121</v>
      </c>
      <c r="O107" s="4" t="s">
        <v>32</v>
      </c>
      <c r="P107" s="4" t="s">
        <v>33</v>
      </c>
      <c r="Q107" s="4">
        <v>0</v>
      </c>
      <c r="R107" s="7">
        <v>44743</v>
      </c>
      <c r="S107" s="6">
        <v>44762</v>
      </c>
      <c r="T107" s="4" t="s">
        <v>34</v>
      </c>
      <c r="U107" s="4">
        <v>-5002</v>
      </c>
      <c r="V107" s="4">
        <v>0</v>
      </c>
      <c r="W107" s="4">
        <v>0</v>
      </c>
      <c r="X107" s="4" t="s">
        <v>35</v>
      </c>
      <c r="Y107" s="4" t="s">
        <v>122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8"/>
  <sheetViews>
    <sheetView tabSelected="1" workbookViewId="0">
      <selection activeCell="A107" sqref="A107:A10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475</v>
      </c>
    </row>
    <row r="2" s="4" customFormat="1" hidden="1" spans="1:9">
      <c r="A2" s="5">
        <v>17464955001</v>
      </c>
      <c r="B2" s="6">
        <v>44758</v>
      </c>
      <c r="C2" s="6">
        <v>44759</v>
      </c>
      <c r="D2" s="4">
        <v>1215</v>
      </c>
      <c r="E2" s="4">
        <v>1215</v>
      </c>
      <c r="F2" s="4" t="str">
        <f>VLOOKUP(A2,HOP!A:C,3,0)</f>
        <v>2433083</v>
      </c>
      <c r="G2" s="4">
        <f>D2-E2</f>
        <v>0</v>
      </c>
      <c r="H2" s="4" t="str">
        <f>$H$1&amp;F2</f>
        <v>，2433083</v>
      </c>
      <c r="I2" s="4" t="str">
        <f>VLOOKUP(A2,HOP!A:U,21,0)</f>
        <v>直连</v>
      </c>
    </row>
    <row r="3" s="4" customFormat="1" hidden="1" spans="1:9">
      <c r="A3" s="5">
        <v>17798776062</v>
      </c>
      <c r="B3" s="6">
        <v>44757</v>
      </c>
      <c r="C3" s="6">
        <v>44759</v>
      </c>
      <c r="D3" s="4">
        <v>1358</v>
      </c>
      <c r="E3" s="4" t="str">
        <f>VLOOKUP(A3,HOP!A:L,12,0)</f>
        <v>1358.00</v>
      </c>
      <c r="F3" s="4" t="str">
        <f>VLOOKUP(A3,HOP!A:C,3,0)</f>
        <v>2509879</v>
      </c>
      <c r="G3" s="4">
        <f t="shared" ref="G3:G34" si="0">D3-E3</f>
        <v>0</v>
      </c>
      <c r="H3" s="4" t="str">
        <f t="shared" ref="H3:H34" si="1">$H$1&amp;F3</f>
        <v>，2509879</v>
      </c>
      <c r="I3" s="4" t="str">
        <f>VLOOKUP(A3,HOP!A:U,21,0)</f>
        <v>直连</v>
      </c>
    </row>
    <row r="4" s="4" customFormat="1" hidden="1" spans="1:9">
      <c r="A4" s="5">
        <v>17805069386</v>
      </c>
      <c r="B4" s="6">
        <v>44758</v>
      </c>
      <c r="C4" s="6">
        <v>44759</v>
      </c>
      <c r="D4" s="4">
        <v>419</v>
      </c>
      <c r="E4" s="4" t="str">
        <f>VLOOKUP(A4,HOP!A:L,12,0)</f>
        <v>419.00</v>
      </c>
      <c r="F4" s="4" t="str">
        <f>VLOOKUP(A4,HOP!A:C,3,0)</f>
        <v>2512027</v>
      </c>
      <c r="G4" s="4">
        <f t="shared" si="0"/>
        <v>0</v>
      </c>
      <c r="H4" s="4" t="str">
        <f t="shared" si="1"/>
        <v>，2512027</v>
      </c>
      <c r="I4" s="4" t="str">
        <f>VLOOKUP(A4,HOP!A:U,21,0)</f>
        <v>直连</v>
      </c>
    </row>
    <row r="5" s="4" customFormat="1" hidden="1" spans="1:9">
      <c r="A5" s="5">
        <v>17813990596</v>
      </c>
      <c r="B5" s="6">
        <v>44756</v>
      </c>
      <c r="C5" s="6">
        <v>44759</v>
      </c>
      <c r="D5" s="4">
        <v>2059</v>
      </c>
      <c r="E5" s="4" t="str">
        <f>VLOOKUP(A5,HOP!A:L,12,0)</f>
        <v>2059.00</v>
      </c>
      <c r="F5" s="4" t="str">
        <f>VLOOKUP(A5,HOP!A:C,3,0)</f>
        <v>2515644</v>
      </c>
      <c r="G5" s="4">
        <f t="shared" si="0"/>
        <v>0</v>
      </c>
      <c r="H5" s="4" t="str">
        <f t="shared" si="1"/>
        <v>，2515644</v>
      </c>
      <c r="I5" s="4" t="str">
        <f>VLOOKUP(A5,HOP!A:U,21,0)</f>
        <v>直连</v>
      </c>
    </row>
    <row r="6" s="4" customFormat="1" hidden="1" spans="1:9">
      <c r="A6" s="5">
        <v>17949941441</v>
      </c>
      <c r="B6" s="6">
        <v>44758</v>
      </c>
      <c r="C6" s="6">
        <v>44759</v>
      </c>
      <c r="D6" s="4">
        <v>2662</v>
      </c>
      <c r="E6" s="4" t="str">
        <f>VLOOKUP(A6,HOP!A:L,12,0)</f>
        <v>2662.00</v>
      </c>
      <c r="F6" s="4" t="str">
        <f>VLOOKUP(A6,HOP!A:C,3,0)</f>
        <v>2554927</v>
      </c>
      <c r="G6" s="4">
        <f t="shared" si="0"/>
        <v>0</v>
      </c>
      <c r="H6" s="4" t="str">
        <f t="shared" si="1"/>
        <v>，2554927</v>
      </c>
      <c r="I6" s="4" t="str">
        <f>VLOOKUP(A6,HOP!A:U,21,0)</f>
        <v>直连</v>
      </c>
    </row>
    <row r="7" s="4" customFormat="1" hidden="1" spans="1:9">
      <c r="A7" s="5">
        <v>17977675537</v>
      </c>
      <c r="B7" s="6">
        <v>44757</v>
      </c>
      <c r="C7" s="6">
        <v>44759</v>
      </c>
      <c r="D7" s="4">
        <v>2346</v>
      </c>
      <c r="E7" s="4" t="str">
        <f>VLOOKUP(A7,HOP!A:L,12,0)</f>
        <v>2346.00</v>
      </c>
      <c r="F7" s="4" t="str">
        <f>VLOOKUP(A7,HOP!A:C,3,0)</f>
        <v>2560862</v>
      </c>
      <c r="G7" s="4">
        <f t="shared" si="0"/>
        <v>0</v>
      </c>
      <c r="H7" s="4" t="str">
        <f t="shared" si="1"/>
        <v>，2560862</v>
      </c>
      <c r="I7" s="4" t="str">
        <f>VLOOKUP(A7,HOP!A:U,21,0)</f>
        <v>直连</v>
      </c>
    </row>
    <row r="8" s="4" customFormat="1" hidden="1" spans="1:9">
      <c r="A8" s="5">
        <v>18037591828</v>
      </c>
      <c r="B8" s="6">
        <v>44755</v>
      </c>
      <c r="C8" s="6">
        <v>44759</v>
      </c>
      <c r="D8" s="4">
        <v>0</v>
      </c>
      <c r="E8" s="4" t="str">
        <f>VLOOKUP(A8,HOP!A:L,12,0)</f>
        <v>0.00</v>
      </c>
      <c r="F8" s="4" t="str">
        <f>VLOOKUP(A8,HOP!A:C,3,0)</f>
        <v>2573331</v>
      </c>
      <c r="G8" s="4">
        <f t="shared" si="0"/>
        <v>0</v>
      </c>
      <c r="H8" s="4" t="str">
        <f t="shared" si="1"/>
        <v>，2573331</v>
      </c>
      <c r="I8" s="4" t="str">
        <f>VLOOKUP(A8,HOP!A:U,21,0)</f>
        <v>直连</v>
      </c>
    </row>
    <row r="9" s="4" customFormat="1" hidden="1" spans="1:9">
      <c r="A9" s="5">
        <v>18052469130</v>
      </c>
      <c r="B9" s="6">
        <v>44758</v>
      </c>
      <c r="C9" s="6">
        <v>44759</v>
      </c>
      <c r="D9" s="4">
        <v>1078</v>
      </c>
      <c r="E9" s="4" t="str">
        <f>VLOOKUP(A9,HOP!A:L,12,0)</f>
        <v>1078.00</v>
      </c>
      <c r="F9" s="4" t="str">
        <f>VLOOKUP(A9,HOP!A:C,3,0)</f>
        <v>2576614</v>
      </c>
      <c r="G9" s="4">
        <f t="shared" si="0"/>
        <v>0</v>
      </c>
      <c r="H9" s="4" t="str">
        <f t="shared" si="1"/>
        <v>，2576614</v>
      </c>
      <c r="I9" s="4" t="str">
        <f>VLOOKUP(A9,HOP!A:U,21,0)</f>
        <v>直连</v>
      </c>
    </row>
    <row r="10" s="4" customFormat="1" hidden="1" spans="1:9">
      <c r="A10" s="5">
        <v>18091301473</v>
      </c>
      <c r="B10" s="6">
        <v>44757</v>
      </c>
      <c r="C10" s="6">
        <v>44759</v>
      </c>
      <c r="D10" s="4">
        <v>1396</v>
      </c>
      <c r="E10" s="4" t="str">
        <f>VLOOKUP(A10,HOP!A:L,12,0)</f>
        <v>1396.00</v>
      </c>
      <c r="F10" s="4" t="str">
        <f>VLOOKUP(A10,HOP!A:C,3,0)</f>
        <v>2585378</v>
      </c>
      <c r="G10" s="4">
        <f t="shared" si="0"/>
        <v>0</v>
      </c>
      <c r="H10" s="4" t="str">
        <f t="shared" si="1"/>
        <v>，2585378</v>
      </c>
      <c r="I10" s="4" t="str">
        <f>VLOOKUP(A10,HOP!A:U,21,0)</f>
        <v>直连</v>
      </c>
    </row>
    <row r="11" s="4" customFormat="1" hidden="1" spans="1:9">
      <c r="A11" s="5">
        <v>18107977631</v>
      </c>
      <c r="B11" s="6">
        <v>44758</v>
      </c>
      <c r="C11" s="6">
        <v>44759</v>
      </c>
      <c r="D11" s="4">
        <v>2321</v>
      </c>
      <c r="E11" s="4" t="str">
        <f>VLOOKUP(A11,HOP!A:L,12,0)</f>
        <v>2321.00</v>
      </c>
      <c r="F11" s="4" t="str">
        <f>VLOOKUP(A11,HOP!A:C,3,0)</f>
        <v>2588646</v>
      </c>
      <c r="G11" s="4">
        <f t="shared" si="0"/>
        <v>0</v>
      </c>
      <c r="H11" s="4" t="str">
        <f t="shared" si="1"/>
        <v>，2588646</v>
      </c>
      <c r="I11" s="4" t="str">
        <f>VLOOKUP(A11,HOP!A:U,21,0)</f>
        <v>直连</v>
      </c>
    </row>
    <row r="12" s="4" customFormat="1" hidden="1" spans="1:9">
      <c r="A12" s="5">
        <v>18162589920</v>
      </c>
      <c r="B12" s="6">
        <v>44757</v>
      </c>
      <c r="C12" s="6">
        <v>44759</v>
      </c>
      <c r="D12" s="4">
        <v>785</v>
      </c>
      <c r="E12" s="4" t="str">
        <f>VLOOKUP(A12,HOP!A:L,12,0)</f>
        <v>785.00</v>
      </c>
      <c r="F12" s="4" t="str">
        <f>VLOOKUP(A12,HOP!A:C,3,0)</f>
        <v>2597402</v>
      </c>
      <c r="G12" s="4">
        <f t="shared" si="0"/>
        <v>0</v>
      </c>
      <c r="H12" s="4" t="str">
        <f t="shared" si="1"/>
        <v>，2597402</v>
      </c>
      <c r="I12" s="4" t="str">
        <f>VLOOKUP(A12,HOP!A:U,21,0)</f>
        <v>直连</v>
      </c>
    </row>
    <row r="13" s="4" customFormat="1" hidden="1" spans="1:9">
      <c r="A13" s="5">
        <v>18162993477</v>
      </c>
      <c r="B13" s="6">
        <v>44758</v>
      </c>
      <c r="C13" s="6">
        <v>44759</v>
      </c>
      <c r="D13" s="4">
        <v>1302</v>
      </c>
      <c r="E13" s="4" t="str">
        <f>VLOOKUP(A13,HOP!A:L,12,0)</f>
        <v>1302.00</v>
      </c>
      <c r="F13" s="4" t="str">
        <f>VLOOKUP(A13,HOP!A:C,3,0)</f>
        <v>2597463</v>
      </c>
      <c r="G13" s="4">
        <f t="shared" si="0"/>
        <v>0</v>
      </c>
      <c r="H13" s="4" t="str">
        <f t="shared" si="1"/>
        <v>，2597463</v>
      </c>
      <c r="I13" s="4" t="str">
        <f>VLOOKUP(A13,HOP!A:U,21,0)</f>
        <v>直连</v>
      </c>
    </row>
    <row r="14" s="4" customFormat="1" hidden="1" spans="1:9">
      <c r="A14" s="5">
        <v>18174153972</v>
      </c>
      <c r="B14" s="6">
        <v>44756</v>
      </c>
      <c r="C14" s="6">
        <v>44759</v>
      </c>
      <c r="D14" s="4">
        <v>11329</v>
      </c>
      <c r="E14" s="4" t="str">
        <f>VLOOKUP(A14,HOP!A:L,12,0)</f>
        <v>11329.00</v>
      </c>
      <c r="F14" s="4" t="str">
        <f>VLOOKUP(A14,HOP!A:C,3,0)</f>
        <v>2598890</v>
      </c>
      <c r="G14" s="4">
        <f t="shared" si="0"/>
        <v>0</v>
      </c>
      <c r="H14" s="4" t="str">
        <f t="shared" si="1"/>
        <v>，2598890</v>
      </c>
      <c r="I14" s="4" t="str">
        <f>VLOOKUP(A14,HOP!A:U,21,0)</f>
        <v>直连</v>
      </c>
    </row>
    <row r="15" s="4" customFormat="1" hidden="1" spans="1:9">
      <c r="A15" s="5">
        <v>18177778963</v>
      </c>
      <c r="B15" s="6">
        <v>44758</v>
      </c>
      <c r="C15" s="6">
        <v>44759</v>
      </c>
      <c r="D15" s="4">
        <v>253</v>
      </c>
      <c r="E15" s="4" t="str">
        <f>VLOOKUP(A15,HOP!A:L,12,0)</f>
        <v>253.00</v>
      </c>
      <c r="F15" s="4" t="str">
        <f>VLOOKUP(A15,HOP!A:C,3,0)</f>
        <v>2599294</v>
      </c>
      <c r="G15" s="4">
        <f t="shared" si="0"/>
        <v>0</v>
      </c>
      <c r="H15" s="4" t="str">
        <f t="shared" si="1"/>
        <v>，2599294</v>
      </c>
      <c r="I15" s="4" t="str">
        <f>VLOOKUP(A15,HOP!A:U,21,0)</f>
        <v>直连</v>
      </c>
    </row>
    <row r="16" s="4" customFormat="1" hidden="1" spans="1:9">
      <c r="A16" s="5">
        <v>18198689699</v>
      </c>
      <c r="B16" s="6">
        <v>44758</v>
      </c>
      <c r="C16" s="6">
        <v>44759</v>
      </c>
      <c r="D16" s="4">
        <v>194</v>
      </c>
      <c r="E16" s="4" t="str">
        <f>VLOOKUP(A16,HOP!A:L,12,0)</f>
        <v>194.00</v>
      </c>
      <c r="F16" s="4" t="str">
        <f>VLOOKUP(A16,HOP!A:C,3,0)</f>
        <v>2602019</v>
      </c>
      <c r="G16" s="4">
        <f t="shared" si="0"/>
        <v>0</v>
      </c>
      <c r="H16" s="4" t="str">
        <f t="shared" si="1"/>
        <v>，2602019</v>
      </c>
      <c r="I16" s="4" t="str">
        <f>VLOOKUP(A16,HOP!A:U,21,0)</f>
        <v>直连</v>
      </c>
    </row>
    <row r="17" s="4" customFormat="1" hidden="1" spans="1:9">
      <c r="A17" s="5">
        <v>18209667197</v>
      </c>
      <c r="B17" s="6">
        <v>44757</v>
      </c>
      <c r="C17" s="6">
        <v>44759</v>
      </c>
      <c r="D17" s="4">
        <v>1667</v>
      </c>
      <c r="E17" s="4" t="str">
        <f>VLOOKUP(A17,HOP!A:L,12,0)</f>
        <v>1667.00</v>
      </c>
      <c r="F17" s="4" t="str">
        <f>VLOOKUP(A17,HOP!A:C,3,0)</f>
        <v>2603317</v>
      </c>
      <c r="G17" s="4">
        <f t="shared" si="0"/>
        <v>0</v>
      </c>
      <c r="H17" s="4" t="str">
        <f t="shared" si="1"/>
        <v>，2603317</v>
      </c>
      <c r="I17" s="4" t="str">
        <f>VLOOKUP(A17,HOP!A:U,21,0)</f>
        <v>直连</v>
      </c>
    </row>
    <row r="18" s="4" customFormat="1" hidden="1" spans="1:9">
      <c r="A18" s="5">
        <v>18223096923</v>
      </c>
      <c r="B18" s="6">
        <v>44757</v>
      </c>
      <c r="C18" s="6">
        <v>44759</v>
      </c>
      <c r="D18" s="4">
        <v>1274</v>
      </c>
      <c r="E18" s="4" t="str">
        <f>VLOOKUP(A18,HOP!A:L,12,0)</f>
        <v>1274.00</v>
      </c>
      <c r="F18" s="4" t="str">
        <f>VLOOKUP(A18,HOP!A:C,3,0)</f>
        <v>2604919</v>
      </c>
      <c r="G18" s="4">
        <f t="shared" si="0"/>
        <v>0</v>
      </c>
      <c r="H18" s="4" t="str">
        <f t="shared" si="1"/>
        <v>，2604919</v>
      </c>
      <c r="I18" s="4" t="str">
        <f>VLOOKUP(A18,HOP!A:U,21,0)</f>
        <v>直连</v>
      </c>
    </row>
    <row r="19" s="4" customFormat="1" hidden="1" spans="1:9">
      <c r="A19" s="5">
        <v>18225475354</v>
      </c>
      <c r="B19" s="6">
        <v>44758</v>
      </c>
      <c r="C19" s="6">
        <v>44759</v>
      </c>
      <c r="D19" s="4">
        <v>1268</v>
      </c>
      <c r="E19" s="4" t="str">
        <f>VLOOKUP(A19,HOP!A:L,12,0)</f>
        <v>1268.00</v>
      </c>
      <c r="F19" s="4" t="str">
        <f>VLOOKUP(A19,HOP!A:C,3,0)</f>
        <v>2605123</v>
      </c>
      <c r="G19" s="4">
        <f t="shared" si="0"/>
        <v>0</v>
      </c>
      <c r="H19" s="4" t="str">
        <f t="shared" si="1"/>
        <v>，2605123</v>
      </c>
      <c r="I19" s="4" t="str">
        <f>VLOOKUP(A19,HOP!A:U,21,0)</f>
        <v>直连</v>
      </c>
    </row>
    <row r="20" s="4" customFormat="1" hidden="1" spans="1:9">
      <c r="A20" s="5">
        <v>18249983082</v>
      </c>
      <c r="B20" s="6">
        <v>44758</v>
      </c>
      <c r="C20" s="6">
        <v>44759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18250059682</v>
      </c>
      <c r="B21" s="6">
        <v>44757</v>
      </c>
      <c r="C21" s="6">
        <v>44759</v>
      </c>
      <c r="D21" s="4">
        <v>3094</v>
      </c>
      <c r="E21" s="4" t="str">
        <f>VLOOKUP(A21,HOP!A:L,12,0)</f>
        <v>3094.00</v>
      </c>
      <c r="F21" s="4" t="str">
        <f>VLOOKUP(A21,HOP!A:C,3,0)</f>
        <v>2608052</v>
      </c>
      <c r="G21" s="4">
        <f t="shared" si="0"/>
        <v>0</v>
      </c>
      <c r="H21" s="4" t="str">
        <f t="shared" si="1"/>
        <v>，2608052</v>
      </c>
      <c r="I21" s="4" t="str">
        <f>VLOOKUP(A21,HOP!A:U,21,0)</f>
        <v>直连</v>
      </c>
    </row>
    <row r="22" s="4" customFormat="1" hidden="1" spans="1:9">
      <c r="A22" s="5">
        <v>18260709363</v>
      </c>
      <c r="B22" s="6">
        <v>44757</v>
      </c>
      <c r="C22" s="6">
        <v>44759</v>
      </c>
      <c r="D22" s="4">
        <v>1258</v>
      </c>
      <c r="E22" s="4" t="str">
        <f>VLOOKUP(A22,HOP!A:L,12,0)</f>
        <v>1258.00</v>
      </c>
      <c r="F22" s="4" t="str">
        <f>VLOOKUP(A22,HOP!A:C,3,0)</f>
        <v>2608916</v>
      </c>
      <c r="G22" s="4">
        <f t="shared" si="0"/>
        <v>0</v>
      </c>
      <c r="H22" s="4" t="str">
        <f t="shared" si="1"/>
        <v>，2608916</v>
      </c>
      <c r="I22" s="4" t="str">
        <f>VLOOKUP(A22,HOP!A:U,21,0)</f>
        <v>直连</v>
      </c>
    </row>
    <row r="23" s="4" customFormat="1" hidden="1" spans="1:9">
      <c r="A23" s="5">
        <v>18279024789</v>
      </c>
      <c r="B23" s="6">
        <v>44758</v>
      </c>
      <c r="C23" s="6">
        <v>44759</v>
      </c>
      <c r="D23" s="4">
        <v>1645</v>
      </c>
      <c r="E23" s="4" t="str">
        <f>VLOOKUP(A23,HOP!A:L,12,0)</f>
        <v>1645.00</v>
      </c>
      <c r="F23" s="4" t="str">
        <f>VLOOKUP(A23,HOP!A:C,3,0)</f>
        <v>2610547</v>
      </c>
      <c r="G23" s="4">
        <f t="shared" si="0"/>
        <v>0</v>
      </c>
      <c r="H23" s="4" t="str">
        <f t="shared" si="1"/>
        <v>，2610547</v>
      </c>
      <c r="I23" s="4" t="str">
        <f>VLOOKUP(A23,HOP!A:U,21,0)</f>
        <v>直连</v>
      </c>
    </row>
    <row r="24" s="4" customFormat="1" hidden="1" spans="1:9">
      <c r="A24" s="5">
        <v>18292881559</v>
      </c>
      <c r="B24" s="6">
        <v>44758</v>
      </c>
      <c r="C24" s="6">
        <v>44759</v>
      </c>
      <c r="D24" s="4">
        <v>4471</v>
      </c>
      <c r="E24" s="4" t="str">
        <f>VLOOKUP(A24,HOP!A:L,12,0)</f>
        <v>4471.00</v>
      </c>
      <c r="F24" s="4" t="str">
        <f>VLOOKUP(A24,HOP!A:C,3,0)</f>
        <v>2611441</v>
      </c>
      <c r="G24" s="4">
        <f t="shared" si="0"/>
        <v>0</v>
      </c>
      <c r="H24" s="4" t="str">
        <f t="shared" si="1"/>
        <v>，2611441</v>
      </c>
      <c r="I24" s="4" t="str">
        <f>VLOOKUP(A24,HOP!A:U,21,0)</f>
        <v>直连</v>
      </c>
    </row>
    <row r="25" s="4" customFormat="1" hidden="1" spans="1:9">
      <c r="A25" s="5">
        <v>18303822231</v>
      </c>
      <c r="B25" s="6">
        <v>44757</v>
      </c>
      <c r="C25" s="6">
        <v>44759</v>
      </c>
      <c r="D25" s="4">
        <v>9334</v>
      </c>
      <c r="E25" s="4" t="str">
        <f>VLOOKUP(A25,HOP!A:L,12,0)</f>
        <v>9334.00</v>
      </c>
      <c r="F25" s="4" t="str">
        <f>VLOOKUP(A25,HOP!A:C,3,0)</f>
        <v>2612516</v>
      </c>
      <c r="G25" s="4">
        <f t="shared" si="0"/>
        <v>0</v>
      </c>
      <c r="H25" s="4" t="str">
        <f t="shared" si="1"/>
        <v>，2612516</v>
      </c>
      <c r="I25" s="4" t="str">
        <f>VLOOKUP(A25,HOP!A:U,21,0)</f>
        <v>直连</v>
      </c>
    </row>
    <row r="26" s="4" customFormat="1" hidden="1" spans="1:9">
      <c r="A26" s="5">
        <v>18315243170</v>
      </c>
      <c r="B26" s="6">
        <v>44756</v>
      </c>
      <c r="C26" s="6">
        <v>44759</v>
      </c>
      <c r="D26" s="4">
        <v>1452</v>
      </c>
      <c r="E26" s="4" t="str">
        <f>VLOOKUP(A26,HOP!A:L,12,0)</f>
        <v>1452.00</v>
      </c>
      <c r="F26" s="4" t="str">
        <f>VLOOKUP(A26,HOP!A:C,3,0)</f>
        <v>2613693</v>
      </c>
      <c r="G26" s="4">
        <f t="shared" si="0"/>
        <v>0</v>
      </c>
      <c r="H26" s="4" t="str">
        <f t="shared" si="1"/>
        <v>，2613693</v>
      </c>
      <c r="I26" s="4" t="str">
        <f>VLOOKUP(A26,HOP!A:U,21,0)</f>
        <v>直连</v>
      </c>
    </row>
    <row r="27" s="4" customFormat="1" hidden="1" spans="1:9">
      <c r="A27" s="5">
        <v>18327041416</v>
      </c>
      <c r="B27" s="6">
        <v>44757</v>
      </c>
      <c r="C27" s="6">
        <v>44759</v>
      </c>
      <c r="D27" s="4">
        <v>1296</v>
      </c>
      <c r="E27" s="4" t="str">
        <f>VLOOKUP(A27,HOP!A:L,12,0)</f>
        <v>1296.00</v>
      </c>
      <c r="F27" s="4" t="str">
        <f>VLOOKUP(A27,HOP!A:C,3,0)</f>
        <v>2614588</v>
      </c>
      <c r="G27" s="4">
        <f t="shared" si="0"/>
        <v>0</v>
      </c>
      <c r="H27" s="4" t="str">
        <f t="shared" si="1"/>
        <v>，2614588</v>
      </c>
      <c r="I27" s="4" t="str">
        <f>VLOOKUP(A27,HOP!A:U,21,0)</f>
        <v>直连</v>
      </c>
    </row>
    <row r="28" s="4" customFormat="1" hidden="1" spans="1:9">
      <c r="A28" s="5">
        <v>18333239704</v>
      </c>
      <c r="B28" s="6">
        <v>44757</v>
      </c>
      <c r="C28" s="6">
        <v>44759</v>
      </c>
      <c r="D28" s="4">
        <v>2282</v>
      </c>
      <c r="E28" s="4" t="str">
        <f>VLOOKUP(A28,HOP!A:L,12,0)</f>
        <v>2282.00</v>
      </c>
      <c r="F28" s="4" t="str">
        <f>VLOOKUP(A28,HOP!A:C,3,0)</f>
        <v>2615007</v>
      </c>
      <c r="G28" s="4">
        <f t="shared" si="0"/>
        <v>0</v>
      </c>
      <c r="H28" s="4" t="str">
        <f t="shared" si="1"/>
        <v>，2615007</v>
      </c>
      <c r="I28" s="4" t="str">
        <f>VLOOKUP(A28,HOP!A:U,21,0)</f>
        <v>直连</v>
      </c>
    </row>
    <row r="29" s="4" customFormat="1" spans="1:9">
      <c r="A29" s="5">
        <v>18336699871</v>
      </c>
      <c r="B29" s="6">
        <v>44756</v>
      </c>
      <c r="C29" s="6">
        <v>44759</v>
      </c>
      <c r="D29" s="4">
        <v>3998</v>
      </c>
      <c r="E29" s="4" t="str">
        <f>VLOOKUP(A29,HOP!A:L,12,0)</f>
        <v>3997.98</v>
      </c>
      <c r="F29" s="4" t="str">
        <f>VLOOKUP(A29,HOP!A:C,3,0)</f>
        <v>2615517</v>
      </c>
      <c r="G29" s="4">
        <f t="shared" si="0"/>
        <v>0.0199999999999818</v>
      </c>
      <c r="H29" s="4" t="str">
        <f t="shared" si="1"/>
        <v>，2615517</v>
      </c>
      <c r="I29" s="4" t="str">
        <f>VLOOKUP(A29,HOP!A:U,21,0)</f>
        <v>直连</v>
      </c>
    </row>
    <row r="30" s="4" customFormat="1" hidden="1" spans="1:9">
      <c r="A30" s="5">
        <v>18343909867</v>
      </c>
      <c r="B30" s="6">
        <v>44757</v>
      </c>
      <c r="C30" s="6">
        <v>44759</v>
      </c>
      <c r="D30" s="4">
        <v>502</v>
      </c>
      <c r="E30" s="4" t="str">
        <f>VLOOKUP(A30,HOP!A:L,12,0)</f>
        <v>502.00</v>
      </c>
      <c r="F30" s="4" t="str">
        <f>VLOOKUP(A30,HOP!A:C,3,0)</f>
        <v>2616129</v>
      </c>
      <c r="G30" s="4">
        <f t="shared" si="0"/>
        <v>0</v>
      </c>
      <c r="H30" s="4" t="str">
        <f t="shared" si="1"/>
        <v>，2616129</v>
      </c>
      <c r="I30" s="4" t="str">
        <f>VLOOKUP(A30,HOP!A:U,21,0)</f>
        <v>直连</v>
      </c>
    </row>
    <row r="31" s="4" customFormat="1" hidden="1" spans="1:9">
      <c r="A31" s="5">
        <v>18348635557</v>
      </c>
      <c r="B31" s="6">
        <v>44758</v>
      </c>
      <c r="C31" s="6">
        <v>44759</v>
      </c>
      <c r="D31" s="4">
        <v>2729</v>
      </c>
      <c r="E31" s="4" t="str">
        <f>VLOOKUP(A31,HOP!A:L,12,0)</f>
        <v>2729.00</v>
      </c>
      <c r="F31" s="4" t="str">
        <f>VLOOKUP(A31,HOP!A:C,3,0)</f>
        <v>2616360</v>
      </c>
      <c r="G31" s="4">
        <f t="shared" si="0"/>
        <v>0</v>
      </c>
      <c r="H31" s="4" t="str">
        <f t="shared" si="1"/>
        <v>，2616360</v>
      </c>
      <c r="I31" s="4" t="str">
        <f>VLOOKUP(A31,HOP!A:U,21,0)</f>
        <v>直连</v>
      </c>
    </row>
    <row r="32" s="4" customFormat="1" hidden="1" spans="1:9">
      <c r="A32" s="5">
        <v>18348648867</v>
      </c>
      <c r="B32" s="6">
        <v>44756</v>
      </c>
      <c r="C32" s="6">
        <v>44759</v>
      </c>
      <c r="D32" s="4">
        <v>4403</v>
      </c>
      <c r="E32" s="4" t="str">
        <f>VLOOKUP(A32,HOP!A:L,12,0)</f>
        <v>4403.00</v>
      </c>
      <c r="F32" s="4" t="str">
        <f>VLOOKUP(A32,HOP!A:C,3,0)</f>
        <v>2616361</v>
      </c>
      <c r="G32" s="4">
        <f t="shared" si="0"/>
        <v>0</v>
      </c>
      <c r="H32" s="4" t="str">
        <f t="shared" si="1"/>
        <v>，2616361</v>
      </c>
      <c r="I32" s="4" t="str">
        <f>VLOOKUP(A32,HOP!A:U,21,0)</f>
        <v>直连</v>
      </c>
    </row>
    <row r="33" s="4" customFormat="1" hidden="1" spans="1:9">
      <c r="A33" s="5">
        <v>18350081150</v>
      </c>
      <c r="B33" s="6">
        <v>44752</v>
      </c>
      <c r="C33" s="6">
        <v>44759</v>
      </c>
      <c r="D33" s="4">
        <v>12879</v>
      </c>
      <c r="E33" s="4" t="str">
        <f>VLOOKUP(A33,HOP!A:L,12,0)</f>
        <v>12879.00</v>
      </c>
      <c r="F33" s="4" t="str">
        <f>VLOOKUP(A33,HOP!A:C,3,0)</f>
        <v>2616621</v>
      </c>
      <c r="G33" s="4">
        <f t="shared" si="0"/>
        <v>0</v>
      </c>
      <c r="H33" s="4" t="str">
        <f t="shared" si="1"/>
        <v>，2616621</v>
      </c>
      <c r="I33" s="4" t="str">
        <f>VLOOKUP(A33,HOP!A:U,21,0)</f>
        <v>直连</v>
      </c>
    </row>
    <row r="34" s="4" customFormat="1" hidden="1" spans="1:9">
      <c r="A34" s="5">
        <v>18350948877</v>
      </c>
      <c r="B34" s="6">
        <v>44755</v>
      </c>
      <c r="C34" s="6">
        <v>44759</v>
      </c>
      <c r="D34" s="4">
        <v>7995</v>
      </c>
      <c r="E34" s="4" t="str">
        <f>VLOOKUP(A34,HOP!A:L,12,0)</f>
        <v>7995.00</v>
      </c>
      <c r="F34" s="4" t="str">
        <f>VLOOKUP(A34,HOP!A:C,3,0)</f>
        <v>2616745</v>
      </c>
      <c r="G34" s="4">
        <f t="shared" si="0"/>
        <v>0</v>
      </c>
      <c r="H34" s="4" t="str">
        <f t="shared" si="1"/>
        <v>，2616745</v>
      </c>
      <c r="I34" s="4" t="str">
        <f>VLOOKUP(A34,HOP!A:U,21,0)</f>
        <v>直连</v>
      </c>
    </row>
    <row r="35" s="4" customFormat="1" hidden="1" spans="1:9">
      <c r="A35" s="5">
        <v>18351321503</v>
      </c>
      <c r="B35" s="6">
        <v>44757</v>
      </c>
      <c r="C35" s="6">
        <v>44759</v>
      </c>
      <c r="D35" s="4">
        <v>970</v>
      </c>
      <c r="E35" s="4" t="str">
        <f>VLOOKUP(A35,HOP!A:L,12,0)</f>
        <v>970.00</v>
      </c>
      <c r="F35" s="4" t="str">
        <f>VLOOKUP(A35,HOP!A:C,3,0)</f>
        <v>2616802</v>
      </c>
      <c r="G35" s="4">
        <f t="shared" ref="G35:G66" si="2">D35-E35</f>
        <v>0</v>
      </c>
      <c r="H35" s="4" t="str">
        <f t="shared" ref="H35:H66" si="3">$H$1&amp;F35</f>
        <v>，2616802</v>
      </c>
      <c r="I35" s="4" t="str">
        <f>VLOOKUP(A35,HOP!A:U,21,0)</f>
        <v>直连</v>
      </c>
    </row>
    <row r="36" s="4" customFormat="1" hidden="1" spans="1:9">
      <c r="A36" s="5">
        <v>18357433297</v>
      </c>
      <c r="B36" s="6">
        <v>44755</v>
      </c>
      <c r="C36" s="6">
        <v>44759</v>
      </c>
      <c r="D36" s="4">
        <v>1940</v>
      </c>
      <c r="E36" s="4" t="str">
        <f>VLOOKUP(A36,HOP!A:L,12,0)</f>
        <v>1940.00</v>
      </c>
      <c r="F36" s="4" t="str">
        <f>VLOOKUP(A36,HOP!A:C,3,0)</f>
        <v>2617249</v>
      </c>
      <c r="G36" s="4">
        <f t="shared" si="2"/>
        <v>0</v>
      </c>
      <c r="H36" s="4" t="str">
        <f t="shared" si="3"/>
        <v>，2617249</v>
      </c>
      <c r="I36" s="4" t="str">
        <f>VLOOKUP(A36,HOP!A:U,21,0)</f>
        <v>直连</v>
      </c>
    </row>
    <row r="37" s="4" customFormat="1" hidden="1" spans="1:9">
      <c r="A37" s="5">
        <v>18357498421</v>
      </c>
      <c r="B37" s="6">
        <v>44758</v>
      </c>
      <c r="C37" s="6">
        <v>44759</v>
      </c>
      <c r="D37" s="4">
        <v>1924</v>
      </c>
      <c r="E37" s="4" t="str">
        <f>VLOOKUP(A37,HOP!A:L,12,0)</f>
        <v>1924.00</v>
      </c>
      <c r="F37" s="4" t="str">
        <f>VLOOKUP(A37,HOP!A:C,3,0)</f>
        <v>2617280</v>
      </c>
      <c r="G37" s="4">
        <f t="shared" si="2"/>
        <v>0</v>
      </c>
      <c r="H37" s="4" t="str">
        <f t="shared" si="3"/>
        <v>，2617280</v>
      </c>
      <c r="I37" s="4" t="str">
        <f>VLOOKUP(A37,HOP!A:U,21,0)</f>
        <v>直连</v>
      </c>
    </row>
    <row r="38" s="4" customFormat="1" hidden="1" spans="1:9">
      <c r="A38" s="5">
        <v>18364002135</v>
      </c>
      <c r="B38" s="6">
        <v>44758</v>
      </c>
      <c r="C38" s="6">
        <v>44759</v>
      </c>
      <c r="D38" s="4">
        <v>862</v>
      </c>
      <c r="E38" s="4" t="str">
        <f>VLOOKUP(A38,HOP!A:L,12,0)</f>
        <v>862.00</v>
      </c>
      <c r="F38" s="4" t="str">
        <f>VLOOKUP(A38,HOP!A:C,3,0)</f>
        <v>2617974</v>
      </c>
      <c r="G38" s="4">
        <f t="shared" si="2"/>
        <v>0</v>
      </c>
      <c r="H38" s="4" t="str">
        <f t="shared" si="3"/>
        <v>，2617974</v>
      </c>
      <c r="I38" s="4" t="str">
        <f>VLOOKUP(A38,HOP!A:U,21,0)</f>
        <v>直连</v>
      </c>
    </row>
    <row r="39" s="4" customFormat="1" hidden="1" spans="1:9">
      <c r="A39" s="5">
        <v>18364952397</v>
      </c>
      <c r="B39" s="6">
        <v>44757</v>
      </c>
      <c r="C39" s="6">
        <v>44759</v>
      </c>
      <c r="D39" s="4">
        <v>5209</v>
      </c>
      <c r="E39" s="4" t="str">
        <f>VLOOKUP(A39,HOP!A:L,12,0)</f>
        <v>5209.00</v>
      </c>
      <c r="F39" s="4" t="str">
        <f>VLOOKUP(A39,HOP!A:C,3,0)</f>
        <v>2618128</v>
      </c>
      <c r="G39" s="4">
        <f t="shared" si="2"/>
        <v>0</v>
      </c>
      <c r="H39" s="4" t="str">
        <f t="shared" si="3"/>
        <v>，2618128</v>
      </c>
      <c r="I39" s="4" t="str">
        <f>VLOOKUP(A39,HOP!A:U,21,0)</f>
        <v>直连</v>
      </c>
    </row>
    <row r="40" s="4" customFormat="1" hidden="1" spans="1:9">
      <c r="A40" s="5">
        <v>18371386719</v>
      </c>
      <c r="B40" s="6">
        <v>44758</v>
      </c>
      <c r="C40" s="6">
        <v>44759</v>
      </c>
      <c r="D40" s="4">
        <v>884</v>
      </c>
      <c r="E40" s="4" t="str">
        <f>VLOOKUP(A40,HOP!A:L,12,0)</f>
        <v>884.00</v>
      </c>
      <c r="F40" s="4" t="str">
        <f>VLOOKUP(A40,HOP!A:C,3,0)</f>
        <v>2618777</v>
      </c>
      <c r="G40" s="4">
        <f t="shared" si="2"/>
        <v>0</v>
      </c>
      <c r="H40" s="4" t="str">
        <f t="shared" si="3"/>
        <v>，2618777</v>
      </c>
      <c r="I40" s="4" t="str">
        <f>VLOOKUP(A40,HOP!A:U,21,0)</f>
        <v>直连</v>
      </c>
    </row>
    <row r="41" s="4" customFormat="1" hidden="1" spans="1:9">
      <c r="A41" s="5">
        <v>18373209855</v>
      </c>
      <c r="B41" s="6">
        <v>44758</v>
      </c>
      <c r="C41" s="6">
        <v>44759</v>
      </c>
      <c r="D41" s="4">
        <v>655</v>
      </c>
      <c r="E41" s="4" t="str">
        <f>VLOOKUP(A41,HOP!A:L,12,0)</f>
        <v>655.00</v>
      </c>
      <c r="F41" s="4" t="str">
        <f>VLOOKUP(A41,HOP!A:C,3,0)</f>
        <v>2619104</v>
      </c>
      <c r="G41" s="4">
        <f t="shared" si="2"/>
        <v>0</v>
      </c>
      <c r="H41" s="4" t="str">
        <f t="shared" si="3"/>
        <v>，2619104</v>
      </c>
      <c r="I41" s="4" t="str">
        <f>VLOOKUP(A41,HOP!A:U,21,0)</f>
        <v>直连</v>
      </c>
    </row>
    <row r="42" s="4" customFormat="1" hidden="1" spans="1:9">
      <c r="A42" s="5">
        <v>18373280850</v>
      </c>
      <c r="B42" s="6">
        <v>44757</v>
      </c>
      <c r="C42" s="6">
        <v>44759</v>
      </c>
      <c r="D42" s="4">
        <v>722</v>
      </c>
      <c r="E42" s="4" t="str">
        <f>VLOOKUP(A42,HOP!A:L,12,0)</f>
        <v>722.00</v>
      </c>
      <c r="F42" s="4" t="str">
        <f>VLOOKUP(A42,HOP!A:C,3,0)</f>
        <v>2619141</v>
      </c>
      <c r="G42" s="4">
        <f t="shared" si="2"/>
        <v>0</v>
      </c>
      <c r="H42" s="4" t="str">
        <f t="shared" si="3"/>
        <v>，2619141</v>
      </c>
      <c r="I42" s="4" t="str">
        <f>VLOOKUP(A42,HOP!A:U,21,0)</f>
        <v>直连</v>
      </c>
    </row>
    <row r="43" s="4" customFormat="1" hidden="1" spans="1:9">
      <c r="A43" s="5">
        <v>18378129091</v>
      </c>
      <c r="B43" s="6">
        <v>44756</v>
      </c>
      <c r="C43" s="6">
        <v>44759</v>
      </c>
      <c r="D43" s="4">
        <v>1502</v>
      </c>
      <c r="E43" s="4" t="str">
        <f>VLOOKUP(A43,HOP!A:L,12,0)</f>
        <v>1502.00</v>
      </c>
      <c r="F43" s="4" t="str">
        <f>VLOOKUP(A43,HOP!A:C,3,0)</f>
        <v>2619380</v>
      </c>
      <c r="G43" s="4">
        <f t="shared" si="2"/>
        <v>0</v>
      </c>
      <c r="H43" s="4" t="str">
        <f t="shared" si="3"/>
        <v>，2619380</v>
      </c>
      <c r="I43" s="4" t="str">
        <f>VLOOKUP(A43,HOP!A:U,21,0)</f>
        <v>直连</v>
      </c>
    </row>
    <row r="44" s="4" customFormat="1" hidden="1" spans="1:9">
      <c r="A44" s="5">
        <v>18378158912</v>
      </c>
      <c r="B44" s="6">
        <v>44757</v>
      </c>
      <c r="C44" s="6">
        <v>44759</v>
      </c>
      <c r="D44" s="4">
        <v>898</v>
      </c>
      <c r="E44" s="4" t="str">
        <f>VLOOKUP(A44,HOP!A:L,12,0)</f>
        <v>898.00</v>
      </c>
      <c r="F44" s="4" t="str">
        <f>VLOOKUP(A44,HOP!A:C,3,0)</f>
        <v>2619391</v>
      </c>
      <c r="G44" s="4">
        <f t="shared" si="2"/>
        <v>0</v>
      </c>
      <c r="H44" s="4" t="str">
        <f t="shared" si="3"/>
        <v>，2619391</v>
      </c>
      <c r="I44" s="4" t="str">
        <f>VLOOKUP(A44,HOP!A:U,21,0)</f>
        <v>直连</v>
      </c>
    </row>
    <row r="45" s="4" customFormat="1" hidden="1" spans="1:9">
      <c r="A45" s="5">
        <v>18378182964</v>
      </c>
      <c r="B45" s="6">
        <v>44757</v>
      </c>
      <c r="C45" s="6">
        <v>44759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18378191043</v>
      </c>
      <c r="B46" s="6">
        <v>44758</v>
      </c>
      <c r="C46" s="6">
        <v>44759</v>
      </c>
      <c r="D46" s="4">
        <v>1044</v>
      </c>
      <c r="E46" s="4" t="str">
        <f>VLOOKUP(A46,HOP!A:L,12,0)</f>
        <v>1044.00</v>
      </c>
      <c r="F46" s="4" t="str">
        <f>VLOOKUP(A46,HOP!A:C,3,0)</f>
        <v>2619405</v>
      </c>
      <c r="G46" s="4">
        <f t="shared" si="2"/>
        <v>0</v>
      </c>
      <c r="H46" s="4" t="str">
        <f t="shared" si="3"/>
        <v>，2619405</v>
      </c>
      <c r="I46" s="4" t="str">
        <f>VLOOKUP(A46,HOP!A:U,21,0)</f>
        <v>直连</v>
      </c>
    </row>
    <row r="47" s="4" customFormat="1" hidden="1" spans="1:9">
      <c r="A47" s="5">
        <v>18378254594</v>
      </c>
      <c r="B47" s="6">
        <v>44758</v>
      </c>
      <c r="C47" s="6">
        <v>44759</v>
      </c>
      <c r="D47" s="4">
        <v>748</v>
      </c>
      <c r="E47" s="4" t="str">
        <f>VLOOKUP(A47,HOP!A:L,12,0)</f>
        <v>748.00</v>
      </c>
      <c r="F47" s="4" t="str">
        <f>VLOOKUP(A47,HOP!A:C,3,0)</f>
        <v>2619453</v>
      </c>
      <c r="G47" s="4">
        <f t="shared" si="2"/>
        <v>0</v>
      </c>
      <c r="H47" s="4" t="str">
        <f t="shared" si="3"/>
        <v>，2619453</v>
      </c>
      <c r="I47" s="4" t="str">
        <f>VLOOKUP(A47,HOP!A:U,21,0)</f>
        <v>直连</v>
      </c>
    </row>
    <row r="48" s="4" customFormat="1" hidden="1" spans="1:9">
      <c r="A48" s="5">
        <v>18379677960</v>
      </c>
      <c r="B48" s="6">
        <v>44756</v>
      </c>
      <c r="C48" s="6">
        <v>44759</v>
      </c>
      <c r="D48" s="4">
        <v>2283</v>
      </c>
      <c r="E48" s="4" t="str">
        <f>VLOOKUP(A48,HOP!A:L,12,0)</f>
        <v>2283.00</v>
      </c>
      <c r="F48" s="4" t="str">
        <f>VLOOKUP(A48,HOP!A:C,3,0)</f>
        <v>2619745</v>
      </c>
      <c r="G48" s="4">
        <f t="shared" si="2"/>
        <v>0</v>
      </c>
      <c r="H48" s="4" t="str">
        <f t="shared" si="3"/>
        <v>，2619745</v>
      </c>
      <c r="I48" s="4" t="str">
        <f>VLOOKUP(A48,HOP!A:U,21,0)</f>
        <v>直连</v>
      </c>
    </row>
    <row r="49" s="4" customFormat="1" hidden="1" spans="1:9">
      <c r="A49" s="5">
        <v>18380588399</v>
      </c>
      <c r="B49" s="6">
        <v>44758</v>
      </c>
      <c r="C49" s="6">
        <v>44759</v>
      </c>
      <c r="D49" s="4">
        <v>1450</v>
      </c>
      <c r="E49" s="4" t="str">
        <f>VLOOKUP(A49,HOP!A:L,12,0)</f>
        <v>1450.00</v>
      </c>
      <c r="F49" s="4" t="str">
        <f>VLOOKUP(A49,HOP!A:C,3,0)</f>
        <v>2619894</v>
      </c>
      <c r="G49" s="4">
        <f t="shared" si="2"/>
        <v>0</v>
      </c>
      <c r="H49" s="4" t="str">
        <f t="shared" si="3"/>
        <v>，2619894</v>
      </c>
      <c r="I49" s="4" t="str">
        <f>VLOOKUP(A49,HOP!A:U,21,0)</f>
        <v>直连</v>
      </c>
    </row>
    <row r="50" s="4" customFormat="1" hidden="1" spans="1:9">
      <c r="A50" s="5">
        <v>18380720506</v>
      </c>
      <c r="B50" s="6">
        <v>44758</v>
      </c>
      <c r="C50" s="6">
        <v>44759</v>
      </c>
      <c r="D50" s="4">
        <v>789</v>
      </c>
      <c r="E50" s="4" t="str">
        <f>VLOOKUP(A50,HOP!A:L,12,0)</f>
        <v>789.00</v>
      </c>
      <c r="F50" s="4" t="str">
        <f>VLOOKUP(A50,HOP!A:C,3,0)</f>
        <v>2619916</v>
      </c>
      <c r="G50" s="4">
        <f t="shared" si="2"/>
        <v>0</v>
      </c>
      <c r="H50" s="4" t="str">
        <f t="shared" si="3"/>
        <v>，2619916</v>
      </c>
      <c r="I50" s="4" t="str">
        <f>VLOOKUP(A50,HOP!A:U,21,0)</f>
        <v>直连</v>
      </c>
    </row>
    <row r="51" s="4" customFormat="1" hidden="1" spans="1:9">
      <c r="A51" s="5">
        <v>18381453425</v>
      </c>
      <c r="B51" s="6">
        <v>44758</v>
      </c>
      <c r="C51" s="6">
        <v>44759</v>
      </c>
      <c r="D51" s="4">
        <v>475</v>
      </c>
      <c r="E51" s="4" t="str">
        <f>VLOOKUP(A51,HOP!A:L,12,0)</f>
        <v>475.00</v>
      </c>
      <c r="F51" s="4" t="str">
        <f>VLOOKUP(A51,HOP!A:C,3,0)</f>
        <v>2620053</v>
      </c>
      <c r="G51" s="4">
        <f t="shared" si="2"/>
        <v>0</v>
      </c>
      <c r="H51" s="4" t="str">
        <f t="shared" si="3"/>
        <v>，2620053</v>
      </c>
      <c r="I51" s="4" t="str">
        <f>VLOOKUP(A51,HOP!A:U,21,0)</f>
        <v>直连</v>
      </c>
    </row>
    <row r="52" s="4" customFormat="1" hidden="1" spans="1:9">
      <c r="A52" s="5">
        <v>18386279791</v>
      </c>
      <c r="B52" s="6">
        <v>44758</v>
      </c>
      <c r="C52" s="6">
        <v>44759</v>
      </c>
      <c r="D52" s="4">
        <v>431</v>
      </c>
      <c r="E52" s="4" t="str">
        <f>VLOOKUP(A52,HOP!A:L,12,0)</f>
        <v>431.00</v>
      </c>
      <c r="F52" s="4" t="str">
        <f>VLOOKUP(A52,HOP!A:C,3,0)</f>
        <v>2620182</v>
      </c>
      <c r="G52" s="4">
        <f t="shared" si="2"/>
        <v>0</v>
      </c>
      <c r="H52" s="4" t="str">
        <f t="shared" si="3"/>
        <v>，2620182</v>
      </c>
      <c r="I52" s="4" t="str">
        <f>VLOOKUP(A52,HOP!A:U,21,0)</f>
        <v>直连</v>
      </c>
    </row>
    <row r="53" s="4" customFormat="1" hidden="1" spans="1:9">
      <c r="A53" s="5">
        <v>18388226872</v>
      </c>
      <c r="B53" s="6">
        <v>44758</v>
      </c>
      <c r="C53" s="6">
        <v>44759</v>
      </c>
      <c r="D53" s="4">
        <v>475</v>
      </c>
      <c r="E53" s="4" t="str">
        <f>VLOOKUP(A53,HOP!A:L,12,0)</f>
        <v>475.00</v>
      </c>
      <c r="F53" s="4" t="str">
        <f>VLOOKUP(A53,HOP!A:C,3,0)</f>
        <v>2620518</v>
      </c>
      <c r="G53" s="4">
        <f t="shared" si="2"/>
        <v>0</v>
      </c>
      <c r="H53" s="4" t="str">
        <f t="shared" si="3"/>
        <v>，2620518</v>
      </c>
      <c r="I53" s="4" t="str">
        <f>VLOOKUP(A53,HOP!A:U,21,0)</f>
        <v>直连</v>
      </c>
    </row>
    <row r="54" s="4" customFormat="1" hidden="1" spans="1:9">
      <c r="A54" s="5">
        <v>18388230385</v>
      </c>
      <c r="B54" s="6">
        <v>44758</v>
      </c>
      <c r="C54" s="6">
        <v>44759</v>
      </c>
      <c r="D54" s="4">
        <v>1350</v>
      </c>
      <c r="E54" s="4" t="str">
        <f>VLOOKUP(A54,HOP!A:L,12,0)</f>
        <v>1350.00</v>
      </c>
      <c r="F54" s="4" t="str">
        <f>VLOOKUP(A54,HOP!A:C,3,0)</f>
        <v>2620522</v>
      </c>
      <c r="G54" s="4">
        <f t="shared" si="2"/>
        <v>0</v>
      </c>
      <c r="H54" s="4" t="str">
        <f t="shared" si="3"/>
        <v>，2620522</v>
      </c>
      <c r="I54" s="4" t="str">
        <f>VLOOKUP(A54,HOP!A:U,21,0)</f>
        <v>直连</v>
      </c>
    </row>
    <row r="55" s="4" customFormat="1" hidden="1" spans="1:9">
      <c r="A55" s="5">
        <v>18388571607</v>
      </c>
      <c r="B55" s="6">
        <v>44758</v>
      </c>
      <c r="C55" s="6">
        <v>44759</v>
      </c>
      <c r="D55" s="4">
        <v>1391</v>
      </c>
      <c r="E55" s="4" t="str">
        <f>VLOOKUP(A55,HOP!A:L,12,0)</f>
        <v>1391.00</v>
      </c>
      <c r="F55" s="4" t="str">
        <f>VLOOKUP(A55,HOP!A:C,3,0)</f>
        <v>2620643</v>
      </c>
      <c r="G55" s="4">
        <f t="shared" si="2"/>
        <v>0</v>
      </c>
      <c r="H55" s="4" t="str">
        <f t="shared" si="3"/>
        <v>，2620643</v>
      </c>
      <c r="I55" s="4" t="str">
        <f>VLOOKUP(A55,HOP!A:U,21,0)</f>
        <v>直连</v>
      </c>
    </row>
    <row r="56" s="4" customFormat="1" hidden="1" spans="1:9">
      <c r="A56" s="5">
        <v>18389298128</v>
      </c>
      <c r="B56" s="6">
        <v>44758</v>
      </c>
      <c r="C56" s="6">
        <v>44759</v>
      </c>
      <c r="D56" s="4">
        <v>2010</v>
      </c>
      <c r="E56" s="4" t="str">
        <f>VLOOKUP(A56,HOP!A:L,12,0)</f>
        <v>2010.00</v>
      </c>
      <c r="F56" s="4" t="str">
        <f>VLOOKUP(A56,HOP!A:C,3,0)</f>
        <v>2620755</v>
      </c>
      <c r="G56" s="4">
        <f t="shared" si="2"/>
        <v>0</v>
      </c>
      <c r="H56" s="4" t="str">
        <f t="shared" si="3"/>
        <v>，2620755</v>
      </c>
      <c r="I56" s="4" t="str">
        <f>VLOOKUP(A56,HOP!A:U,21,0)</f>
        <v>直连</v>
      </c>
    </row>
    <row r="57" s="4" customFormat="1" hidden="1" spans="1:9">
      <c r="A57" s="5">
        <v>18394426884</v>
      </c>
      <c r="B57" s="6">
        <v>44758</v>
      </c>
      <c r="C57" s="6">
        <v>44759</v>
      </c>
      <c r="D57" s="4">
        <v>697</v>
      </c>
      <c r="E57" s="4" t="str">
        <f>VLOOKUP(A57,HOP!A:L,12,0)</f>
        <v>697.00</v>
      </c>
      <c r="F57" s="4" t="str">
        <f>VLOOKUP(A57,HOP!A:C,3,0)</f>
        <v>2620980</v>
      </c>
      <c r="G57" s="4">
        <f t="shared" si="2"/>
        <v>0</v>
      </c>
      <c r="H57" s="4" t="str">
        <f t="shared" si="3"/>
        <v>，2620980</v>
      </c>
      <c r="I57" s="4" t="str">
        <f>VLOOKUP(A57,HOP!A:U,21,0)</f>
        <v>直连</v>
      </c>
    </row>
    <row r="58" s="4" customFormat="1" hidden="1" spans="1:9">
      <c r="A58" s="5">
        <v>18394958199</v>
      </c>
      <c r="B58" s="6">
        <v>44757</v>
      </c>
      <c r="C58" s="6">
        <v>44759</v>
      </c>
      <c r="D58" s="4">
        <v>1856</v>
      </c>
      <c r="E58" s="4" t="str">
        <f>VLOOKUP(A58,HOP!A:L,12,0)</f>
        <v>1856.00</v>
      </c>
      <c r="F58" s="4" t="str">
        <f>VLOOKUP(A58,HOP!A:C,3,0)</f>
        <v>2621109</v>
      </c>
      <c r="G58" s="4">
        <f t="shared" si="2"/>
        <v>0</v>
      </c>
      <c r="H58" s="4" t="str">
        <f t="shared" si="3"/>
        <v>，2621109</v>
      </c>
      <c r="I58" s="4" t="str">
        <f>VLOOKUP(A58,HOP!A:U,21,0)</f>
        <v>直连</v>
      </c>
    </row>
    <row r="59" s="4" customFormat="1" hidden="1" spans="1:9">
      <c r="A59" s="5">
        <v>18395912955</v>
      </c>
      <c r="B59" s="6">
        <v>44758</v>
      </c>
      <c r="C59" s="6">
        <v>44759</v>
      </c>
      <c r="D59" s="4">
        <v>3567</v>
      </c>
      <c r="E59" s="4" t="str">
        <f>VLOOKUP(A59,HOP!A:L,12,0)</f>
        <v>3567.00</v>
      </c>
      <c r="F59" s="4" t="str">
        <f>VLOOKUP(A59,HOP!A:C,3,0)</f>
        <v>2621275</v>
      </c>
      <c r="G59" s="4">
        <f t="shared" si="2"/>
        <v>0</v>
      </c>
      <c r="H59" s="4" t="str">
        <f t="shared" si="3"/>
        <v>，2621275</v>
      </c>
      <c r="I59" s="4" t="str">
        <f>VLOOKUP(A59,HOP!A:U,21,0)</f>
        <v>直连</v>
      </c>
    </row>
    <row r="60" s="4" customFormat="1" hidden="1" spans="1:9">
      <c r="A60" s="5">
        <v>18396504651</v>
      </c>
      <c r="B60" s="6">
        <v>44757</v>
      </c>
      <c r="C60" s="6">
        <v>44759</v>
      </c>
      <c r="D60" s="4">
        <v>5916</v>
      </c>
      <c r="E60" s="4" t="str">
        <f>VLOOKUP(A60,HOP!A:L,12,0)</f>
        <v>5916.00</v>
      </c>
      <c r="F60" s="4" t="str">
        <f>VLOOKUP(A60,HOP!A:C,3,0)</f>
        <v>2621388</v>
      </c>
      <c r="G60" s="4">
        <f t="shared" si="2"/>
        <v>0</v>
      </c>
      <c r="H60" s="4" t="str">
        <f t="shared" si="3"/>
        <v>，2621388</v>
      </c>
      <c r="I60" s="4" t="str">
        <f>VLOOKUP(A60,HOP!A:U,21,0)</f>
        <v>直连</v>
      </c>
    </row>
    <row r="61" s="4" customFormat="1" hidden="1" spans="1:9">
      <c r="A61" s="5">
        <v>18397178077</v>
      </c>
      <c r="B61" s="6">
        <v>44758</v>
      </c>
      <c r="C61" s="6">
        <v>44759</v>
      </c>
      <c r="D61" s="4">
        <v>1582</v>
      </c>
      <c r="E61" s="4" t="str">
        <f>VLOOKUP(A61,HOP!A:L,12,0)</f>
        <v>1582.00</v>
      </c>
      <c r="F61" s="4" t="str">
        <f>VLOOKUP(A61,HOP!A:C,3,0)</f>
        <v>2621487</v>
      </c>
      <c r="G61" s="4">
        <f t="shared" si="2"/>
        <v>0</v>
      </c>
      <c r="H61" s="4" t="str">
        <f t="shared" si="3"/>
        <v>，2621487</v>
      </c>
      <c r="I61" s="4" t="str">
        <f>VLOOKUP(A61,HOP!A:U,21,0)</f>
        <v>直连</v>
      </c>
    </row>
    <row r="62" s="4" customFormat="1" hidden="1" spans="1:9">
      <c r="A62" s="5">
        <v>18397449888</v>
      </c>
      <c r="B62" s="6">
        <v>44758</v>
      </c>
      <c r="C62" s="6">
        <v>44759</v>
      </c>
      <c r="D62" s="4">
        <v>249</v>
      </c>
      <c r="E62" s="4" t="str">
        <f>VLOOKUP(A62,HOP!A:L,12,0)</f>
        <v>249.00</v>
      </c>
      <c r="F62" s="4" t="str">
        <f>VLOOKUP(A62,HOP!A:C,3,0)</f>
        <v>2621522</v>
      </c>
      <c r="G62" s="4">
        <f t="shared" si="2"/>
        <v>0</v>
      </c>
      <c r="H62" s="4" t="str">
        <f t="shared" si="3"/>
        <v>，2621522</v>
      </c>
      <c r="I62" s="4" t="str">
        <f>VLOOKUP(A62,HOP!A:U,21,0)</f>
        <v>直连</v>
      </c>
    </row>
    <row r="63" s="4" customFormat="1" hidden="1" spans="1:9">
      <c r="A63" s="5">
        <v>18397742493</v>
      </c>
      <c r="B63" s="6">
        <v>44757</v>
      </c>
      <c r="C63" s="6">
        <v>44759</v>
      </c>
      <c r="D63" s="4">
        <v>894</v>
      </c>
      <c r="E63" s="4" t="str">
        <f>VLOOKUP(A63,HOP!A:L,12,0)</f>
        <v>894.00</v>
      </c>
      <c r="F63" s="4" t="str">
        <f>VLOOKUP(A63,HOP!A:C,3,0)</f>
        <v>2621570</v>
      </c>
      <c r="G63" s="4">
        <f t="shared" si="2"/>
        <v>0</v>
      </c>
      <c r="H63" s="4" t="str">
        <f t="shared" si="3"/>
        <v>，2621570</v>
      </c>
      <c r="I63" s="4" t="str">
        <f>VLOOKUP(A63,HOP!A:U,21,0)</f>
        <v>直连</v>
      </c>
    </row>
    <row r="64" s="4" customFormat="1" hidden="1" spans="1:9">
      <c r="A64" s="5">
        <v>18398114112</v>
      </c>
      <c r="B64" s="6">
        <v>44757</v>
      </c>
      <c r="C64" s="6">
        <v>44759</v>
      </c>
      <c r="D64" s="4">
        <v>426</v>
      </c>
      <c r="E64" s="4" t="str">
        <f>VLOOKUP(A64,HOP!A:L,12,0)</f>
        <v>426.00</v>
      </c>
      <c r="F64" s="4" t="str">
        <f>VLOOKUP(A64,HOP!A:C,3,0)</f>
        <v>2621660</v>
      </c>
      <c r="G64" s="4">
        <f t="shared" si="2"/>
        <v>0</v>
      </c>
      <c r="H64" s="4" t="str">
        <f t="shared" si="3"/>
        <v>，2621660</v>
      </c>
      <c r="I64" s="4" t="str">
        <f>VLOOKUP(A64,HOP!A:U,21,0)</f>
        <v>直连</v>
      </c>
    </row>
    <row r="65" s="4" customFormat="1" hidden="1" spans="1:9">
      <c r="A65" s="5">
        <v>18398268524</v>
      </c>
      <c r="B65" s="6">
        <v>44758</v>
      </c>
      <c r="C65" s="6">
        <v>44759</v>
      </c>
      <c r="D65" s="4">
        <v>771</v>
      </c>
      <c r="E65" s="4" t="str">
        <f>VLOOKUP(A65,HOP!A:L,12,0)</f>
        <v>771.00</v>
      </c>
      <c r="F65" s="4" t="str">
        <f>VLOOKUP(A65,HOP!A:C,3,0)</f>
        <v>2621744</v>
      </c>
      <c r="G65" s="4">
        <f t="shared" si="2"/>
        <v>0</v>
      </c>
      <c r="H65" s="4" t="str">
        <f t="shared" si="3"/>
        <v>，2621744</v>
      </c>
      <c r="I65" s="4" t="str">
        <f>VLOOKUP(A65,HOP!A:U,21,0)</f>
        <v>直连</v>
      </c>
    </row>
    <row r="66" s="4" customFormat="1" hidden="1" spans="1:9">
      <c r="A66" s="5">
        <v>18398609662</v>
      </c>
      <c r="B66" s="6">
        <v>44758</v>
      </c>
      <c r="C66" s="6">
        <v>44759</v>
      </c>
      <c r="D66" s="4">
        <v>416</v>
      </c>
      <c r="E66" s="4" t="str">
        <f>VLOOKUP(A66,HOP!A:L,12,0)</f>
        <v>416.00</v>
      </c>
      <c r="F66" s="4" t="str">
        <f>VLOOKUP(A66,HOP!A:C,3,0)</f>
        <v>2621814</v>
      </c>
      <c r="G66" s="4">
        <f t="shared" si="2"/>
        <v>0</v>
      </c>
      <c r="H66" s="4" t="str">
        <f t="shared" si="3"/>
        <v>，2621814</v>
      </c>
      <c r="I66" s="4" t="str">
        <f>VLOOKUP(A66,HOP!A:U,21,0)</f>
        <v>直连</v>
      </c>
    </row>
    <row r="67" s="4" customFormat="1" hidden="1" spans="1:9">
      <c r="A67" s="5">
        <v>18398785139</v>
      </c>
      <c r="B67" s="6">
        <v>44757</v>
      </c>
      <c r="C67" s="6">
        <v>44759</v>
      </c>
      <c r="D67" s="4">
        <v>268</v>
      </c>
      <c r="E67" s="4" t="str">
        <f>VLOOKUP(A67,HOP!A:L,12,0)</f>
        <v>268.00</v>
      </c>
      <c r="F67" s="4" t="str">
        <f>VLOOKUP(A67,HOP!A:C,3,0)</f>
        <v>2621870</v>
      </c>
      <c r="G67" s="4">
        <f t="shared" ref="G67:G98" si="4">D67-E67</f>
        <v>0</v>
      </c>
      <c r="H67" s="4" t="str">
        <f t="shared" ref="H67:H98" si="5">$H$1&amp;F67</f>
        <v>，2621870</v>
      </c>
      <c r="I67" s="4" t="str">
        <f>VLOOKUP(A67,HOP!A:U,21,0)</f>
        <v>直连</v>
      </c>
    </row>
    <row r="68" s="4" customFormat="1" hidden="1" spans="1:9">
      <c r="A68" s="5">
        <v>18404877680</v>
      </c>
      <c r="B68" s="6">
        <v>44758</v>
      </c>
      <c r="C68" s="6">
        <v>44759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18404881232</v>
      </c>
      <c r="B69" s="6">
        <v>44758</v>
      </c>
      <c r="C69" s="6">
        <v>44759</v>
      </c>
      <c r="D69" s="4">
        <v>467</v>
      </c>
      <c r="E69" s="4" t="str">
        <f>VLOOKUP(A69,HOP!A:L,12,0)</f>
        <v>467.00</v>
      </c>
      <c r="F69" s="4" t="str">
        <f>VLOOKUP(A69,HOP!A:C,3,0)</f>
        <v>2622288</v>
      </c>
      <c r="G69" s="4">
        <f t="shared" si="4"/>
        <v>0</v>
      </c>
      <c r="H69" s="4" t="str">
        <f t="shared" si="5"/>
        <v>，2622288</v>
      </c>
      <c r="I69" s="4" t="str">
        <f>VLOOKUP(A69,HOP!A:U,21,0)</f>
        <v>直连</v>
      </c>
    </row>
    <row r="70" s="4" customFormat="1" hidden="1" spans="1:9">
      <c r="A70" s="5">
        <v>18405039830</v>
      </c>
      <c r="B70" s="6">
        <v>44758</v>
      </c>
      <c r="C70" s="6">
        <v>44759</v>
      </c>
      <c r="D70" s="4">
        <v>223</v>
      </c>
      <c r="E70" s="4" t="str">
        <f>VLOOKUP(A70,HOP!A:L,12,0)</f>
        <v>223.00</v>
      </c>
      <c r="F70" s="4" t="str">
        <f>VLOOKUP(A70,HOP!A:C,3,0)</f>
        <v>2622323</v>
      </c>
      <c r="G70" s="4">
        <f t="shared" si="4"/>
        <v>0</v>
      </c>
      <c r="H70" s="4" t="str">
        <f t="shared" si="5"/>
        <v>，2622323</v>
      </c>
      <c r="I70" s="4" t="str">
        <f>VLOOKUP(A70,HOP!A:U,21,0)</f>
        <v>直连</v>
      </c>
    </row>
    <row r="71" s="4" customFormat="1" hidden="1" spans="1:9">
      <c r="A71" s="5">
        <v>18405268675</v>
      </c>
      <c r="B71" s="6">
        <v>44758</v>
      </c>
      <c r="C71" s="6">
        <v>44759</v>
      </c>
      <c r="D71" s="4">
        <v>354</v>
      </c>
      <c r="E71" s="4" t="str">
        <f>VLOOKUP(A71,HOP!A:L,12,0)</f>
        <v>354.00</v>
      </c>
      <c r="F71" s="4" t="str">
        <f>VLOOKUP(A71,HOP!A:C,3,0)</f>
        <v>2622347</v>
      </c>
      <c r="G71" s="4">
        <f t="shared" si="4"/>
        <v>0</v>
      </c>
      <c r="H71" s="4" t="str">
        <f t="shared" si="5"/>
        <v>，2622347</v>
      </c>
      <c r="I71" s="4" t="str">
        <f>VLOOKUP(A71,HOP!A:U,21,0)</f>
        <v>直连</v>
      </c>
    </row>
    <row r="72" s="4" customFormat="1" hidden="1" spans="1:9">
      <c r="A72" s="5">
        <v>18405495150</v>
      </c>
      <c r="B72" s="6">
        <v>44758</v>
      </c>
      <c r="C72" s="6">
        <v>44759</v>
      </c>
      <c r="D72" s="4">
        <v>320</v>
      </c>
      <c r="E72" s="4" t="str">
        <f>VLOOKUP(A72,HOP!A:L,12,0)</f>
        <v>320.00</v>
      </c>
      <c r="F72" s="4" t="str">
        <f>VLOOKUP(A72,HOP!A:C,3,0)</f>
        <v>2622384</v>
      </c>
      <c r="G72" s="4">
        <f t="shared" si="4"/>
        <v>0</v>
      </c>
      <c r="H72" s="4" t="str">
        <f t="shared" si="5"/>
        <v>，2622384</v>
      </c>
      <c r="I72" s="4" t="str">
        <f>VLOOKUP(A72,HOP!A:U,21,0)</f>
        <v>直连</v>
      </c>
    </row>
    <row r="73" s="4" customFormat="1" hidden="1" spans="1:9">
      <c r="A73" s="5">
        <v>18405568507</v>
      </c>
      <c r="B73" s="6">
        <v>44757</v>
      </c>
      <c r="C73" s="6">
        <v>44759</v>
      </c>
      <c r="D73" s="4">
        <v>3780</v>
      </c>
      <c r="E73" s="4" t="str">
        <f>VLOOKUP(A73,HOP!A:L,12,0)</f>
        <v>3780.00</v>
      </c>
      <c r="F73" s="4" t="str">
        <f>VLOOKUP(A73,HOP!A:C,3,0)</f>
        <v>2622397</v>
      </c>
      <c r="G73" s="4">
        <f t="shared" si="4"/>
        <v>0</v>
      </c>
      <c r="H73" s="4" t="str">
        <f t="shared" si="5"/>
        <v>，2622397</v>
      </c>
      <c r="I73" s="4" t="str">
        <f>VLOOKUP(A73,HOP!A:U,21,0)</f>
        <v>直连</v>
      </c>
    </row>
    <row r="74" s="4" customFormat="1" hidden="1" spans="1:9">
      <c r="A74" s="5">
        <v>18406360814</v>
      </c>
      <c r="B74" s="6">
        <v>44758</v>
      </c>
      <c r="C74" s="6">
        <v>44759</v>
      </c>
      <c r="D74" s="4">
        <v>303</v>
      </c>
      <c r="E74" s="4" t="str">
        <f>VLOOKUP(A74,HOP!A:L,12,0)</f>
        <v>303.00</v>
      </c>
      <c r="F74" s="4" t="str">
        <f>VLOOKUP(A74,HOP!A:C,3,0)</f>
        <v>2622511</v>
      </c>
      <c r="G74" s="4">
        <f t="shared" si="4"/>
        <v>0</v>
      </c>
      <c r="H74" s="4" t="str">
        <f t="shared" si="5"/>
        <v>，2622511</v>
      </c>
      <c r="I74" s="4" t="str">
        <f>VLOOKUP(A74,HOP!A:U,21,0)</f>
        <v>直连</v>
      </c>
    </row>
    <row r="75" s="4" customFormat="1" hidden="1" spans="1:9">
      <c r="A75" s="5">
        <v>18406715001</v>
      </c>
      <c r="B75" s="6">
        <v>44758</v>
      </c>
      <c r="C75" s="6">
        <v>44759</v>
      </c>
      <c r="D75" s="4">
        <v>481</v>
      </c>
      <c r="E75" s="4" t="str">
        <f>VLOOKUP(A75,HOP!A:L,12,0)</f>
        <v>481.00</v>
      </c>
      <c r="F75" s="4" t="str">
        <f>VLOOKUP(A75,HOP!A:C,3,0)</f>
        <v>2622569</v>
      </c>
      <c r="G75" s="4">
        <f t="shared" si="4"/>
        <v>0</v>
      </c>
      <c r="H75" s="4" t="str">
        <f t="shared" si="5"/>
        <v>，2622569</v>
      </c>
      <c r="I75" s="4" t="str">
        <f>VLOOKUP(A75,HOP!A:U,21,0)</f>
        <v>直连</v>
      </c>
    </row>
    <row r="76" s="4" customFormat="1" hidden="1" spans="1:9">
      <c r="A76" s="5">
        <v>18411550841</v>
      </c>
      <c r="B76" s="6">
        <v>44758</v>
      </c>
      <c r="C76" s="6">
        <v>44759</v>
      </c>
      <c r="D76" s="4">
        <v>189</v>
      </c>
      <c r="E76" s="4" t="str">
        <f>VLOOKUP(A76,HOP!A:L,12,0)</f>
        <v>189.00</v>
      </c>
      <c r="F76" s="4" t="str">
        <f>VLOOKUP(A76,HOP!A:C,3,0)</f>
        <v>2622786</v>
      </c>
      <c r="G76" s="4">
        <f t="shared" si="4"/>
        <v>0</v>
      </c>
      <c r="H76" s="4" t="str">
        <f t="shared" si="5"/>
        <v>，2622786</v>
      </c>
      <c r="I76" s="4" t="str">
        <f>VLOOKUP(A76,HOP!A:U,21,0)</f>
        <v>直连</v>
      </c>
    </row>
    <row r="77" s="4" customFormat="1" hidden="1" spans="1:9">
      <c r="A77" s="5">
        <v>18411571333</v>
      </c>
      <c r="B77" s="6">
        <v>44758</v>
      </c>
      <c r="C77" s="6">
        <v>44759</v>
      </c>
      <c r="D77" s="4">
        <v>191</v>
      </c>
      <c r="E77" s="4" t="str">
        <f>VLOOKUP(A77,HOP!A:L,12,0)</f>
        <v>191.00</v>
      </c>
      <c r="F77" s="4" t="str">
        <f>VLOOKUP(A77,HOP!A:C,3,0)</f>
        <v>2622787</v>
      </c>
      <c r="G77" s="4">
        <f t="shared" si="4"/>
        <v>0</v>
      </c>
      <c r="H77" s="4" t="str">
        <f t="shared" si="5"/>
        <v>，2622787</v>
      </c>
      <c r="I77" s="4" t="str">
        <f>VLOOKUP(A77,HOP!A:U,21,0)</f>
        <v>直连</v>
      </c>
    </row>
    <row r="78" s="4" customFormat="1" hidden="1" spans="1:9">
      <c r="A78" s="5">
        <v>18411597358</v>
      </c>
      <c r="B78" s="6">
        <v>44758</v>
      </c>
      <c r="C78" s="6">
        <v>44759</v>
      </c>
      <c r="D78" s="4">
        <v>159</v>
      </c>
      <c r="E78" s="4" t="str">
        <f>VLOOKUP(A78,HOP!A:L,12,0)</f>
        <v>159.00</v>
      </c>
      <c r="F78" s="4" t="str">
        <f>VLOOKUP(A78,HOP!A:C,3,0)</f>
        <v>2622791</v>
      </c>
      <c r="G78" s="4">
        <f t="shared" si="4"/>
        <v>0</v>
      </c>
      <c r="H78" s="4" t="str">
        <f t="shared" si="5"/>
        <v>，2622791</v>
      </c>
      <c r="I78" s="4" t="str">
        <f>VLOOKUP(A78,HOP!A:U,21,0)</f>
        <v>直连</v>
      </c>
    </row>
    <row r="79" s="4" customFormat="1" hidden="1" spans="1:9">
      <c r="A79" s="5">
        <v>18411700194</v>
      </c>
      <c r="B79" s="6">
        <v>44758</v>
      </c>
      <c r="C79" s="6">
        <v>44759</v>
      </c>
      <c r="D79" s="4">
        <v>340</v>
      </c>
      <c r="E79" s="4" t="str">
        <f>VLOOKUP(A79,HOP!A:L,12,0)</f>
        <v>340.00</v>
      </c>
      <c r="F79" s="4" t="str">
        <f>VLOOKUP(A79,HOP!A:C,3,0)</f>
        <v>2622806</v>
      </c>
      <c r="G79" s="4">
        <f t="shared" si="4"/>
        <v>0</v>
      </c>
      <c r="H79" s="4" t="str">
        <f t="shared" si="5"/>
        <v>，2622806</v>
      </c>
      <c r="I79" s="4" t="str">
        <f>VLOOKUP(A79,HOP!A:U,21,0)</f>
        <v>直连</v>
      </c>
    </row>
    <row r="80" s="4" customFormat="1" hidden="1" spans="1:9">
      <c r="A80" s="5">
        <v>18411828888</v>
      </c>
      <c r="B80" s="6">
        <v>44758</v>
      </c>
      <c r="C80" s="6">
        <v>44759</v>
      </c>
      <c r="D80" s="4">
        <v>2558</v>
      </c>
      <c r="E80" s="4" t="str">
        <f>VLOOKUP(A80,HOP!A:L,12,0)</f>
        <v>2558.00</v>
      </c>
      <c r="F80" s="4" t="str">
        <f>VLOOKUP(A80,HOP!A:C,3,0)</f>
        <v>2622843</v>
      </c>
      <c r="G80" s="4">
        <f t="shared" si="4"/>
        <v>0</v>
      </c>
      <c r="H80" s="4" t="str">
        <f t="shared" si="5"/>
        <v>，2622843</v>
      </c>
      <c r="I80" s="4" t="str">
        <f>VLOOKUP(A80,HOP!A:U,21,0)</f>
        <v>直连</v>
      </c>
    </row>
    <row r="81" s="4" customFormat="1" hidden="1" spans="1:9">
      <c r="A81" s="5">
        <v>18411883419</v>
      </c>
      <c r="B81" s="6">
        <v>44758</v>
      </c>
      <c r="C81" s="6">
        <v>44759</v>
      </c>
      <c r="D81" s="4">
        <v>611</v>
      </c>
      <c r="E81" s="4" t="str">
        <f>VLOOKUP(A81,HOP!A:L,12,0)</f>
        <v>611.00</v>
      </c>
      <c r="F81" s="4" t="str">
        <f>VLOOKUP(A81,HOP!A:C,3,0)</f>
        <v>2622861</v>
      </c>
      <c r="G81" s="4">
        <f t="shared" si="4"/>
        <v>0</v>
      </c>
      <c r="H81" s="4" t="str">
        <f t="shared" si="5"/>
        <v>，2622861</v>
      </c>
      <c r="I81" s="4" t="str">
        <f>VLOOKUP(A81,HOP!A:U,21,0)</f>
        <v>直连</v>
      </c>
    </row>
    <row r="82" s="4" customFormat="1" hidden="1" spans="1:9">
      <c r="A82" s="5">
        <v>18411940508</v>
      </c>
      <c r="B82" s="6">
        <v>44758</v>
      </c>
      <c r="C82" s="6">
        <v>44759</v>
      </c>
      <c r="D82" s="4">
        <v>373</v>
      </c>
      <c r="E82" s="4" t="str">
        <f>VLOOKUP(A82,HOP!A:L,12,0)</f>
        <v>373.00</v>
      </c>
      <c r="F82" s="4" t="str">
        <f>VLOOKUP(A82,HOP!A:C,3,0)</f>
        <v>2622884</v>
      </c>
      <c r="G82" s="4">
        <f t="shared" si="4"/>
        <v>0</v>
      </c>
      <c r="H82" s="4" t="str">
        <f t="shared" si="5"/>
        <v>，2622884</v>
      </c>
      <c r="I82" s="4" t="str">
        <f>VLOOKUP(A82,HOP!A:U,21,0)</f>
        <v>直连</v>
      </c>
    </row>
    <row r="83" s="4" customFormat="1" hidden="1" spans="1:9">
      <c r="A83" s="5">
        <v>18412017952</v>
      </c>
      <c r="B83" s="6">
        <v>44758</v>
      </c>
      <c r="C83" s="6">
        <v>44759</v>
      </c>
      <c r="D83" s="4">
        <v>498</v>
      </c>
      <c r="E83" s="4" t="str">
        <f>VLOOKUP(A83,HOP!A:L,12,0)</f>
        <v>498.00</v>
      </c>
      <c r="F83" s="4" t="str">
        <f>VLOOKUP(A83,HOP!A:C,3,0)</f>
        <v>2622905</v>
      </c>
      <c r="G83" s="4">
        <f t="shared" si="4"/>
        <v>0</v>
      </c>
      <c r="H83" s="4" t="str">
        <f t="shared" si="5"/>
        <v>，2622905</v>
      </c>
      <c r="I83" s="4" t="str">
        <f>VLOOKUP(A83,HOP!A:U,21,0)</f>
        <v>直连</v>
      </c>
    </row>
    <row r="84" s="4" customFormat="1" hidden="1" spans="1:9">
      <c r="A84" s="5">
        <v>18412393858</v>
      </c>
      <c r="B84" s="6">
        <v>44758</v>
      </c>
      <c r="C84" s="6">
        <v>44759</v>
      </c>
      <c r="D84" s="4">
        <v>528</v>
      </c>
      <c r="E84" s="4" t="str">
        <f>VLOOKUP(A84,HOP!A:L,12,0)</f>
        <v>528.00</v>
      </c>
      <c r="F84" s="4" t="str">
        <f>VLOOKUP(A84,HOP!A:C,3,0)</f>
        <v>2622976</v>
      </c>
      <c r="G84" s="4">
        <f t="shared" si="4"/>
        <v>0</v>
      </c>
      <c r="H84" s="4" t="str">
        <f t="shared" si="5"/>
        <v>，2622976</v>
      </c>
      <c r="I84" s="4" t="str">
        <f>VLOOKUP(A84,HOP!A:U,21,0)</f>
        <v>直连</v>
      </c>
    </row>
    <row r="85" s="4" customFormat="1" hidden="1" spans="1:9">
      <c r="A85" s="5">
        <v>18412787871</v>
      </c>
      <c r="B85" s="6">
        <v>44758</v>
      </c>
      <c r="C85" s="6">
        <v>44759</v>
      </c>
      <c r="D85" s="4">
        <v>249</v>
      </c>
      <c r="E85" s="4" t="str">
        <f>VLOOKUP(A85,HOP!A:L,12,0)</f>
        <v>249.00</v>
      </c>
      <c r="F85" s="4" t="str">
        <f>VLOOKUP(A85,HOP!A:C,3,0)</f>
        <v>2623036</v>
      </c>
      <c r="G85" s="4">
        <f t="shared" si="4"/>
        <v>0</v>
      </c>
      <c r="H85" s="4" t="str">
        <f t="shared" si="5"/>
        <v>，2623036</v>
      </c>
      <c r="I85" s="4" t="str">
        <f>VLOOKUP(A85,HOP!A:U,21,0)</f>
        <v>直连</v>
      </c>
    </row>
    <row r="86" s="4" customFormat="1" hidden="1" spans="1:9">
      <c r="A86" s="5">
        <v>18412793711</v>
      </c>
      <c r="B86" s="6">
        <v>44758</v>
      </c>
      <c r="C86" s="6">
        <v>44759</v>
      </c>
      <c r="D86" s="4">
        <v>297</v>
      </c>
      <c r="E86" s="4" t="str">
        <f>VLOOKUP(A86,HOP!A:L,12,0)</f>
        <v>297.00</v>
      </c>
      <c r="F86" s="4" t="str">
        <f>VLOOKUP(A86,HOP!A:C,3,0)</f>
        <v>2623047</v>
      </c>
      <c r="G86" s="4">
        <f t="shared" si="4"/>
        <v>0</v>
      </c>
      <c r="H86" s="4" t="str">
        <f t="shared" si="5"/>
        <v>，2623047</v>
      </c>
      <c r="I86" s="4" t="str">
        <f>VLOOKUP(A86,HOP!A:U,21,0)</f>
        <v>直连</v>
      </c>
    </row>
    <row r="87" s="4" customFormat="1" hidden="1" spans="1:9">
      <c r="A87" s="5">
        <v>18413247586</v>
      </c>
      <c r="B87" s="6">
        <v>44758</v>
      </c>
      <c r="C87" s="6">
        <v>44759</v>
      </c>
      <c r="D87" s="4">
        <v>751</v>
      </c>
      <c r="E87" s="4" t="str">
        <f>VLOOKUP(A87,HOP!A:L,12,0)</f>
        <v>751.00</v>
      </c>
      <c r="F87" s="4" t="str">
        <f>VLOOKUP(A87,HOP!A:C,3,0)</f>
        <v>2623116</v>
      </c>
      <c r="G87" s="4">
        <f t="shared" si="4"/>
        <v>0</v>
      </c>
      <c r="H87" s="4" t="str">
        <f t="shared" si="5"/>
        <v>，2623116</v>
      </c>
      <c r="I87" s="4" t="str">
        <f>VLOOKUP(A87,HOP!A:U,21,0)</f>
        <v>直连</v>
      </c>
    </row>
    <row r="88" s="4" customFormat="1" hidden="1" spans="1:9">
      <c r="A88" s="5">
        <v>18413621151</v>
      </c>
      <c r="B88" s="6">
        <v>44758</v>
      </c>
      <c r="C88" s="6">
        <v>44759</v>
      </c>
      <c r="D88" s="4">
        <v>154</v>
      </c>
      <c r="E88" s="4" t="str">
        <f>VLOOKUP(A88,HOP!A:L,12,0)</f>
        <v>154.00</v>
      </c>
      <c r="F88" s="4" t="str">
        <f>VLOOKUP(A88,HOP!A:C,3,0)</f>
        <v>2623169</v>
      </c>
      <c r="G88" s="4">
        <f t="shared" si="4"/>
        <v>0</v>
      </c>
      <c r="H88" s="4" t="str">
        <f t="shared" si="5"/>
        <v>，2623169</v>
      </c>
      <c r="I88" s="4" t="str">
        <f>VLOOKUP(A88,HOP!A:U,21,0)</f>
        <v>直连</v>
      </c>
    </row>
    <row r="89" s="4" customFormat="1" hidden="1" spans="1:9">
      <c r="A89" s="5">
        <v>18413917581</v>
      </c>
      <c r="B89" s="6">
        <v>44758</v>
      </c>
      <c r="C89" s="6">
        <v>44759</v>
      </c>
      <c r="D89" s="4">
        <v>157</v>
      </c>
      <c r="E89" s="4" t="str">
        <f>VLOOKUP(A89,HOP!A:L,12,0)</f>
        <v>157.00</v>
      </c>
      <c r="F89" s="4" t="str">
        <f>VLOOKUP(A89,HOP!A:C,3,0)</f>
        <v>2623216</v>
      </c>
      <c r="G89" s="4">
        <f t="shared" si="4"/>
        <v>0</v>
      </c>
      <c r="H89" s="4" t="str">
        <f t="shared" si="5"/>
        <v>，2623216</v>
      </c>
      <c r="I89" s="4" t="str">
        <f>VLOOKUP(A89,HOP!A:U,21,0)</f>
        <v>直连</v>
      </c>
    </row>
    <row r="90" s="4" customFormat="1" hidden="1" spans="1:9">
      <c r="A90" s="5">
        <v>18414001874</v>
      </c>
      <c r="B90" s="6">
        <v>44758</v>
      </c>
      <c r="C90" s="6">
        <v>44759</v>
      </c>
      <c r="D90" s="4">
        <v>1605</v>
      </c>
      <c r="E90" s="4" t="str">
        <f>VLOOKUP(A90,HOP!A:L,12,0)</f>
        <v>1605.00</v>
      </c>
      <c r="F90" s="4" t="str">
        <f>VLOOKUP(A90,HOP!A:C,3,0)</f>
        <v>2623237</v>
      </c>
      <c r="G90" s="4">
        <f t="shared" si="4"/>
        <v>0</v>
      </c>
      <c r="H90" s="4" t="str">
        <f t="shared" si="5"/>
        <v>，2623237</v>
      </c>
      <c r="I90" s="4" t="str">
        <f>VLOOKUP(A90,HOP!A:U,21,0)</f>
        <v>直连</v>
      </c>
    </row>
    <row r="91" s="4" customFormat="1" hidden="1" spans="1:9">
      <c r="A91" s="5">
        <v>18414014457</v>
      </c>
      <c r="B91" s="6">
        <v>44758</v>
      </c>
      <c r="C91" s="6">
        <v>44759</v>
      </c>
      <c r="D91" s="4">
        <v>1225</v>
      </c>
      <c r="E91" s="4" t="str">
        <f>VLOOKUP(A91,HOP!A:L,12,0)</f>
        <v>1225.00</v>
      </c>
      <c r="F91" s="4" t="str">
        <f>VLOOKUP(A91,HOP!A:C,3,0)</f>
        <v>2623245</v>
      </c>
      <c r="G91" s="4">
        <f t="shared" si="4"/>
        <v>0</v>
      </c>
      <c r="H91" s="4" t="str">
        <f t="shared" si="5"/>
        <v>，2623245</v>
      </c>
      <c r="I91" s="4" t="str">
        <f>VLOOKUP(A91,HOP!A:U,21,0)</f>
        <v>直连</v>
      </c>
    </row>
    <row r="92" s="4" customFormat="1" hidden="1" spans="1:9">
      <c r="A92" s="5">
        <v>18414041998</v>
      </c>
      <c r="B92" s="6">
        <v>44758</v>
      </c>
      <c r="C92" s="6">
        <v>44759</v>
      </c>
      <c r="D92" s="4">
        <v>328</v>
      </c>
      <c r="E92" s="4" t="str">
        <f>VLOOKUP(A92,HOP!A:L,12,0)</f>
        <v>328.00</v>
      </c>
      <c r="F92" s="4" t="str">
        <f>VLOOKUP(A92,HOP!A:C,3,0)</f>
        <v>2623246</v>
      </c>
      <c r="G92" s="4">
        <f t="shared" si="4"/>
        <v>0</v>
      </c>
      <c r="H92" s="4" t="str">
        <f t="shared" si="5"/>
        <v>，2623246</v>
      </c>
      <c r="I92" s="4" t="str">
        <f>VLOOKUP(A92,HOP!A:U,21,0)</f>
        <v>直连</v>
      </c>
    </row>
    <row r="93" s="4" customFormat="1" hidden="1" spans="1:9">
      <c r="A93" s="5">
        <v>18414092888</v>
      </c>
      <c r="B93" s="6">
        <v>44758</v>
      </c>
      <c r="C93" s="6">
        <v>44759</v>
      </c>
      <c r="D93" s="4">
        <v>249</v>
      </c>
      <c r="E93" s="4" t="str">
        <f>VLOOKUP(A93,HOP!A:L,12,0)</f>
        <v>249.00</v>
      </c>
      <c r="F93" s="4" t="str">
        <f>VLOOKUP(A93,HOP!A:C,3,0)</f>
        <v>2623259</v>
      </c>
      <c r="G93" s="4">
        <f t="shared" si="4"/>
        <v>0</v>
      </c>
      <c r="H93" s="4" t="str">
        <f t="shared" si="5"/>
        <v>，2623259</v>
      </c>
      <c r="I93" s="4" t="str">
        <f>VLOOKUP(A93,HOP!A:U,21,0)</f>
        <v>直连</v>
      </c>
    </row>
    <row r="94" s="4" customFormat="1" hidden="1" spans="1:9">
      <c r="A94" s="5">
        <v>18414617274</v>
      </c>
      <c r="B94" s="6">
        <v>44758</v>
      </c>
      <c r="C94" s="6">
        <v>44759</v>
      </c>
      <c r="D94" s="4">
        <v>230</v>
      </c>
      <c r="E94" s="4" t="str">
        <f>VLOOKUP(A94,HOP!A:L,12,0)</f>
        <v>230.00</v>
      </c>
      <c r="F94" s="4" t="str">
        <f>VLOOKUP(A94,HOP!A:C,3,0)</f>
        <v>2623356</v>
      </c>
      <c r="G94" s="4">
        <f t="shared" si="4"/>
        <v>0</v>
      </c>
      <c r="H94" s="4" t="str">
        <f t="shared" si="5"/>
        <v>，2623356</v>
      </c>
      <c r="I94" s="4" t="str">
        <f>VLOOKUP(A94,HOP!A:U,21,0)</f>
        <v>直连</v>
      </c>
    </row>
    <row r="95" s="4" customFormat="1" hidden="1" spans="1:9">
      <c r="A95" s="5">
        <v>18414708346</v>
      </c>
      <c r="B95" s="6">
        <v>44758</v>
      </c>
      <c r="C95" s="6">
        <v>44759</v>
      </c>
      <c r="D95" s="4">
        <v>784</v>
      </c>
      <c r="E95" s="4" t="str">
        <f>VLOOKUP(A95,HOP!A:L,12,0)</f>
        <v>784.00</v>
      </c>
      <c r="F95" s="4" t="str">
        <f>VLOOKUP(A95,HOP!A:C,3,0)</f>
        <v>2623368</v>
      </c>
      <c r="G95" s="4">
        <f t="shared" si="4"/>
        <v>0</v>
      </c>
      <c r="H95" s="4" t="str">
        <f t="shared" si="5"/>
        <v>，2623368</v>
      </c>
      <c r="I95" s="4" t="str">
        <f>VLOOKUP(A95,HOP!A:U,21,0)</f>
        <v>直连</v>
      </c>
    </row>
    <row r="96" s="4" customFormat="1" hidden="1" spans="1:9">
      <c r="A96" s="5">
        <v>18414802433</v>
      </c>
      <c r="B96" s="6">
        <v>44758</v>
      </c>
      <c r="C96" s="6">
        <v>44759</v>
      </c>
      <c r="D96" s="4">
        <v>284</v>
      </c>
      <c r="E96" s="4" t="str">
        <f>VLOOKUP(A96,HOP!A:L,12,0)</f>
        <v>284.00</v>
      </c>
      <c r="F96" s="4" t="str">
        <f>VLOOKUP(A96,HOP!A:C,3,0)</f>
        <v>2623390</v>
      </c>
      <c r="G96" s="4">
        <f t="shared" si="4"/>
        <v>0</v>
      </c>
      <c r="H96" s="4" t="str">
        <f t="shared" si="5"/>
        <v>，2623390</v>
      </c>
      <c r="I96" s="4" t="str">
        <f>VLOOKUP(A96,HOP!A:U,21,0)</f>
        <v>直连</v>
      </c>
    </row>
    <row r="97" s="4" customFormat="1" hidden="1" spans="1:9">
      <c r="A97" s="5">
        <v>18414919913</v>
      </c>
      <c r="B97" s="6">
        <v>44758</v>
      </c>
      <c r="C97" s="6">
        <v>44759</v>
      </c>
      <c r="D97" s="4">
        <v>215</v>
      </c>
      <c r="E97" s="4" t="str">
        <f>VLOOKUP(A97,HOP!A:L,12,0)</f>
        <v>215.00</v>
      </c>
      <c r="F97" s="4" t="str">
        <f>VLOOKUP(A97,HOP!A:C,3,0)</f>
        <v>2623417</v>
      </c>
      <c r="G97" s="4">
        <f t="shared" si="4"/>
        <v>0</v>
      </c>
      <c r="H97" s="4" t="str">
        <f t="shared" si="5"/>
        <v>，2623417</v>
      </c>
      <c r="I97" s="4" t="str">
        <f>VLOOKUP(A97,HOP!A:U,21,0)</f>
        <v>直连</v>
      </c>
    </row>
    <row r="98" s="4" customFormat="1" hidden="1" spans="1:9">
      <c r="A98" s="5">
        <v>18415070806</v>
      </c>
      <c r="B98" s="6">
        <v>44758</v>
      </c>
      <c r="C98" s="6">
        <v>44759</v>
      </c>
      <c r="D98" s="4">
        <v>422</v>
      </c>
      <c r="E98" s="4" t="str">
        <f>VLOOKUP(A98,HOP!A:L,12,0)</f>
        <v>422.00</v>
      </c>
      <c r="F98" s="4" t="str">
        <f>VLOOKUP(A98,HOP!A:C,3,0)</f>
        <v>2623443</v>
      </c>
      <c r="G98" s="4">
        <f t="shared" si="4"/>
        <v>0</v>
      </c>
      <c r="H98" s="4" t="str">
        <f t="shared" si="5"/>
        <v>，2623443</v>
      </c>
      <c r="I98" s="4" t="str">
        <f>VLOOKUP(A98,HOP!A:U,21,0)</f>
        <v>直连</v>
      </c>
    </row>
    <row r="99" s="4" customFormat="1" hidden="1" spans="1:9">
      <c r="A99" s="5">
        <v>18415175213</v>
      </c>
      <c r="B99" s="6">
        <v>44758</v>
      </c>
      <c r="C99" s="6">
        <v>44759</v>
      </c>
      <c r="D99" s="4">
        <v>923</v>
      </c>
      <c r="E99" s="4" t="str">
        <f>VLOOKUP(A99,HOP!A:L,12,0)</f>
        <v>923.00</v>
      </c>
      <c r="F99" s="4" t="str">
        <f>VLOOKUP(A99,HOP!A:C,3,0)</f>
        <v>2623458</v>
      </c>
      <c r="G99" s="4">
        <f>D99-E99</f>
        <v>0</v>
      </c>
      <c r="H99" s="4" t="str">
        <f>$H$1&amp;F99</f>
        <v>，2623458</v>
      </c>
      <c r="I99" s="4" t="str">
        <f>VLOOKUP(A99,HOP!A:U,21,0)</f>
        <v>直连</v>
      </c>
    </row>
    <row r="100" s="4" customFormat="1" hidden="1" spans="1:9">
      <c r="A100" s="5">
        <v>18415296989</v>
      </c>
      <c r="B100" s="6">
        <v>44758</v>
      </c>
      <c r="C100" s="6">
        <v>44759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>D100-E100</f>
        <v>#N/A</v>
      </c>
      <c r="H100" s="4" t="e">
        <f>$H$1&amp;F100</f>
        <v>#N/A</v>
      </c>
      <c r="I100" s="4" t="e">
        <f>VLOOKUP(A100,HOP!A:U,21,0)</f>
        <v>#N/A</v>
      </c>
    </row>
    <row r="101" s="4" customFormat="1" hidden="1" spans="1:9">
      <c r="A101" s="5">
        <v>18416176212</v>
      </c>
      <c r="B101" s="6">
        <v>44758</v>
      </c>
      <c r="C101" s="6">
        <v>44759</v>
      </c>
      <c r="D101" s="4">
        <v>159</v>
      </c>
      <c r="E101" s="4" t="str">
        <f>VLOOKUP(A101,HOP!A:L,12,0)</f>
        <v>159.00</v>
      </c>
      <c r="F101" s="4" t="str">
        <f>VLOOKUP(A101,HOP!A:C,3,0)</f>
        <v>2623541</v>
      </c>
      <c r="G101" s="4">
        <f>D101-E101</f>
        <v>0</v>
      </c>
      <c r="H101" s="4" t="str">
        <f>$H$1&amp;F101</f>
        <v>，2623541</v>
      </c>
      <c r="I101" s="4" t="str">
        <f>VLOOKUP(A101,HOP!A:U,21,0)</f>
        <v>直连</v>
      </c>
    </row>
    <row r="102" s="4" customFormat="1" hidden="1" spans="1:9">
      <c r="A102" s="5">
        <v>18419421684</v>
      </c>
      <c r="B102" s="6">
        <v>44758</v>
      </c>
      <c r="C102" s="6">
        <v>44759</v>
      </c>
      <c r="D102" s="4">
        <v>1392</v>
      </c>
      <c r="E102" s="4" t="str">
        <f>VLOOKUP(A102,HOP!A:L,12,0)</f>
        <v>1392.00</v>
      </c>
      <c r="F102" s="4" t="str">
        <f>VLOOKUP(A102,HOP!A:C,3,0)</f>
        <v>2623568</v>
      </c>
      <c r="G102" s="4">
        <f>D102-E102</f>
        <v>0</v>
      </c>
      <c r="H102" s="4" t="str">
        <f>$H$1&amp;F102</f>
        <v>，2623568</v>
      </c>
      <c r="I102" s="4" t="str">
        <f>VLOOKUP(A102,HOP!A:U,21,0)</f>
        <v>直连</v>
      </c>
    </row>
    <row r="104" spans="4:4">
      <c r="D104" s="4">
        <f>SUM(D2:D103)</f>
        <v>155717</v>
      </c>
    </row>
    <row r="105" spans="4:4">
      <c r="D105" s="4" t="s">
        <v>476</v>
      </c>
    </row>
    <row r="107" spans="1:1">
      <c r="A107" s="4" t="s">
        <v>477</v>
      </c>
    </row>
    <row r="108" spans="1:1">
      <c r="A108" s="4" t="s">
        <v>478</v>
      </c>
    </row>
  </sheetData>
  <autoFilter ref="A1:X102">
    <filterColumn colId="3">
      <filters>
        <filter val="502"/>
        <filter val="1302"/>
        <filter val="1502"/>
        <filter val="303"/>
        <filter val="4403"/>
        <filter val="1605"/>
        <filter val="5209"/>
        <filter val="2010"/>
        <filter val="611"/>
        <filter val="215"/>
        <filter val="1215"/>
        <filter val="416"/>
        <filter val="5916"/>
        <filter val="419"/>
        <filter val="320"/>
        <filter val="2321"/>
        <filter val="422"/>
        <filter val="722"/>
        <filter val="223"/>
        <filter val="923"/>
        <filter val="1924"/>
        <filter val="1225"/>
        <filter val="426"/>
        <filter val="328"/>
        <filter val="528"/>
        <filter val="2729"/>
        <filter val="11329"/>
        <filter val="230"/>
        <filter val="431"/>
        <filter val="9334"/>
        <filter val="340"/>
        <filter val="1940"/>
        <filter val="1044"/>
        <filter val="1645"/>
        <filter val="2346"/>
        <filter val="748"/>
        <filter val="249"/>
        <filter val="1350"/>
        <filter val="1450"/>
        <filter val="751"/>
        <filter val="1452"/>
        <filter val="253"/>
        <filter val="154"/>
        <filter val="354"/>
        <filter val="655"/>
        <filter val="1856"/>
        <filter val="157"/>
        <filter val="1258"/>
        <filter val="1358"/>
        <filter val="2558"/>
        <filter val="159"/>
        <filter val="2059"/>
        <filter val="862"/>
        <filter val="2662"/>
        <filter val="467"/>
        <filter val="1667"/>
        <filter val="3567"/>
        <filter val="268"/>
        <filter val="1268"/>
        <filter val="970"/>
        <filter val="771"/>
        <filter val="4471"/>
        <filter val="373"/>
        <filter val="1274"/>
        <filter val="475"/>
        <filter val="1078"/>
        <filter val="12879"/>
        <filter val="3780"/>
        <filter val="481"/>
        <filter val="1582"/>
        <filter val="2282"/>
        <filter val="2283"/>
        <filter val="284"/>
        <filter val="784"/>
        <filter val="884"/>
        <filter val="785"/>
        <filter val="189"/>
        <filter val="789"/>
        <filter val="191"/>
        <filter val="1391"/>
        <filter val="1392"/>
        <filter val="194"/>
        <filter val="894"/>
        <filter val="3094"/>
        <filter val="7995"/>
        <filter val="1296"/>
        <filter val="1396"/>
        <filter val="297"/>
        <filter val="697"/>
        <filter val="498"/>
        <filter val="898"/>
        <filter val="3998"/>
      </filters>
    </filterColumn>
    <filterColumn colId="6">
      <filters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479</v>
      </c>
      <c r="B1" s="2" t="s">
        <v>480</v>
      </c>
      <c r="C1" s="2" t="s">
        <v>481</v>
      </c>
      <c r="D1" s="2" t="s">
        <v>482</v>
      </c>
      <c r="E1" s="2" t="s">
        <v>13</v>
      </c>
      <c r="F1" s="2" t="s">
        <v>5</v>
      </c>
      <c r="G1" s="2" t="s">
        <v>6</v>
      </c>
      <c r="H1" s="2" t="s">
        <v>483</v>
      </c>
      <c r="I1" s="2" t="s">
        <v>484</v>
      </c>
      <c r="J1" s="2" t="s">
        <v>485</v>
      </c>
      <c r="K1" s="2" t="s">
        <v>486</v>
      </c>
      <c r="L1" s="2" t="s">
        <v>487</v>
      </c>
      <c r="M1" s="2" t="s">
        <v>488</v>
      </c>
      <c r="N1" s="2" t="s">
        <v>489</v>
      </c>
      <c r="O1" s="2" t="s">
        <v>490</v>
      </c>
      <c r="P1" s="2" t="s">
        <v>491</v>
      </c>
      <c r="Q1" s="2" t="s">
        <v>492</v>
      </c>
      <c r="R1" s="2" t="s">
        <v>493</v>
      </c>
      <c r="S1" s="2" t="s">
        <v>494</v>
      </c>
      <c r="T1" s="2" t="s">
        <v>495</v>
      </c>
      <c r="U1" s="2" t="s">
        <v>496</v>
      </c>
    </row>
    <row r="2" s="1" customFormat="1" spans="1:21">
      <c r="A2" s="3">
        <v>18419421684</v>
      </c>
      <c r="B2" s="1" t="s">
        <v>497</v>
      </c>
      <c r="C2" s="1" t="s">
        <v>498</v>
      </c>
      <c r="D2" s="1" t="s">
        <v>499</v>
      </c>
      <c r="E2" s="1" t="s">
        <v>500</v>
      </c>
      <c r="F2" s="1" t="s">
        <v>497</v>
      </c>
      <c r="G2" s="1" t="s">
        <v>501</v>
      </c>
      <c r="H2" s="1" t="s">
        <v>502</v>
      </c>
      <c r="I2" s="1" t="s">
        <v>503</v>
      </c>
      <c r="J2" s="1" t="s">
        <v>30</v>
      </c>
      <c r="K2" s="1" t="s">
        <v>504</v>
      </c>
      <c r="L2" s="1" t="s">
        <v>504</v>
      </c>
      <c r="M2" s="1" t="s">
        <v>505</v>
      </c>
      <c r="N2" s="1" t="s">
        <v>505</v>
      </c>
      <c r="O2" s="1" t="s">
        <v>506</v>
      </c>
      <c r="P2" s="1" t="s">
        <v>507</v>
      </c>
      <c r="Q2" s="1" t="s">
        <v>508</v>
      </c>
      <c r="R2" s="1" t="s">
        <v>509</v>
      </c>
      <c r="S2" s="1" t="s">
        <v>510</v>
      </c>
      <c r="T2" s="1" t="s">
        <v>511</v>
      </c>
      <c r="U2" s="1" t="s">
        <v>512</v>
      </c>
    </row>
    <row r="3" s="1" customFormat="1" spans="1:21">
      <c r="A3" s="3">
        <v>18416176212</v>
      </c>
      <c r="B3" s="1" t="s">
        <v>497</v>
      </c>
      <c r="C3" s="1" t="s">
        <v>513</v>
      </c>
      <c r="D3" s="1" t="s">
        <v>514</v>
      </c>
      <c r="E3" s="1" t="s">
        <v>515</v>
      </c>
      <c r="F3" s="1" t="s">
        <v>497</v>
      </c>
      <c r="G3" s="1" t="s">
        <v>501</v>
      </c>
      <c r="H3" s="1" t="s">
        <v>502</v>
      </c>
      <c r="I3" s="1" t="s">
        <v>516</v>
      </c>
      <c r="J3" s="1" t="s">
        <v>30</v>
      </c>
      <c r="K3" s="1" t="s">
        <v>517</v>
      </c>
      <c r="L3" s="1" t="s">
        <v>517</v>
      </c>
      <c r="M3" s="1" t="s">
        <v>505</v>
      </c>
      <c r="N3" s="1" t="s">
        <v>505</v>
      </c>
      <c r="O3" s="1" t="s">
        <v>506</v>
      </c>
      <c r="P3" s="1" t="s">
        <v>507</v>
      </c>
      <c r="Q3" s="1" t="s">
        <v>508</v>
      </c>
      <c r="R3" s="1" t="s">
        <v>518</v>
      </c>
      <c r="S3" s="1" t="s">
        <v>510</v>
      </c>
      <c r="T3" s="1" t="s">
        <v>511</v>
      </c>
      <c r="U3" s="1" t="s">
        <v>512</v>
      </c>
    </row>
    <row r="4" s="1" customFormat="1" spans="1:21">
      <c r="A4" s="3">
        <v>18415175213</v>
      </c>
      <c r="B4" s="1" t="s">
        <v>497</v>
      </c>
      <c r="C4" s="1" t="s">
        <v>519</v>
      </c>
      <c r="D4" s="1" t="s">
        <v>520</v>
      </c>
      <c r="E4" s="1" t="s">
        <v>521</v>
      </c>
      <c r="F4" s="1" t="s">
        <v>497</v>
      </c>
      <c r="G4" s="1" t="s">
        <v>501</v>
      </c>
      <c r="H4" s="1" t="s">
        <v>502</v>
      </c>
      <c r="I4" s="1" t="s">
        <v>522</v>
      </c>
      <c r="J4" s="1" t="s">
        <v>30</v>
      </c>
      <c r="K4" s="1" t="s">
        <v>523</v>
      </c>
      <c r="L4" s="1" t="s">
        <v>523</v>
      </c>
      <c r="M4" s="1" t="s">
        <v>505</v>
      </c>
      <c r="N4" s="1" t="s">
        <v>505</v>
      </c>
      <c r="O4" s="1" t="s">
        <v>506</v>
      </c>
      <c r="P4" s="1" t="s">
        <v>507</v>
      </c>
      <c r="Q4" s="1" t="s">
        <v>508</v>
      </c>
      <c r="R4" s="1" t="s">
        <v>524</v>
      </c>
      <c r="S4" s="1" t="s">
        <v>510</v>
      </c>
      <c r="T4" s="1" t="s">
        <v>511</v>
      </c>
      <c r="U4" s="1" t="s">
        <v>512</v>
      </c>
    </row>
    <row r="5" s="1" customFormat="1" spans="1:21">
      <c r="A5" s="3">
        <v>18415070806</v>
      </c>
      <c r="B5" s="1" t="s">
        <v>497</v>
      </c>
      <c r="C5" s="1" t="s">
        <v>525</v>
      </c>
      <c r="D5" s="1" t="s">
        <v>526</v>
      </c>
      <c r="E5" s="1" t="s">
        <v>527</v>
      </c>
      <c r="F5" s="1" t="s">
        <v>497</v>
      </c>
      <c r="G5" s="1" t="s">
        <v>501</v>
      </c>
      <c r="H5" s="1" t="s">
        <v>502</v>
      </c>
      <c r="I5" s="1" t="s">
        <v>528</v>
      </c>
      <c r="J5" s="1" t="s">
        <v>30</v>
      </c>
      <c r="K5" s="1" t="s">
        <v>529</v>
      </c>
      <c r="L5" s="1" t="s">
        <v>529</v>
      </c>
      <c r="M5" s="1" t="s">
        <v>505</v>
      </c>
      <c r="N5" s="1" t="s">
        <v>505</v>
      </c>
      <c r="O5" s="1" t="s">
        <v>506</v>
      </c>
      <c r="P5" s="1" t="s">
        <v>507</v>
      </c>
      <c r="Q5" s="1" t="s">
        <v>508</v>
      </c>
      <c r="R5" s="1" t="s">
        <v>530</v>
      </c>
      <c r="S5" s="1" t="s">
        <v>510</v>
      </c>
      <c r="T5" s="1" t="s">
        <v>511</v>
      </c>
      <c r="U5" s="1" t="s">
        <v>512</v>
      </c>
    </row>
    <row r="6" s="1" customFormat="1" spans="1:21">
      <c r="A6" s="3">
        <v>18414919913</v>
      </c>
      <c r="B6" s="1" t="s">
        <v>497</v>
      </c>
      <c r="C6" s="1" t="s">
        <v>531</v>
      </c>
      <c r="D6" s="1" t="s">
        <v>532</v>
      </c>
      <c r="E6" s="1" t="s">
        <v>533</v>
      </c>
      <c r="F6" s="1" t="s">
        <v>497</v>
      </c>
      <c r="G6" s="1" t="s">
        <v>501</v>
      </c>
      <c r="H6" s="1" t="s">
        <v>502</v>
      </c>
      <c r="I6" s="1" t="s">
        <v>534</v>
      </c>
      <c r="J6" s="1" t="s">
        <v>30</v>
      </c>
      <c r="K6" s="1" t="s">
        <v>535</v>
      </c>
      <c r="L6" s="1" t="s">
        <v>535</v>
      </c>
      <c r="M6" s="1" t="s">
        <v>505</v>
      </c>
      <c r="N6" s="1" t="s">
        <v>505</v>
      </c>
      <c r="O6" s="1" t="s">
        <v>506</v>
      </c>
      <c r="P6" s="1" t="s">
        <v>507</v>
      </c>
      <c r="Q6" s="1" t="s">
        <v>508</v>
      </c>
      <c r="R6" s="1" t="s">
        <v>536</v>
      </c>
      <c r="S6" s="1" t="s">
        <v>510</v>
      </c>
      <c r="T6" s="1" t="s">
        <v>511</v>
      </c>
      <c r="U6" s="1" t="s">
        <v>512</v>
      </c>
    </row>
    <row r="7" s="1" customFormat="1" spans="1:21">
      <c r="A7" s="3">
        <v>18414802433</v>
      </c>
      <c r="B7" s="1" t="s">
        <v>497</v>
      </c>
      <c r="C7" s="1" t="s">
        <v>537</v>
      </c>
      <c r="D7" s="1" t="s">
        <v>538</v>
      </c>
      <c r="E7" s="1" t="s">
        <v>539</v>
      </c>
      <c r="F7" s="1" t="s">
        <v>497</v>
      </c>
      <c r="G7" s="1" t="s">
        <v>501</v>
      </c>
      <c r="H7" s="1" t="s">
        <v>502</v>
      </c>
      <c r="I7" s="1" t="s">
        <v>540</v>
      </c>
      <c r="J7" s="1" t="s">
        <v>30</v>
      </c>
      <c r="K7" s="1" t="s">
        <v>541</v>
      </c>
      <c r="L7" s="1" t="s">
        <v>541</v>
      </c>
      <c r="M7" s="1" t="s">
        <v>505</v>
      </c>
      <c r="N7" s="1" t="s">
        <v>505</v>
      </c>
      <c r="O7" s="1" t="s">
        <v>506</v>
      </c>
      <c r="P7" s="1" t="s">
        <v>507</v>
      </c>
      <c r="Q7" s="1" t="s">
        <v>508</v>
      </c>
      <c r="R7" s="1" t="s">
        <v>542</v>
      </c>
      <c r="S7" s="1" t="s">
        <v>510</v>
      </c>
      <c r="T7" s="1" t="s">
        <v>511</v>
      </c>
      <c r="U7" s="1" t="s">
        <v>512</v>
      </c>
    </row>
    <row r="8" s="1" customFormat="1" spans="1:21">
      <c r="A8" s="3">
        <v>18414708346</v>
      </c>
      <c r="B8" s="1" t="s">
        <v>497</v>
      </c>
      <c r="C8" s="1" t="s">
        <v>543</v>
      </c>
      <c r="D8" s="1" t="s">
        <v>544</v>
      </c>
      <c r="E8" s="1" t="s">
        <v>545</v>
      </c>
      <c r="F8" s="1" t="s">
        <v>497</v>
      </c>
      <c r="G8" s="1" t="s">
        <v>501</v>
      </c>
      <c r="H8" s="1" t="s">
        <v>502</v>
      </c>
      <c r="I8" s="1" t="s">
        <v>546</v>
      </c>
      <c r="J8" s="1" t="s">
        <v>30</v>
      </c>
      <c r="K8" s="1" t="s">
        <v>547</v>
      </c>
      <c r="L8" s="1" t="s">
        <v>547</v>
      </c>
      <c r="M8" s="1" t="s">
        <v>505</v>
      </c>
      <c r="N8" s="1" t="s">
        <v>505</v>
      </c>
      <c r="O8" s="1" t="s">
        <v>506</v>
      </c>
      <c r="P8" s="1" t="s">
        <v>507</v>
      </c>
      <c r="Q8" s="1" t="s">
        <v>508</v>
      </c>
      <c r="R8" s="1" t="s">
        <v>548</v>
      </c>
      <c r="S8" s="1" t="s">
        <v>510</v>
      </c>
      <c r="T8" s="1" t="s">
        <v>511</v>
      </c>
      <c r="U8" s="1" t="s">
        <v>512</v>
      </c>
    </row>
    <row r="9" s="1" customFormat="1" spans="1:21">
      <c r="A9" s="3">
        <v>18414617274</v>
      </c>
      <c r="B9" s="1" t="s">
        <v>497</v>
      </c>
      <c r="C9" s="1" t="s">
        <v>549</v>
      </c>
      <c r="D9" s="1" t="s">
        <v>526</v>
      </c>
      <c r="E9" s="1" t="s">
        <v>550</v>
      </c>
      <c r="F9" s="1" t="s">
        <v>497</v>
      </c>
      <c r="G9" s="1" t="s">
        <v>501</v>
      </c>
      <c r="H9" s="1" t="s">
        <v>502</v>
      </c>
      <c r="I9" s="1" t="s">
        <v>551</v>
      </c>
      <c r="J9" s="1" t="s">
        <v>30</v>
      </c>
      <c r="K9" s="1" t="s">
        <v>552</v>
      </c>
      <c r="L9" s="1" t="s">
        <v>552</v>
      </c>
      <c r="M9" s="1" t="s">
        <v>505</v>
      </c>
      <c r="N9" s="1" t="s">
        <v>505</v>
      </c>
      <c r="O9" s="1" t="s">
        <v>506</v>
      </c>
      <c r="P9" s="1" t="s">
        <v>507</v>
      </c>
      <c r="Q9" s="1" t="s">
        <v>508</v>
      </c>
      <c r="R9" s="1" t="s">
        <v>553</v>
      </c>
      <c r="S9" s="1" t="s">
        <v>510</v>
      </c>
      <c r="T9" s="1" t="s">
        <v>511</v>
      </c>
      <c r="U9" s="1" t="s">
        <v>512</v>
      </c>
    </row>
    <row r="10" s="1" customFormat="1" spans="1:21">
      <c r="A10" s="3">
        <v>18414092888</v>
      </c>
      <c r="B10" s="1" t="s">
        <v>497</v>
      </c>
      <c r="C10" s="1" t="s">
        <v>554</v>
      </c>
      <c r="D10" s="1" t="s">
        <v>555</v>
      </c>
      <c r="E10" s="1" t="s">
        <v>556</v>
      </c>
      <c r="F10" s="1" t="s">
        <v>497</v>
      </c>
      <c r="G10" s="1" t="s">
        <v>501</v>
      </c>
      <c r="H10" s="1" t="s">
        <v>502</v>
      </c>
      <c r="I10" s="1" t="s">
        <v>557</v>
      </c>
      <c r="J10" s="1" t="s">
        <v>30</v>
      </c>
      <c r="K10" s="1" t="s">
        <v>558</v>
      </c>
      <c r="L10" s="1" t="s">
        <v>558</v>
      </c>
      <c r="M10" s="1" t="s">
        <v>505</v>
      </c>
      <c r="N10" s="1" t="s">
        <v>505</v>
      </c>
      <c r="O10" s="1" t="s">
        <v>506</v>
      </c>
      <c r="P10" s="1" t="s">
        <v>507</v>
      </c>
      <c r="Q10" s="1" t="s">
        <v>508</v>
      </c>
      <c r="R10" s="1" t="s">
        <v>559</v>
      </c>
      <c r="S10" s="1" t="s">
        <v>510</v>
      </c>
      <c r="T10" s="1" t="s">
        <v>511</v>
      </c>
      <c r="U10" s="1" t="s">
        <v>512</v>
      </c>
    </row>
    <row r="11" s="1" customFormat="1" spans="1:21">
      <c r="A11" s="3">
        <v>18414041998</v>
      </c>
      <c r="B11" s="1" t="s">
        <v>497</v>
      </c>
      <c r="C11" s="1" t="s">
        <v>560</v>
      </c>
      <c r="D11" s="1" t="s">
        <v>561</v>
      </c>
      <c r="E11" s="1" t="s">
        <v>562</v>
      </c>
      <c r="F11" s="1" t="s">
        <v>497</v>
      </c>
      <c r="G11" s="1" t="s">
        <v>501</v>
      </c>
      <c r="H11" s="1" t="s">
        <v>502</v>
      </c>
      <c r="I11" s="1" t="s">
        <v>563</v>
      </c>
      <c r="J11" s="1" t="s">
        <v>30</v>
      </c>
      <c r="K11" s="1" t="s">
        <v>564</v>
      </c>
      <c r="L11" s="1" t="s">
        <v>564</v>
      </c>
      <c r="M11" s="1" t="s">
        <v>505</v>
      </c>
      <c r="N11" s="1" t="s">
        <v>505</v>
      </c>
      <c r="O11" s="1" t="s">
        <v>506</v>
      </c>
      <c r="P11" s="1" t="s">
        <v>507</v>
      </c>
      <c r="Q11" s="1" t="s">
        <v>508</v>
      </c>
      <c r="R11" s="1" t="s">
        <v>565</v>
      </c>
      <c r="S11" s="1" t="s">
        <v>510</v>
      </c>
      <c r="T11" s="1" t="s">
        <v>511</v>
      </c>
      <c r="U11" s="1" t="s">
        <v>512</v>
      </c>
    </row>
    <row r="12" s="1" customFormat="1" spans="1:21">
      <c r="A12" s="3">
        <v>18414014457</v>
      </c>
      <c r="B12" s="1" t="s">
        <v>497</v>
      </c>
      <c r="C12" s="1" t="s">
        <v>566</v>
      </c>
      <c r="D12" s="1" t="s">
        <v>567</v>
      </c>
      <c r="E12" s="1" t="s">
        <v>568</v>
      </c>
      <c r="F12" s="1" t="s">
        <v>497</v>
      </c>
      <c r="G12" s="1" t="s">
        <v>501</v>
      </c>
      <c r="H12" s="1" t="s">
        <v>502</v>
      </c>
      <c r="I12" s="1" t="s">
        <v>569</v>
      </c>
      <c r="J12" s="1" t="s">
        <v>30</v>
      </c>
      <c r="K12" s="1" t="s">
        <v>570</v>
      </c>
      <c r="L12" s="1" t="s">
        <v>570</v>
      </c>
      <c r="M12" s="1" t="s">
        <v>505</v>
      </c>
      <c r="N12" s="1" t="s">
        <v>505</v>
      </c>
      <c r="O12" s="1" t="s">
        <v>506</v>
      </c>
      <c r="P12" s="1" t="s">
        <v>507</v>
      </c>
      <c r="Q12" s="1" t="s">
        <v>508</v>
      </c>
      <c r="R12" s="1" t="s">
        <v>571</v>
      </c>
      <c r="S12" s="1" t="s">
        <v>510</v>
      </c>
      <c r="T12" s="1" t="s">
        <v>511</v>
      </c>
      <c r="U12" s="1" t="s">
        <v>512</v>
      </c>
    </row>
    <row r="13" s="1" customFormat="1" spans="1:21">
      <c r="A13" s="3">
        <v>18414001874</v>
      </c>
      <c r="B13" s="1" t="s">
        <v>497</v>
      </c>
      <c r="C13" s="1" t="s">
        <v>572</v>
      </c>
      <c r="D13" s="1" t="s">
        <v>573</v>
      </c>
      <c r="E13" s="1" t="s">
        <v>574</v>
      </c>
      <c r="F13" s="1" t="s">
        <v>497</v>
      </c>
      <c r="G13" s="1" t="s">
        <v>501</v>
      </c>
      <c r="H13" s="1" t="s">
        <v>502</v>
      </c>
      <c r="I13" s="1" t="s">
        <v>575</v>
      </c>
      <c r="J13" s="1" t="s">
        <v>30</v>
      </c>
      <c r="K13" s="1" t="s">
        <v>576</v>
      </c>
      <c r="L13" s="1" t="s">
        <v>576</v>
      </c>
      <c r="M13" s="1" t="s">
        <v>505</v>
      </c>
      <c r="N13" s="1" t="s">
        <v>505</v>
      </c>
      <c r="O13" s="1" t="s">
        <v>506</v>
      </c>
      <c r="P13" s="1" t="s">
        <v>507</v>
      </c>
      <c r="Q13" s="1" t="s">
        <v>508</v>
      </c>
      <c r="R13" s="1" t="s">
        <v>577</v>
      </c>
      <c r="S13" s="1" t="s">
        <v>510</v>
      </c>
      <c r="T13" s="1" t="s">
        <v>511</v>
      </c>
      <c r="U13" s="1" t="s">
        <v>512</v>
      </c>
    </row>
    <row r="14" s="1" customFormat="1" spans="1:21">
      <c r="A14" s="3">
        <v>18413917581</v>
      </c>
      <c r="B14" s="1" t="s">
        <v>497</v>
      </c>
      <c r="C14" s="1" t="s">
        <v>578</v>
      </c>
      <c r="D14" s="1" t="s">
        <v>579</v>
      </c>
      <c r="E14" s="1" t="s">
        <v>580</v>
      </c>
      <c r="F14" s="1" t="s">
        <v>497</v>
      </c>
      <c r="G14" s="1" t="s">
        <v>501</v>
      </c>
      <c r="H14" s="1" t="s">
        <v>502</v>
      </c>
      <c r="I14" s="1" t="s">
        <v>581</v>
      </c>
      <c r="J14" s="1" t="s">
        <v>30</v>
      </c>
      <c r="K14" s="1" t="s">
        <v>582</v>
      </c>
      <c r="L14" s="1" t="s">
        <v>582</v>
      </c>
      <c r="M14" s="1" t="s">
        <v>505</v>
      </c>
      <c r="N14" s="1" t="s">
        <v>505</v>
      </c>
      <c r="O14" s="1" t="s">
        <v>506</v>
      </c>
      <c r="P14" s="1" t="s">
        <v>507</v>
      </c>
      <c r="Q14" s="1" t="s">
        <v>508</v>
      </c>
      <c r="R14" s="1" t="s">
        <v>583</v>
      </c>
      <c r="S14" s="1" t="s">
        <v>510</v>
      </c>
      <c r="T14" s="1" t="s">
        <v>511</v>
      </c>
      <c r="U14" s="1" t="s">
        <v>512</v>
      </c>
    </row>
    <row r="15" s="1" customFormat="1" spans="1:21">
      <c r="A15" s="3">
        <v>18413621151</v>
      </c>
      <c r="B15" s="1" t="s">
        <v>497</v>
      </c>
      <c r="C15" s="1" t="s">
        <v>584</v>
      </c>
      <c r="D15" s="1" t="s">
        <v>585</v>
      </c>
      <c r="E15" s="1" t="s">
        <v>586</v>
      </c>
      <c r="F15" s="1" t="s">
        <v>497</v>
      </c>
      <c r="G15" s="1" t="s">
        <v>501</v>
      </c>
      <c r="H15" s="1" t="s">
        <v>502</v>
      </c>
      <c r="I15" s="1" t="s">
        <v>587</v>
      </c>
      <c r="J15" s="1" t="s">
        <v>30</v>
      </c>
      <c r="K15" s="1" t="s">
        <v>588</v>
      </c>
      <c r="L15" s="1" t="s">
        <v>588</v>
      </c>
      <c r="M15" s="1" t="s">
        <v>505</v>
      </c>
      <c r="N15" s="1" t="s">
        <v>505</v>
      </c>
      <c r="O15" s="1" t="s">
        <v>506</v>
      </c>
      <c r="P15" s="1" t="s">
        <v>507</v>
      </c>
      <c r="Q15" s="1" t="s">
        <v>508</v>
      </c>
      <c r="R15" s="1" t="s">
        <v>589</v>
      </c>
      <c r="S15" s="1" t="s">
        <v>510</v>
      </c>
      <c r="T15" s="1" t="s">
        <v>511</v>
      </c>
      <c r="U15" s="1" t="s">
        <v>512</v>
      </c>
    </row>
    <row r="16" s="1" customFormat="1" spans="1:21">
      <c r="A16" s="3">
        <v>18413247586</v>
      </c>
      <c r="B16" s="1" t="s">
        <v>497</v>
      </c>
      <c r="C16" s="1" t="s">
        <v>590</v>
      </c>
      <c r="D16" s="1" t="s">
        <v>591</v>
      </c>
      <c r="E16" s="1" t="s">
        <v>592</v>
      </c>
      <c r="F16" s="1" t="s">
        <v>497</v>
      </c>
      <c r="G16" s="1" t="s">
        <v>501</v>
      </c>
      <c r="H16" s="1" t="s">
        <v>502</v>
      </c>
      <c r="I16" s="1" t="s">
        <v>593</v>
      </c>
      <c r="J16" s="1" t="s">
        <v>30</v>
      </c>
      <c r="K16" s="1" t="s">
        <v>594</v>
      </c>
      <c r="L16" s="1" t="s">
        <v>594</v>
      </c>
      <c r="M16" s="1" t="s">
        <v>505</v>
      </c>
      <c r="N16" s="1" t="s">
        <v>505</v>
      </c>
      <c r="O16" s="1" t="s">
        <v>506</v>
      </c>
      <c r="P16" s="1" t="s">
        <v>507</v>
      </c>
      <c r="Q16" s="1" t="s">
        <v>508</v>
      </c>
      <c r="R16" s="1" t="s">
        <v>595</v>
      </c>
      <c r="S16" s="1" t="s">
        <v>510</v>
      </c>
      <c r="T16" s="1" t="s">
        <v>511</v>
      </c>
      <c r="U16" s="1" t="s">
        <v>512</v>
      </c>
    </row>
    <row r="17" s="1" customFormat="1" spans="1:21">
      <c r="A17" s="3">
        <v>18412793711</v>
      </c>
      <c r="B17" s="1" t="s">
        <v>497</v>
      </c>
      <c r="C17" s="1" t="s">
        <v>596</v>
      </c>
      <c r="D17" s="1" t="s">
        <v>597</v>
      </c>
      <c r="E17" s="1" t="s">
        <v>598</v>
      </c>
      <c r="F17" s="1" t="s">
        <v>497</v>
      </c>
      <c r="G17" s="1" t="s">
        <v>501</v>
      </c>
      <c r="H17" s="1" t="s">
        <v>502</v>
      </c>
      <c r="I17" s="1" t="s">
        <v>599</v>
      </c>
      <c r="J17" s="1" t="s">
        <v>30</v>
      </c>
      <c r="K17" s="1" t="s">
        <v>600</v>
      </c>
      <c r="L17" s="1" t="s">
        <v>600</v>
      </c>
      <c r="M17" s="1" t="s">
        <v>505</v>
      </c>
      <c r="N17" s="1" t="s">
        <v>505</v>
      </c>
      <c r="O17" s="1" t="s">
        <v>506</v>
      </c>
      <c r="P17" s="1" t="s">
        <v>507</v>
      </c>
      <c r="Q17" s="1" t="s">
        <v>508</v>
      </c>
      <c r="R17" s="1" t="s">
        <v>601</v>
      </c>
      <c r="S17" s="1" t="s">
        <v>510</v>
      </c>
      <c r="T17" s="1" t="s">
        <v>511</v>
      </c>
      <c r="U17" s="1" t="s">
        <v>512</v>
      </c>
    </row>
    <row r="18" s="1" customFormat="1" spans="1:21">
      <c r="A18" s="3">
        <v>18412787871</v>
      </c>
      <c r="B18" s="1" t="s">
        <v>497</v>
      </c>
      <c r="C18" s="1" t="s">
        <v>602</v>
      </c>
      <c r="D18" s="1" t="s">
        <v>555</v>
      </c>
      <c r="E18" s="1" t="s">
        <v>603</v>
      </c>
      <c r="F18" s="1" t="s">
        <v>497</v>
      </c>
      <c r="G18" s="1" t="s">
        <v>501</v>
      </c>
      <c r="H18" s="1" t="s">
        <v>502</v>
      </c>
      <c r="I18" s="1" t="s">
        <v>557</v>
      </c>
      <c r="J18" s="1" t="s">
        <v>30</v>
      </c>
      <c r="K18" s="1" t="s">
        <v>558</v>
      </c>
      <c r="L18" s="1" t="s">
        <v>558</v>
      </c>
      <c r="M18" s="1" t="s">
        <v>505</v>
      </c>
      <c r="N18" s="1" t="s">
        <v>505</v>
      </c>
      <c r="O18" s="1" t="s">
        <v>506</v>
      </c>
      <c r="P18" s="1" t="s">
        <v>507</v>
      </c>
      <c r="Q18" s="1" t="s">
        <v>508</v>
      </c>
      <c r="R18" s="1" t="s">
        <v>604</v>
      </c>
      <c r="S18" s="1" t="s">
        <v>510</v>
      </c>
      <c r="T18" s="1" t="s">
        <v>511</v>
      </c>
      <c r="U18" s="1" t="s">
        <v>512</v>
      </c>
    </row>
    <row r="19" s="1" customFormat="1" spans="1:21">
      <c r="A19" s="3">
        <v>18412393858</v>
      </c>
      <c r="B19" s="1" t="s">
        <v>497</v>
      </c>
      <c r="C19" s="1" t="s">
        <v>605</v>
      </c>
      <c r="D19" s="1" t="s">
        <v>606</v>
      </c>
      <c r="E19" s="1" t="s">
        <v>607</v>
      </c>
      <c r="F19" s="1" t="s">
        <v>497</v>
      </c>
      <c r="G19" s="1" t="s">
        <v>501</v>
      </c>
      <c r="H19" s="1" t="s">
        <v>502</v>
      </c>
      <c r="I19" s="1" t="s">
        <v>608</v>
      </c>
      <c r="J19" s="1" t="s">
        <v>30</v>
      </c>
      <c r="K19" s="1" t="s">
        <v>609</v>
      </c>
      <c r="L19" s="1" t="s">
        <v>609</v>
      </c>
      <c r="M19" s="1" t="s">
        <v>505</v>
      </c>
      <c r="N19" s="1" t="s">
        <v>505</v>
      </c>
      <c r="O19" s="1" t="s">
        <v>506</v>
      </c>
      <c r="P19" s="1" t="s">
        <v>507</v>
      </c>
      <c r="Q19" s="1" t="s">
        <v>508</v>
      </c>
      <c r="R19" s="1" t="s">
        <v>610</v>
      </c>
      <c r="S19" s="1" t="s">
        <v>510</v>
      </c>
      <c r="T19" s="1" t="s">
        <v>511</v>
      </c>
      <c r="U19" s="1" t="s">
        <v>512</v>
      </c>
    </row>
    <row r="20" s="1" customFormat="1" spans="1:21">
      <c r="A20" s="3">
        <v>18412017952</v>
      </c>
      <c r="B20" s="1" t="s">
        <v>497</v>
      </c>
      <c r="C20" s="1" t="s">
        <v>611</v>
      </c>
      <c r="D20" s="1" t="s">
        <v>555</v>
      </c>
      <c r="E20" s="1" t="s">
        <v>612</v>
      </c>
      <c r="F20" s="1" t="s">
        <v>497</v>
      </c>
      <c r="G20" s="1" t="s">
        <v>501</v>
      </c>
      <c r="H20" s="1" t="s">
        <v>502</v>
      </c>
      <c r="I20" s="1" t="s">
        <v>613</v>
      </c>
      <c r="J20" s="1" t="s">
        <v>30</v>
      </c>
      <c r="K20" s="1" t="s">
        <v>614</v>
      </c>
      <c r="L20" s="1" t="s">
        <v>614</v>
      </c>
      <c r="M20" s="1" t="s">
        <v>505</v>
      </c>
      <c r="N20" s="1" t="s">
        <v>505</v>
      </c>
      <c r="O20" s="1" t="s">
        <v>506</v>
      </c>
      <c r="P20" s="1" t="s">
        <v>507</v>
      </c>
      <c r="Q20" s="1" t="s">
        <v>508</v>
      </c>
      <c r="R20" s="1" t="s">
        <v>615</v>
      </c>
      <c r="S20" s="1" t="s">
        <v>510</v>
      </c>
      <c r="T20" s="1" t="s">
        <v>511</v>
      </c>
      <c r="U20" s="1" t="s">
        <v>512</v>
      </c>
    </row>
    <row r="21" s="1" customFormat="1" spans="1:21">
      <c r="A21" s="3">
        <v>18411940508</v>
      </c>
      <c r="B21" s="1" t="s">
        <v>497</v>
      </c>
      <c r="C21" s="1" t="s">
        <v>616</v>
      </c>
      <c r="D21" s="1" t="s">
        <v>617</v>
      </c>
      <c r="E21" s="1" t="s">
        <v>618</v>
      </c>
      <c r="F21" s="1" t="s">
        <v>497</v>
      </c>
      <c r="G21" s="1" t="s">
        <v>501</v>
      </c>
      <c r="H21" s="1" t="s">
        <v>502</v>
      </c>
      <c r="I21" s="1" t="s">
        <v>619</v>
      </c>
      <c r="J21" s="1" t="s">
        <v>30</v>
      </c>
      <c r="K21" s="1" t="s">
        <v>620</v>
      </c>
      <c r="L21" s="1" t="s">
        <v>620</v>
      </c>
      <c r="M21" s="1" t="s">
        <v>505</v>
      </c>
      <c r="N21" s="1" t="s">
        <v>505</v>
      </c>
      <c r="O21" s="1" t="s">
        <v>506</v>
      </c>
      <c r="P21" s="1" t="s">
        <v>507</v>
      </c>
      <c r="Q21" s="1" t="s">
        <v>508</v>
      </c>
      <c r="R21" s="1" t="s">
        <v>621</v>
      </c>
      <c r="S21" s="1" t="s">
        <v>510</v>
      </c>
      <c r="T21" s="1" t="s">
        <v>511</v>
      </c>
      <c r="U21" s="1" t="s">
        <v>512</v>
      </c>
    </row>
    <row r="22" s="1" customFormat="1" spans="1:21">
      <c r="A22" s="3">
        <v>18411883419</v>
      </c>
      <c r="B22" s="1" t="s">
        <v>497</v>
      </c>
      <c r="C22" s="1" t="s">
        <v>622</v>
      </c>
      <c r="D22" s="1" t="s">
        <v>623</v>
      </c>
      <c r="E22" s="1" t="s">
        <v>624</v>
      </c>
      <c r="F22" s="1" t="s">
        <v>497</v>
      </c>
      <c r="G22" s="1" t="s">
        <v>501</v>
      </c>
      <c r="H22" s="1" t="s">
        <v>502</v>
      </c>
      <c r="I22" s="1" t="s">
        <v>625</v>
      </c>
      <c r="J22" s="1" t="s">
        <v>30</v>
      </c>
      <c r="K22" s="1" t="s">
        <v>626</v>
      </c>
      <c r="L22" s="1" t="s">
        <v>626</v>
      </c>
      <c r="M22" s="1" t="s">
        <v>505</v>
      </c>
      <c r="N22" s="1" t="s">
        <v>505</v>
      </c>
      <c r="O22" s="1" t="s">
        <v>506</v>
      </c>
      <c r="P22" s="1" t="s">
        <v>507</v>
      </c>
      <c r="Q22" s="1" t="s">
        <v>508</v>
      </c>
      <c r="R22" s="1" t="s">
        <v>627</v>
      </c>
      <c r="S22" s="1" t="s">
        <v>510</v>
      </c>
      <c r="T22" s="1" t="s">
        <v>511</v>
      </c>
      <c r="U22" s="1" t="s">
        <v>512</v>
      </c>
    </row>
    <row r="23" s="1" customFormat="1" spans="1:21">
      <c r="A23" s="3">
        <v>18411828888</v>
      </c>
      <c r="B23" s="1" t="s">
        <v>497</v>
      </c>
      <c r="C23" s="1" t="s">
        <v>628</v>
      </c>
      <c r="D23" s="1" t="s">
        <v>629</v>
      </c>
      <c r="E23" s="1" t="s">
        <v>630</v>
      </c>
      <c r="F23" s="1" t="s">
        <v>497</v>
      </c>
      <c r="G23" s="1" t="s">
        <v>501</v>
      </c>
      <c r="H23" s="1" t="s">
        <v>502</v>
      </c>
      <c r="I23" s="1" t="s">
        <v>631</v>
      </c>
      <c r="J23" s="1" t="s">
        <v>30</v>
      </c>
      <c r="K23" s="1" t="s">
        <v>632</v>
      </c>
      <c r="L23" s="1" t="s">
        <v>632</v>
      </c>
      <c r="M23" s="1" t="s">
        <v>505</v>
      </c>
      <c r="N23" s="1" t="s">
        <v>505</v>
      </c>
      <c r="O23" s="1" t="s">
        <v>506</v>
      </c>
      <c r="P23" s="1" t="s">
        <v>507</v>
      </c>
      <c r="Q23" s="1" t="s">
        <v>508</v>
      </c>
      <c r="R23" s="1" t="s">
        <v>633</v>
      </c>
      <c r="S23" s="1" t="s">
        <v>510</v>
      </c>
      <c r="T23" s="1" t="s">
        <v>511</v>
      </c>
      <c r="U23" s="1" t="s">
        <v>512</v>
      </c>
    </row>
    <row r="24" s="1" customFormat="1" spans="1:21">
      <c r="A24" s="3">
        <v>18411700194</v>
      </c>
      <c r="B24" s="1" t="s">
        <v>497</v>
      </c>
      <c r="C24" s="1" t="s">
        <v>634</v>
      </c>
      <c r="D24" s="1" t="s">
        <v>635</v>
      </c>
      <c r="E24" s="1" t="s">
        <v>636</v>
      </c>
      <c r="F24" s="1" t="s">
        <v>497</v>
      </c>
      <c r="G24" s="1" t="s">
        <v>501</v>
      </c>
      <c r="H24" s="1" t="s">
        <v>502</v>
      </c>
      <c r="I24" s="1" t="s">
        <v>637</v>
      </c>
      <c r="J24" s="1" t="s">
        <v>30</v>
      </c>
      <c r="K24" s="1" t="s">
        <v>638</v>
      </c>
      <c r="L24" s="1" t="s">
        <v>638</v>
      </c>
      <c r="M24" s="1" t="s">
        <v>505</v>
      </c>
      <c r="N24" s="1" t="s">
        <v>505</v>
      </c>
      <c r="O24" s="1" t="s">
        <v>506</v>
      </c>
      <c r="P24" s="1" t="s">
        <v>507</v>
      </c>
      <c r="Q24" s="1" t="s">
        <v>508</v>
      </c>
      <c r="R24" s="1" t="s">
        <v>639</v>
      </c>
      <c r="S24" s="1" t="s">
        <v>510</v>
      </c>
      <c r="T24" s="1" t="s">
        <v>511</v>
      </c>
      <c r="U24" s="1" t="s">
        <v>512</v>
      </c>
    </row>
    <row r="25" s="1" customFormat="1" spans="1:21">
      <c r="A25" s="3">
        <v>18411597358</v>
      </c>
      <c r="B25" s="1" t="s">
        <v>497</v>
      </c>
      <c r="C25" s="1" t="s">
        <v>640</v>
      </c>
      <c r="D25" s="1" t="s">
        <v>514</v>
      </c>
      <c r="E25" s="1" t="s">
        <v>641</v>
      </c>
      <c r="F25" s="1" t="s">
        <v>497</v>
      </c>
      <c r="G25" s="1" t="s">
        <v>501</v>
      </c>
      <c r="H25" s="1" t="s">
        <v>502</v>
      </c>
      <c r="I25" s="1" t="s">
        <v>516</v>
      </c>
      <c r="J25" s="1" t="s">
        <v>30</v>
      </c>
      <c r="K25" s="1" t="s">
        <v>517</v>
      </c>
      <c r="L25" s="1" t="s">
        <v>517</v>
      </c>
      <c r="M25" s="1" t="s">
        <v>505</v>
      </c>
      <c r="N25" s="1" t="s">
        <v>505</v>
      </c>
      <c r="O25" s="1" t="s">
        <v>506</v>
      </c>
      <c r="P25" s="1" t="s">
        <v>507</v>
      </c>
      <c r="Q25" s="1" t="s">
        <v>508</v>
      </c>
      <c r="R25" s="1" t="s">
        <v>642</v>
      </c>
      <c r="S25" s="1" t="s">
        <v>510</v>
      </c>
      <c r="T25" s="1" t="s">
        <v>511</v>
      </c>
      <c r="U25" s="1" t="s">
        <v>512</v>
      </c>
    </row>
    <row r="26" s="1" customFormat="1" spans="1:21">
      <c r="A26" s="3">
        <v>18411571333</v>
      </c>
      <c r="B26" s="1" t="s">
        <v>497</v>
      </c>
      <c r="C26" s="1" t="s">
        <v>643</v>
      </c>
      <c r="D26" s="1" t="s">
        <v>644</v>
      </c>
      <c r="E26" s="1" t="s">
        <v>645</v>
      </c>
      <c r="F26" s="1" t="s">
        <v>497</v>
      </c>
      <c r="G26" s="1" t="s">
        <v>501</v>
      </c>
      <c r="H26" s="1" t="s">
        <v>502</v>
      </c>
      <c r="I26" s="1" t="s">
        <v>646</v>
      </c>
      <c r="J26" s="1" t="s">
        <v>30</v>
      </c>
      <c r="K26" s="1" t="s">
        <v>647</v>
      </c>
      <c r="L26" s="1" t="s">
        <v>647</v>
      </c>
      <c r="M26" s="1" t="s">
        <v>505</v>
      </c>
      <c r="N26" s="1" t="s">
        <v>505</v>
      </c>
      <c r="O26" s="1" t="s">
        <v>506</v>
      </c>
      <c r="P26" s="1" t="s">
        <v>507</v>
      </c>
      <c r="Q26" s="1" t="s">
        <v>508</v>
      </c>
      <c r="R26" s="1" t="s">
        <v>648</v>
      </c>
      <c r="S26" s="1" t="s">
        <v>510</v>
      </c>
      <c r="T26" s="1" t="s">
        <v>511</v>
      </c>
      <c r="U26" s="1" t="s">
        <v>512</v>
      </c>
    </row>
    <row r="27" s="1" customFormat="1" spans="1:21">
      <c r="A27" s="3">
        <v>18411550841</v>
      </c>
      <c r="B27" s="1" t="s">
        <v>497</v>
      </c>
      <c r="C27" s="1" t="s">
        <v>649</v>
      </c>
      <c r="D27" s="1" t="s">
        <v>650</v>
      </c>
      <c r="E27" s="1" t="s">
        <v>651</v>
      </c>
      <c r="F27" s="1" t="s">
        <v>497</v>
      </c>
      <c r="G27" s="1" t="s">
        <v>501</v>
      </c>
      <c r="H27" s="1" t="s">
        <v>502</v>
      </c>
      <c r="I27" s="1" t="s">
        <v>652</v>
      </c>
      <c r="J27" s="1" t="s">
        <v>30</v>
      </c>
      <c r="K27" s="1" t="s">
        <v>653</v>
      </c>
      <c r="L27" s="1" t="s">
        <v>653</v>
      </c>
      <c r="M27" s="1" t="s">
        <v>505</v>
      </c>
      <c r="N27" s="1" t="s">
        <v>505</v>
      </c>
      <c r="O27" s="1" t="s">
        <v>506</v>
      </c>
      <c r="P27" s="1" t="s">
        <v>507</v>
      </c>
      <c r="Q27" s="1" t="s">
        <v>508</v>
      </c>
      <c r="R27" s="1" t="s">
        <v>654</v>
      </c>
      <c r="S27" s="1" t="s">
        <v>510</v>
      </c>
      <c r="T27" s="1" t="s">
        <v>511</v>
      </c>
      <c r="U27" s="1" t="s">
        <v>512</v>
      </c>
    </row>
    <row r="28" s="1" customFormat="1" spans="1:21">
      <c r="A28" s="3">
        <v>18406715001</v>
      </c>
      <c r="B28" s="1" t="s">
        <v>655</v>
      </c>
      <c r="C28" s="1" t="s">
        <v>656</v>
      </c>
      <c r="D28" s="1" t="s">
        <v>657</v>
      </c>
      <c r="E28" s="1" t="s">
        <v>658</v>
      </c>
      <c r="F28" s="1" t="s">
        <v>497</v>
      </c>
      <c r="G28" s="1" t="s">
        <v>501</v>
      </c>
      <c r="H28" s="1" t="s">
        <v>502</v>
      </c>
      <c r="I28" s="1" t="s">
        <v>659</v>
      </c>
      <c r="J28" s="1" t="s">
        <v>30</v>
      </c>
      <c r="K28" s="1" t="s">
        <v>660</v>
      </c>
      <c r="L28" s="1" t="s">
        <v>660</v>
      </c>
      <c r="M28" s="1" t="s">
        <v>505</v>
      </c>
      <c r="N28" s="1" t="s">
        <v>505</v>
      </c>
      <c r="O28" s="1" t="s">
        <v>506</v>
      </c>
      <c r="P28" s="1" t="s">
        <v>507</v>
      </c>
      <c r="Q28" s="1" t="s">
        <v>508</v>
      </c>
      <c r="R28" s="1" t="s">
        <v>661</v>
      </c>
      <c r="S28" s="1" t="s">
        <v>510</v>
      </c>
      <c r="T28" s="1" t="s">
        <v>511</v>
      </c>
      <c r="U28" s="1" t="s">
        <v>512</v>
      </c>
    </row>
    <row r="29" s="1" customFormat="1" spans="1:21">
      <c r="A29" s="3">
        <v>18406360814</v>
      </c>
      <c r="B29" s="1" t="s">
        <v>655</v>
      </c>
      <c r="C29" s="1" t="s">
        <v>662</v>
      </c>
      <c r="D29" s="1" t="s">
        <v>663</v>
      </c>
      <c r="E29" s="1" t="s">
        <v>664</v>
      </c>
      <c r="F29" s="1" t="s">
        <v>497</v>
      </c>
      <c r="G29" s="1" t="s">
        <v>501</v>
      </c>
      <c r="H29" s="1" t="s">
        <v>502</v>
      </c>
      <c r="I29" s="1" t="s">
        <v>665</v>
      </c>
      <c r="J29" s="1" t="s">
        <v>30</v>
      </c>
      <c r="K29" s="1" t="s">
        <v>666</v>
      </c>
      <c r="L29" s="1" t="s">
        <v>666</v>
      </c>
      <c r="M29" s="1" t="s">
        <v>505</v>
      </c>
      <c r="N29" s="1" t="s">
        <v>505</v>
      </c>
      <c r="O29" s="1" t="s">
        <v>506</v>
      </c>
      <c r="P29" s="1" t="s">
        <v>507</v>
      </c>
      <c r="Q29" s="1" t="s">
        <v>508</v>
      </c>
      <c r="R29" s="1" t="s">
        <v>667</v>
      </c>
      <c r="S29" s="1" t="s">
        <v>510</v>
      </c>
      <c r="T29" s="1" t="s">
        <v>511</v>
      </c>
      <c r="U29" s="1" t="s">
        <v>512</v>
      </c>
    </row>
    <row r="30" s="1" customFormat="1" spans="1:21">
      <c r="A30" s="3">
        <v>18405568507</v>
      </c>
      <c r="B30" s="1" t="s">
        <v>655</v>
      </c>
      <c r="C30" s="1" t="s">
        <v>668</v>
      </c>
      <c r="D30" s="1" t="s">
        <v>669</v>
      </c>
      <c r="E30" s="1" t="s">
        <v>670</v>
      </c>
      <c r="F30" s="1" t="s">
        <v>655</v>
      </c>
      <c r="G30" s="1" t="s">
        <v>501</v>
      </c>
      <c r="H30" s="1" t="s">
        <v>502</v>
      </c>
      <c r="I30" s="1" t="s">
        <v>671</v>
      </c>
      <c r="J30" s="1" t="s">
        <v>30</v>
      </c>
      <c r="K30" s="1" t="s">
        <v>672</v>
      </c>
      <c r="L30" s="1" t="s">
        <v>672</v>
      </c>
      <c r="M30" s="1" t="s">
        <v>505</v>
      </c>
      <c r="N30" s="1" t="s">
        <v>505</v>
      </c>
      <c r="O30" s="1" t="s">
        <v>506</v>
      </c>
      <c r="P30" s="1" t="s">
        <v>507</v>
      </c>
      <c r="Q30" s="1" t="s">
        <v>508</v>
      </c>
      <c r="R30" s="1" t="s">
        <v>673</v>
      </c>
      <c r="S30" s="1" t="s">
        <v>510</v>
      </c>
      <c r="T30" s="1" t="s">
        <v>511</v>
      </c>
      <c r="U30" s="1" t="s">
        <v>512</v>
      </c>
    </row>
    <row r="31" s="1" customFormat="1" spans="1:21">
      <c r="A31" s="3">
        <v>18405495150</v>
      </c>
      <c r="B31" s="1" t="s">
        <v>655</v>
      </c>
      <c r="C31" s="1" t="s">
        <v>674</v>
      </c>
      <c r="D31" s="1" t="s">
        <v>675</v>
      </c>
      <c r="E31" s="1" t="s">
        <v>676</v>
      </c>
      <c r="F31" s="1" t="s">
        <v>497</v>
      </c>
      <c r="G31" s="1" t="s">
        <v>501</v>
      </c>
      <c r="H31" s="1" t="s">
        <v>502</v>
      </c>
      <c r="I31" s="1" t="s">
        <v>677</v>
      </c>
      <c r="J31" s="1" t="s">
        <v>30</v>
      </c>
      <c r="K31" s="1" t="s">
        <v>678</v>
      </c>
      <c r="L31" s="1" t="s">
        <v>678</v>
      </c>
      <c r="M31" s="1" t="s">
        <v>505</v>
      </c>
      <c r="N31" s="1" t="s">
        <v>505</v>
      </c>
      <c r="O31" s="1" t="s">
        <v>506</v>
      </c>
      <c r="P31" s="1" t="s">
        <v>507</v>
      </c>
      <c r="Q31" s="1" t="s">
        <v>508</v>
      </c>
      <c r="R31" s="1" t="s">
        <v>679</v>
      </c>
      <c r="S31" s="1" t="s">
        <v>510</v>
      </c>
      <c r="T31" s="1" t="s">
        <v>511</v>
      </c>
      <c r="U31" s="1" t="s">
        <v>512</v>
      </c>
    </row>
    <row r="32" s="1" customFormat="1" spans="1:21">
      <c r="A32" s="3">
        <v>18405268675</v>
      </c>
      <c r="B32" s="1" t="s">
        <v>655</v>
      </c>
      <c r="C32" s="1" t="s">
        <v>680</v>
      </c>
      <c r="D32" s="1" t="s">
        <v>681</v>
      </c>
      <c r="E32" s="1" t="s">
        <v>682</v>
      </c>
      <c r="F32" s="1" t="s">
        <v>497</v>
      </c>
      <c r="G32" s="1" t="s">
        <v>501</v>
      </c>
      <c r="H32" s="1" t="s">
        <v>502</v>
      </c>
      <c r="I32" s="1" t="s">
        <v>683</v>
      </c>
      <c r="J32" s="1" t="s">
        <v>30</v>
      </c>
      <c r="K32" s="1" t="s">
        <v>684</v>
      </c>
      <c r="L32" s="1" t="s">
        <v>684</v>
      </c>
      <c r="M32" s="1" t="s">
        <v>505</v>
      </c>
      <c r="N32" s="1" t="s">
        <v>505</v>
      </c>
      <c r="O32" s="1" t="s">
        <v>506</v>
      </c>
      <c r="P32" s="1" t="s">
        <v>507</v>
      </c>
      <c r="Q32" s="1" t="s">
        <v>508</v>
      </c>
      <c r="R32" s="1" t="s">
        <v>685</v>
      </c>
      <c r="S32" s="1" t="s">
        <v>510</v>
      </c>
      <c r="T32" s="1" t="s">
        <v>511</v>
      </c>
      <c r="U32" s="1" t="s">
        <v>512</v>
      </c>
    </row>
    <row r="33" s="1" customFormat="1" spans="1:21">
      <c r="A33" s="3">
        <v>18405039830</v>
      </c>
      <c r="B33" s="1" t="s">
        <v>655</v>
      </c>
      <c r="C33" s="1" t="s">
        <v>686</v>
      </c>
      <c r="D33" s="1" t="s">
        <v>687</v>
      </c>
      <c r="E33" s="1" t="s">
        <v>688</v>
      </c>
      <c r="F33" s="1" t="s">
        <v>497</v>
      </c>
      <c r="G33" s="1" t="s">
        <v>501</v>
      </c>
      <c r="H33" s="1" t="s">
        <v>502</v>
      </c>
      <c r="I33" s="1" t="s">
        <v>689</v>
      </c>
      <c r="J33" s="1" t="s">
        <v>30</v>
      </c>
      <c r="K33" s="1" t="s">
        <v>690</v>
      </c>
      <c r="L33" s="1" t="s">
        <v>690</v>
      </c>
      <c r="M33" s="1" t="s">
        <v>505</v>
      </c>
      <c r="N33" s="1" t="s">
        <v>505</v>
      </c>
      <c r="O33" s="1" t="s">
        <v>506</v>
      </c>
      <c r="P33" s="1" t="s">
        <v>507</v>
      </c>
      <c r="Q33" s="1" t="s">
        <v>508</v>
      </c>
      <c r="R33" s="1" t="s">
        <v>691</v>
      </c>
      <c r="S33" s="1" t="s">
        <v>510</v>
      </c>
      <c r="T33" s="1" t="s">
        <v>511</v>
      </c>
      <c r="U33" s="1" t="s">
        <v>512</v>
      </c>
    </row>
    <row r="34" s="1" customFormat="1" spans="1:21">
      <c r="A34" s="3">
        <v>18404881232</v>
      </c>
      <c r="B34" s="1" t="s">
        <v>655</v>
      </c>
      <c r="C34" s="1" t="s">
        <v>692</v>
      </c>
      <c r="D34" s="1" t="s">
        <v>693</v>
      </c>
      <c r="E34" s="1" t="s">
        <v>694</v>
      </c>
      <c r="F34" s="1" t="s">
        <v>497</v>
      </c>
      <c r="G34" s="1" t="s">
        <v>501</v>
      </c>
      <c r="H34" s="1" t="s">
        <v>502</v>
      </c>
      <c r="I34" s="1" t="s">
        <v>695</v>
      </c>
      <c r="J34" s="1" t="s">
        <v>30</v>
      </c>
      <c r="K34" s="1" t="s">
        <v>696</v>
      </c>
      <c r="L34" s="1" t="s">
        <v>696</v>
      </c>
      <c r="M34" s="1" t="s">
        <v>505</v>
      </c>
      <c r="N34" s="1" t="s">
        <v>505</v>
      </c>
      <c r="O34" s="1" t="s">
        <v>506</v>
      </c>
      <c r="P34" s="1" t="s">
        <v>507</v>
      </c>
      <c r="Q34" s="1" t="s">
        <v>508</v>
      </c>
      <c r="R34" s="1" t="s">
        <v>697</v>
      </c>
      <c r="S34" s="1" t="s">
        <v>510</v>
      </c>
      <c r="T34" s="1" t="s">
        <v>511</v>
      </c>
      <c r="U34" s="1" t="s">
        <v>512</v>
      </c>
    </row>
    <row r="35" s="1" customFormat="1" spans="1:21">
      <c r="A35" s="3">
        <v>18398785139</v>
      </c>
      <c r="B35" s="1" t="s">
        <v>655</v>
      </c>
      <c r="C35" s="1" t="s">
        <v>698</v>
      </c>
      <c r="D35" s="1" t="s">
        <v>699</v>
      </c>
      <c r="E35" s="1" t="s">
        <v>700</v>
      </c>
      <c r="F35" s="1" t="s">
        <v>655</v>
      </c>
      <c r="G35" s="1" t="s">
        <v>501</v>
      </c>
      <c r="H35" s="1" t="s">
        <v>502</v>
      </c>
      <c r="I35" s="1" t="s">
        <v>701</v>
      </c>
      <c r="J35" s="1" t="s">
        <v>30</v>
      </c>
      <c r="K35" s="1" t="s">
        <v>702</v>
      </c>
      <c r="L35" s="1" t="s">
        <v>702</v>
      </c>
      <c r="M35" s="1" t="s">
        <v>505</v>
      </c>
      <c r="N35" s="1" t="s">
        <v>505</v>
      </c>
      <c r="O35" s="1" t="s">
        <v>506</v>
      </c>
      <c r="P35" s="1" t="s">
        <v>507</v>
      </c>
      <c r="Q35" s="1" t="s">
        <v>508</v>
      </c>
      <c r="R35" s="1" t="s">
        <v>703</v>
      </c>
      <c r="S35" s="1" t="s">
        <v>510</v>
      </c>
      <c r="T35" s="1" t="s">
        <v>511</v>
      </c>
      <c r="U35" s="1" t="s">
        <v>512</v>
      </c>
    </row>
    <row r="36" s="1" customFormat="1" spans="1:21">
      <c r="A36" s="3">
        <v>18398609662</v>
      </c>
      <c r="B36" s="1" t="s">
        <v>655</v>
      </c>
      <c r="C36" s="1" t="s">
        <v>704</v>
      </c>
      <c r="D36" s="1" t="s">
        <v>705</v>
      </c>
      <c r="E36" s="1" t="s">
        <v>706</v>
      </c>
      <c r="F36" s="1" t="s">
        <v>497</v>
      </c>
      <c r="G36" s="1" t="s">
        <v>501</v>
      </c>
      <c r="H36" s="1" t="s">
        <v>502</v>
      </c>
      <c r="I36" s="1" t="s">
        <v>707</v>
      </c>
      <c r="J36" s="1" t="s">
        <v>30</v>
      </c>
      <c r="K36" s="1" t="s">
        <v>708</v>
      </c>
      <c r="L36" s="1" t="s">
        <v>708</v>
      </c>
      <c r="M36" s="1" t="s">
        <v>505</v>
      </c>
      <c r="N36" s="1" t="s">
        <v>505</v>
      </c>
      <c r="O36" s="1" t="s">
        <v>506</v>
      </c>
      <c r="P36" s="1" t="s">
        <v>507</v>
      </c>
      <c r="Q36" s="1" t="s">
        <v>508</v>
      </c>
      <c r="R36" s="1" t="s">
        <v>709</v>
      </c>
      <c r="S36" s="1" t="s">
        <v>510</v>
      </c>
      <c r="T36" s="1" t="s">
        <v>511</v>
      </c>
      <c r="U36" s="1" t="s">
        <v>512</v>
      </c>
    </row>
    <row r="37" s="1" customFormat="1" spans="1:21">
      <c r="A37" s="3">
        <v>18398268524</v>
      </c>
      <c r="B37" s="1" t="s">
        <v>655</v>
      </c>
      <c r="C37" s="1" t="s">
        <v>710</v>
      </c>
      <c r="D37" s="1" t="s">
        <v>711</v>
      </c>
      <c r="E37" s="1" t="s">
        <v>712</v>
      </c>
      <c r="F37" s="1" t="s">
        <v>497</v>
      </c>
      <c r="G37" s="1" t="s">
        <v>501</v>
      </c>
      <c r="H37" s="1" t="s">
        <v>502</v>
      </c>
      <c r="I37" s="1" t="s">
        <v>713</v>
      </c>
      <c r="J37" s="1" t="s">
        <v>30</v>
      </c>
      <c r="K37" s="1" t="s">
        <v>714</v>
      </c>
      <c r="L37" s="1" t="s">
        <v>714</v>
      </c>
      <c r="M37" s="1" t="s">
        <v>505</v>
      </c>
      <c r="N37" s="1" t="s">
        <v>505</v>
      </c>
      <c r="O37" s="1" t="s">
        <v>506</v>
      </c>
      <c r="P37" s="1" t="s">
        <v>507</v>
      </c>
      <c r="Q37" s="1" t="s">
        <v>508</v>
      </c>
      <c r="R37" s="1" t="s">
        <v>715</v>
      </c>
      <c r="S37" s="1" t="s">
        <v>510</v>
      </c>
      <c r="T37" s="1" t="s">
        <v>511</v>
      </c>
      <c r="U37" s="1" t="s">
        <v>512</v>
      </c>
    </row>
    <row r="38" s="1" customFormat="1" spans="1:21">
      <c r="A38" s="3">
        <v>18398114112</v>
      </c>
      <c r="B38" s="1" t="s">
        <v>655</v>
      </c>
      <c r="C38" s="1" t="s">
        <v>716</v>
      </c>
      <c r="D38" s="1" t="s">
        <v>717</v>
      </c>
      <c r="E38" s="1" t="s">
        <v>718</v>
      </c>
      <c r="F38" s="1" t="s">
        <v>655</v>
      </c>
      <c r="G38" s="1" t="s">
        <v>501</v>
      </c>
      <c r="H38" s="1" t="s">
        <v>502</v>
      </c>
      <c r="I38" s="1" t="s">
        <v>719</v>
      </c>
      <c r="J38" s="1" t="s">
        <v>30</v>
      </c>
      <c r="K38" s="1" t="s">
        <v>720</v>
      </c>
      <c r="L38" s="1" t="s">
        <v>720</v>
      </c>
      <c r="M38" s="1" t="s">
        <v>505</v>
      </c>
      <c r="N38" s="1" t="s">
        <v>505</v>
      </c>
      <c r="O38" s="1" t="s">
        <v>506</v>
      </c>
      <c r="P38" s="1" t="s">
        <v>507</v>
      </c>
      <c r="Q38" s="1" t="s">
        <v>508</v>
      </c>
      <c r="R38" s="1" t="s">
        <v>721</v>
      </c>
      <c r="S38" s="1" t="s">
        <v>510</v>
      </c>
      <c r="T38" s="1" t="s">
        <v>511</v>
      </c>
      <c r="U38" s="1" t="s">
        <v>512</v>
      </c>
    </row>
    <row r="39" s="1" customFormat="1" spans="1:21">
      <c r="A39" s="3">
        <v>18397742493</v>
      </c>
      <c r="B39" s="1" t="s">
        <v>722</v>
      </c>
      <c r="C39" s="1" t="s">
        <v>723</v>
      </c>
      <c r="D39" s="1" t="s">
        <v>724</v>
      </c>
      <c r="E39" s="1" t="s">
        <v>725</v>
      </c>
      <c r="F39" s="1" t="s">
        <v>655</v>
      </c>
      <c r="G39" s="1" t="s">
        <v>501</v>
      </c>
      <c r="H39" s="1" t="s">
        <v>502</v>
      </c>
      <c r="I39" s="1" t="s">
        <v>726</v>
      </c>
      <c r="J39" s="1" t="s">
        <v>30</v>
      </c>
      <c r="K39" s="1" t="s">
        <v>727</v>
      </c>
      <c r="L39" s="1" t="s">
        <v>727</v>
      </c>
      <c r="M39" s="1" t="s">
        <v>505</v>
      </c>
      <c r="N39" s="1" t="s">
        <v>505</v>
      </c>
      <c r="O39" s="1" t="s">
        <v>506</v>
      </c>
      <c r="P39" s="1" t="s">
        <v>507</v>
      </c>
      <c r="Q39" s="1" t="s">
        <v>508</v>
      </c>
      <c r="R39" s="1" t="s">
        <v>728</v>
      </c>
      <c r="S39" s="1" t="s">
        <v>510</v>
      </c>
      <c r="T39" s="1" t="s">
        <v>511</v>
      </c>
      <c r="U39" s="1" t="s">
        <v>512</v>
      </c>
    </row>
    <row r="40" s="1" customFormat="1" spans="1:21">
      <c r="A40" s="3">
        <v>18397449888</v>
      </c>
      <c r="B40" s="1" t="s">
        <v>722</v>
      </c>
      <c r="C40" s="1" t="s">
        <v>729</v>
      </c>
      <c r="D40" s="1" t="s">
        <v>555</v>
      </c>
      <c r="E40" s="1" t="s">
        <v>730</v>
      </c>
      <c r="F40" s="1" t="s">
        <v>497</v>
      </c>
      <c r="G40" s="1" t="s">
        <v>501</v>
      </c>
      <c r="H40" s="1" t="s">
        <v>502</v>
      </c>
      <c r="I40" s="1" t="s">
        <v>731</v>
      </c>
      <c r="J40" s="1" t="s">
        <v>30</v>
      </c>
      <c r="K40" s="1" t="s">
        <v>558</v>
      </c>
      <c r="L40" s="1" t="s">
        <v>558</v>
      </c>
      <c r="M40" s="1" t="s">
        <v>505</v>
      </c>
      <c r="N40" s="1" t="s">
        <v>505</v>
      </c>
      <c r="O40" s="1" t="s">
        <v>506</v>
      </c>
      <c r="P40" s="1" t="s">
        <v>507</v>
      </c>
      <c r="Q40" s="1" t="s">
        <v>508</v>
      </c>
      <c r="R40" s="1" t="s">
        <v>732</v>
      </c>
      <c r="S40" s="1" t="s">
        <v>510</v>
      </c>
      <c r="T40" s="1" t="s">
        <v>511</v>
      </c>
      <c r="U40" s="1" t="s">
        <v>512</v>
      </c>
    </row>
    <row r="41" s="1" customFormat="1" spans="1:21">
      <c r="A41" s="3">
        <v>18397178077</v>
      </c>
      <c r="B41" s="1" t="s">
        <v>722</v>
      </c>
      <c r="C41" s="1" t="s">
        <v>733</v>
      </c>
      <c r="D41" s="1" t="s">
        <v>734</v>
      </c>
      <c r="E41" s="1" t="s">
        <v>735</v>
      </c>
      <c r="F41" s="1" t="s">
        <v>497</v>
      </c>
      <c r="G41" s="1" t="s">
        <v>501</v>
      </c>
      <c r="H41" s="1" t="s">
        <v>502</v>
      </c>
      <c r="I41" s="1" t="s">
        <v>736</v>
      </c>
      <c r="J41" s="1" t="s">
        <v>30</v>
      </c>
      <c r="K41" s="1" t="s">
        <v>737</v>
      </c>
      <c r="L41" s="1" t="s">
        <v>737</v>
      </c>
      <c r="M41" s="1" t="s">
        <v>505</v>
      </c>
      <c r="N41" s="1" t="s">
        <v>505</v>
      </c>
      <c r="O41" s="1" t="s">
        <v>506</v>
      </c>
      <c r="P41" s="1" t="s">
        <v>507</v>
      </c>
      <c r="Q41" s="1" t="s">
        <v>508</v>
      </c>
      <c r="R41" s="1" t="s">
        <v>738</v>
      </c>
      <c r="S41" s="1" t="s">
        <v>510</v>
      </c>
      <c r="T41" s="1" t="s">
        <v>511</v>
      </c>
      <c r="U41" s="1" t="s">
        <v>512</v>
      </c>
    </row>
    <row r="42" s="1" customFormat="1" spans="1:21">
      <c r="A42" s="3">
        <v>18396504651</v>
      </c>
      <c r="B42" s="1" t="s">
        <v>722</v>
      </c>
      <c r="C42" s="1" t="s">
        <v>739</v>
      </c>
      <c r="D42" s="1" t="s">
        <v>740</v>
      </c>
      <c r="E42" s="1" t="s">
        <v>741</v>
      </c>
      <c r="F42" s="1" t="s">
        <v>655</v>
      </c>
      <c r="G42" s="1" t="s">
        <v>501</v>
      </c>
      <c r="H42" s="1" t="s">
        <v>502</v>
      </c>
      <c r="I42" s="1" t="s">
        <v>742</v>
      </c>
      <c r="J42" s="1" t="s">
        <v>30</v>
      </c>
      <c r="K42" s="1" t="s">
        <v>743</v>
      </c>
      <c r="L42" s="1" t="s">
        <v>743</v>
      </c>
      <c r="M42" s="1" t="s">
        <v>505</v>
      </c>
      <c r="N42" s="1" t="s">
        <v>505</v>
      </c>
      <c r="O42" s="1" t="s">
        <v>506</v>
      </c>
      <c r="P42" s="1" t="s">
        <v>507</v>
      </c>
      <c r="Q42" s="1" t="s">
        <v>508</v>
      </c>
      <c r="R42" s="1" t="s">
        <v>744</v>
      </c>
      <c r="S42" s="1" t="s">
        <v>510</v>
      </c>
      <c r="T42" s="1" t="s">
        <v>511</v>
      </c>
      <c r="U42" s="1" t="s">
        <v>512</v>
      </c>
    </row>
    <row r="43" s="1" customFormat="1" spans="1:21">
      <c r="A43" s="3">
        <v>18389298128</v>
      </c>
      <c r="B43" s="1" t="s">
        <v>722</v>
      </c>
      <c r="C43" s="1" t="s">
        <v>745</v>
      </c>
      <c r="D43" s="1" t="s">
        <v>746</v>
      </c>
      <c r="E43" s="1" t="s">
        <v>747</v>
      </c>
      <c r="F43" s="1" t="s">
        <v>497</v>
      </c>
      <c r="G43" s="1" t="s">
        <v>501</v>
      </c>
      <c r="H43" s="1" t="s">
        <v>502</v>
      </c>
      <c r="I43" s="1" t="s">
        <v>748</v>
      </c>
      <c r="J43" s="1" t="s">
        <v>30</v>
      </c>
      <c r="K43" s="1" t="s">
        <v>749</v>
      </c>
      <c r="L43" s="1" t="s">
        <v>749</v>
      </c>
      <c r="M43" s="1" t="s">
        <v>505</v>
      </c>
      <c r="N43" s="1" t="s">
        <v>505</v>
      </c>
      <c r="O43" s="1" t="s">
        <v>506</v>
      </c>
      <c r="P43" s="1" t="s">
        <v>507</v>
      </c>
      <c r="Q43" s="1" t="s">
        <v>508</v>
      </c>
      <c r="R43" s="1" t="s">
        <v>750</v>
      </c>
      <c r="S43" s="1" t="s">
        <v>510</v>
      </c>
      <c r="T43" s="1" t="s">
        <v>511</v>
      </c>
      <c r="U43" s="1" t="s">
        <v>512</v>
      </c>
    </row>
    <row r="44" s="1" customFormat="1" spans="1:21">
      <c r="A44" s="3">
        <v>18292881559</v>
      </c>
      <c r="B44" s="1" t="s">
        <v>751</v>
      </c>
      <c r="C44" s="1" t="s">
        <v>752</v>
      </c>
      <c r="D44" s="1" t="s">
        <v>753</v>
      </c>
      <c r="E44" s="1" t="s">
        <v>754</v>
      </c>
      <c r="F44" s="1" t="s">
        <v>497</v>
      </c>
      <c r="G44" s="1" t="s">
        <v>501</v>
      </c>
      <c r="H44" s="1" t="s">
        <v>502</v>
      </c>
      <c r="I44" s="1" t="s">
        <v>755</v>
      </c>
      <c r="J44" s="1" t="s">
        <v>30</v>
      </c>
      <c r="K44" s="1" t="s">
        <v>756</v>
      </c>
      <c r="L44" s="1" t="s">
        <v>756</v>
      </c>
      <c r="M44" s="1" t="s">
        <v>505</v>
      </c>
      <c r="N44" s="1" t="s">
        <v>505</v>
      </c>
      <c r="O44" s="1" t="s">
        <v>506</v>
      </c>
      <c r="P44" s="1" t="s">
        <v>507</v>
      </c>
      <c r="Q44" s="1" t="s">
        <v>508</v>
      </c>
      <c r="R44" s="1" t="s">
        <v>757</v>
      </c>
      <c r="S44" s="1" t="s">
        <v>510</v>
      </c>
      <c r="T44" s="1" t="s">
        <v>511</v>
      </c>
      <c r="U44" s="1" t="s">
        <v>512</v>
      </c>
    </row>
    <row r="45" s="1" customFormat="1" spans="1:21">
      <c r="A45" s="3">
        <v>18357433297</v>
      </c>
      <c r="B45" s="1" t="s">
        <v>758</v>
      </c>
      <c r="C45" s="1" t="s">
        <v>759</v>
      </c>
      <c r="D45" s="1" t="s">
        <v>760</v>
      </c>
      <c r="E45" s="1" t="s">
        <v>761</v>
      </c>
      <c r="F45" s="1" t="s">
        <v>762</v>
      </c>
      <c r="G45" s="1" t="s">
        <v>501</v>
      </c>
      <c r="H45" s="1" t="s">
        <v>502</v>
      </c>
      <c r="I45" s="1" t="s">
        <v>763</v>
      </c>
      <c r="J45" s="1" t="s">
        <v>30</v>
      </c>
      <c r="K45" s="1" t="s">
        <v>764</v>
      </c>
      <c r="L45" s="1" t="s">
        <v>764</v>
      </c>
      <c r="M45" s="1" t="s">
        <v>505</v>
      </c>
      <c r="N45" s="1" t="s">
        <v>505</v>
      </c>
      <c r="O45" s="1" t="s">
        <v>506</v>
      </c>
      <c r="P45" s="1" t="s">
        <v>507</v>
      </c>
      <c r="Q45" s="1" t="s">
        <v>508</v>
      </c>
      <c r="R45" s="1" t="s">
        <v>765</v>
      </c>
      <c r="S45" s="1" t="s">
        <v>510</v>
      </c>
      <c r="T45" s="1" t="s">
        <v>511</v>
      </c>
      <c r="U45" s="1" t="s">
        <v>512</v>
      </c>
    </row>
    <row r="46" s="1" customFormat="1" spans="1:21">
      <c r="A46" s="3">
        <v>18225475354</v>
      </c>
      <c r="B46" s="1" t="s">
        <v>766</v>
      </c>
      <c r="C46" s="1" t="s">
        <v>767</v>
      </c>
      <c r="D46" s="1" t="s">
        <v>768</v>
      </c>
      <c r="E46" s="1" t="s">
        <v>769</v>
      </c>
      <c r="F46" s="1" t="s">
        <v>497</v>
      </c>
      <c r="G46" s="1" t="s">
        <v>501</v>
      </c>
      <c r="H46" s="1" t="s">
        <v>502</v>
      </c>
      <c r="I46" s="1" t="s">
        <v>770</v>
      </c>
      <c r="J46" s="1" t="s">
        <v>30</v>
      </c>
      <c r="K46" s="1" t="s">
        <v>771</v>
      </c>
      <c r="L46" s="1" t="s">
        <v>771</v>
      </c>
      <c r="M46" s="1" t="s">
        <v>505</v>
      </c>
      <c r="N46" s="1" t="s">
        <v>505</v>
      </c>
      <c r="O46" s="1" t="s">
        <v>506</v>
      </c>
      <c r="P46" s="1" t="s">
        <v>507</v>
      </c>
      <c r="Q46" s="1" t="s">
        <v>508</v>
      </c>
      <c r="R46" s="1" t="s">
        <v>772</v>
      </c>
      <c r="S46" s="1" t="s">
        <v>510</v>
      </c>
      <c r="T46" s="1" t="s">
        <v>511</v>
      </c>
      <c r="U46" s="1" t="s">
        <v>512</v>
      </c>
    </row>
    <row r="47" s="1" customFormat="1" spans="1:21">
      <c r="A47" s="3">
        <v>18394958199</v>
      </c>
      <c r="B47" s="1" t="s">
        <v>722</v>
      </c>
      <c r="C47" s="1" t="s">
        <v>773</v>
      </c>
      <c r="D47" s="1" t="s">
        <v>774</v>
      </c>
      <c r="E47" s="1" t="s">
        <v>775</v>
      </c>
      <c r="F47" s="1" t="s">
        <v>655</v>
      </c>
      <c r="G47" s="1" t="s">
        <v>501</v>
      </c>
      <c r="H47" s="1" t="s">
        <v>502</v>
      </c>
      <c r="I47" s="1" t="s">
        <v>776</v>
      </c>
      <c r="J47" s="1" t="s">
        <v>30</v>
      </c>
      <c r="K47" s="1" t="s">
        <v>777</v>
      </c>
      <c r="L47" s="1" t="s">
        <v>777</v>
      </c>
      <c r="M47" s="1" t="s">
        <v>505</v>
      </c>
      <c r="N47" s="1" t="s">
        <v>505</v>
      </c>
      <c r="O47" s="1" t="s">
        <v>506</v>
      </c>
      <c r="P47" s="1" t="s">
        <v>507</v>
      </c>
      <c r="Q47" s="1" t="s">
        <v>508</v>
      </c>
      <c r="R47" s="1" t="s">
        <v>778</v>
      </c>
      <c r="S47" s="1" t="s">
        <v>510</v>
      </c>
      <c r="T47" s="1" t="s">
        <v>511</v>
      </c>
      <c r="U47" s="1" t="s">
        <v>512</v>
      </c>
    </row>
    <row r="48" s="1" customFormat="1" spans="1:21">
      <c r="A48" s="3">
        <v>17977675537</v>
      </c>
      <c r="B48" s="1" t="s">
        <v>779</v>
      </c>
      <c r="C48" s="1" t="s">
        <v>780</v>
      </c>
      <c r="D48" s="1" t="s">
        <v>781</v>
      </c>
      <c r="E48" s="1" t="s">
        <v>782</v>
      </c>
      <c r="F48" s="1" t="s">
        <v>655</v>
      </c>
      <c r="G48" s="1" t="s">
        <v>501</v>
      </c>
      <c r="H48" s="1" t="s">
        <v>502</v>
      </c>
      <c r="I48" s="1" t="s">
        <v>783</v>
      </c>
      <c r="J48" s="1" t="s">
        <v>30</v>
      </c>
      <c r="K48" s="1" t="s">
        <v>784</v>
      </c>
      <c r="L48" s="1" t="s">
        <v>784</v>
      </c>
      <c r="M48" s="1" t="s">
        <v>505</v>
      </c>
      <c r="N48" s="1" t="s">
        <v>505</v>
      </c>
      <c r="O48" s="1" t="s">
        <v>506</v>
      </c>
      <c r="P48" s="1" t="s">
        <v>507</v>
      </c>
      <c r="Q48" s="1" t="s">
        <v>508</v>
      </c>
      <c r="R48" s="1" t="s">
        <v>785</v>
      </c>
      <c r="S48" s="1" t="s">
        <v>510</v>
      </c>
      <c r="T48" s="1" t="s">
        <v>511</v>
      </c>
      <c r="U48" s="1" t="s">
        <v>512</v>
      </c>
    </row>
    <row r="49" s="1" customFormat="1" spans="1:21">
      <c r="A49" s="3">
        <v>18388226872</v>
      </c>
      <c r="B49" s="1" t="s">
        <v>722</v>
      </c>
      <c r="C49" s="1" t="s">
        <v>786</v>
      </c>
      <c r="D49" s="1" t="s">
        <v>606</v>
      </c>
      <c r="E49" s="1" t="s">
        <v>787</v>
      </c>
      <c r="F49" s="1" t="s">
        <v>497</v>
      </c>
      <c r="G49" s="1" t="s">
        <v>501</v>
      </c>
      <c r="H49" s="1" t="s">
        <v>502</v>
      </c>
      <c r="I49" s="1" t="s">
        <v>788</v>
      </c>
      <c r="J49" s="1" t="s">
        <v>30</v>
      </c>
      <c r="K49" s="1" t="s">
        <v>789</v>
      </c>
      <c r="L49" s="1" t="s">
        <v>789</v>
      </c>
      <c r="M49" s="1" t="s">
        <v>505</v>
      </c>
      <c r="N49" s="1" t="s">
        <v>505</v>
      </c>
      <c r="O49" s="1" t="s">
        <v>506</v>
      </c>
      <c r="P49" s="1" t="s">
        <v>507</v>
      </c>
      <c r="Q49" s="1" t="s">
        <v>508</v>
      </c>
      <c r="R49" s="1" t="s">
        <v>790</v>
      </c>
      <c r="S49" s="1" t="s">
        <v>510</v>
      </c>
      <c r="T49" s="1" t="s">
        <v>511</v>
      </c>
      <c r="U49" s="1" t="s">
        <v>512</v>
      </c>
    </row>
    <row r="50" s="1" customFormat="1" spans="1:21">
      <c r="A50" s="3">
        <v>18381453425</v>
      </c>
      <c r="B50" s="1" t="s">
        <v>762</v>
      </c>
      <c r="C50" s="1" t="s">
        <v>791</v>
      </c>
      <c r="D50" s="1" t="s">
        <v>606</v>
      </c>
      <c r="E50" s="1" t="s">
        <v>792</v>
      </c>
      <c r="F50" s="1" t="s">
        <v>497</v>
      </c>
      <c r="G50" s="1" t="s">
        <v>501</v>
      </c>
      <c r="H50" s="1" t="s">
        <v>502</v>
      </c>
      <c r="I50" s="1" t="s">
        <v>793</v>
      </c>
      <c r="J50" s="1" t="s">
        <v>30</v>
      </c>
      <c r="K50" s="1" t="s">
        <v>789</v>
      </c>
      <c r="L50" s="1" t="s">
        <v>789</v>
      </c>
      <c r="M50" s="1" t="s">
        <v>505</v>
      </c>
      <c r="N50" s="1" t="s">
        <v>505</v>
      </c>
      <c r="O50" s="1" t="s">
        <v>506</v>
      </c>
      <c r="P50" s="1" t="s">
        <v>507</v>
      </c>
      <c r="Q50" s="1" t="s">
        <v>508</v>
      </c>
      <c r="R50" s="1" t="s">
        <v>794</v>
      </c>
      <c r="S50" s="1" t="s">
        <v>510</v>
      </c>
      <c r="T50" s="1" t="s">
        <v>511</v>
      </c>
      <c r="U50" s="1" t="s">
        <v>512</v>
      </c>
    </row>
    <row r="51" s="1" customFormat="1" spans="1:21">
      <c r="A51" s="3">
        <v>18395912955</v>
      </c>
      <c r="B51" s="1" t="s">
        <v>722</v>
      </c>
      <c r="C51" s="1" t="s">
        <v>795</v>
      </c>
      <c r="D51" s="1" t="s">
        <v>796</v>
      </c>
      <c r="E51" s="1" t="s">
        <v>797</v>
      </c>
      <c r="F51" s="1" t="s">
        <v>497</v>
      </c>
      <c r="G51" s="1" t="s">
        <v>501</v>
      </c>
      <c r="H51" s="1" t="s">
        <v>502</v>
      </c>
      <c r="I51" s="1" t="s">
        <v>798</v>
      </c>
      <c r="J51" s="1" t="s">
        <v>30</v>
      </c>
      <c r="K51" s="1" t="s">
        <v>799</v>
      </c>
      <c r="L51" s="1" t="s">
        <v>799</v>
      </c>
      <c r="M51" s="1" t="s">
        <v>505</v>
      </c>
      <c r="N51" s="1" t="s">
        <v>505</v>
      </c>
      <c r="O51" s="1" t="s">
        <v>506</v>
      </c>
      <c r="P51" s="1" t="s">
        <v>507</v>
      </c>
      <c r="Q51" s="1" t="s">
        <v>508</v>
      </c>
      <c r="R51" s="1" t="s">
        <v>800</v>
      </c>
      <c r="S51" s="1" t="s">
        <v>510</v>
      </c>
      <c r="T51" s="1" t="s">
        <v>511</v>
      </c>
      <c r="U51" s="1" t="s">
        <v>512</v>
      </c>
    </row>
    <row r="52" s="1" customFormat="1" spans="1:21">
      <c r="A52" s="3">
        <v>18379677960</v>
      </c>
      <c r="B52" s="1" t="s">
        <v>762</v>
      </c>
      <c r="C52" s="1" t="s">
        <v>801</v>
      </c>
      <c r="D52" s="1" t="s">
        <v>802</v>
      </c>
      <c r="E52" s="1" t="s">
        <v>803</v>
      </c>
      <c r="F52" s="1" t="s">
        <v>722</v>
      </c>
      <c r="G52" s="1" t="s">
        <v>501</v>
      </c>
      <c r="H52" s="1" t="s">
        <v>502</v>
      </c>
      <c r="I52" s="1" t="s">
        <v>804</v>
      </c>
      <c r="J52" s="1" t="s">
        <v>30</v>
      </c>
      <c r="K52" s="1" t="s">
        <v>805</v>
      </c>
      <c r="L52" s="1" t="s">
        <v>805</v>
      </c>
      <c r="M52" s="1" t="s">
        <v>505</v>
      </c>
      <c r="N52" s="1" t="s">
        <v>505</v>
      </c>
      <c r="O52" s="1" t="s">
        <v>506</v>
      </c>
      <c r="P52" s="1" t="s">
        <v>507</v>
      </c>
      <c r="Q52" s="1" t="s">
        <v>508</v>
      </c>
      <c r="R52" s="1" t="s">
        <v>806</v>
      </c>
      <c r="S52" s="1" t="s">
        <v>510</v>
      </c>
      <c r="T52" s="1" t="s">
        <v>511</v>
      </c>
      <c r="U52" s="1" t="s">
        <v>512</v>
      </c>
    </row>
    <row r="53" s="1" customFormat="1" spans="1:21">
      <c r="A53" s="3">
        <v>18037591828</v>
      </c>
      <c r="B53" s="1" t="s">
        <v>807</v>
      </c>
      <c r="C53" s="1" t="s">
        <v>808</v>
      </c>
      <c r="D53" s="1" t="s">
        <v>809</v>
      </c>
      <c r="E53" s="1" t="s">
        <v>810</v>
      </c>
      <c r="F53" s="1" t="s">
        <v>762</v>
      </c>
      <c r="G53" s="1" t="s">
        <v>501</v>
      </c>
      <c r="H53" s="1" t="s">
        <v>502</v>
      </c>
      <c r="I53" s="1" t="s">
        <v>811</v>
      </c>
      <c r="J53" s="1" t="s">
        <v>30</v>
      </c>
      <c r="K53" s="1" t="s">
        <v>812</v>
      </c>
      <c r="L53" s="1" t="s">
        <v>506</v>
      </c>
      <c r="M53" s="1" t="s">
        <v>813</v>
      </c>
      <c r="N53" s="1" t="s">
        <v>814</v>
      </c>
      <c r="O53" s="1" t="s">
        <v>506</v>
      </c>
      <c r="P53" s="1" t="s">
        <v>507</v>
      </c>
      <c r="Q53" s="1" t="s">
        <v>508</v>
      </c>
      <c r="R53" s="1" t="s">
        <v>815</v>
      </c>
      <c r="S53" s="1" t="s">
        <v>510</v>
      </c>
      <c r="T53" s="1" t="s">
        <v>511</v>
      </c>
      <c r="U53" s="1" t="s">
        <v>512</v>
      </c>
    </row>
    <row r="54" s="1" customFormat="1" spans="1:21">
      <c r="A54" s="3">
        <v>18373280850</v>
      </c>
      <c r="B54" s="1" t="s">
        <v>816</v>
      </c>
      <c r="C54" s="1" t="s">
        <v>817</v>
      </c>
      <c r="D54" s="1" t="s">
        <v>818</v>
      </c>
      <c r="E54" s="1" t="s">
        <v>819</v>
      </c>
      <c r="F54" s="1" t="s">
        <v>655</v>
      </c>
      <c r="G54" s="1" t="s">
        <v>501</v>
      </c>
      <c r="H54" s="1" t="s">
        <v>502</v>
      </c>
      <c r="I54" s="1" t="s">
        <v>820</v>
      </c>
      <c r="J54" s="1" t="s">
        <v>30</v>
      </c>
      <c r="K54" s="1" t="s">
        <v>821</v>
      </c>
      <c r="L54" s="1" t="s">
        <v>821</v>
      </c>
      <c r="M54" s="1" t="s">
        <v>505</v>
      </c>
      <c r="N54" s="1" t="s">
        <v>505</v>
      </c>
      <c r="O54" s="1" t="s">
        <v>506</v>
      </c>
      <c r="P54" s="1" t="s">
        <v>507</v>
      </c>
      <c r="Q54" s="1" t="s">
        <v>508</v>
      </c>
      <c r="R54" s="1" t="s">
        <v>822</v>
      </c>
      <c r="S54" s="1" t="s">
        <v>510</v>
      </c>
      <c r="T54" s="1" t="s">
        <v>511</v>
      </c>
      <c r="U54" s="1" t="s">
        <v>512</v>
      </c>
    </row>
    <row r="55" s="1" customFormat="1" spans="1:21">
      <c r="A55" s="3">
        <v>18364002135</v>
      </c>
      <c r="B55" s="1" t="s">
        <v>758</v>
      </c>
      <c r="C55" s="1" t="s">
        <v>823</v>
      </c>
      <c r="D55" s="1" t="s">
        <v>824</v>
      </c>
      <c r="E55" s="1" t="s">
        <v>825</v>
      </c>
      <c r="F55" s="1" t="s">
        <v>497</v>
      </c>
      <c r="G55" s="1" t="s">
        <v>501</v>
      </c>
      <c r="H55" s="1" t="s">
        <v>502</v>
      </c>
      <c r="I55" s="1" t="s">
        <v>826</v>
      </c>
      <c r="J55" s="1" t="s">
        <v>30</v>
      </c>
      <c r="K55" s="1" t="s">
        <v>827</v>
      </c>
      <c r="L55" s="1" t="s">
        <v>827</v>
      </c>
      <c r="M55" s="1" t="s">
        <v>505</v>
      </c>
      <c r="N55" s="1" t="s">
        <v>505</v>
      </c>
      <c r="O55" s="1" t="s">
        <v>506</v>
      </c>
      <c r="P55" s="1" t="s">
        <v>507</v>
      </c>
      <c r="Q55" s="1" t="s">
        <v>508</v>
      </c>
      <c r="R55" s="1" t="s">
        <v>828</v>
      </c>
      <c r="S55" s="1" t="s">
        <v>510</v>
      </c>
      <c r="T55" s="1" t="s">
        <v>511</v>
      </c>
      <c r="U55" s="1" t="s">
        <v>512</v>
      </c>
    </row>
    <row r="56" s="1" customFormat="1" spans="1:21">
      <c r="A56" s="3">
        <v>18343909867</v>
      </c>
      <c r="B56" s="1" t="s">
        <v>829</v>
      </c>
      <c r="C56" s="1" t="s">
        <v>830</v>
      </c>
      <c r="D56" s="1" t="s">
        <v>831</v>
      </c>
      <c r="E56" s="1" t="s">
        <v>832</v>
      </c>
      <c r="F56" s="1" t="s">
        <v>655</v>
      </c>
      <c r="G56" s="1" t="s">
        <v>501</v>
      </c>
      <c r="H56" s="1" t="s">
        <v>502</v>
      </c>
      <c r="I56" s="1" t="s">
        <v>833</v>
      </c>
      <c r="J56" s="1" t="s">
        <v>30</v>
      </c>
      <c r="K56" s="1" t="s">
        <v>834</v>
      </c>
      <c r="L56" s="1" t="s">
        <v>834</v>
      </c>
      <c r="M56" s="1" t="s">
        <v>505</v>
      </c>
      <c r="N56" s="1" t="s">
        <v>505</v>
      </c>
      <c r="O56" s="1" t="s">
        <v>506</v>
      </c>
      <c r="P56" s="1" t="s">
        <v>507</v>
      </c>
      <c r="Q56" s="1" t="s">
        <v>508</v>
      </c>
      <c r="R56" s="1" t="s">
        <v>835</v>
      </c>
      <c r="S56" s="1" t="s">
        <v>510</v>
      </c>
      <c r="T56" s="1" t="s">
        <v>511</v>
      </c>
      <c r="U56" s="1" t="s">
        <v>512</v>
      </c>
    </row>
    <row r="57" s="1" customFormat="1" spans="1:21">
      <c r="A57" s="3">
        <v>18336699871</v>
      </c>
      <c r="B57" s="1" t="s">
        <v>829</v>
      </c>
      <c r="C57" s="1" t="s">
        <v>836</v>
      </c>
      <c r="D57" s="1" t="s">
        <v>837</v>
      </c>
      <c r="E57" s="1" t="s">
        <v>838</v>
      </c>
      <c r="F57" s="1" t="s">
        <v>722</v>
      </c>
      <c r="G57" s="1" t="s">
        <v>501</v>
      </c>
      <c r="H57" s="1" t="s">
        <v>502</v>
      </c>
      <c r="I57" s="1" t="s">
        <v>839</v>
      </c>
      <c r="J57" s="1" t="s">
        <v>30</v>
      </c>
      <c r="K57" s="1" t="s">
        <v>840</v>
      </c>
      <c r="L57" s="1" t="s">
        <v>840</v>
      </c>
      <c r="M57" s="1" t="s">
        <v>505</v>
      </c>
      <c r="N57" s="1" t="s">
        <v>505</v>
      </c>
      <c r="O57" s="1" t="s">
        <v>506</v>
      </c>
      <c r="P57" s="1" t="s">
        <v>507</v>
      </c>
      <c r="Q57" s="1" t="s">
        <v>508</v>
      </c>
      <c r="R57" s="1" t="s">
        <v>841</v>
      </c>
      <c r="S57" s="1" t="s">
        <v>510</v>
      </c>
      <c r="T57" s="1" t="s">
        <v>511</v>
      </c>
      <c r="U57" s="1" t="s">
        <v>512</v>
      </c>
    </row>
    <row r="58" s="1" customFormat="1" spans="1:21">
      <c r="A58" s="3">
        <v>18162993477</v>
      </c>
      <c r="B58" s="1" t="s">
        <v>842</v>
      </c>
      <c r="C58" s="1" t="s">
        <v>843</v>
      </c>
      <c r="D58" s="1" t="s">
        <v>844</v>
      </c>
      <c r="E58" s="1" t="s">
        <v>845</v>
      </c>
      <c r="F58" s="1" t="s">
        <v>497</v>
      </c>
      <c r="G58" s="1" t="s">
        <v>501</v>
      </c>
      <c r="H58" s="1" t="s">
        <v>502</v>
      </c>
      <c r="I58" s="1" t="s">
        <v>846</v>
      </c>
      <c r="J58" s="1" t="s">
        <v>30</v>
      </c>
      <c r="K58" s="1" t="s">
        <v>847</v>
      </c>
      <c r="L58" s="1" t="s">
        <v>847</v>
      </c>
      <c r="M58" s="1" t="s">
        <v>505</v>
      </c>
      <c r="N58" s="1" t="s">
        <v>505</v>
      </c>
      <c r="O58" s="1" t="s">
        <v>506</v>
      </c>
      <c r="P58" s="1" t="s">
        <v>507</v>
      </c>
      <c r="Q58" s="1" t="s">
        <v>508</v>
      </c>
      <c r="R58" s="1" t="s">
        <v>848</v>
      </c>
      <c r="S58" s="1" t="s">
        <v>510</v>
      </c>
      <c r="T58" s="1" t="s">
        <v>511</v>
      </c>
      <c r="U58" s="1" t="s">
        <v>512</v>
      </c>
    </row>
    <row r="59" s="1" customFormat="1" spans="1:21">
      <c r="A59" s="3">
        <v>18162589920</v>
      </c>
      <c r="B59" s="1" t="s">
        <v>842</v>
      </c>
      <c r="C59" s="1" t="s">
        <v>849</v>
      </c>
      <c r="D59" s="1" t="s">
        <v>850</v>
      </c>
      <c r="E59" s="1" t="s">
        <v>851</v>
      </c>
      <c r="F59" s="1" t="s">
        <v>655</v>
      </c>
      <c r="G59" s="1" t="s">
        <v>501</v>
      </c>
      <c r="H59" s="1" t="s">
        <v>502</v>
      </c>
      <c r="I59" s="1" t="s">
        <v>852</v>
      </c>
      <c r="J59" s="1" t="s">
        <v>30</v>
      </c>
      <c r="K59" s="1" t="s">
        <v>853</v>
      </c>
      <c r="L59" s="1" t="s">
        <v>853</v>
      </c>
      <c r="M59" s="1" t="s">
        <v>505</v>
      </c>
      <c r="N59" s="1" t="s">
        <v>505</v>
      </c>
      <c r="O59" s="1" t="s">
        <v>506</v>
      </c>
      <c r="P59" s="1" t="s">
        <v>507</v>
      </c>
      <c r="Q59" s="1" t="s">
        <v>508</v>
      </c>
      <c r="R59" s="1" t="s">
        <v>854</v>
      </c>
      <c r="S59" s="1" t="s">
        <v>510</v>
      </c>
      <c r="T59" s="1" t="s">
        <v>511</v>
      </c>
      <c r="U59" s="1" t="s">
        <v>512</v>
      </c>
    </row>
    <row r="60" s="1" customFormat="1" spans="1:21">
      <c r="A60" s="3">
        <v>18386279791</v>
      </c>
      <c r="B60" s="1" t="s">
        <v>762</v>
      </c>
      <c r="C60" s="1" t="s">
        <v>855</v>
      </c>
      <c r="D60" s="1" t="s">
        <v>850</v>
      </c>
      <c r="E60" s="1" t="s">
        <v>856</v>
      </c>
      <c r="F60" s="1" t="s">
        <v>497</v>
      </c>
      <c r="G60" s="1" t="s">
        <v>501</v>
      </c>
      <c r="H60" s="1" t="s">
        <v>502</v>
      </c>
      <c r="I60" s="1" t="s">
        <v>857</v>
      </c>
      <c r="J60" s="1" t="s">
        <v>30</v>
      </c>
      <c r="K60" s="1" t="s">
        <v>858</v>
      </c>
      <c r="L60" s="1" t="s">
        <v>858</v>
      </c>
      <c r="M60" s="1" t="s">
        <v>505</v>
      </c>
      <c r="N60" s="1" t="s">
        <v>505</v>
      </c>
      <c r="O60" s="1" t="s">
        <v>506</v>
      </c>
      <c r="P60" s="1" t="s">
        <v>507</v>
      </c>
      <c r="Q60" s="1" t="s">
        <v>508</v>
      </c>
      <c r="R60" s="1" t="s">
        <v>859</v>
      </c>
      <c r="S60" s="1" t="s">
        <v>510</v>
      </c>
      <c r="T60" s="1" t="s">
        <v>511</v>
      </c>
      <c r="U60" s="1" t="s">
        <v>512</v>
      </c>
    </row>
    <row r="61" s="1" customFormat="1" spans="1:21">
      <c r="A61" s="3">
        <v>18364952397</v>
      </c>
      <c r="B61" s="1" t="s">
        <v>758</v>
      </c>
      <c r="C61" s="1" t="s">
        <v>860</v>
      </c>
      <c r="D61" s="1" t="s">
        <v>861</v>
      </c>
      <c r="E61" s="1" t="s">
        <v>862</v>
      </c>
      <c r="F61" s="1" t="s">
        <v>655</v>
      </c>
      <c r="G61" s="1" t="s">
        <v>501</v>
      </c>
      <c r="H61" s="1" t="s">
        <v>502</v>
      </c>
      <c r="I61" s="1" t="s">
        <v>863</v>
      </c>
      <c r="J61" s="1" t="s">
        <v>30</v>
      </c>
      <c r="K61" s="1" t="s">
        <v>864</v>
      </c>
      <c r="L61" s="1" t="s">
        <v>864</v>
      </c>
      <c r="M61" s="1" t="s">
        <v>505</v>
      </c>
      <c r="N61" s="1" t="s">
        <v>505</v>
      </c>
      <c r="O61" s="1" t="s">
        <v>506</v>
      </c>
      <c r="P61" s="1" t="s">
        <v>507</v>
      </c>
      <c r="Q61" s="1" t="s">
        <v>508</v>
      </c>
      <c r="R61" s="1" t="s">
        <v>865</v>
      </c>
      <c r="S61" s="1" t="s">
        <v>510</v>
      </c>
      <c r="T61" s="1" t="s">
        <v>511</v>
      </c>
      <c r="U61" s="1" t="s">
        <v>512</v>
      </c>
    </row>
    <row r="62" s="1" customFormat="1" spans="1:21">
      <c r="A62" s="3">
        <v>18327041416</v>
      </c>
      <c r="B62" s="1" t="s">
        <v>866</v>
      </c>
      <c r="C62" s="1" t="s">
        <v>867</v>
      </c>
      <c r="D62" s="1" t="s">
        <v>868</v>
      </c>
      <c r="E62" s="1" t="s">
        <v>869</v>
      </c>
      <c r="F62" s="1" t="s">
        <v>655</v>
      </c>
      <c r="G62" s="1" t="s">
        <v>501</v>
      </c>
      <c r="H62" s="1" t="s">
        <v>502</v>
      </c>
      <c r="I62" s="1" t="s">
        <v>870</v>
      </c>
      <c r="J62" s="1" t="s">
        <v>30</v>
      </c>
      <c r="K62" s="1" t="s">
        <v>871</v>
      </c>
      <c r="L62" s="1" t="s">
        <v>871</v>
      </c>
      <c r="M62" s="1" t="s">
        <v>505</v>
      </c>
      <c r="N62" s="1" t="s">
        <v>505</v>
      </c>
      <c r="O62" s="1" t="s">
        <v>506</v>
      </c>
      <c r="P62" s="1" t="s">
        <v>507</v>
      </c>
      <c r="Q62" s="1" t="s">
        <v>508</v>
      </c>
      <c r="R62" s="1" t="s">
        <v>872</v>
      </c>
      <c r="S62" s="1" t="s">
        <v>510</v>
      </c>
      <c r="T62" s="1" t="s">
        <v>511</v>
      </c>
      <c r="U62" s="1" t="s">
        <v>512</v>
      </c>
    </row>
    <row r="63" s="1" customFormat="1" spans="1:21">
      <c r="A63" s="3">
        <v>18350081150</v>
      </c>
      <c r="B63" s="1" t="s">
        <v>873</v>
      </c>
      <c r="C63" s="1" t="s">
        <v>874</v>
      </c>
      <c r="D63" s="1" t="s">
        <v>875</v>
      </c>
      <c r="E63" s="1" t="s">
        <v>876</v>
      </c>
      <c r="F63" s="1" t="s">
        <v>873</v>
      </c>
      <c r="G63" s="1" t="s">
        <v>501</v>
      </c>
      <c r="H63" s="1" t="s">
        <v>502</v>
      </c>
      <c r="I63" s="1" t="s">
        <v>877</v>
      </c>
      <c r="J63" s="1" t="s">
        <v>30</v>
      </c>
      <c r="K63" s="1" t="s">
        <v>878</v>
      </c>
      <c r="L63" s="1" t="s">
        <v>878</v>
      </c>
      <c r="M63" s="1" t="s">
        <v>505</v>
      </c>
      <c r="N63" s="1" t="s">
        <v>505</v>
      </c>
      <c r="O63" s="1" t="s">
        <v>506</v>
      </c>
      <c r="P63" s="1" t="s">
        <v>507</v>
      </c>
      <c r="Q63" s="1" t="s">
        <v>508</v>
      </c>
      <c r="R63" s="1" t="s">
        <v>879</v>
      </c>
      <c r="S63" s="1" t="s">
        <v>510</v>
      </c>
      <c r="T63" s="1" t="s">
        <v>511</v>
      </c>
      <c r="U63" s="1" t="s">
        <v>512</v>
      </c>
    </row>
    <row r="64" s="1" customFormat="1" spans="1:21">
      <c r="A64" s="3">
        <v>18177778963</v>
      </c>
      <c r="B64" s="1" t="s">
        <v>880</v>
      </c>
      <c r="C64" s="1" t="s">
        <v>881</v>
      </c>
      <c r="D64" s="1" t="s">
        <v>882</v>
      </c>
      <c r="E64" s="1" t="s">
        <v>883</v>
      </c>
      <c r="F64" s="1" t="s">
        <v>497</v>
      </c>
      <c r="G64" s="1" t="s">
        <v>501</v>
      </c>
      <c r="H64" s="1" t="s">
        <v>502</v>
      </c>
      <c r="I64" s="1" t="s">
        <v>884</v>
      </c>
      <c r="J64" s="1" t="s">
        <v>30</v>
      </c>
      <c r="K64" s="1" t="s">
        <v>885</v>
      </c>
      <c r="L64" s="1" t="s">
        <v>885</v>
      </c>
      <c r="M64" s="1" t="s">
        <v>505</v>
      </c>
      <c r="N64" s="1" t="s">
        <v>505</v>
      </c>
      <c r="O64" s="1" t="s">
        <v>506</v>
      </c>
      <c r="P64" s="1" t="s">
        <v>507</v>
      </c>
      <c r="Q64" s="1" t="s">
        <v>508</v>
      </c>
      <c r="R64" s="1" t="s">
        <v>886</v>
      </c>
      <c r="S64" s="1" t="s">
        <v>510</v>
      </c>
      <c r="T64" s="1" t="s">
        <v>511</v>
      </c>
      <c r="U64" s="1" t="s">
        <v>512</v>
      </c>
    </row>
    <row r="65" s="1" customFormat="1" spans="1:21">
      <c r="A65" s="3">
        <v>18378254594</v>
      </c>
      <c r="B65" s="1" t="s">
        <v>762</v>
      </c>
      <c r="C65" s="1" t="s">
        <v>887</v>
      </c>
      <c r="D65" s="1" t="s">
        <v>591</v>
      </c>
      <c r="E65" s="1" t="s">
        <v>888</v>
      </c>
      <c r="F65" s="1" t="s">
        <v>497</v>
      </c>
      <c r="G65" s="1" t="s">
        <v>501</v>
      </c>
      <c r="H65" s="1" t="s">
        <v>502</v>
      </c>
      <c r="I65" s="1" t="s">
        <v>889</v>
      </c>
      <c r="J65" s="1" t="s">
        <v>30</v>
      </c>
      <c r="K65" s="1" t="s">
        <v>890</v>
      </c>
      <c r="L65" s="1" t="s">
        <v>890</v>
      </c>
      <c r="M65" s="1" t="s">
        <v>505</v>
      </c>
      <c r="N65" s="1" t="s">
        <v>505</v>
      </c>
      <c r="O65" s="1" t="s">
        <v>506</v>
      </c>
      <c r="P65" s="1" t="s">
        <v>507</v>
      </c>
      <c r="Q65" s="1" t="s">
        <v>508</v>
      </c>
      <c r="R65" s="1" t="s">
        <v>891</v>
      </c>
      <c r="S65" s="1" t="s">
        <v>510</v>
      </c>
      <c r="T65" s="1" t="s">
        <v>511</v>
      </c>
      <c r="U65" s="1" t="s">
        <v>512</v>
      </c>
    </row>
    <row r="66" s="1" customFormat="1" spans="1:21">
      <c r="A66" s="3">
        <v>18378129091</v>
      </c>
      <c r="B66" s="1" t="s">
        <v>762</v>
      </c>
      <c r="C66" s="1" t="s">
        <v>892</v>
      </c>
      <c r="D66" s="1" t="s">
        <v>893</v>
      </c>
      <c r="E66" s="1" t="s">
        <v>894</v>
      </c>
      <c r="F66" s="1" t="s">
        <v>722</v>
      </c>
      <c r="G66" s="1" t="s">
        <v>501</v>
      </c>
      <c r="H66" s="1" t="s">
        <v>502</v>
      </c>
      <c r="I66" s="1" t="s">
        <v>895</v>
      </c>
      <c r="J66" s="1" t="s">
        <v>30</v>
      </c>
      <c r="K66" s="1" t="s">
        <v>896</v>
      </c>
      <c r="L66" s="1" t="s">
        <v>896</v>
      </c>
      <c r="M66" s="1" t="s">
        <v>505</v>
      </c>
      <c r="N66" s="1" t="s">
        <v>505</v>
      </c>
      <c r="O66" s="1" t="s">
        <v>506</v>
      </c>
      <c r="P66" s="1" t="s">
        <v>507</v>
      </c>
      <c r="Q66" s="1" t="s">
        <v>508</v>
      </c>
      <c r="R66" s="1" t="s">
        <v>897</v>
      </c>
      <c r="S66" s="1" t="s">
        <v>510</v>
      </c>
      <c r="T66" s="1" t="s">
        <v>511</v>
      </c>
      <c r="U66" s="1" t="s">
        <v>512</v>
      </c>
    </row>
    <row r="67" s="1" customFormat="1" spans="1:21">
      <c r="A67" s="3">
        <v>18198689699</v>
      </c>
      <c r="B67" s="1" t="s">
        <v>898</v>
      </c>
      <c r="C67" s="1" t="s">
        <v>899</v>
      </c>
      <c r="D67" s="1" t="s">
        <v>900</v>
      </c>
      <c r="E67" s="1" t="s">
        <v>901</v>
      </c>
      <c r="F67" s="1" t="s">
        <v>497</v>
      </c>
      <c r="G67" s="1" t="s">
        <v>501</v>
      </c>
      <c r="H67" s="1" t="s">
        <v>502</v>
      </c>
      <c r="I67" s="1" t="s">
        <v>902</v>
      </c>
      <c r="J67" s="1" t="s">
        <v>30</v>
      </c>
      <c r="K67" s="1" t="s">
        <v>903</v>
      </c>
      <c r="L67" s="1" t="s">
        <v>903</v>
      </c>
      <c r="M67" s="1" t="s">
        <v>505</v>
      </c>
      <c r="N67" s="1" t="s">
        <v>505</v>
      </c>
      <c r="O67" s="1" t="s">
        <v>506</v>
      </c>
      <c r="P67" s="1" t="s">
        <v>507</v>
      </c>
      <c r="Q67" s="1" t="s">
        <v>508</v>
      </c>
      <c r="R67" s="1" t="s">
        <v>904</v>
      </c>
      <c r="S67" s="1" t="s">
        <v>510</v>
      </c>
      <c r="T67" s="1" t="s">
        <v>511</v>
      </c>
      <c r="U67" s="1" t="s">
        <v>512</v>
      </c>
    </row>
    <row r="68" s="1" customFormat="1" spans="1:21">
      <c r="A68" s="3">
        <v>18333239704</v>
      </c>
      <c r="B68" s="1" t="s">
        <v>866</v>
      </c>
      <c r="C68" s="1" t="s">
        <v>905</v>
      </c>
      <c r="D68" s="1" t="s">
        <v>906</v>
      </c>
      <c r="E68" s="1" t="s">
        <v>907</v>
      </c>
      <c r="F68" s="1" t="s">
        <v>655</v>
      </c>
      <c r="G68" s="1" t="s">
        <v>501</v>
      </c>
      <c r="H68" s="1" t="s">
        <v>502</v>
      </c>
      <c r="I68" s="1" t="s">
        <v>908</v>
      </c>
      <c r="J68" s="1" t="s">
        <v>30</v>
      </c>
      <c r="K68" s="1" t="s">
        <v>909</v>
      </c>
      <c r="L68" s="1" t="s">
        <v>909</v>
      </c>
      <c r="M68" s="1" t="s">
        <v>505</v>
      </c>
      <c r="N68" s="1" t="s">
        <v>505</v>
      </c>
      <c r="O68" s="1" t="s">
        <v>506</v>
      </c>
      <c r="P68" s="1" t="s">
        <v>507</v>
      </c>
      <c r="Q68" s="1" t="s">
        <v>508</v>
      </c>
      <c r="R68" s="1" t="s">
        <v>910</v>
      </c>
      <c r="S68" s="1" t="s">
        <v>510</v>
      </c>
      <c r="T68" s="1" t="s">
        <v>511</v>
      </c>
      <c r="U68" s="1" t="s">
        <v>512</v>
      </c>
    </row>
    <row r="69" s="1" customFormat="1" spans="1:21">
      <c r="A69" s="3">
        <v>17813990596</v>
      </c>
      <c r="B69" s="1" t="s">
        <v>911</v>
      </c>
      <c r="C69" s="1" t="s">
        <v>912</v>
      </c>
      <c r="D69" s="1" t="s">
        <v>913</v>
      </c>
      <c r="E69" s="1" t="s">
        <v>914</v>
      </c>
      <c r="F69" s="1" t="s">
        <v>722</v>
      </c>
      <c r="G69" s="1" t="s">
        <v>501</v>
      </c>
      <c r="H69" s="1" t="s">
        <v>502</v>
      </c>
      <c r="I69" s="1" t="s">
        <v>915</v>
      </c>
      <c r="J69" s="1" t="s">
        <v>30</v>
      </c>
      <c r="K69" s="1" t="s">
        <v>916</v>
      </c>
      <c r="L69" s="1" t="s">
        <v>916</v>
      </c>
      <c r="M69" s="1" t="s">
        <v>505</v>
      </c>
      <c r="N69" s="1" t="s">
        <v>505</v>
      </c>
      <c r="O69" s="1" t="s">
        <v>506</v>
      </c>
      <c r="P69" s="1" t="s">
        <v>507</v>
      </c>
      <c r="Q69" s="1" t="s">
        <v>508</v>
      </c>
      <c r="R69" s="1" t="s">
        <v>917</v>
      </c>
      <c r="S69" s="1" t="s">
        <v>510</v>
      </c>
      <c r="T69" s="1" t="s">
        <v>511</v>
      </c>
      <c r="U69" s="1" t="s">
        <v>512</v>
      </c>
    </row>
    <row r="70" s="1" customFormat="1" spans="1:21">
      <c r="A70" s="3">
        <v>18378191043</v>
      </c>
      <c r="B70" s="1" t="s">
        <v>762</v>
      </c>
      <c r="C70" s="1" t="s">
        <v>918</v>
      </c>
      <c r="D70" s="1" t="s">
        <v>919</v>
      </c>
      <c r="E70" s="1" t="s">
        <v>920</v>
      </c>
      <c r="F70" s="1" t="s">
        <v>497</v>
      </c>
      <c r="G70" s="1" t="s">
        <v>501</v>
      </c>
      <c r="H70" s="1" t="s">
        <v>502</v>
      </c>
      <c r="I70" s="1" t="s">
        <v>921</v>
      </c>
      <c r="J70" s="1" t="s">
        <v>30</v>
      </c>
      <c r="K70" s="1" t="s">
        <v>922</v>
      </c>
      <c r="L70" s="1" t="s">
        <v>922</v>
      </c>
      <c r="M70" s="1" t="s">
        <v>505</v>
      </c>
      <c r="N70" s="1" t="s">
        <v>505</v>
      </c>
      <c r="O70" s="1" t="s">
        <v>506</v>
      </c>
      <c r="P70" s="1" t="s">
        <v>507</v>
      </c>
      <c r="Q70" s="1" t="s">
        <v>508</v>
      </c>
      <c r="R70" s="1" t="s">
        <v>923</v>
      </c>
      <c r="S70" s="1" t="s">
        <v>510</v>
      </c>
      <c r="T70" s="1" t="s">
        <v>511</v>
      </c>
      <c r="U70" s="1" t="s">
        <v>512</v>
      </c>
    </row>
    <row r="71" s="1" customFormat="1" spans="1:21">
      <c r="A71" s="3">
        <v>18279024789</v>
      </c>
      <c r="B71" s="1" t="s">
        <v>924</v>
      </c>
      <c r="C71" s="1" t="s">
        <v>925</v>
      </c>
      <c r="D71" s="1" t="s">
        <v>926</v>
      </c>
      <c r="E71" s="1" t="s">
        <v>927</v>
      </c>
      <c r="F71" s="1" t="s">
        <v>497</v>
      </c>
      <c r="G71" s="1" t="s">
        <v>501</v>
      </c>
      <c r="H71" s="1" t="s">
        <v>502</v>
      </c>
      <c r="I71" s="1" t="s">
        <v>928</v>
      </c>
      <c r="J71" s="1" t="s">
        <v>30</v>
      </c>
      <c r="K71" s="1" t="s">
        <v>929</v>
      </c>
      <c r="L71" s="1" t="s">
        <v>929</v>
      </c>
      <c r="M71" s="1" t="s">
        <v>505</v>
      </c>
      <c r="N71" s="1" t="s">
        <v>505</v>
      </c>
      <c r="O71" s="1" t="s">
        <v>506</v>
      </c>
      <c r="P71" s="1" t="s">
        <v>507</v>
      </c>
      <c r="Q71" s="1" t="s">
        <v>508</v>
      </c>
      <c r="R71" s="1" t="s">
        <v>930</v>
      </c>
      <c r="S71" s="1" t="s">
        <v>510</v>
      </c>
      <c r="T71" s="1" t="s">
        <v>511</v>
      </c>
      <c r="U71" s="1" t="s">
        <v>512</v>
      </c>
    </row>
    <row r="72" s="1" customFormat="1" spans="1:21">
      <c r="A72" s="3">
        <v>18371386719</v>
      </c>
      <c r="B72" s="1" t="s">
        <v>816</v>
      </c>
      <c r="C72" s="1" t="s">
        <v>931</v>
      </c>
      <c r="D72" s="1" t="s">
        <v>932</v>
      </c>
      <c r="E72" s="1" t="s">
        <v>933</v>
      </c>
      <c r="F72" s="1" t="s">
        <v>497</v>
      </c>
      <c r="G72" s="1" t="s">
        <v>501</v>
      </c>
      <c r="H72" s="1" t="s">
        <v>502</v>
      </c>
      <c r="I72" s="1" t="s">
        <v>934</v>
      </c>
      <c r="J72" s="1" t="s">
        <v>30</v>
      </c>
      <c r="K72" s="1" t="s">
        <v>935</v>
      </c>
      <c r="L72" s="1" t="s">
        <v>935</v>
      </c>
      <c r="M72" s="1" t="s">
        <v>505</v>
      </c>
      <c r="N72" s="1" t="s">
        <v>505</v>
      </c>
      <c r="O72" s="1" t="s">
        <v>506</v>
      </c>
      <c r="P72" s="1" t="s">
        <v>507</v>
      </c>
      <c r="Q72" s="1" t="s">
        <v>508</v>
      </c>
      <c r="R72" s="1" t="s">
        <v>936</v>
      </c>
      <c r="S72" s="1" t="s">
        <v>510</v>
      </c>
      <c r="T72" s="1" t="s">
        <v>511</v>
      </c>
      <c r="U72" s="1" t="s">
        <v>512</v>
      </c>
    </row>
    <row r="73" s="1" customFormat="1" spans="1:21">
      <c r="A73" s="3">
        <v>18394426884</v>
      </c>
      <c r="B73" s="1" t="s">
        <v>722</v>
      </c>
      <c r="C73" s="1" t="s">
        <v>937</v>
      </c>
      <c r="D73" s="1" t="s">
        <v>938</v>
      </c>
      <c r="E73" s="1" t="s">
        <v>939</v>
      </c>
      <c r="F73" s="1" t="s">
        <v>497</v>
      </c>
      <c r="G73" s="1" t="s">
        <v>501</v>
      </c>
      <c r="H73" s="1" t="s">
        <v>502</v>
      </c>
      <c r="I73" s="1" t="s">
        <v>940</v>
      </c>
      <c r="J73" s="1" t="s">
        <v>30</v>
      </c>
      <c r="K73" s="1" t="s">
        <v>941</v>
      </c>
      <c r="L73" s="1" t="s">
        <v>941</v>
      </c>
      <c r="M73" s="1" t="s">
        <v>505</v>
      </c>
      <c r="N73" s="1" t="s">
        <v>505</v>
      </c>
      <c r="O73" s="1" t="s">
        <v>506</v>
      </c>
      <c r="P73" s="1" t="s">
        <v>507</v>
      </c>
      <c r="Q73" s="1" t="s">
        <v>508</v>
      </c>
      <c r="R73" s="1" t="s">
        <v>942</v>
      </c>
      <c r="S73" s="1" t="s">
        <v>510</v>
      </c>
      <c r="T73" s="1" t="s">
        <v>511</v>
      </c>
      <c r="U73" s="1" t="s">
        <v>512</v>
      </c>
    </row>
    <row r="74" s="1" customFormat="1" spans="1:21">
      <c r="A74" s="3">
        <v>18209667197</v>
      </c>
      <c r="B74" s="1" t="s">
        <v>943</v>
      </c>
      <c r="C74" s="1" t="s">
        <v>944</v>
      </c>
      <c r="D74" s="1" t="s">
        <v>945</v>
      </c>
      <c r="E74" s="1" t="s">
        <v>946</v>
      </c>
      <c r="F74" s="1" t="s">
        <v>655</v>
      </c>
      <c r="G74" s="1" t="s">
        <v>501</v>
      </c>
      <c r="H74" s="1" t="s">
        <v>502</v>
      </c>
      <c r="I74" s="1" t="s">
        <v>947</v>
      </c>
      <c r="J74" s="1" t="s">
        <v>30</v>
      </c>
      <c r="K74" s="1" t="s">
        <v>948</v>
      </c>
      <c r="L74" s="1" t="s">
        <v>948</v>
      </c>
      <c r="M74" s="1" t="s">
        <v>505</v>
      </c>
      <c r="N74" s="1" t="s">
        <v>505</v>
      </c>
      <c r="O74" s="1" t="s">
        <v>506</v>
      </c>
      <c r="P74" s="1" t="s">
        <v>507</v>
      </c>
      <c r="Q74" s="1" t="s">
        <v>508</v>
      </c>
      <c r="R74" s="1" t="s">
        <v>949</v>
      </c>
      <c r="S74" s="1" t="s">
        <v>510</v>
      </c>
      <c r="T74" s="1" t="s">
        <v>511</v>
      </c>
      <c r="U74" s="1" t="s">
        <v>512</v>
      </c>
    </row>
    <row r="75" s="1" customFormat="1" spans="1:21">
      <c r="A75" s="3">
        <v>18350948877</v>
      </c>
      <c r="B75" s="1" t="s">
        <v>873</v>
      </c>
      <c r="C75" s="1" t="s">
        <v>950</v>
      </c>
      <c r="D75" s="1" t="s">
        <v>951</v>
      </c>
      <c r="E75" s="1" t="s">
        <v>952</v>
      </c>
      <c r="F75" s="1" t="s">
        <v>762</v>
      </c>
      <c r="G75" s="1" t="s">
        <v>501</v>
      </c>
      <c r="H75" s="1" t="s">
        <v>502</v>
      </c>
      <c r="I75" s="1" t="s">
        <v>953</v>
      </c>
      <c r="J75" s="1" t="s">
        <v>30</v>
      </c>
      <c r="K75" s="1" t="s">
        <v>954</v>
      </c>
      <c r="L75" s="1" t="s">
        <v>954</v>
      </c>
      <c r="M75" s="1" t="s">
        <v>505</v>
      </c>
      <c r="N75" s="1" t="s">
        <v>505</v>
      </c>
      <c r="O75" s="1" t="s">
        <v>506</v>
      </c>
      <c r="P75" s="1" t="s">
        <v>507</v>
      </c>
      <c r="Q75" s="1" t="s">
        <v>508</v>
      </c>
      <c r="R75" s="1" t="s">
        <v>955</v>
      </c>
      <c r="S75" s="1" t="s">
        <v>510</v>
      </c>
      <c r="T75" s="1" t="s">
        <v>511</v>
      </c>
      <c r="U75" s="1" t="s">
        <v>512</v>
      </c>
    </row>
    <row r="76" s="1" customFormat="1" spans="1:21">
      <c r="A76" s="3">
        <v>18388230385</v>
      </c>
      <c r="B76" s="1" t="s">
        <v>722</v>
      </c>
      <c r="C76" s="1" t="s">
        <v>956</v>
      </c>
      <c r="D76" s="1" t="s">
        <v>957</v>
      </c>
      <c r="E76" s="1" t="s">
        <v>958</v>
      </c>
      <c r="F76" s="1" t="s">
        <v>497</v>
      </c>
      <c r="G76" s="1" t="s">
        <v>501</v>
      </c>
      <c r="H76" s="1" t="s">
        <v>502</v>
      </c>
      <c r="I76" s="1" t="s">
        <v>959</v>
      </c>
      <c r="J76" s="1" t="s">
        <v>30</v>
      </c>
      <c r="K76" s="1" t="s">
        <v>960</v>
      </c>
      <c r="L76" s="1" t="s">
        <v>960</v>
      </c>
      <c r="M76" s="1" t="s">
        <v>505</v>
      </c>
      <c r="N76" s="1" t="s">
        <v>505</v>
      </c>
      <c r="O76" s="1" t="s">
        <v>506</v>
      </c>
      <c r="P76" s="1" t="s">
        <v>507</v>
      </c>
      <c r="Q76" s="1" t="s">
        <v>508</v>
      </c>
      <c r="R76" s="1" t="s">
        <v>961</v>
      </c>
      <c r="S76" s="1" t="s">
        <v>510</v>
      </c>
      <c r="T76" s="1" t="s">
        <v>511</v>
      </c>
      <c r="U76" s="1" t="s">
        <v>512</v>
      </c>
    </row>
    <row r="77" s="1" customFormat="1" spans="1:21">
      <c r="A77" s="3">
        <v>18107977631</v>
      </c>
      <c r="B77" s="1" t="s">
        <v>962</v>
      </c>
      <c r="C77" s="1" t="s">
        <v>963</v>
      </c>
      <c r="D77" s="1" t="s">
        <v>964</v>
      </c>
      <c r="E77" s="1" t="s">
        <v>965</v>
      </c>
      <c r="F77" s="1" t="s">
        <v>497</v>
      </c>
      <c r="G77" s="1" t="s">
        <v>501</v>
      </c>
      <c r="H77" s="1" t="s">
        <v>502</v>
      </c>
      <c r="I77" s="1" t="s">
        <v>966</v>
      </c>
      <c r="J77" s="1" t="s">
        <v>30</v>
      </c>
      <c r="K77" s="1" t="s">
        <v>967</v>
      </c>
      <c r="L77" s="1" t="s">
        <v>967</v>
      </c>
      <c r="M77" s="1" t="s">
        <v>505</v>
      </c>
      <c r="N77" s="1" t="s">
        <v>505</v>
      </c>
      <c r="O77" s="1" t="s">
        <v>506</v>
      </c>
      <c r="P77" s="1" t="s">
        <v>507</v>
      </c>
      <c r="Q77" s="1" t="s">
        <v>508</v>
      </c>
      <c r="R77" s="1" t="s">
        <v>968</v>
      </c>
      <c r="S77" s="1" t="s">
        <v>510</v>
      </c>
      <c r="T77" s="1" t="s">
        <v>511</v>
      </c>
      <c r="U77" s="1" t="s">
        <v>512</v>
      </c>
    </row>
    <row r="78" s="1" customFormat="1" spans="1:21">
      <c r="A78" s="3">
        <v>17798776062</v>
      </c>
      <c r="B78" s="1" t="s">
        <v>969</v>
      </c>
      <c r="C78" s="1" t="s">
        <v>970</v>
      </c>
      <c r="D78" s="1" t="s">
        <v>971</v>
      </c>
      <c r="E78" s="1" t="s">
        <v>972</v>
      </c>
      <c r="F78" s="1" t="s">
        <v>655</v>
      </c>
      <c r="G78" s="1" t="s">
        <v>501</v>
      </c>
      <c r="H78" s="1" t="s">
        <v>502</v>
      </c>
      <c r="I78" s="1" t="s">
        <v>973</v>
      </c>
      <c r="J78" s="1" t="s">
        <v>30</v>
      </c>
      <c r="K78" s="1" t="s">
        <v>974</v>
      </c>
      <c r="L78" s="1" t="s">
        <v>974</v>
      </c>
      <c r="M78" s="1" t="s">
        <v>505</v>
      </c>
      <c r="N78" s="1" t="s">
        <v>505</v>
      </c>
      <c r="O78" s="1" t="s">
        <v>506</v>
      </c>
      <c r="P78" s="1" t="s">
        <v>507</v>
      </c>
      <c r="Q78" s="1" t="s">
        <v>508</v>
      </c>
      <c r="R78" s="1" t="s">
        <v>975</v>
      </c>
      <c r="S78" s="1" t="s">
        <v>510</v>
      </c>
      <c r="T78" s="1" t="s">
        <v>511</v>
      </c>
      <c r="U78" s="1" t="s">
        <v>512</v>
      </c>
    </row>
    <row r="79" s="1" customFormat="1" spans="1:21">
      <c r="A79" s="3">
        <v>18260709363</v>
      </c>
      <c r="B79" s="1" t="s">
        <v>976</v>
      </c>
      <c r="C79" s="1" t="s">
        <v>977</v>
      </c>
      <c r="D79" s="1" t="s">
        <v>978</v>
      </c>
      <c r="E79" s="1" t="s">
        <v>979</v>
      </c>
      <c r="F79" s="1" t="s">
        <v>655</v>
      </c>
      <c r="G79" s="1" t="s">
        <v>501</v>
      </c>
      <c r="H79" s="1" t="s">
        <v>502</v>
      </c>
      <c r="I79" s="1" t="s">
        <v>980</v>
      </c>
      <c r="J79" s="1" t="s">
        <v>30</v>
      </c>
      <c r="K79" s="1" t="s">
        <v>981</v>
      </c>
      <c r="L79" s="1" t="s">
        <v>981</v>
      </c>
      <c r="M79" s="1" t="s">
        <v>505</v>
      </c>
      <c r="N79" s="1" t="s">
        <v>505</v>
      </c>
      <c r="O79" s="1" t="s">
        <v>506</v>
      </c>
      <c r="P79" s="1" t="s">
        <v>507</v>
      </c>
      <c r="Q79" s="1" t="s">
        <v>508</v>
      </c>
      <c r="R79" s="1" t="s">
        <v>982</v>
      </c>
      <c r="S79" s="1" t="s">
        <v>510</v>
      </c>
      <c r="T79" s="1" t="s">
        <v>511</v>
      </c>
      <c r="U79" s="1" t="s">
        <v>512</v>
      </c>
    </row>
    <row r="80" s="1" customFormat="1" spans="1:21">
      <c r="A80" s="3">
        <v>18380588399</v>
      </c>
      <c r="B80" s="1" t="s">
        <v>762</v>
      </c>
      <c r="C80" s="1" t="s">
        <v>983</v>
      </c>
      <c r="D80" s="1" t="s">
        <v>984</v>
      </c>
      <c r="E80" s="1" t="s">
        <v>985</v>
      </c>
      <c r="F80" s="1" t="s">
        <v>497</v>
      </c>
      <c r="G80" s="1" t="s">
        <v>501</v>
      </c>
      <c r="H80" s="1" t="s">
        <v>502</v>
      </c>
      <c r="I80" s="1" t="s">
        <v>986</v>
      </c>
      <c r="J80" s="1" t="s">
        <v>30</v>
      </c>
      <c r="K80" s="1" t="s">
        <v>987</v>
      </c>
      <c r="L80" s="1" t="s">
        <v>987</v>
      </c>
      <c r="M80" s="1" t="s">
        <v>505</v>
      </c>
      <c r="N80" s="1" t="s">
        <v>505</v>
      </c>
      <c r="O80" s="1" t="s">
        <v>506</v>
      </c>
      <c r="P80" s="1" t="s">
        <v>507</v>
      </c>
      <c r="Q80" s="1" t="s">
        <v>508</v>
      </c>
      <c r="R80" s="1" t="s">
        <v>988</v>
      </c>
      <c r="S80" s="1" t="s">
        <v>510</v>
      </c>
      <c r="T80" s="1" t="s">
        <v>511</v>
      </c>
      <c r="U80" s="1" t="s">
        <v>512</v>
      </c>
    </row>
    <row r="81" s="1" customFormat="1" spans="1:21">
      <c r="A81" s="3">
        <v>18052469130</v>
      </c>
      <c r="B81" s="1" t="s">
        <v>989</v>
      </c>
      <c r="C81" s="1" t="s">
        <v>990</v>
      </c>
      <c r="D81" s="1" t="s">
        <v>991</v>
      </c>
      <c r="E81" s="1" t="s">
        <v>992</v>
      </c>
      <c r="F81" s="1" t="s">
        <v>497</v>
      </c>
      <c r="G81" s="1" t="s">
        <v>501</v>
      </c>
      <c r="H81" s="1" t="s">
        <v>502</v>
      </c>
      <c r="I81" s="1" t="s">
        <v>993</v>
      </c>
      <c r="J81" s="1" t="s">
        <v>30</v>
      </c>
      <c r="K81" s="1" t="s">
        <v>994</v>
      </c>
      <c r="L81" s="1" t="s">
        <v>994</v>
      </c>
      <c r="M81" s="1" t="s">
        <v>505</v>
      </c>
      <c r="N81" s="1" t="s">
        <v>505</v>
      </c>
      <c r="O81" s="1" t="s">
        <v>506</v>
      </c>
      <c r="P81" s="1" t="s">
        <v>507</v>
      </c>
      <c r="Q81" s="1" t="s">
        <v>508</v>
      </c>
      <c r="R81" s="1" t="s">
        <v>995</v>
      </c>
      <c r="S81" s="1" t="s">
        <v>510</v>
      </c>
      <c r="T81" s="1" t="s">
        <v>511</v>
      </c>
      <c r="U81" s="1" t="s">
        <v>512</v>
      </c>
    </row>
    <row r="82" s="1" customFormat="1" spans="1:21">
      <c r="A82" s="3">
        <v>18091301473</v>
      </c>
      <c r="B82" s="1" t="s">
        <v>996</v>
      </c>
      <c r="C82" s="1" t="s">
        <v>997</v>
      </c>
      <c r="D82" s="1" t="s">
        <v>998</v>
      </c>
      <c r="E82" s="1" t="s">
        <v>999</v>
      </c>
      <c r="F82" s="1" t="s">
        <v>655</v>
      </c>
      <c r="G82" s="1" t="s">
        <v>501</v>
      </c>
      <c r="H82" s="1" t="s">
        <v>502</v>
      </c>
      <c r="I82" s="1" t="s">
        <v>1000</v>
      </c>
      <c r="J82" s="1" t="s">
        <v>30</v>
      </c>
      <c r="K82" s="1" t="s">
        <v>1001</v>
      </c>
      <c r="L82" s="1" t="s">
        <v>1001</v>
      </c>
      <c r="M82" s="1" t="s">
        <v>505</v>
      </c>
      <c r="N82" s="1" t="s">
        <v>505</v>
      </c>
      <c r="O82" s="1" t="s">
        <v>506</v>
      </c>
      <c r="P82" s="1" t="s">
        <v>507</v>
      </c>
      <c r="Q82" s="1" t="s">
        <v>508</v>
      </c>
      <c r="R82" s="1" t="s">
        <v>1002</v>
      </c>
      <c r="S82" s="1" t="s">
        <v>510</v>
      </c>
      <c r="T82" s="1" t="s">
        <v>511</v>
      </c>
      <c r="U82" s="1" t="s">
        <v>512</v>
      </c>
    </row>
    <row r="83" s="1" customFormat="1" spans="1:21">
      <c r="A83" s="3">
        <v>18378158912</v>
      </c>
      <c r="B83" s="1" t="s">
        <v>762</v>
      </c>
      <c r="C83" s="1" t="s">
        <v>1003</v>
      </c>
      <c r="D83" s="1" t="s">
        <v>724</v>
      </c>
      <c r="E83" s="1" t="s">
        <v>1004</v>
      </c>
      <c r="F83" s="1" t="s">
        <v>655</v>
      </c>
      <c r="G83" s="1" t="s">
        <v>501</v>
      </c>
      <c r="H83" s="1" t="s">
        <v>502</v>
      </c>
      <c r="I83" s="1" t="s">
        <v>1005</v>
      </c>
      <c r="J83" s="1" t="s">
        <v>30</v>
      </c>
      <c r="K83" s="1" t="s">
        <v>1006</v>
      </c>
      <c r="L83" s="1" t="s">
        <v>1006</v>
      </c>
      <c r="M83" s="1" t="s">
        <v>505</v>
      </c>
      <c r="N83" s="1" t="s">
        <v>505</v>
      </c>
      <c r="O83" s="1" t="s">
        <v>506</v>
      </c>
      <c r="P83" s="1" t="s">
        <v>507</v>
      </c>
      <c r="Q83" s="1" t="s">
        <v>508</v>
      </c>
      <c r="R83" s="1" t="s">
        <v>1007</v>
      </c>
      <c r="S83" s="1" t="s">
        <v>510</v>
      </c>
      <c r="T83" s="1" t="s">
        <v>511</v>
      </c>
      <c r="U83" s="1" t="s">
        <v>512</v>
      </c>
    </row>
    <row r="84" s="1" customFormat="1" spans="1:21">
      <c r="A84" s="3">
        <v>17949941441</v>
      </c>
      <c r="B84" s="1" t="s">
        <v>1008</v>
      </c>
      <c r="C84" s="1" t="s">
        <v>1009</v>
      </c>
      <c r="D84" s="1" t="s">
        <v>1010</v>
      </c>
      <c r="E84" s="1" t="s">
        <v>1011</v>
      </c>
      <c r="F84" s="1" t="s">
        <v>497</v>
      </c>
      <c r="G84" s="1" t="s">
        <v>501</v>
      </c>
      <c r="H84" s="1" t="s">
        <v>502</v>
      </c>
      <c r="I84" s="1" t="s">
        <v>1012</v>
      </c>
      <c r="J84" s="1" t="s">
        <v>30</v>
      </c>
      <c r="K84" s="1" t="s">
        <v>1013</v>
      </c>
      <c r="L84" s="1" t="s">
        <v>1013</v>
      </c>
      <c r="M84" s="1" t="s">
        <v>505</v>
      </c>
      <c r="N84" s="1" t="s">
        <v>505</v>
      </c>
      <c r="O84" s="1" t="s">
        <v>506</v>
      </c>
      <c r="P84" s="1" t="s">
        <v>507</v>
      </c>
      <c r="Q84" s="1" t="s">
        <v>508</v>
      </c>
      <c r="R84" s="1" t="s">
        <v>1014</v>
      </c>
      <c r="S84" s="1" t="s">
        <v>510</v>
      </c>
      <c r="T84" s="1" t="s">
        <v>511</v>
      </c>
      <c r="U84" s="1" t="s">
        <v>512</v>
      </c>
    </row>
    <row r="85" s="1" customFormat="1" spans="1:21">
      <c r="A85" s="3">
        <v>18373209855</v>
      </c>
      <c r="B85" s="1" t="s">
        <v>816</v>
      </c>
      <c r="C85" s="1" t="s">
        <v>1015</v>
      </c>
      <c r="D85" s="1" t="s">
        <v>1016</v>
      </c>
      <c r="E85" s="1" t="s">
        <v>1017</v>
      </c>
      <c r="F85" s="1" t="s">
        <v>497</v>
      </c>
      <c r="G85" s="1" t="s">
        <v>501</v>
      </c>
      <c r="H85" s="1" t="s">
        <v>502</v>
      </c>
      <c r="I85" s="1" t="s">
        <v>1018</v>
      </c>
      <c r="J85" s="1" t="s">
        <v>30</v>
      </c>
      <c r="K85" s="1" t="s">
        <v>1019</v>
      </c>
      <c r="L85" s="1" t="s">
        <v>1019</v>
      </c>
      <c r="M85" s="1" t="s">
        <v>505</v>
      </c>
      <c r="N85" s="1" t="s">
        <v>505</v>
      </c>
      <c r="O85" s="1" t="s">
        <v>506</v>
      </c>
      <c r="P85" s="1" t="s">
        <v>507</v>
      </c>
      <c r="Q85" s="1" t="s">
        <v>508</v>
      </c>
      <c r="R85" s="1" t="s">
        <v>1020</v>
      </c>
      <c r="S85" s="1" t="s">
        <v>510</v>
      </c>
      <c r="T85" s="1" t="s">
        <v>511</v>
      </c>
      <c r="U85" s="1" t="s">
        <v>512</v>
      </c>
    </row>
    <row r="86" s="1" customFormat="1" spans="1:21">
      <c r="A86" s="3">
        <v>18348635557</v>
      </c>
      <c r="B86" s="1" t="s">
        <v>873</v>
      </c>
      <c r="C86" s="1" t="s">
        <v>1021</v>
      </c>
      <c r="D86" s="1" t="s">
        <v>1022</v>
      </c>
      <c r="E86" s="1" t="s">
        <v>1023</v>
      </c>
      <c r="F86" s="1" t="s">
        <v>497</v>
      </c>
      <c r="G86" s="1" t="s">
        <v>501</v>
      </c>
      <c r="H86" s="1" t="s">
        <v>502</v>
      </c>
      <c r="I86" s="1" t="s">
        <v>1024</v>
      </c>
      <c r="J86" s="1" t="s">
        <v>30</v>
      </c>
      <c r="K86" s="1" t="s">
        <v>1025</v>
      </c>
      <c r="L86" s="1" t="s">
        <v>1025</v>
      </c>
      <c r="M86" s="1" t="s">
        <v>505</v>
      </c>
      <c r="N86" s="1" t="s">
        <v>505</v>
      </c>
      <c r="O86" s="1" t="s">
        <v>506</v>
      </c>
      <c r="P86" s="1" t="s">
        <v>507</v>
      </c>
      <c r="Q86" s="1" t="s">
        <v>508</v>
      </c>
      <c r="R86" s="1" t="s">
        <v>1026</v>
      </c>
      <c r="S86" s="1" t="s">
        <v>510</v>
      </c>
      <c r="T86" s="1" t="s">
        <v>511</v>
      </c>
      <c r="U86" s="1" t="s">
        <v>512</v>
      </c>
    </row>
    <row r="87" s="1" customFormat="1" spans="1:21">
      <c r="A87" s="3">
        <v>18348648867</v>
      </c>
      <c r="B87" s="1" t="s">
        <v>873</v>
      </c>
      <c r="C87" s="1" t="s">
        <v>1027</v>
      </c>
      <c r="D87" s="1" t="s">
        <v>1028</v>
      </c>
      <c r="E87" s="1" t="s">
        <v>1029</v>
      </c>
      <c r="F87" s="1" t="s">
        <v>722</v>
      </c>
      <c r="G87" s="1" t="s">
        <v>501</v>
      </c>
      <c r="H87" s="1" t="s">
        <v>502</v>
      </c>
      <c r="I87" s="1" t="s">
        <v>1030</v>
      </c>
      <c r="J87" s="1" t="s">
        <v>30</v>
      </c>
      <c r="K87" s="1" t="s">
        <v>1031</v>
      </c>
      <c r="L87" s="1" t="s">
        <v>1031</v>
      </c>
      <c r="M87" s="1" t="s">
        <v>505</v>
      </c>
      <c r="N87" s="1" t="s">
        <v>505</v>
      </c>
      <c r="O87" s="1" t="s">
        <v>506</v>
      </c>
      <c r="P87" s="1" t="s">
        <v>507</v>
      </c>
      <c r="Q87" s="1" t="s">
        <v>508</v>
      </c>
      <c r="R87" s="1" t="s">
        <v>1032</v>
      </c>
      <c r="S87" s="1" t="s">
        <v>510</v>
      </c>
      <c r="T87" s="1" t="s">
        <v>511</v>
      </c>
      <c r="U87" s="1" t="s">
        <v>512</v>
      </c>
    </row>
    <row r="88" s="1" customFormat="1" spans="1:21">
      <c r="A88" s="3">
        <v>18303822231</v>
      </c>
      <c r="B88" s="1" t="s">
        <v>1033</v>
      </c>
      <c r="C88" s="1" t="s">
        <v>1034</v>
      </c>
      <c r="D88" s="1" t="s">
        <v>1035</v>
      </c>
      <c r="E88" s="1" t="s">
        <v>1036</v>
      </c>
      <c r="F88" s="1" t="s">
        <v>655</v>
      </c>
      <c r="G88" s="1" t="s">
        <v>501</v>
      </c>
      <c r="H88" s="1" t="s">
        <v>502</v>
      </c>
      <c r="I88" s="1" t="s">
        <v>1037</v>
      </c>
      <c r="J88" s="1" t="s">
        <v>30</v>
      </c>
      <c r="K88" s="1" t="s">
        <v>1038</v>
      </c>
      <c r="L88" s="1" t="s">
        <v>1038</v>
      </c>
      <c r="M88" s="1" t="s">
        <v>505</v>
      </c>
      <c r="N88" s="1" t="s">
        <v>505</v>
      </c>
      <c r="O88" s="1" t="s">
        <v>506</v>
      </c>
      <c r="P88" s="1" t="s">
        <v>507</v>
      </c>
      <c r="Q88" s="1" t="s">
        <v>508</v>
      </c>
      <c r="R88" s="1" t="s">
        <v>1039</v>
      </c>
      <c r="S88" s="1" t="s">
        <v>510</v>
      </c>
      <c r="T88" s="1" t="s">
        <v>511</v>
      </c>
      <c r="U88" s="1" t="s">
        <v>512</v>
      </c>
    </row>
    <row r="89" s="1" customFormat="1" spans="1:21">
      <c r="A89" s="3">
        <v>18357498421</v>
      </c>
      <c r="B89" s="1" t="s">
        <v>758</v>
      </c>
      <c r="C89" s="1" t="s">
        <v>1040</v>
      </c>
      <c r="D89" s="1" t="s">
        <v>1041</v>
      </c>
      <c r="E89" s="1" t="s">
        <v>1042</v>
      </c>
      <c r="F89" s="1" t="s">
        <v>497</v>
      </c>
      <c r="G89" s="1" t="s">
        <v>501</v>
      </c>
      <c r="H89" s="1" t="s">
        <v>502</v>
      </c>
      <c r="I89" s="1" t="s">
        <v>1043</v>
      </c>
      <c r="J89" s="1" t="s">
        <v>30</v>
      </c>
      <c r="K89" s="1" t="s">
        <v>1044</v>
      </c>
      <c r="L89" s="1" t="s">
        <v>1044</v>
      </c>
      <c r="M89" s="1" t="s">
        <v>505</v>
      </c>
      <c r="N89" s="1" t="s">
        <v>505</v>
      </c>
      <c r="O89" s="1" t="s">
        <v>506</v>
      </c>
      <c r="P89" s="1" t="s">
        <v>507</v>
      </c>
      <c r="Q89" s="1" t="s">
        <v>508</v>
      </c>
      <c r="R89" s="1" t="s">
        <v>1045</v>
      </c>
      <c r="S89" s="1" t="s">
        <v>510</v>
      </c>
      <c r="T89" s="1" t="s">
        <v>511</v>
      </c>
      <c r="U89" s="1" t="s">
        <v>512</v>
      </c>
    </row>
    <row r="90" s="1" customFormat="1" spans="1:21">
      <c r="A90" s="3">
        <v>18174153972</v>
      </c>
      <c r="B90" s="1" t="s">
        <v>880</v>
      </c>
      <c r="C90" s="1" t="s">
        <v>1046</v>
      </c>
      <c r="D90" s="1" t="s">
        <v>1047</v>
      </c>
      <c r="E90" s="1" t="s">
        <v>1048</v>
      </c>
      <c r="F90" s="1" t="s">
        <v>722</v>
      </c>
      <c r="G90" s="1" t="s">
        <v>501</v>
      </c>
      <c r="H90" s="1" t="s">
        <v>502</v>
      </c>
      <c r="I90" s="1" t="s">
        <v>1049</v>
      </c>
      <c r="J90" s="1" t="s">
        <v>30</v>
      </c>
      <c r="K90" s="1" t="s">
        <v>1050</v>
      </c>
      <c r="L90" s="1" t="s">
        <v>1050</v>
      </c>
      <c r="M90" s="1" t="s">
        <v>505</v>
      </c>
      <c r="N90" s="1" t="s">
        <v>505</v>
      </c>
      <c r="O90" s="1" t="s">
        <v>506</v>
      </c>
      <c r="P90" s="1" t="s">
        <v>507</v>
      </c>
      <c r="Q90" s="1" t="s">
        <v>508</v>
      </c>
      <c r="R90" s="1" t="s">
        <v>1051</v>
      </c>
      <c r="S90" s="1" t="s">
        <v>510</v>
      </c>
      <c r="T90" s="1" t="s">
        <v>511</v>
      </c>
      <c r="U90" s="1" t="s">
        <v>512</v>
      </c>
    </row>
    <row r="91" s="1" customFormat="1" spans="1:21">
      <c r="A91" s="3">
        <v>18351321503</v>
      </c>
      <c r="B91" s="1" t="s">
        <v>873</v>
      </c>
      <c r="C91" s="1" t="s">
        <v>1052</v>
      </c>
      <c r="D91" s="1" t="s">
        <v>1053</v>
      </c>
      <c r="E91" s="1" t="s">
        <v>1054</v>
      </c>
      <c r="F91" s="1" t="s">
        <v>655</v>
      </c>
      <c r="G91" s="1" t="s">
        <v>501</v>
      </c>
      <c r="H91" s="1" t="s">
        <v>502</v>
      </c>
      <c r="I91" s="1" t="s">
        <v>1055</v>
      </c>
      <c r="J91" s="1" t="s">
        <v>30</v>
      </c>
      <c r="K91" s="1" t="s">
        <v>1056</v>
      </c>
      <c r="L91" s="1" t="s">
        <v>1056</v>
      </c>
      <c r="M91" s="1" t="s">
        <v>505</v>
      </c>
      <c r="N91" s="1" t="s">
        <v>505</v>
      </c>
      <c r="O91" s="1" t="s">
        <v>506</v>
      </c>
      <c r="P91" s="1" t="s">
        <v>507</v>
      </c>
      <c r="Q91" s="1" t="s">
        <v>508</v>
      </c>
      <c r="R91" s="1" t="s">
        <v>1057</v>
      </c>
      <c r="S91" s="1" t="s">
        <v>510</v>
      </c>
      <c r="T91" s="1" t="s">
        <v>511</v>
      </c>
      <c r="U91" s="1" t="s">
        <v>512</v>
      </c>
    </row>
    <row r="92" s="1" customFormat="1" spans="1:21">
      <c r="A92" s="3">
        <v>18315243170</v>
      </c>
      <c r="B92" s="1" t="s">
        <v>1058</v>
      </c>
      <c r="C92" s="1" t="s">
        <v>1059</v>
      </c>
      <c r="D92" s="1" t="s">
        <v>1053</v>
      </c>
      <c r="E92" s="1" t="s">
        <v>1060</v>
      </c>
      <c r="F92" s="1" t="s">
        <v>722</v>
      </c>
      <c r="G92" s="1" t="s">
        <v>501</v>
      </c>
      <c r="H92" s="1" t="s">
        <v>502</v>
      </c>
      <c r="I92" s="1" t="s">
        <v>1061</v>
      </c>
      <c r="J92" s="1" t="s">
        <v>30</v>
      </c>
      <c r="K92" s="1" t="s">
        <v>1062</v>
      </c>
      <c r="L92" s="1" t="s">
        <v>1062</v>
      </c>
      <c r="M92" s="1" t="s">
        <v>505</v>
      </c>
      <c r="N92" s="1" t="s">
        <v>505</v>
      </c>
      <c r="O92" s="1" t="s">
        <v>506</v>
      </c>
      <c r="P92" s="1" t="s">
        <v>507</v>
      </c>
      <c r="Q92" s="1" t="s">
        <v>508</v>
      </c>
      <c r="R92" s="1" t="s">
        <v>1063</v>
      </c>
      <c r="S92" s="1" t="s">
        <v>510</v>
      </c>
      <c r="T92" s="1" t="s">
        <v>511</v>
      </c>
      <c r="U92" s="1" t="s">
        <v>512</v>
      </c>
    </row>
    <row r="93" s="1" customFormat="1" spans="1:21">
      <c r="A93" s="3">
        <v>18380720506</v>
      </c>
      <c r="B93" s="1" t="s">
        <v>762</v>
      </c>
      <c r="C93" s="1" t="s">
        <v>1064</v>
      </c>
      <c r="D93" s="1" t="s">
        <v>1065</v>
      </c>
      <c r="E93" s="1" t="s">
        <v>1066</v>
      </c>
      <c r="F93" s="1" t="s">
        <v>497</v>
      </c>
      <c r="G93" s="1" t="s">
        <v>501</v>
      </c>
      <c r="H93" s="1" t="s">
        <v>502</v>
      </c>
      <c r="I93" s="1" t="s">
        <v>1067</v>
      </c>
      <c r="J93" s="1" t="s">
        <v>30</v>
      </c>
      <c r="K93" s="1" t="s">
        <v>1068</v>
      </c>
      <c r="L93" s="1" t="s">
        <v>1068</v>
      </c>
      <c r="M93" s="1" t="s">
        <v>505</v>
      </c>
      <c r="N93" s="1" t="s">
        <v>505</v>
      </c>
      <c r="O93" s="1" t="s">
        <v>506</v>
      </c>
      <c r="P93" s="1" t="s">
        <v>507</v>
      </c>
      <c r="Q93" s="1" t="s">
        <v>508</v>
      </c>
      <c r="R93" s="1" t="s">
        <v>1069</v>
      </c>
      <c r="S93" s="1" t="s">
        <v>510</v>
      </c>
      <c r="T93" s="1" t="s">
        <v>511</v>
      </c>
      <c r="U93" s="1" t="s">
        <v>512</v>
      </c>
    </row>
    <row r="94" s="1" customFormat="1" spans="1:21">
      <c r="A94" s="3">
        <v>18388571607</v>
      </c>
      <c r="B94" s="1" t="s">
        <v>722</v>
      </c>
      <c r="C94" s="1" t="s">
        <v>1070</v>
      </c>
      <c r="D94" s="1" t="s">
        <v>1071</v>
      </c>
      <c r="E94" s="1" t="s">
        <v>1072</v>
      </c>
      <c r="F94" s="1" t="s">
        <v>497</v>
      </c>
      <c r="G94" s="1" t="s">
        <v>501</v>
      </c>
      <c r="H94" s="1" t="s">
        <v>502</v>
      </c>
      <c r="I94" s="1" t="s">
        <v>1073</v>
      </c>
      <c r="J94" s="1" t="s">
        <v>30</v>
      </c>
      <c r="K94" s="1" t="s">
        <v>1074</v>
      </c>
      <c r="L94" s="1" t="s">
        <v>1074</v>
      </c>
      <c r="M94" s="1" t="s">
        <v>505</v>
      </c>
      <c r="N94" s="1" t="s">
        <v>505</v>
      </c>
      <c r="O94" s="1" t="s">
        <v>506</v>
      </c>
      <c r="P94" s="1" t="s">
        <v>507</v>
      </c>
      <c r="Q94" s="1" t="s">
        <v>508</v>
      </c>
      <c r="R94" s="1" t="s">
        <v>1075</v>
      </c>
      <c r="S94" s="1" t="s">
        <v>510</v>
      </c>
      <c r="T94" s="1" t="s">
        <v>511</v>
      </c>
      <c r="U94" s="1" t="s">
        <v>512</v>
      </c>
    </row>
    <row r="95" s="1" customFormat="1" spans="1:21">
      <c r="A95" s="3">
        <v>18223096923</v>
      </c>
      <c r="B95" s="1" t="s">
        <v>766</v>
      </c>
      <c r="C95" s="1" t="s">
        <v>1076</v>
      </c>
      <c r="D95" s="1" t="s">
        <v>1077</v>
      </c>
      <c r="E95" s="1" t="s">
        <v>1078</v>
      </c>
      <c r="F95" s="1" t="s">
        <v>655</v>
      </c>
      <c r="G95" s="1" t="s">
        <v>501</v>
      </c>
      <c r="H95" s="1" t="s">
        <v>502</v>
      </c>
      <c r="I95" s="1" t="s">
        <v>1079</v>
      </c>
      <c r="J95" s="1" t="s">
        <v>30</v>
      </c>
      <c r="K95" s="1" t="s">
        <v>1080</v>
      </c>
      <c r="L95" s="1" t="s">
        <v>1080</v>
      </c>
      <c r="M95" s="1" t="s">
        <v>505</v>
      </c>
      <c r="N95" s="1" t="s">
        <v>505</v>
      </c>
      <c r="O95" s="1" t="s">
        <v>506</v>
      </c>
      <c r="P95" s="1" t="s">
        <v>507</v>
      </c>
      <c r="Q95" s="1" t="s">
        <v>508</v>
      </c>
      <c r="R95" s="1" t="s">
        <v>1081</v>
      </c>
      <c r="S95" s="1" t="s">
        <v>510</v>
      </c>
      <c r="T95" s="1" t="s">
        <v>511</v>
      </c>
      <c r="U95" s="1" t="s">
        <v>512</v>
      </c>
    </row>
    <row r="96" s="1" customFormat="1" spans="1:21">
      <c r="A96" s="3">
        <v>17464955001</v>
      </c>
      <c r="B96" s="1" t="s">
        <v>1082</v>
      </c>
      <c r="C96" s="1" t="s">
        <v>1083</v>
      </c>
      <c r="D96" s="1" t="s">
        <v>1084</v>
      </c>
      <c r="E96" s="1" t="s">
        <v>1085</v>
      </c>
      <c r="F96" s="1" t="s">
        <v>497</v>
      </c>
      <c r="G96" s="1" t="s">
        <v>501</v>
      </c>
      <c r="H96" s="1" t="s">
        <v>502</v>
      </c>
      <c r="I96" s="1" t="s">
        <v>1086</v>
      </c>
      <c r="J96" s="1" t="s">
        <v>30</v>
      </c>
      <c r="K96" s="1" t="s">
        <v>1087</v>
      </c>
      <c r="L96" s="1" t="s">
        <v>1087</v>
      </c>
      <c r="M96" s="1" t="s">
        <v>505</v>
      </c>
      <c r="N96" s="1" t="s">
        <v>505</v>
      </c>
      <c r="O96" s="1" t="s">
        <v>506</v>
      </c>
      <c r="P96" s="1" t="s">
        <v>507</v>
      </c>
      <c r="Q96" s="1" t="s">
        <v>508</v>
      </c>
      <c r="R96" s="1" t="s">
        <v>1088</v>
      </c>
      <c r="S96" s="1" t="s">
        <v>510</v>
      </c>
      <c r="T96" s="1" t="s">
        <v>511</v>
      </c>
      <c r="U96" s="1" t="s">
        <v>512</v>
      </c>
    </row>
    <row r="97" s="1" customFormat="1" spans="1:21">
      <c r="A97" s="3">
        <v>17805069386</v>
      </c>
      <c r="B97" s="1" t="s">
        <v>1089</v>
      </c>
      <c r="C97" s="1" t="s">
        <v>1090</v>
      </c>
      <c r="D97" s="1" t="s">
        <v>1091</v>
      </c>
      <c r="E97" s="1" t="s">
        <v>1092</v>
      </c>
      <c r="F97" s="1" t="s">
        <v>497</v>
      </c>
      <c r="G97" s="1" t="s">
        <v>501</v>
      </c>
      <c r="H97" s="1" t="s">
        <v>502</v>
      </c>
      <c r="I97" s="1" t="s">
        <v>1093</v>
      </c>
      <c r="J97" s="1" t="s">
        <v>30</v>
      </c>
      <c r="K97" s="1" t="s">
        <v>1094</v>
      </c>
      <c r="L97" s="1" t="s">
        <v>1094</v>
      </c>
      <c r="M97" s="1" t="s">
        <v>505</v>
      </c>
      <c r="N97" s="1" t="s">
        <v>505</v>
      </c>
      <c r="O97" s="1" t="s">
        <v>506</v>
      </c>
      <c r="P97" s="1" t="s">
        <v>507</v>
      </c>
      <c r="Q97" s="1" t="s">
        <v>508</v>
      </c>
      <c r="R97" s="1" t="s">
        <v>1095</v>
      </c>
      <c r="S97" s="1" t="s">
        <v>510</v>
      </c>
      <c r="T97" s="1" t="s">
        <v>511</v>
      </c>
      <c r="U97" s="1" t="s">
        <v>512</v>
      </c>
    </row>
    <row r="98" s="1" customFormat="1" spans="1:21">
      <c r="A98" s="3">
        <v>18250059682</v>
      </c>
      <c r="B98" s="1" t="s">
        <v>1096</v>
      </c>
      <c r="C98" s="1" t="s">
        <v>1097</v>
      </c>
      <c r="D98" s="1" t="s">
        <v>1098</v>
      </c>
      <c r="E98" s="1" t="s">
        <v>1099</v>
      </c>
      <c r="F98" s="1" t="s">
        <v>655</v>
      </c>
      <c r="G98" s="1" t="s">
        <v>501</v>
      </c>
      <c r="H98" s="1" t="s">
        <v>502</v>
      </c>
      <c r="I98" s="1" t="s">
        <v>1100</v>
      </c>
      <c r="J98" s="1" t="s">
        <v>30</v>
      </c>
      <c r="K98" s="1" t="s">
        <v>1101</v>
      </c>
      <c r="L98" s="1" t="s">
        <v>1101</v>
      </c>
      <c r="M98" s="1" t="s">
        <v>505</v>
      </c>
      <c r="N98" s="1" t="s">
        <v>505</v>
      </c>
      <c r="O98" s="1" t="s">
        <v>506</v>
      </c>
      <c r="P98" s="1" t="s">
        <v>507</v>
      </c>
      <c r="Q98" s="1" t="s">
        <v>508</v>
      </c>
      <c r="R98" s="1" t="s">
        <v>1102</v>
      </c>
      <c r="S98" s="1" t="s">
        <v>510</v>
      </c>
      <c r="T98" s="1" t="s">
        <v>511</v>
      </c>
      <c r="U98" s="1" t="s">
        <v>512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2022-07-20T01:28:38Z</dcterms:created>
  <dcterms:modified xsi:type="dcterms:W3CDTF">2022-07-20T01:35:14Z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636E291F9D2C4BC7BF363F074F80A39A</vt:lpwstr>
  </property>
  <property fmtid="{D5CDD505-2E9C-101B-9397-08002B2CF9AE}" pid="3" name="KSOProductBuildVer">
    <vt:lpwstr>2052-11.1.0.11875</vt:lpwstr>
  </property>
</Properties>
</file>