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对账!$A$1:$X$112</definedName>
  </definedNames>
  <calcPr calcId="144525"/>
</workbook>
</file>

<file path=xl/sharedStrings.xml><?xml version="1.0" encoding="utf-8"?>
<sst xmlns="http://schemas.openxmlformats.org/spreadsheetml/2006/main" count="3516" uniqueCount="866">
  <si>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</si>
  <si>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</si>
  <si>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</si>
  <si>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</si>
  <si>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</si>
  <si>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</si>
  <si>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</si>
  <si>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</si>
  <si>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</si>
  <si>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</si>
  <si>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</si>
  <si>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</si>
  <si>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</si>
  <si>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</si>
  <si>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</si>
  <si>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</si>
  <si>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</si>
  <si>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</si>
  <si>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</si>
  <si>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</si>
  <si>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</si>
  <si>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</si>
  <si>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</si>
  <si>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</si>
  <si>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</si>
  <si>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18073346188	</t>
  </si>
  <si>
    <t>Ctrip</t>
  </si>
  <si>
    <t>正常</t>
  </si>
  <si>
    <t>[台北]台北花园大酒店(Taipei Garden Hotel)(80941308)</t>
  </si>
  <si>
    <t>雅致双床房&lt;2人入住&gt;</t>
  </si>
  <si>
    <t>CNY</t>
  </si>
  <si>
    <t>CHUANG/YATING</t>
  </si>
  <si>
    <t>CA13744220721CNY</t>
  </si>
  <si>
    <t>未提现</t>
  </si>
  <si>
    <t>携程开票</t>
  </si>
  <si>
    <t xml:space="preserve">	</t>
  </si>
  <si>
    <t>取消</t>
  </si>
  <si>
    <t xml:space="preserve">18107644019	</t>
  </si>
  <si>
    <t>[台东]台东蒙地拿民宿(Modena Hostel)(81210451)</t>
  </si>
  <si>
    <t>高级双人间&lt;2人入住&gt;&lt;早餐&gt;</t>
  </si>
  <si>
    <t>TSENG/WEIWEI</t>
  </si>
  <si>
    <t xml:space="preserve">01_62a6933336774	</t>
  </si>
  <si>
    <t xml:space="preserve">18108964284	</t>
  </si>
  <si>
    <t>[香港]芬名酒店(The Fleming)(80243640)</t>
  </si>
  <si>
    <t>小型客房&lt;2人入住&gt;</t>
  </si>
  <si>
    <t>Shuen/Wa Chun</t>
  </si>
  <si>
    <t xml:space="preserve">18129862636	</t>
  </si>
  <si>
    <t>[香港]香港帝苑酒店(The Royal Garden Hotel)(83900807)</t>
  </si>
  <si>
    <t>豪华房&lt;2人入住&gt;</t>
  </si>
  <si>
    <t>wong/ching</t>
  </si>
  <si>
    <t xml:space="preserve">18198269434	</t>
  </si>
  <si>
    <t>[北京]怡莱酒店(北京安贞医院店)(93870517)</t>
  </si>
  <si>
    <t>双床房&lt;至多8间&gt;&lt;2人入住&gt;</t>
  </si>
  <si>
    <t>李姝</t>
  </si>
  <si>
    <t xml:space="preserve">R9002265088809955001	</t>
  </si>
  <si>
    <t xml:space="preserve">18221741983	</t>
  </si>
  <si>
    <t>[佛山]佛山华夏明珠大酒店(76256570)</t>
  </si>
  <si>
    <t>标准大床房&lt;至多8间&gt;&lt;2人入住&gt;</t>
  </si>
  <si>
    <t>吴海波</t>
  </si>
  <si>
    <t xml:space="preserve">364877	</t>
  </si>
  <si>
    <t xml:space="preserve">18264559859	</t>
  </si>
  <si>
    <t>[台南]台南剑桥大饭店-台南店(Cambridge Tainan Hotel)(80941647)</t>
  </si>
  <si>
    <t>豪华双床房&lt;至多8间&gt;&lt;2人入住&gt;&lt;早餐&gt;</t>
  </si>
  <si>
    <t>LIN/JIEHMIN</t>
  </si>
  <si>
    <t xml:space="preserve">18270287130	</t>
  </si>
  <si>
    <t>[宜宾]星程酒店(宜宾莱茵店)(93872769)</t>
  </si>
  <si>
    <t>大床房&lt;至多8间&gt;&lt;2人入住&gt;</t>
  </si>
  <si>
    <t>何晓强</t>
  </si>
  <si>
    <t xml:space="preserve">R9004902089511979001	</t>
  </si>
  <si>
    <t xml:space="preserve">18270584832	</t>
  </si>
  <si>
    <t>[大理市]格林联盟酒店(大理下关区建设路泰安新城店)(80895215)</t>
  </si>
  <si>
    <t>寸丹梁</t>
  </si>
  <si>
    <t xml:space="preserve">(GRT)77362750;	</t>
  </si>
  <si>
    <t xml:space="preserve">18270668182	</t>
  </si>
  <si>
    <t>[台南]台南台糖长荣酒店(Evergreen Plaza Hotel Tainan)(82340190)</t>
  </si>
  <si>
    <t>豪华大床房&lt;至多8间&gt;&lt;2人入住&gt;&lt;早餐&gt;</t>
  </si>
  <si>
    <t>YU/TING</t>
  </si>
  <si>
    <t xml:space="preserve">R2215403	</t>
  </si>
  <si>
    <t xml:space="preserve">18271203157	</t>
  </si>
  <si>
    <t>[兰州]兰州华联宾馆(87939543)</t>
  </si>
  <si>
    <t>雅致标准间&lt;至多8间&gt;&lt;2人入住&gt;&lt;早餐&gt;</t>
  </si>
  <si>
    <t>侯美宇</t>
  </si>
  <si>
    <t xml:space="preserve">223	</t>
  </si>
  <si>
    <t xml:space="preserve">18284277422	</t>
  </si>
  <si>
    <t>[五台]贝壳酒店(五台山风景区店)(76433068)</t>
  </si>
  <si>
    <t>特色套房&lt;2人入住&gt;</t>
  </si>
  <si>
    <t>冯盛</t>
  </si>
  <si>
    <t xml:space="preserve">(GRT)77397807;	</t>
  </si>
  <si>
    <t xml:space="preserve">18285331773	</t>
  </si>
  <si>
    <t>[台中]天阁酒店(台中馆)(Tango Hotel Taichung)(80942068)</t>
  </si>
  <si>
    <t>天豪大床房&lt;至多8间&gt;&lt;2人入住&gt;&lt;早餐&gt;</t>
  </si>
  <si>
    <t>WANG/DENNY,GUAN/ROMONA</t>
  </si>
  <si>
    <t xml:space="preserve">20220704-076.079	</t>
  </si>
  <si>
    <t xml:space="preserve">18285873568	</t>
  </si>
  <si>
    <t>[北京]7天连锁酒店(北京牛街地铁站宣武医院店)(83901267)</t>
  </si>
  <si>
    <t>高级大床房&lt;至多8间&gt;&lt;2人入住&gt;</t>
  </si>
  <si>
    <t>胡磊</t>
  </si>
  <si>
    <t xml:space="preserve">104551322844	</t>
  </si>
  <si>
    <t xml:space="preserve">18286073134	</t>
  </si>
  <si>
    <t>[台中]卡尔登饭店(台湾台中馆)(The Carlton (Taichung))(82340229)</t>
  </si>
  <si>
    <t>标准单床房&lt;至多8间&gt;&lt;2人入住&gt;&lt;早餐&gt;</t>
  </si>
  <si>
    <t>WANG/HONGLUNG,LIU/PINJIA</t>
  </si>
  <si>
    <t xml:space="preserve">18291948490	</t>
  </si>
  <si>
    <t>[元江]元江新大陆国际酒店(91109530)</t>
  </si>
  <si>
    <t>豪华单间&lt;至多8间&gt;&lt;2人入住&gt;</t>
  </si>
  <si>
    <t>白秋成</t>
  </si>
  <si>
    <t xml:space="preserve">18292616240	</t>
  </si>
  <si>
    <t>[拜城]拜城温泉宾馆(92492309)</t>
  </si>
  <si>
    <t>商务大床房&lt;至多8间&gt;&lt;2人入住&gt;</t>
  </si>
  <si>
    <t>沙拉木</t>
  </si>
  <si>
    <t xml:space="preserve">18292716697	</t>
  </si>
  <si>
    <t>[惠州]惠州嘉德仕商务电竞酒店(94915665)</t>
  </si>
  <si>
    <t>商务单床房&lt;至多8间&gt;&lt;2人入住&gt;</t>
  </si>
  <si>
    <t>农润磊</t>
  </si>
  <si>
    <t xml:space="preserve">18292782115	</t>
  </si>
  <si>
    <t>HUANG/JENHENG</t>
  </si>
  <si>
    <t xml:space="preserve">20220705-017	</t>
  </si>
  <si>
    <t xml:space="preserve">18292932870	</t>
  </si>
  <si>
    <t>[成都]成都乐季酒店(94911826)</t>
  </si>
  <si>
    <t>豪华大床房&lt;至多8间&gt;&lt;2人入住&gt;</t>
  </si>
  <si>
    <t>张伟</t>
  </si>
  <si>
    <t xml:space="preserve">18292986072	</t>
  </si>
  <si>
    <t>[韶关]韶关华都宾馆(92128211)</t>
  </si>
  <si>
    <t>沈利</t>
  </si>
  <si>
    <t xml:space="preserve">18293016902	</t>
  </si>
  <si>
    <t>[郑州]郑州喆鹏酒店(94916413)</t>
  </si>
  <si>
    <t>商务大床房&lt;至多8间&gt;&lt;2人入住&gt;&lt;早餐&gt;</t>
  </si>
  <si>
    <t>刘宗涛</t>
  </si>
  <si>
    <t xml:space="preserve">18293025408	</t>
  </si>
  <si>
    <t>[溧阳]尚客优连锁酒店(溧阳天目湖店)(81208936)</t>
  </si>
  <si>
    <t>特惠大床房(无窗）&lt;至多8间&gt;&lt;2人入住&gt;</t>
  </si>
  <si>
    <t>缑振兴</t>
  </si>
  <si>
    <t xml:space="preserve">YD02336220705081733106	</t>
  </si>
  <si>
    <t xml:space="preserve">18293136291	</t>
  </si>
  <si>
    <t>[null](92777872)</t>
  </si>
  <si>
    <t xml:space="preserve">18293152754	</t>
  </si>
  <si>
    <t>[null](94909168)</t>
  </si>
  <si>
    <t xml:space="preserve">18293237321	</t>
  </si>
  <si>
    <t>[东莞]东莞聚富酒店(92779235)</t>
  </si>
  <si>
    <t>特价房&lt;至多8间&gt;&lt;2人入住&gt;</t>
  </si>
  <si>
    <t>龙璋</t>
  </si>
  <si>
    <t xml:space="preserve">18293298098	</t>
  </si>
  <si>
    <t>[广元]格林豪泰(广元高铁站店)(92124348)</t>
  </si>
  <si>
    <t>陆曙辉</t>
  </si>
  <si>
    <t xml:space="preserve">(GRT)77417560;	</t>
  </si>
  <si>
    <t xml:space="preserve">18293346899	</t>
  </si>
  <si>
    <t>[null](94912346)</t>
  </si>
  <si>
    <t xml:space="preserve">18293349376	</t>
  </si>
  <si>
    <t>[格尔木]尚客优精选酒店(格尔木江源中路店)(92484303)</t>
  </si>
  <si>
    <t>特惠双床间&lt;至多8间&gt;&lt;2人入住&gt;&lt;早餐&gt;</t>
  </si>
  <si>
    <t>李剑刚,史汉鼎</t>
  </si>
  <si>
    <t xml:space="preserve">(THK)YD02789220705094246814;(THK)YD02789220705094247780;	</t>
  </si>
  <si>
    <t xml:space="preserve">18293373119	</t>
  </si>
  <si>
    <t>[成都]成都梵泊公寓(92778049)</t>
  </si>
  <si>
    <t>轻奢单卧套房&lt;至多8间&gt;&lt;2人入住&gt;</t>
  </si>
  <si>
    <t>廖梦杰</t>
  </si>
  <si>
    <t xml:space="preserve">18293377537	</t>
  </si>
  <si>
    <t>巩泽军</t>
  </si>
  <si>
    <t xml:space="preserve">(THK)YD02789220705094839020;	</t>
  </si>
  <si>
    <t xml:space="preserve">18293485119	</t>
  </si>
  <si>
    <t>[岳阳]岳阳香舍酒店(92039070)</t>
  </si>
  <si>
    <t>乐享臻品大床房&lt;至多8间&gt;&lt;2人入住&gt;</t>
  </si>
  <si>
    <t>王晓玲</t>
  </si>
  <si>
    <t xml:space="preserve">18293483932	</t>
  </si>
  <si>
    <t>[北京]北京天隆园宾馆(94910061)</t>
  </si>
  <si>
    <t>李恩玉</t>
  </si>
  <si>
    <t xml:space="preserve">18293506155	</t>
  </si>
  <si>
    <t>[北京]锦江之星品尚(北京苹果园地铁站店)(83900343)</t>
  </si>
  <si>
    <t>商务房C&lt;至多8间&gt;&lt;2人入住&gt;</t>
  </si>
  <si>
    <t>张树辉</t>
  </si>
  <si>
    <t xml:space="preserve">104552876394	</t>
  </si>
  <si>
    <t xml:space="preserve">18293520338	</t>
  </si>
  <si>
    <t>[南宁]优程酒店(南宁友爱店)(87974236)</t>
  </si>
  <si>
    <t>豪华双人间&lt;至多8间&gt;&lt;2人入住&gt;</t>
  </si>
  <si>
    <t>李雅婷</t>
  </si>
  <si>
    <t xml:space="preserve">18293519951	</t>
  </si>
  <si>
    <t>[广州]广州海翔优品酒店(新市黄石西路店)(88989216)</t>
  </si>
  <si>
    <t>经济大床房&lt;至多8间&gt;&lt;2人入住&gt;</t>
  </si>
  <si>
    <t>唐秀文</t>
  </si>
  <si>
    <t xml:space="preserve">18293666308	</t>
  </si>
  <si>
    <t>柏秀培</t>
  </si>
  <si>
    <t xml:space="preserve">18293917274	</t>
  </si>
  <si>
    <t>[长沙]长沙世蓉精选酒店(88228081)</t>
  </si>
  <si>
    <t>舒心大床房&lt;至多8间&gt;&lt;2人入住&gt;</t>
  </si>
  <si>
    <t>段宥奕</t>
  </si>
  <si>
    <t xml:space="preserve">18293998535	</t>
  </si>
  <si>
    <t>[南宁]南宁世纪君悦大酒店(92787435)</t>
  </si>
  <si>
    <t>行政经典房&lt;至多8间&gt;&lt;2人入住&gt;&lt;早餐&gt;</t>
  </si>
  <si>
    <t>雍勤</t>
  </si>
  <si>
    <t xml:space="preserve">18294105627	</t>
  </si>
  <si>
    <t>[北京]锦江之星(北京南站店)(82341052)</t>
  </si>
  <si>
    <t>商务房C(无窗)&lt;至多8间&gt;&lt;2人入住&gt;</t>
  </si>
  <si>
    <t>燕晓杰</t>
  </si>
  <si>
    <t xml:space="preserve">18294178354	</t>
  </si>
  <si>
    <t>[重庆]格林豪泰(重庆兴华中路店)(83900492)</t>
  </si>
  <si>
    <t>冯海勇</t>
  </si>
  <si>
    <t xml:space="preserve">(GRT)77421619;	</t>
  </si>
  <si>
    <t xml:space="preserve">18294197123	</t>
  </si>
  <si>
    <t>[宁武]贝壳酒店(宁武凤舞广场店)(82341536)</t>
  </si>
  <si>
    <t>时尚大床房&lt;至多8间&gt;&lt;2人入住&gt;</t>
  </si>
  <si>
    <t>辛红伟</t>
  </si>
  <si>
    <t xml:space="preserve">(GRT)77421719;	</t>
  </si>
  <si>
    <t xml:space="preserve">18294271298	</t>
  </si>
  <si>
    <t>[西安]一遇时光酒店(西安永兴坊店)(92784854)</t>
  </si>
  <si>
    <t>经济大床房(无窗)&lt;至多8间&gt;&lt;2人入住&gt;</t>
  </si>
  <si>
    <t>管彦榕</t>
  </si>
  <si>
    <t xml:space="preserve">18294341079	</t>
  </si>
  <si>
    <t>[邻水]风格S酒店(邻水红星美凯龙店)(94910381)</t>
  </si>
  <si>
    <t>Mini大床房(无窗)&lt;至多8间&gt;&lt;2人入住&gt;&lt;早餐&gt;</t>
  </si>
  <si>
    <t>杨智康</t>
  </si>
  <si>
    <t xml:space="preserve">18294429065	</t>
  </si>
  <si>
    <t>[淇县]贝壳酒店(淇县淇河路店)(80246029)</t>
  </si>
  <si>
    <t>时尚双床房&lt;2人入住&gt;</t>
  </si>
  <si>
    <t>王涛</t>
  </si>
  <si>
    <t xml:space="preserve">(GRT)77422941;	</t>
  </si>
  <si>
    <t xml:space="preserve">18294528157	</t>
  </si>
  <si>
    <t>[昆明]昆明华馨主题酒店(91108228)</t>
  </si>
  <si>
    <t>海底鲨鱼大床房&lt;至多8间&gt;&lt;2人入住&gt;</t>
  </si>
  <si>
    <t>杨佑芳</t>
  </si>
  <si>
    <t xml:space="preserve">18294546573	</t>
  </si>
  <si>
    <t>[郑州]贝壳酒店(郑州高铁东站商业中心店)(80249343)</t>
  </si>
  <si>
    <t>时尚高级大床房&lt;至多8间&gt;&lt;2人入住&gt;</t>
  </si>
  <si>
    <t>张净利</t>
  </si>
  <si>
    <t xml:space="preserve">(GRT)77423497;	</t>
  </si>
  <si>
    <t xml:space="preserve">18294599617	</t>
  </si>
  <si>
    <t>冯洁明</t>
  </si>
  <si>
    <t xml:space="preserve">18294602421	</t>
  </si>
  <si>
    <t>胡善令</t>
  </si>
  <si>
    <t xml:space="preserve">(GRT)77423768;	</t>
  </si>
  <si>
    <t xml:space="preserve">18294618087	</t>
  </si>
  <si>
    <t>[重庆]布丁酒店(重庆江津双福大学城店)(92778865)</t>
  </si>
  <si>
    <t>大床房A-无窗&lt;至多8间&gt;&lt;2人入住&gt;</t>
  </si>
  <si>
    <t>申浩</t>
  </si>
  <si>
    <t xml:space="preserve">18294696258	</t>
  </si>
  <si>
    <t>[null](94909633)</t>
  </si>
  <si>
    <t xml:space="preserve">18294696255	</t>
  </si>
  <si>
    <t>[桂林]怡家商务宾馆(桂林火车北站店)(94916926)</t>
  </si>
  <si>
    <t>王邦华</t>
  </si>
  <si>
    <t xml:space="preserve">18294726470	</t>
  </si>
  <si>
    <t>[广州]IU酒店·广州番禺大石动物园汉溪长隆站店(76423469)</t>
  </si>
  <si>
    <t>小U·舒适大床房&lt;2人入住&gt;</t>
  </si>
  <si>
    <t>陈光勇</t>
  </si>
  <si>
    <t xml:space="preserve">18294931658	</t>
  </si>
  <si>
    <t>郭坚庭</t>
  </si>
  <si>
    <t xml:space="preserve">18294944959	</t>
  </si>
  <si>
    <t>[丹阳]丹阳太湖宾馆(92128595)</t>
  </si>
  <si>
    <t>电脑大床房&lt;至多8间&gt;&lt;2人入住&gt;</t>
  </si>
  <si>
    <t>裴晨晨</t>
  </si>
  <si>
    <t xml:space="preserve">18294995667	</t>
  </si>
  <si>
    <t>[惠州]惠州雅朵精品酒店(94910050)</t>
  </si>
  <si>
    <t>雅致大床房(无窗)&lt;至多8间&gt;&lt;2人入住&gt;</t>
  </si>
  <si>
    <t>林宣海</t>
  </si>
  <si>
    <t xml:space="preserve">18295051019	</t>
  </si>
  <si>
    <t>[东莞]东莞领居·寓LINK B&amp;B酒店(91300625)</t>
  </si>
  <si>
    <t>雅致榻榻米房&lt;至多8间&gt;&lt;2人入住&gt;</t>
  </si>
  <si>
    <t>杨李军</t>
  </si>
  <si>
    <t xml:space="preserve">18295293409	</t>
  </si>
  <si>
    <t>[静宁]速8酒店(静宁滨河路店)(91108896)</t>
  </si>
  <si>
    <t>商务双床房&lt;至多8间&gt;&lt;2人入住&gt;</t>
  </si>
  <si>
    <t>张世丰</t>
  </si>
  <si>
    <t xml:space="preserve">18298774404	</t>
  </si>
  <si>
    <t>[香港]唯港荟酒店(Hotel ICON)(80247343)</t>
  </si>
  <si>
    <t>ICON 36城景大床客房&lt;至多8间&gt;&lt;2人入住&gt;</t>
  </si>
  <si>
    <t>chan/ho kiu</t>
  </si>
  <si>
    <t xml:space="preserve">51197SE341629	</t>
  </si>
  <si>
    <t xml:space="preserve">18298963729	</t>
  </si>
  <si>
    <t>[null](94911561)</t>
  </si>
  <si>
    <t xml:space="preserve">18299124482	</t>
  </si>
  <si>
    <t>[成都]成都雅园商务旅店(85539735)</t>
  </si>
  <si>
    <t>舒适单间&lt;至多8间&gt;&lt;2人入住&gt;</t>
  </si>
  <si>
    <t>潘旭琴</t>
  </si>
  <si>
    <t xml:space="preserve">18299124205	</t>
  </si>
  <si>
    <t>[南宁]天湖酒店（南宁火车站店）(88228330)</t>
  </si>
  <si>
    <t>豪华双床房&lt;至多8间&gt;&lt;2人入住&gt;</t>
  </si>
  <si>
    <t>黄开威</t>
  </si>
  <si>
    <t xml:space="preserve">18299208828	</t>
  </si>
  <si>
    <t>Wong/Ka Leung</t>
  </si>
  <si>
    <t xml:space="preserve">51197SE341644	</t>
  </si>
  <si>
    <t xml:space="preserve">999218299479237	</t>
  </si>
  <si>
    <t>[四会]城市便捷酒店（四会国际玉器城四会广场店）(82340796)</t>
  </si>
  <si>
    <t>林勤华</t>
  </si>
  <si>
    <t xml:space="preserve">R_0758012_1865225	</t>
  </si>
  <si>
    <t xml:space="preserve">18300015254	</t>
  </si>
  <si>
    <t>[安图]长白山林海人家家庭旅店(91108893)</t>
  </si>
  <si>
    <t>宽敞浪漫双人间&lt;至多8间&gt;&lt;2人入住&gt;</t>
  </si>
  <si>
    <t>程爱东</t>
  </si>
  <si>
    <t xml:space="preserve">18300163135	</t>
  </si>
  <si>
    <t>[西安]协和酒店(西安省博物馆大雁塔喷泉店)(92780278)</t>
  </si>
  <si>
    <t>方文波</t>
  </si>
  <si>
    <t xml:space="preserve">18300284547	</t>
  </si>
  <si>
    <t>[巢湖]咖居精选酒店(巢湖裕溪路店)(92779611)</t>
  </si>
  <si>
    <t>舒适大床房（酒店提供洗衣房）&lt;至多8间&gt;&lt;2人入住&gt;&lt;早餐&gt;</t>
  </si>
  <si>
    <t>徐洪洋</t>
  </si>
  <si>
    <t xml:space="preserve">18300374900	</t>
  </si>
  <si>
    <t>[香港]迷你中环(Mini Central)(80243571)</t>
  </si>
  <si>
    <t>智尊双人房&lt;至多8间&gt;&lt;2人入住&gt;</t>
  </si>
  <si>
    <t>mok/ho yin</t>
  </si>
  <si>
    <t xml:space="preserve">18300495069	</t>
  </si>
  <si>
    <t>[淄博]格林豪泰酒店(淄博柳泉路沃尔玛广场快捷店)(80249943)</t>
  </si>
  <si>
    <t>标准房&lt;至多8间&gt;&lt;2人入住&gt;</t>
  </si>
  <si>
    <t>宋为一</t>
  </si>
  <si>
    <t xml:space="preserve">18300514770	</t>
  </si>
  <si>
    <t>[揭阳]7天优品酒店（揭阳人民医院店）(92485485)</t>
  </si>
  <si>
    <t>自主大床房&lt;至多8间&gt;&lt;2人入住&gt;</t>
  </si>
  <si>
    <t>林涛</t>
  </si>
  <si>
    <t xml:space="preserve">18300566959	</t>
  </si>
  <si>
    <t>[犍为]派酒店(乐山犍为西门龙池好吃街店)(80248284)</t>
  </si>
  <si>
    <t>精选大床房&lt;至多8间&gt;&lt;2人入住&gt;</t>
  </si>
  <si>
    <t>邝海报</t>
  </si>
  <si>
    <t xml:space="preserve">18300570345	</t>
  </si>
  <si>
    <t>谭荣博</t>
  </si>
  <si>
    <t xml:space="preserve">18300702590	</t>
  </si>
  <si>
    <t>[南宁]南宁布丁商务酒店(92778540)</t>
  </si>
  <si>
    <t>特价大床房&lt;至多8间&gt;&lt;2人入住&gt;</t>
  </si>
  <si>
    <t>刘师湖</t>
  </si>
  <si>
    <t xml:space="preserve">18300742561	</t>
  </si>
  <si>
    <t>[南宁]品尚酒店(南宁朝阳万达店)(94915666)</t>
  </si>
  <si>
    <t>品馨大床房&lt;至多8间&gt;&lt;2人入住&gt;</t>
  </si>
  <si>
    <t>张伟华</t>
  </si>
  <si>
    <t xml:space="preserve">18300757625	</t>
  </si>
  <si>
    <t>[惠州]惠州新开心土湖酒店(94916720)</t>
  </si>
  <si>
    <t>张丁</t>
  </si>
  <si>
    <t xml:space="preserve">18300761177	</t>
  </si>
  <si>
    <t>[邳州]Y酒店(邳州瑞兴路桃花岛店)(88620821)</t>
  </si>
  <si>
    <t>温馨大床房&lt;至多8间&gt;&lt;2人入住&gt;</t>
  </si>
  <si>
    <t>秦立民</t>
  </si>
  <si>
    <t xml:space="preserve">18300945594	</t>
  </si>
  <si>
    <t>[十堰]速8酒店(十堰北京中路店)(93872741)</t>
  </si>
  <si>
    <t>经济标间(无窗)&lt;至多8间&gt;&lt;2人入住&gt;</t>
  </si>
  <si>
    <t>王中严</t>
  </si>
  <si>
    <t xml:space="preserve">(SU8)40937629;	</t>
  </si>
  <si>
    <t xml:space="preserve">18300956238	</t>
  </si>
  <si>
    <t>孙波</t>
  </si>
  <si>
    <t xml:space="preserve">(SU8)40937642;	</t>
  </si>
  <si>
    <t xml:space="preserve">18301010925	</t>
  </si>
  <si>
    <t>[东莞]东莞H艺术酒店(91109330)</t>
  </si>
  <si>
    <t>高级单人房&lt;至多8间&gt;&lt;2人入住&gt;</t>
  </si>
  <si>
    <t>李雨涵</t>
  </si>
  <si>
    <t xml:space="preserve">18301082031	</t>
  </si>
  <si>
    <t>[西安]7天宾馆(汉城商业街店)(94908982)</t>
  </si>
  <si>
    <t>范庆龙</t>
  </si>
  <si>
    <t xml:space="preserve">18301147013	</t>
  </si>
  <si>
    <t>[null](80245900)</t>
  </si>
  <si>
    <t xml:space="preserve">18301251942	</t>
  </si>
  <si>
    <t>[重庆]罗曼酒店(重庆北站龙头寺轻轨站店)(92788400)</t>
  </si>
  <si>
    <t>经济房(无窗)&lt;至多8间&gt;&lt;2人入住&gt;</t>
  </si>
  <si>
    <t>程俭菊</t>
  </si>
  <si>
    <t xml:space="preserve">18301267220	</t>
  </si>
  <si>
    <t>[汕头]汕头六斗酒店(94913701)</t>
  </si>
  <si>
    <t>标准大床房(无窗)&lt;至多8间&gt;&lt;2人入住&gt;</t>
  </si>
  <si>
    <t>张鑫樵</t>
  </si>
  <si>
    <t xml:space="preserve">18301284563	</t>
  </si>
  <si>
    <t>覃志勇</t>
  </si>
  <si>
    <t xml:space="preserve">18301312519	</t>
  </si>
  <si>
    <t>[荆州]柏曼酒店(荆州江津西路万达广场店)(68342899)</t>
  </si>
  <si>
    <t>曼尊套房&lt;至多8间&gt;&lt;2人入住&gt;&lt;早餐&gt;</t>
  </si>
  <si>
    <t>陈祺刚</t>
  </si>
  <si>
    <t xml:space="preserve">18301324682	</t>
  </si>
  <si>
    <t>[重庆]重庆大足豪庭商务酒店(94915675)</t>
  </si>
  <si>
    <t>普通单间&lt;至多8间&gt;&lt;2人入住&gt;</t>
  </si>
  <si>
    <t>王长江</t>
  </si>
  <si>
    <t xml:space="preserve">18301436670	</t>
  </si>
  <si>
    <t>[武汉]香缘酒店(武汉儿童医院店)(92781871)</t>
  </si>
  <si>
    <t>特惠单间&lt;至多8间&gt;&lt;2人入住&gt;</t>
  </si>
  <si>
    <t>焦海洋</t>
  </si>
  <si>
    <t xml:space="preserve">999218301503918	</t>
  </si>
  <si>
    <t>邓志敏</t>
  </si>
  <si>
    <t xml:space="preserve">R_0758012_1865634	</t>
  </si>
  <si>
    <t xml:space="preserve">18301569185	</t>
  </si>
  <si>
    <t>[广州]维也纳酒店(广州南站高铁站店)(68323495)</t>
  </si>
  <si>
    <t>胡娜娜</t>
  </si>
  <si>
    <t xml:space="preserve">104554723234	</t>
  </si>
  <si>
    <t xml:space="preserve">18301663722	</t>
  </si>
  <si>
    <t>[贵阳]贵阳蜜趣情侣酒店(92778936)</t>
  </si>
  <si>
    <t>海洋微风房&lt;至多8间&gt;&lt;2人入住&gt;</t>
  </si>
  <si>
    <t>代永富</t>
  </si>
  <si>
    <t xml:space="preserve">18301665052	</t>
  </si>
  <si>
    <t>[成都]成都瀚霖酒店(94912694)</t>
  </si>
  <si>
    <t>精致单人房&lt;至多8间&gt;&lt;2人入住&gt;</t>
  </si>
  <si>
    <t>久协才让</t>
  </si>
  <si>
    <t xml:space="preserve">18301683016	</t>
  </si>
  <si>
    <t>[郑州]郑州鑫悦宾馆(92787847)</t>
  </si>
  <si>
    <t>标准双床房&lt;至多8间&gt;&lt;2人入住&gt;</t>
  </si>
  <si>
    <t>高专</t>
  </si>
  <si>
    <t xml:space="preserve">18301697340	</t>
  </si>
  <si>
    <t>王康</t>
  </si>
  <si>
    <t xml:space="preserve">(SU8)40938164;	</t>
  </si>
  <si>
    <t xml:space="preserve">18301717452	</t>
  </si>
  <si>
    <t>[绵阳]睿士格调酒店(绵阳南郊机场店)(94914910)</t>
  </si>
  <si>
    <t>杜涛</t>
  </si>
  <si>
    <t xml:space="preserve">18301723619	</t>
  </si>
  <si>
    <t>[东莞]东莞黄江假日酒店(91299876)</t>
  </si>
  <si>
    <t>高级单人房&lt;至多8间&gt;&lt;2人入住&gt;&lt;早餐&gt;</t>
  </si>
  <si>
    <t>陈振雄</t>
  </si>
  <si>
    <t xml:space="preserve">18301730024	</t>
  </si>
  <si>
    <t>[西安]西安枫叶公寓式酒店(92787733)</t>
  </si>
  <si>
    <t>特惠大床房&lt;至多8间&gt;&lt;2人入住&gt;</t>
  </si>
  <si>
    <t>张祥</t>
  </si>
  <si>
    <t xml:space="preserve">18301736628	</t>
  </si>
  <si>
    <t>[广州]广州壹96精品公寓(94909062)</t>
  </si>
  <si>
    <t>简约大床房&lt;至多8间&gt;&lt;2人入住&gt;</t>
  </si>
  <si>
    <t>谭子健</t>
  </si>
  <si>
    <t xml:space="preserve">18301787982	</t>
  </si>
  <si>
    <t>[贵阳]IU酒店(贵阳新华路甲秀楼店)(80896175)</t>
  </si>
  <si>
    <t>小U·精致双床房&lt;2人入住&gt;</t>
  </si>
  <si>
    <t>申瑞</t>
  </si>
  <si>
    <t xml:space="preserve">18301829540	</t>
  </si>
  <si>
    <t>[寿光]寿光温泉大酒店(94908607)</t>
  </si>
  <si>
    <t>高级标准间&lt;至多8间&gt;&lt;2人入住&gt;</t>
  </si>
  <si>
    <t>石宇政</t>
  </si>
  <si>
    <t xml:space="preserve">18301837637	</t>
  </si>
  <si>
    <t>[郑州]郑州凯斯特商务酒店(92779181)</t>
  </si>
  <si>
    <t>标准间(无窗)&lt;至多8间&gt;&lt;2人入住&gt;</t>
  </si>
  <si>
    <t>李情情</t>
  </si>
  <si>
    <t xml:space="preserve">18301845966	</t>
  </si>
  <si>
    <t>[东莞]东莞月亮岛精品酒店(94912839)</t>
  </si>
  <si>
    <t>时尚单人房&lt;至多8间&gt;&lt;2人入住&gt;</t>
  </si>
  <si>
    <t>陈振烈</t>
  </si>
  <si>
    <t xml:space="preserve">18301934076	</t>
  </si>
  <si>
    <t>肖焕春</t>
  </si>
  <si>
    <t xml:space="preserve">18301959632	</t>
  </si>
  <si>
    <t>[昆明]昆明卓越商务酒店(94914305)</t>
  </si>
  <si>
    <t>罗志杰</t>
  </si>
  <si>
    <t xml:space="preserve">18301997410	</t>
  </si>
  <si>
    <t>[漯河]城市便捷酒店（漯河高铁西站店）(91108405)</t>
  </si>
  <si>
    <t>邓文瑶</t>
  </si>
  <si>
    <t xml:space="preserve">18302039905	</t>
  </si>
  <si>
    <t>[长沙]维也纳国际酒店(长沙湘府路大桥省政府店)(68348491)</t>
  </si>
  <si>
    <t>朱克睿</t>
  </si>
  <si>
    <t xml:space="preserve">18302070305	</t>
  </si>
  <si>
    <t>[义乌]义乌青口宾馆(92778290)</t>
  </si>
  <si>
    <t>情侣阳光大床房&lt;至多8间&gt;&lt;2人入住&gt;</t>
  </si>
  <si>
    <t>鲍成路</t>
  </si>
  <si>
    <t xml:space="preserve">18302138747	</t>
  </si>
  <si>
    <t>[成都]7天连锁酒店(成都华阳缤纷广场店)(83902293)</t>
  </si>
  <si>
    <t>精选双床房&lt;至多8间&gt;&lt;2人入住&gt;</t>
  </si>
  <si>
    <t>徐博</t>
  </si>
  <si>
    <t xml:space="preserve">104554978094	</t>
  </si>
  <si>
    <t xml:space="preserve">18302169133	</t>
  </si>
  <si>
    <t>[珠海]潮派酒店(94916334)</t>
  </si>
  <si>
    <t>惠选双人房&lt;至多8间&gt;&lt;2人入住&gt;&lt;早餐&gt;</t>
  </si>
  <si>
    <t>袁野</t>
  </si>
  <si>
    <t xml:space="preserve">18302510794	</t>
  </si>
  <si>
    <t>[郑州]郑州金水鑫瑞快捷酒店（正弘城店）(92787371)</t>
  </si>
  <si>
    <t>迷你大床房&lt;至多8间&gt;&lt;2人入住&gt;</t>
  </si>
  <si>
    <t>谷战兴</t>
  </si>
  <si>
    <t xml:space="preserve">18302543667	</t>
  </si>
  <si>
    <t>[广州]喜杨洋酒店式公寓(广州东平地铁站店)(94909076)</t>
  </si>
  <si>
    <t>邝云龙</t>
  </si>
  <si>
    <t xml:space="preserve">18302623931	</t>
  </si>
  <si>
    <t>[深圳]深圳德园春酒店(87974274)</t>
  </si>
  <si>
    <t>普通单人房&lt;至多8间&gt;&lt;2人入住&gt;</t>
  </si>
  <si>
    <t>刘勇</t>
  </si>
  <si>
    <t>，</t>
  </si>
  <si>
    <t xml:space="preserve"> 20440 CNY</t>
  </si>
  <si>
    <t>A220721091555481</t>
  </si>
  <si>
    <t>总计：20440元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</si>
  <si>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</si>
  <si>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</si>
  <si>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</si>
  <si>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</si>
  <si>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</si>
  <si>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</si>
  <si>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</si>
  <si>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</si>
  <si>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</si>
  <si>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</si>
  <si>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</si>
  <si>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</si>
  <si>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</si>
  <si>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</si>
  <si>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</si>
  <si>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</si>
  <si>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</si>
  <si>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</si>
  <si>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2022-07-05</t>
  </si>
  <si>
    <t>2612252</t>
  </si>
  <si>
    <t>深圳德园春酒店</t>
  </si>
  <si>
    <t>2022-07-06</t>
  </si>
  <si>
    <t>退房日月结</t>
  </si>
  <si>
    <t>113.00</t>
  </si>
  <si>
    <t>RMB</t>
  </si>
  <si>
    <t>0</t>
  </si>
  <si>
    <t>0.00</t>
  </si>
  <si>
    <t>携程汇登国内直连</t>
  </si>
  <si>
    <t>01.011264</t>
  </si>
  <si>
    <t>2022-07-05 23:27:47</t>
  </si>
  <si>
    <t>否</t>
  </si>
  <si>
    <t>广州汇登信息科技有限公司</t>
  </si>
  <si>
    <t>直连</t>
  </si>
  <si>
    <t>2612239</t>
  </si>
  <si>
    <t>喜杨洋酒店式公寓(广州东平地铁站店)</t>
  </si>
  <si>
    <t>109.00</t>
  </si>
  <si>
    <t>2022-07-05 23:10:22</t>
  </si>
  <si>
    <t>2612231</t>
  </si>
  <si>
    <t>郑州金水鑫瑞快捷酒店</t>
  </si>
  <si>
    <t>105.00</t>
  </si>
  <si>
    <t>2022-07-05 23:04:33</t>
  </si>
  <si>
    <t>2612191</t>
  </si>
  <si>
    <t>派酒店（珠海新青科技园御温泉店）</t>
  </si>
  <si>
    <t>136.00</t>
  </si>
  <si>
    <t>2022-07-05 22:09:00</t>
  </si>
  <si>
    <t>2612189</t>
  </si>
  <si>
    <t>7天连锁酒店(成都华阳缤纷广场店)</t>
  </si>
  <si>
    <t>131.00</t>
  </si>
  <si>
    <t>2022-07-05 22:03:37</t>
  </si>
  <si>
    <t>2612179</t>
  </si>
  <si>
    <t>义乌青口宾馆</t>
  </si>
  <si>
    <t>93.00</t>
  </si>
  <si>
    <t>2022-07-05 21:57:45</t>
  </si>
  <si>
    <t>2612171</t>
  </si>
  <si>
    <t>维也纳国际酒店(长沙湘府路大桥省政府店)</t>
  </si>
  <si>
    <t>305.00</t>
  </si>
  <si>
    <t>2022-07-05 21:48:53</t>
  </si>
  <si>
    <t>2612165</t>
  </si>
  <si>
    <t>城市便捷酒店（漯河高铁西站店）</t>
  </si>
  <si>
    <t>150.00</t>
  </si>
  <si>
    <t>2022-07-05 21:43:52</t>
  </si>
  <si>
    <t>2612159</t>
  </si>
  <si>
    <t>郑州凯斯特商务酒店</t>
  </si>
  <si>
    <t>102.00</t>
  </si>
  <si>
    <t>2022-07-05 21:32:35</t>
  </si>
  <si>
    <t>2612150</t>
  </si>
  <si>
    <t>东莞月亮岛精品酒店</t>
  </si>
  <si>
    <t>114.00</t>
  </si>
  <si>
    <t>2022-07-05 21:20:38</t>
  </si>
  <si>
    <t>2612149</t>
  </si>
  <si>
    <t>2022-07-05 21:18:05</t>
  </si>
  <si>
    <t>2612138</t>
  </si>
  <si>
    <t>IU酒店(贵阳新华路甲秀楼店)</t>
  </si>
  <si>
    <t>154.00</t>
  </si>
  <si>
    <t>2022-07-05 21:10:42</t>
  </si>
  <si>
    <t>2612133</t>
  </si>
  <si>
    <t>西安枫叶公寓式酒店</t>
  </si>
  <si>
    <t>98.00</t>
  </si>
  <si>
    <t>2022-07-05 21:03:03</t>
  </si>
  <si>
    <t>2612132</t>
  </si>
  <si>
    <t>广州壹96精品公寓</t>
  </si>
  <si>
    <t>103.00</t>
  </si>
  <si>
    <t>2022-07-05 21:03:06</t>
  </si>
  <si>
    <t>2612130</t>
  </si>
  <si>
    <t>黄江假日酒店</t>
  </si>
  <si>
    <t>170.00</t>
  </si>
  <si>
    <t>2022-07-05 21:00:42</t>
  </si>
  <si>
    <t>2612128</t>
  </si>
  <si>
    <t>睿士格调酒店(绵阳南郊机场店)</t>
  </si>
  <si>
    <t>97.00</t>
  </si>
  <si>
    <t>2022-07-05 20:59:41</t>
  </si>
  <si>
    <t>2612124</t>
  </si>
  <si>
    <t>速8酒店（十堰北京中路店）</t>
  </si>
  <si>
    <t>2022-07-05 20:56:41</t>
  </si>
  <si>
    <t>2612123</t>
  </si>
  <si>
    <t>郑州鑫悦宾馆</t>
  </si>
  <si>
    <t>56.00</t>
  </si>
  <si>
    <t>-56</t>
  </si>
  <si>
    <t>2022-07-05 20:54:36</t>
  </si>
  <si>
    <t>2612119</t>
  </si>
  <si>
    <t>成都瀚霖酒店</t>
  </si>
  <si>
    <t>79.00</t>
  </si>
  <si>
    <t>2022-07-05 20:52:14</t>
  </si>
  <si>
    <t>2612117</t>
  </si>
  <si>
    <t>蜜趣情侣主题酒店（大十字店）</t>
  </si>
  <si>
    <t>107.00</t>
  </si>
  <si>
    <t>2022-07-05 21:02:52</t>
  </si>
  <si>
    <t>2612102</t>
  </si>
  <si>
    <t>维也纳酒店(广州南高铁站店)</t>
  </si>
  <si>
    <t>369.00</t>
  </si>
  <si>
    <t>2022-07-05 20:37:16</t>
  </si>
  <si>
    <t>2612089</t>
  </si>
  <si>
    <t>城市便捷酒店（四会国际玉器城四会广场店）</t>
  </si>
  <si>
    <t>188.00</t>
  </si>
  <si>
    <t>2022-07-05 20:26:54</t>
  </si>
  <si>
    <t>2612081</t>
  </si>
  <si>
    <t>武汉香缘酒店</t>
  </si>
  <si>
    <t>112.00</t>
  </si>
  <si>
    <t>2022-07-05 20:17:34</t>
  </si>
  <si>
    <t>2612068</t>
  </si>
  <si>
    <t>柏曼酒店(荆州江津西路万达店)</t>
  </si>
  <si>
    <t>219.00</t>
  </si>
  <si>
    <t>2022-07-05 19:57:34</t>
  </si>
  <si>
    <t>2612065</t>
  </si>
  <si>
    <t>南宁布丁商务酒店</t>
  </si>
  <si>
    <t>2022-07-05 19:53:36</t>
  </si>
  <si>
    <t>2612061</t>
  </si>
  <si>
    <t>汕头六斗酒店</t>
  </si>
  <si>
    <t>2022-07-05 19:51:49</t>
  </si>
  <si>
    <t>2612060</t>
  </si>
  <si>
    <t>罗曼酒店(重庆北站龙头寺轻轨站店)</t>
  </si>
  <si>
    <t>91.00</t>
  </si>
  <si>
    <t>2022-07-05 19:47:12</t>
  </si>
  <si>
    <t>2612045</t>
  </si>
  <si>
    <t>尚客优连锁酒店（济宁梁山汽车站店）</t>
  </si>
  <si>
    <t>邓培培</t>
  </si>
  <si>
    <t>96.00</t>
  </si>
  <si>
    <t>2022-07-05 19:30:41</t>
  </si>
  <si>
    <t>2612040</t>
  </si>
  <si>
    <t>7天宾馆(汉城商业街店)</t>
  </si>
  <si>
    <t>88.00</t>
  </si>
  <si>
    <t>2022-07-05 19:23:52</t>
  </si>
  <si>
    <t>2612033</t>
  </si>
  <si>
    <t>H艺术酒店</t>
  </si>
  <si>
    <t>123.00</t>
  </si>
  <si>
    <t>2022-07-05 19:09:12</t>
  </si>
  <si>
    <t>2612024</t>
  </si>
  <si>
    <t>104.00</t>
  </si>
  <si>
    <t>2022-07-05 19:00:43</t>
  </si>
  <si>
    <t>2612022</t>
  </si>
  <si>
    <t>2022-07-05 18:58:57</t>
  </si>
  <si>
    <t>2612005</t>
  </si>
  <si>
    <t>Y酒店(邳州瑞兴路桃花岛店)</t>
  </si>
  <si>
    <t>172.00</t>
  </si>
  <si>
    <t>2022-07-05 18:30:47</t>
  </si>
  <si>
    <t>2612001</t>
  </si>
  <si>
    <t>品尚酒店(南宁朝阳万达店)</t>
  </si>
  <si>
    <t>133.00</t>
  </si>
  <si>
    <t>2022-07-05 18:27:25</t>
  </si>
  <si>
    <t>2611997</t>
  </si>
  <si>
    <t>2022-07-05 18:22:54</t>
  </si>
  <si>
    <t>2611980</t>
  </si>
  <si>
    <t>惠州嘉德仕酒店</t>
  </si>
  <si>
    <t>110.00</t>
  </si>
  <si>
    <t>2022-07-05 18:01:38</t>
  </si>
  <si>
    <t>2611979</t>
  </si>
  <si>
    <t>派酒店(乐山犍为西门龙池好吃街店)</t>
  </si>
  <si>
    <t>2022-07-05 18:01:07</t>
  </si>
  <si>
    <t>2611975</t>
  </si>
  <si>
    <t>7天优品酒店（揭阳人民医院店）</t>
  </si>
  <si>
    <t>2022-07-05 17:53:25</t>
  </si>
  <si>
    <t>2611955</t>
  </si>
  <si>
    <t>香港中环迷你酒店</t>
  </si>
  <si>
    <t>mok ho yin</t>
  </si>
  <si>
    <t>217.00</t>
  </si>
  <si>
    <t>2022-07-05 17:33:13</t>
  </si>
  <si>
    <t>2611943</t>
  </si>
  <si>
    <t>咖居精选酒店(巢湖裕溪路店)</t>
  </si>
  <si>
    <t>152.00</t>
  </si>
  <si>
    <t>2022-07-05 17:22:12</t>
  </si>
  <si>
    <t>2611930</t>
  </si>
  <si>
    <t>协和酒店(西安省博物馆大雁塔喷泉店)</t>
  </si>
  <si>
    <t>2022-07-05 17:07:57</t>
  </si>
  <si>
    <t>2611829</t>
  </si>
  <si>
    <t>唯港荟酒店</t>
  </si>
  <si>
    <t>Wong Ka Leung</t>
  </si>
  <si>
    <t>966.00</t>
  </si>
  <si>
    <t>2022-07-05 15:29:59</t>
  </si>
  <si>
    <t>2611799</t>
  </si>
  <si>
    <t>chan ho kiu</t>
  </si>
  <si>
    <t>2022-07-05 15:00:15</t>
  </si>
  <si>
    <t>2022-06-16</t>
  </si>
  <si>
    <t>2592915</t>
  </si>
  <si>
    <t>香港帝苑酒店</t>
  </si>
  <si>
    <t>wong ching</t>
  </si>
  <si>
    <t>401.00</t>
  </si>
  <si>
    <t>2022-06-16 15:32:36</t>
  </si>
  <si>
    <t>2022-07-03</t>
  </si>
  <si>
    <t>2609635</t>
  </si>
  <si>
    <t>台南台糖长荣酒店</t>
  </si>
  <si>
    <t>YU TING</t>
  </si>
  <si>
    <t>2022-07-04</t>
  </si>
  <si>
    <t>1838.00</t>
  </si>
  <si>
    <t>2022-07-03 04:47:11</t>
  </si>
  <si>
    <t>2022-06-13</t>
  </si>
  <si>
    <t>2588954</t>
  </si>
  <si>
    <t>芬名酒店</t>
  </si>
  <si>
    <t>Shuen Wa Chun</t>
  </si>
  <si>
    <t>671.00</t>
  </si>
  <si>
    <t>2022-06-13 14:11:47</t>
  </si>
  <si>
    <t>2611019</t>
  </si>
  <si>
    <t>卡尔登饭店(台湾台中馆)</t>
  </si>
  <si>
    <t>WANG HONGLUNG,LIU PINJIA</t>
  </si>
  <si>
    <t>836.00</t>
  </si>
  <si>
    <t>2022-07-04 18:56:43</t>
  </si>
  <si>
    <t>2588570</t>
  </si>
  <si>
    <t>台东蒙地拿民宿</t>
  </si>
  <si>
    <t>TSENG WEIWEI</t>
  </si>
  <si>
    <t>397.00</t>
  </si>
  <si>
    <t>2022-06-13 09:30:20</t>
  </si>
  <si>
    <t>2610940</t>
  </si>
  <si>
    <t>天阁酒店(台中馆)</t>
  </si>
  <si>
    <t>WANG DENNY,GUAN ROMONA</t>
  </si>
  <si>
    <t>986.00</t>
  </si>
  <si>
    <t>2022-07-04 16:55:44</t>
  </si>
  <si>
    <t>2611381</t>
  </si>
  <si>
    <t>HUANG JENHENG</t>
  </si>
  <si>
    <t>493.00</t>
  </si>
  <si>
    <t>2022-07-05 03:54:34</t>
  </si>
  <si>
    <t>2611539</t>
  </si>
  <si>
    <t>锦江之星品尚(北京苹果园地铁站店)</t>
  </si>
  <si>
    <t>218.00</t>
  </si>
  <si>
    <t>2022-07-05 10:15:32</t>
  </si>
  <si>
    <t>2611475</t>
  </si>
  <si>
    <t>尚客优连锁酒店（溧阳天目湖店）</t>
  </si>
  <si>
    <t>122.00</t>
  </si>
  <si>
    <t>2022-07-05 08:17:37</t>
  </si>
  <si>
    <t>2611456</t>
  </si>
  <si>
    <t>成都乐派酒店</t>
  </si>
  <si>
    <t>146.00</t>
  </si>
  <si>
    <t>2022-07-05 07:34:43</t>
  </si>
  <si>
    <t>2611815</t>
  </si>
  <si>
    <t>福瑞祥商务宾馆</t>
  </si>
  <si>
    <t>赵志珺</t>
  </si>
  <si>
    <t>2022-07-05 15:11:56</t>
  </si>
  <si>
    <t>2611518</t>
  </si>
  <si>
    <t>苹果酒店公寓</t>
  </si>
  <si>
    <t>张楷毅</t>
  </si>
  <si>
    <t>83.00</t>
  </si>
  <si>
    <t>2022-07-05 09:42:32</t>
  </si>
  <si>
    <t>2611824</t>
  </si>
  <si>
    <t>南宁天湖酒店</t>
  </si>
  <si>
    <t>124.00</t>
  </si>
  <si>
    <t>2022-07-05 15:23:35</t>
  </si>
  <si>
    <t>2609749</t>
  </si>
  <si>
    <t>兰州华联宾馆</t>
  </si>
  <si>
    <t>328.00</t>
  </si>
  <si>
    <t>2022-07-03 10:08:34</t>
  </si>
  <si>
    <t>2611498</t>
  </si>
  <si>
    <t>蓝莲花酒店</t>
  </si>
  <si>
    <t>张向杰</t>
  </si>
  <si>
    <t>2022-07-05 08:57:34</t>
  </si>
  <si>
    <t>2611363</t>
  </si>
  <si>
    <t>2022-07-05 02:31:12</t>
  </si>
  <si>
    <t>2611506</t>
  </si>
  <si>
    <t>东莞聚富酒店</t>
  </si>
  <si>
    <t>67.00</t>
  </si>
  <si>
    <t>2022-07-05 09:17:59</t>
  </si>
  <si>
    <t>2611521</t>
  </si>
  <si>
    <t>成都梵泊公寓</t>
  </si>
  <si>
    <t>230.00</t>
  </si>
  <si>
    <t>2022-07-05 09:49:58</t>
  </si>
  <si>
    <t>2611753</t>
  </si>
  <si>
    <t>太湖宾馆</t>
  </si>
  <si>
    <t>61.00</t>
  </si>
  <si>
    <t>2022-07-05 13:59:56</t>
  </si>
  <si>
    <t>2611910</t>
  </si>
  <si>
    <t>长白山北坡林海人家家庭旅店</t>
  </si>
  <si>
    <t>95.00</t>
  </si>
  <si>
    <t>2022-07-05 16:49:06</t>
  </si>
  <si>
    <t>2611623</t>
  </si>
  <si>
    <t>南宁世纪君悦大酒店</t>
  </si>
  <si>
    <t>295.00</t>
  </si>
  <si>
    <t>2022-07-05 11:38:39</t>
  </si>
  <si>
    <t>2611719</t>
  </si>
  <si>
    <t>速8酒店（北京积水潭公交枢纽店）</t>
  </si>
  <si>
    <t>刘作畅</t>
  </si>
  <si>
    <t>145.00</t>
  </si>
  <si>
    <t>2022-07-05 13:19:27</t>
  </si>
  <si>
    <t>2611537</t>
  </si>
  <si>
    <t>北京天隆园宾馆</t>
  </si>
  <si>
    <t>2022-07-05 10:13:05</t>
  </si>
  <si>
    <t>2610994</t>
  </si>
  <si>
    <t>7天连锁酒店(北京广安门内地铁站牛街店)</t>
  </si>
  <si>
    <t>205.00</t>
  </si>
  <si>
    <t>-205</t>
  </si>
  <si>
    <t>2022-07-19 14:22:51</t>
  </si>
  <si>
    <t>2611718</t>
  </si>
  <si>
    <t>桂林怡家商务宾馆</t>
  </si>
  <si>
    <t>53.00</t>
  </si>
  <si>
    <t>2022-07-05 13:19:26</t>
  </si>
  <si>
    <t>2611823</t>
  </si>
  <si>
    <t>成都雅园商务旅店</t>
  </si>
  <si>
    <t>59.00</t>
  </si>
  <si>
    <t>-59</t>
  </si>
  <si>
    <t>2022-07-05 16:50:31</t>
  </si>
  <si>
    <t>2611330</t>
  </si>
  <si>
    <t>拜城温泉宾馆</t>
  </si>
  <si>
    <t>118.00</t>
  </si>
  <si>
    <t>2022-07-05 01:24:06</t>
  </si>
  <si>
    <t>2611236</t>
  </si>
  <si>
    <t>元江新大陆国际酒店</t>
  </si>
  <si>
    <t>245.00</t>
  </si>
  <si>
    <t>2022-07-04 22:35:56</t>
  </si>
  <si>
    <t>2611512</t>
  </si>
  <si>
    <t>格林豪泰(广元高铁站店)</t>
  </si>
  <si>
    <t>117.00</t>
  </si>
  <si>
    <t>2022-07-05 09:31:29</t>
  </si>
  <si>
    <t>2022-06-27</t>
  </si>
  <si>
    <t>2604697</t>
  </si>
  <si>
    <t>佛山华夏明珠大酒店</t>
  </si>
  <si>
    <t>664.00</t>
  </si>
  <si>
    <t>2022-06-27 19:37:53</t>
  </si>
  <si>
    <t>2609567</t>
  </si>
  <si>
    <t>星程酒店(宜宾莱茵店)</t>
  </si>
  <si>
    <t>181.00</t>
  </si>
  <si>
    <t>2022-07-03 00:26:22</t>
  </si>
  <si>
    <t>2611545</t>
  </si>
  <si>
    <t>广州海翔优品酒店(新市黄石西路店)</t>
  </si>
  <si>
    <t>116.00</t>
  </si>
  <si>
    <t>2022-07-05 10:17:40</t>
  </si>
  <si>
    <t>2611852</t>
  </si>
  <si>
    <t>2022-07-05 15:52:12</t>
  </si>
  <si>
    <t>2611704</t>
  </si>
  <si>
    <t>格林豪泰(重庆兴华中路店)</t>
  </si>
  <si>
    <t>134.00</t>
  </si>
  <si>
    <t>2022-07-05 13:06:10</t>
  </si>
  <si>
    <t>2611636</t>
  </si>
  <si>
    <t>2022-07-05 12:04:54</t>
  </si>
  <si>
    <t>2611677</t>
  </si>
  <si>
    <t>贝壳酒店(淇县淇河路店)</t>
  </si>
  <si>
    <t>2022-07-05 12:41:34</t>
  </si>
  <si>
    <t>2611628</t>
  </si>
  <si>
    <t>锦江之星(北京南站店)</t>
  </si>
  <si>
    <t>2022-07-05 11:54:44</t>
  </si>
  <si>
    <t>2022-06-24</t>
  </si>
  <si>
    <t>2601930</t>
  </si>
  <si>
    <t>怡莱酒店(北京安贞医院店)</t>
  </si>
  <si>
    <t>214.00</t>
  </si>
  <si>
    <t>2022-06-24 21:25:57</t>
  </si>
  <si>
    <t>2611660</t>
  </si>
  <si>
    <t>风格S酒店(邻水红星美凯龙店)</t>
  </si>
  <si>
    <t>2022-07-05 12:28:34</t>
  </si>
  <si>
    <t>2611542</t>
  </si>
  <si>
    <t>优程酒店(南宁友爱店)</t>
  </si>
  <si>
    <t>141.00</t>
  </si>
  <si>
    <t>2022-07-05 10:17:16</t>
  </si>
  <si>
    <t>2611466</t>
  </si>
  <si>
    <t>韶关华都宾馆</t>
  </si>
  <si>
    <t>71.00</t>
  </si>
  <si>
    <t>2022-07-05 08:04:11</t>
  </si>
  <si>
    <t>2611523</t>
  </si>
  <si>
    <t>尚客优精选酒店(格尔木江源中路店)</t>
  </si>
  <si>
    <t>167.00</t>
  </si>
  <si>
    <t>2022-07-05 09:48:39</t>
  </si>
  <si>
    <t>2611519</t>
  </si>
  <si>
    <t>334.00</t>
  </si>
  <si>
    <t>2022-07-05 09:42:48</t>
  </si>
  <si>
    <t>2609610</t>
  </si>
  <si>
    <t>格林联盟酒店(大理下关区建设路泰安新城店)</t>
  </si>
  <si>
    <t>144.00</t>
  </si>
  <si>
    <t>2022-07-03 02:50:57</t>
  </si>
  <si>
    <t>2611764</t>
  </si>
  <si>
    <t>东莞领居·寓LINK B&amp;B酒店</t>
  </si>
  <si>
    <t>121.00</t>
  </si>
  <si>
    <t>2022-07-05 14:15:03</t>
  </si>
  <si>
    <t>2611757</t>
  </si>
  <si>
    <t>惠州雅朵精品酒店</t>
  </si>
  <si>
    <t>86.00</t>
  </si>
  <si>
    <t>2022-07-05 14:05:25</t>
  </si>
  <si>
    <t>2611536</t>
  </si>
  <si>
    <t>岳阳香舍酒店</t>
  </si>
  <si>
    <t>2022-07-05 10:11:00</t>
  </si>
  <si>
    <t>2610785</t>
  </si>
  <si>
    <t>贝壳酒店(五台山风景区店)</t>
  </si>
  <si>
    <t>514.00</t>
  </si>
  <si>
    <t>2022-07-04 14:01:57</t>
  </si>
  <si>
    <t>2611694</t>
  </si>
  <si>
    <t>贝壳酒店(郑州高铁东站骨科医院郑东商业中心店)</t>
  </si>
  <si>
    <t>126.00</t>
  </si>
  <si>
    <t>2022-07-05 12:58:07</t>
  </si>
  <si>
    <t>2611637</t>
  </si>
  <si>
    <t>贝壳酒店(宁武凤舞广场店)</t>
  </si>
  <si>
    <t>2022-07-05 12:07:37</t>
  </si>
  <si>
    <t>2611646</t>
  </si>
  <si>
    <t>一遇时光酒店(西安永兴坊店)</t>
  </si>
  <si>
    <t>2022-07-05 12:18:30</t>
  </si>
  <si>
    <t>2611691</t>
  </si>
  <si>
    <t>昆明华馨主题酒店</t>
  </si>
  <si>
    <t>92.00</t>
  </si>
  <si>
    <t>2022-07-05 12:55:36</t>
  </si>
  <si>
    <t>2611614</t>
  </si>
  <si>
    <t>长沙世蓉精选酒店</t>
  </si>
  <si>
    <t>203.00</t>
  </si>
  <si>
    <t>2022-07-05 11:26:40</t>
  </si>
  <si>
    <t>2611474</t>
  </si>
  <si>
    <t>郑州喆鹏酒店</t>
  </si>
  <si>
    <t>410.00</t>
  </si>
  <si>
    <t>2022-07-05 08:14:30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</si>
</sst>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44747</v>
      </c>
      <c r="G2" s="6">
        <v>44748</v>
      </c>
      <c r="H2" s="4">
        <v>1</v>
      </c>
      <c r="I2" s="4">
        <v>1</v>
      </c>
      <c r="J2" s="4">
        <v>1</v>
      </c>
      <c r="K2" s="4" t="s">
        <v>30</v>
      </c>
      <c r="L2" s="4">
        <v>410</v>
      </c>
      <c r="M2" s="4">
        <v>410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44720</v>
      </c>
      <c r="S2" s="6">
        <v>44763</v>
      </c>
      <c r="T2" s="4" t="s">
        <v>34</v>
      </c>
      <c r="U2" s="4">
        <v>410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44747</v>
      </c>
      <c r="G3" s="6">
        <v>44748</v>
      </c>
      <c r="H3" s="4">
        <v>1</v>
      </c>
      <c r="I3" s="4">
        <v>1</v>
      </c>
      <c r="J3" s="4">
        <v>1</v>
      </c>
      <c r="K3" s="4" t="s">
        <v>30</v>
      </c>
      <c r="L3" s="4">
        <v>-410</v>
      </c>
      <c r="M3" s="4">
        <v>-410</v>
      </c>
      <c r="N3" s="4" t="s">
        <v>31</v>
      </c>
      <c r="O3" s="4" t="s">
        <v>32</v>
      </c>
      <c r="P3" s="4" t="s">
        <v>33</v>
      </c>
      <c r="Q3" s="4">
        <v>0</v>
      </c>
      <c r="R3" s="7">
        <v>44720</v>
      </c>
      <c r="S3" s="6">
        <v>44763</v>
      </c>
      <c r="T3" s="4" t="s">
        <v>34</v>
      </c>
      <c r="U3" s="4">
        <v>-410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44747</v>
      </c>
      <c r="G4" s="6">
        <v>44748</v>
      </c>
      <c r="H4" s="4">
        <v>1</v>
      </c>
      <c r="I4" s="4">
        <v>1</v>
      </c>
      <c r="J4" s="4">
        <v>1</v>
      </c>
      <c r="K4" s="4" t="s">
        <v>30</v>
      </c>
      <c r="L4" s="4">
        <v>397</v>
      </c>
      <c r="M4" s="4">
        <v>397</v>
      </c>
      <c r="N4" s="4" t="s">
        <v>40</v>
      </c>
      <c r="O4" s="4" t="s">
        <v>32</v>
      </c>
      <c r="P4" s="4" t="s">
        <v>33</v>
      </c>
      <c r="Q4" s="4">
        <v>0</v>
      </c>
      <c r="R4" s="7">
        <v>44725</v>
      </c>
      <c r="S4" s="6">
        <v>44763</v>
      </c>
      <c r="T4" s="4" t="s">
        <v>34</v>
      </c>
      <c r="U4" s="4">
        <v>397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44747</v>
      </c>
      <c r="G5" s="6">
        <v>44748</v>
      </c>
      <c r="H5" s="4">
        <v>1</v>
      </c>
      <c r="I5" s="4">
        <v>1</v>
      </c>
      <c r="J5" s="4">
        <v>1</v>
      </c>
      <c r="K5" s="4" t="s">
        <v>30</v>
      </c>
      <c r="L5" s="4">
        <v>671</v>
      </c>
      <c r="M5" s="4">
        <v>671</v>
      </c>
      <c r="N5" s="4" t="s">
        <v>45</v>
      </c>
      <c r="O5" s="4" t="s">
        <v>32</v>
      </c>
      <c r="P5" s="4" t="s">
        <v>33</v>
      </c>
      <c r="Q5" s="4">
        <v>0</v>
      </c>
      <c r="R5" s="7">
        <v>44725</v>
      </c>
      <c r="S5" s="6">
        <v>44763</v>
      </c>
      <c r="T5" s="4" t="s">
        <v>34</v>
      </c>
      <c r="U5" s="4">
        <v>671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44747</v>
      </c>
      <c r="G6" s="6">
        <v>44748</v>
      </c>
      <c r="H6" s="4">
        <v>1</v>
      </c>
      <c r="I6" s="4">
        <v>1</v>
      </c>
      <c r="J6" s="4">
        <v>1</v>
      </c>
      <c r="K6" s="4" t="s">
        <v>30</v>
      </c>
      <c r="L6" s="4">
        <v>401</v>
      </c>
      <c r="M6" s="4">
        <v>401</v>
      </c>
      <c r="N6" s="4" t="s">
        <v>49</v>
      </c>
      <c r="O6" s="4" t="s">
        <v>32</v>
      </c>
      <c r="P6" s="4" t="s">
        <v>33</v>
      </c>
      <c r="Q6" s="4">
        <v>0</v>
      </c>
      <c r="R6" s="7">
        <v>44728</v>
      </c>
      <c r="S6" s="6">
        <v>44763</v>
      </c>
      <c r="T6" s="4" t="s">
        <v>34</v>
      </c>
      <c r="U6" s="4">
        <v>401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44747</v>
      </c>
      <c r="G7" s="6">
        <v>44748</v>
      </c>
      <c r="H7" s="4">
        <v>1</v>
      </c>
      <c r="I7" s="4">
        <v>1</v>
      </c>
      <c r="J7" s="4">
        <v>1</v>
      </c>
      <c r="K7" s="4" t="s">
        <v>30</v>
      </c>
      <c r="L7" s="4">
        <v>214</v>
      </c>
      <c r="M7" s="4">
        <v>214</v>
      </c>
      <c r="N7" s="4" t="s">
        <v>53</v>
      </c>
      <c r="O7" s="4" t="s">
        <v>32</v>
      </c>
      <c r="P7" s="4" t="s">
        <v>33</v>
      </c>
      <c r="Q7" s="4">
        <v>0</v>
      </c>
      <c r="R7" s="7">
        <v>44736</v>
      </c>
      <c r="S7" s="6">
        <v>44763</v>
      </c>
      <c r="T7" s="4" t="s">
        <v>34</v>
      </c>
      <c r="U7" s="4">
        <v>214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44746</v>
      </c>
      <c r="G8" s="6">
        <v>44748</v>
      </c>
      <c r="H8" s="4">
        <v>1</v>
      </c>
      <c r="I8" s="4">
        <v>2</v>
      </c>
      <c r="J8" s="4">
        <v>2</v>
      </c>
      <c r="K8" s="4" t="s">
        <v>30</v>
      </c>
      <c r="L8" s="4">
        <v>664</v>
      </c>
      <c r="M8" s="4">
        <v>664</v>
      </c>
      <c r="N8" s="4" t="s">
        <v>58</v>
      </c>
      <c r="O8" s="4" t="s">
        <v>32</v>
      </c>
      <c r="P8" s="4" t="s">
        <v>33</v>
      </c>
      <c r="Q8" s="4">
        <v>0</v>
      </c>
      <c r="R8" s="7">
        <v>44739</v>
      </c>
      <c r="S8" s="6">
        <v>44763</v>
      </c>
      <c r="T8" s="4" t="s">
        <v>34</v>
      </c>
      <c r="U8" s="4">
        <v>664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44747</v>
      </c>
      <c r="G9" s="6">
        <v>44748</v>
      </c>
      <c r="H9" s="4">
        <v>1</v>
      </c>
      <c r="I9" s="4">
        <v>1</v>
      </c>
      <c r="J9" s="4">
        <v>1</v>
      </c>
      <c r="K9" s="4" t="s">
        <v>30</v>
      </c>
      <c r="L9" s="4">
        <v>343</v>
      </c>
      <c r="M9" s="4">
        <v>343</v>
      </c>
      <c r="N9" s="4" t="s">
        <v>63</v>
      </c>
      <c r="O9" s="4" t="s">
        <v>32</v>
      </c>
      <c r="P9" s="4" t="s">
        <v>33</v>
      </c>
      <c r="Q9" s="4">
        <v>0</v>
      </c>
      <c r="R9" s="7">
        <v>44744</v>
      </c>
      <c r="S9" s="6">
        <v>44763</v>
      </c>
      <c r="T9" s="4" t="s">
        <v>34</v>
      </c>
      <c r="U9" s="4">
        <v>343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36</v>
      </c>
      <c r="D10" s="4" t="s">
        <v>61</v>
      </c>
      <c r="E10" s="4" t="s">
        <v>62</v>
      </c>
      <c r="F10" s="6">
        <v>44747</v>
      </c>
      <c r="G10" s="6">
        <v>44748</v>
      </c>
      <c r="H10" s="4">
        <v>1</v>
      </c>
      <c r="I10" s="4">
        <v>1</v>
      </c>
      <c r="J10" s="4">
        <v>1</v>
      </c>
      <c r="K10" s="4" t="s">
        <v>30</v>
      </c>
      <c r="L10" s="4">
        <v>-343</v>
      </c>
      <c r="M10" s="4">
        <v>-343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44744</v>
      </c>
      <c r="S10" s="6">
        <v>44763</v>
      </c>
      <c r="T10" s="4" t="s">
        <v>34</v>
      </c>
      <c r="U10" s="4">
        <v>-343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44747</v>
      </c>
      <c r="G11" s="6">
        <v>44748</v>
      </c>
      <c r="H11" s="4">
        <v>1</v>
      </c>
      <c r="I11" s="4">
        <v>1</v>
      </c>
      <c r="J11" s="4">
        <v>1</v>
      </c>
      <c r="K11" s="4" t="s">
        <v>30</v>
      </c>
      <c r="L11" s="4">
        <v>181</v>
      </c>
      <c r="M11" s="4">
        <v>181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44745</v>
      </c>
      <c r="S11" s="6">
        <v>44763</v>
      </c>
      <c r="T11" s="4" t="s">
        <v>34</v>
      </c>
      <c r="U11" s="4">
        <v>181</v>
      </c>
      <c r="V11" s="4">
        <v>0</v>
      </c>
      <c r="W11" s="4">
        <v>0</v>
      </c>
      <c r="X11" s="4" t="s">
        <v>35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66</v>
      </c>
      <c r="F12" s="6">
        <v>44747</v>
      </c>
      <c r="G12" s="6">
        <v>44748</v>
      </c>
      <c r="H12" s="4">
        <v>1</v>
      </c>
      <c r="I12" s="4">
        <v>1</v>
      </c>
      <c r="J12" s="4">
        <v>1</v>
      </c>
      <c r="K12" s="4" t="s">
        <v>30</v>
      </c>
      <c r="L12" s="4">
        <v>144</v>
      </c>
      <c r="M12" s="4">
        <v>144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44745</v>
      </c>
      <c r="S12" s="6">
        <v>44763</v>
      </c>
      <c r="T12" s="4" t="s">
        <v>34</v>
      </c>
      <c r="U12" s="4">
        <v>144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44746</v>
      </c>
      <c r="G13" s="6">
        <v>44748</v>
      </c>
      <c r="H13" s="4">
        <v>1</v>
      </c>
      <c r="I13" s="4">
        <v>2</v>
      </c>
      <c r="J13" s="4">
        <v>2</v>
      </c>
      <c r="K13" s="4" t="s">
        <v>30</v>
      </c>
      <c r="L13" s="4">
        <v>1838</v>
      </c>
      <c r="M13" s="4">
        <v>1838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44745</v>
      </c>
      <c r="S13" s="6">
        <v>44763</v>
      </c>
      <c r="T13" s="4" t="s">
        <v>34</v>
      </c>
      <c r="U13" s="4">
        <v>1838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44747</v>
      </c>
      <c r="G14" s="6">
        <v>44748</v>
      </c>
      <c r="H14" s="4">
        <v>1</v>
      </c>
      <c r="I14" s="4">
        <v>1</v>
      </c>
      <c r="J14" s="4">
        <v>1</v>
      </c>
      <c r="K14" s="4" t="s">
        <v>30</v>
      </c>
      <c r="L14" s="4">
        <v>328</v>
      </c>
      <c r="M14" s="4">
        <v>328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44745</v>
      </c>
      <c r="S14" s="6">
        <v>44763</v>
      </c>
      <c r="T14" s="4" t="s">
        <v>34</v>
      </c>
      <c r="U14" s="4">
        <v>328</v>
      </c>
      <c r="V14" s="4">
        <v>0</v>
      </c>
      <c r="W14" s="4">
        <v>0</v>
      </c>
      <c r="X14" s="4" t="s">
        <v>35</v>
      </c>
      <c r="Y14" s="4" t="s">
        <v>82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44747</v>
      </c>
      <c r="G15" s="6">
        <v>44748</v>
      </c>
      <c r="H15" s="4">
        <v>1</v>
      </c>
      <c r="I15" s="4">
        <v>1</v>
      </c>
      <c r="J15" s="4">
        <v>1</v>
      </c>
      <c r="K15" s="4" t="s">
        <v>30</v>
      </c>
      <c r="L15" s="4">
        <v>514</v>
      </c>
      <c r="M15" s="4">
        <v>514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44763</v>
      </c>
      <c r="T15" s="4" t="s">
        <v>34</v>
      </c>
      <c r="U15" s="4">
        <v>514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44747</v>
      </c>
      <c r="G16" s="6">
        <v>44748</v>
      </c>
      <c r="H16" s="4">
        <v>2</v>
      </c>
      <c r="I16" s="4">
        <v>1</v>
      </c>
      <c r="J16" s="4">
        <v>2</v>
      </c>
      <c r="K16" s="4" t="s">
        <v>30</v>
      </c>
      <c r="L16" s="4">
        <v>986</v>
      </c>
      <c r="M16" s="4">
        <v>986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44763</v>
      </c>
      <c r="T16" s="4" t="s">
        <v>34</v>
      </c>
      <c r="U16" s="4">
        <v>986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44747</v>
      </c>
      <c r="G17" s="6">
        <v>44748</v>
      </c>
      <c r="H17" s="4">
        <v>1</v>
      </c>
      <c r="I17" s="4">
        <v>1</v>
      </c>
      <c r="J17" s="4">
        <v>1</v>
      </c>
      <c r="K17" s="4" t="s">
        <v>30</v>
      </c>
      <c r="L17" s="4">
        <v>205</v>
      </c>
      <c r="M17" s="4">
        <v>205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44763</v>
      </c>
      <c r="T17" s="4" t="s">
        <v>34</v>
      </c>
      <c r="U17" s="4">
        <v>205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44747</v>
      </c>
      <c r="G18" s="6">
        <v>44748</v>
      </c>
      <c r="H18" s="4">
        <v>2</v>
      </c>
      <c r="I18" s="4">
        <v>1</v>
      </c>
      <c r="J18" s="4">
        <v>2</v>
      </c>
      <c r="K18" s="4" t="s">
        <v>30</v>
      </c>
      <c r="L18" s="4">
        <v>836</v>
      </c>
      <c r="M18" s="4">
        <v>836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44746</v>
      </c>
      <c r="S18" s="6">
        <v>44763</v>
      </c>
      <c r="T18" s="4" t="s">
        <v>34</v>
      </c>
      <c r="U18" s="4">
        <v>836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44747</v>
      </c>
      <c r="G19" s="6">
        <v>44748</v>
      </c>
      <c r="H19" s="4">
        <v>1</v>
      </c>
      <c r="I19" s="4">
        <v>1</v>
      </c>
      <c r="J19" s="4">
        <v>1</v>
      </c>
      <c r="K19" s="4" t="s">
        <v>30</v>
      </c>
      <c r="L19" s="4">
        <v>245</v>
      </c>
      <c r="M19" s="4">
        <v>245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44746</v>
      </c>
      <c r="S19" s="6">
        <v>44763</v>
      </c>
      <c r="T19" s="4" t="s">
        <v>34</v>
      </c>
      <c r="U19" s="4">
        <v>245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44747</v>
      </c>
      <c r="G20" s="6">
        <v>44748</v>
      </c>
      <c r="H20" s="4">
        <v>1</v>
      </c>
      <c r="I20" s="4">
        <v>1</v>
      </c>
      <c r="J20" s="4">
        <v>1</v>
      </c>
      <c r="K20" s="4" t="s">
        <v>30</v>
      </c>
      <c r="L20" s="4">
        <v>118</v>
      </c>
      <c r="M20" s="4">
        <v>118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44763</v>
      </c>
      <c r="T20" s="4" t="s">
        <v>34</v>
      </c>
      <c r="U20" s="4">
        <v>118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44747</v>
      </c>
      <c r="G21" s="6">
        <v>44748</v>
      </c>
      <c r="H21" s="4">
        <v>1</v>
      </c>
      <c r="I21" s="4">
        <v>1</v>
      </c>
      <c r="J21" s="4">
        <v>1</v>
      </c>
      <c r="K21" s="4" t="s">
        <v>30</v>
      </c>
      <c r="L21" s="4">
        <v>110</v>
      </c>
      <c r="M21" s="4">
        <v>110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44763</v>
      </c>
      <c r="T21" s="4" t="s">
        <v>34</v>
      </c>
      <c r="U21" s="4">
        <v>110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89</v>
      </c>
      <c r="E22" s="4" t="s">
        <v>90</v>
      </c>
      <c r="F22" s="6">
        <v>44747</v>
      </c>
      <c r="G22" s="6">
        <v>44748</v>
      </c>
      <c r="H22" s="4">
        <v>1</v>
      </c>
      <c r="I22" s="4">
        <v>1</v>
      </c>
      <c r="J22" s="4">
        <v>1</v>
      </c>
      <c r="K22" s="4" t="s">
        <v>30</v>
      </c>
      <c r="L22" s="4">
        <v>493</v>
      </c>
      <c r="M22" s="4">
        <v>493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44763</v>
      </c>
      <c r="T22" s="4" t="s">
        <v>34</v>
      </c>
      <c r="U22" s="4">
        <v>493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44747</v>
      </c>
      <c r="G23" s="6">
        <v>44748</v>
      </c>
      <c r="H23" s="4">
        <v>1</v>
      </c>
      <c r="I23" s="4">
        <v>1</v>
      </c>
      <c r="J23" s="4">
        <v>1</v>
      </c>
      <c r="K23" s="4" t="s">
        <v>30</v>
      </c>
      <c r="L23" s="4">
        <v>146</v>
      </c>
      <c r="M23" s="4">
        <v>146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44763</v>
      </c>
      <c r="T23" s="4" t="s">
        <v>34</v>
      </c>
      <c r="U23" s="4">
        <v>146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66</v>
      </c>
      <c r="F24" s="6">
        <v>44747</v>
      </c>
      <c r="G24" s="6">
        <v>44748</v>
      </c>
      <c r="H24" s="4">
        <v>1</v>
      </c>
      <c r="I24" s="4">
        <v>1</v>
      </c>
      <c r="J24" s="4">
        <v>1</v>
      </c>
      <c r="K24" s="4" t="s">
        <v>30</v>
      </c>
      <c r="L24" s="4">
        <v>71</v>
      </c>
      <c r="M24" s="4">
        <v>71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44747</v>
      </c>
      <c r="S24" s="6">
        <v>44763</v>
      </c>
      <c r="T24" s="4" t="s">
        <v>34</v>
      </c>
      <c r="U24" s="4">
        <v>71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44747</v>
      </c>
      <c r="G25" s="6">
        <v>44748</v>
      </c>
      <c r="H25" s="4">
        <v>1</v>
      </c>
      <c r="I25" s="4">
        <v>1</v>
      </c>
      <c r="J25" s="4">
        <v>1</v>
      </c>
      <c r="K25" s="4" t="s">
        <v>30</v>
      </c>
      <c r="L25" s="4">
        <v>410</v>
      </c>
      <c r="M25" s="4">
        <v>410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44747</v>
      </c>
      <c r="S25" s="6">
        <v>44763</v>
      </c>
      <c r="T25" s="4" t="s">
        <v>34</v>
      </c>
      <c r="U25" s="4">
        <v>410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130</v>
      </c>
      <c r="F26" s="6">
        <v>44747</v>
      </c>
      <c r="G26" s="6">
        <v>44748</v>
      </c>
      <c r="H26" s="4">
        <v>1</v>
      </c>
      <c r="I26" s="4">
        <v>1</v>
      </c>
      <c r="J26" s="4">
        <v>1</v>
      </c>
      <c r="K26" s="4" t="s">
        <v>30</v>
      </c>
      <c r="L26" s="4">
        <v>122</v>
      </c>
      <c r="M26" s="4">
        <v>122</v>
      </c>
      <c r="N26" s="4" t="s">
        <v>131</v>
      </c>
      <c r="O26" s="4" t="s">
        <v>32</v>
      </c>
      <c r="P26" s="4" t="s">
        <v>33</v>
      </c>
      <c r="Q26" s="4">
        <v>0</v>
      </c>
      <c r="R26" s="7">
        <v>44747</v>
      </c>
      <c r="S26" s="6">
        <v>44763</v>
      </c>
      <c r="T26" s="4" t="s">
        <v>34</v>
      </c>
      <c r="U26" s="4">
        <v>122</v>
      </c>
      <c r="V26" s="4">
        <v>0</v>
      </c>
      <c r="W26" s="4">
        <v>0</v>
      </c>
      <c r="X26" s="4" t="s">
        <v>35</v>
      </c>
      <c r="Y26" s="4" t="s">
        <v>132</v>
      </c>
    </row>
    <row r="27" s="4" customFormat="1" spans="1:25">
      <c r="A27" s="4" t="s">
        <v>93</v>
      </c>
      <c r="B27" s="4" t="s">
        <v>26</v>
      </c>
      <c r="C27" s="4" t="s">
        <v>36</v>
      </c>
      <c r="D27" s="4" t="s">
        <v>94</v>
      </c>
      <c r="E27" s="4" t="s">
        <v>95</v>
      </c>
      <c r="F27" s="6">
        <v>44747</v>
      </c>
      <c r="G27" s="6">
        <v>44748</v>
      </c>
      <c r="H27" s="4">
        <v>1</v>
      </c>
      <c r="I27" s="4">
        <v>1</v>
      </c>
      <c r="J27" s="4">
        <v>1</v>
      </c>
      <c r="K27" s="4" t="s">
        <v>30</v>
      </c>
      <c r="L27" s="4">
        <v>-205</v>
      </c>
      <c r="M27" s="4">
        <v>-205</v>
      </c>
      <c r="N27" s="4" t="s">
        <v>96</v>
      </c>
      <c r="O27" s="4" t="s">
        <v>32</v>
      </c>
      <c r="P27" s="4" t="s">
        <v>33</v>
      </c>
      <c r="Q27" s="4">
        <v>0</v>
      </c>
      <c r="R27" s="7">
        <v>44746</v>
      </c>
      <c r="S27" s="6">
        <v>44763</v>
      </c>
      <c r="T27" s="4" t="s">
        <v>34</v>
      </c>
      <c r="U27" s="4">
        <v>-205</v>
      </c>
      <c r="V27" s="4">
        <v>0</v>
      </c>
      <c r="W27" s="4">
        <v>0</v>
      </c>
      <c r="X27" s="4" t="s">
        <v>35</v>
      </c>
      <c r="Y27" s="4" t="s">
        <v>97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/>
      <c r="F28" s="6">
        <v>44747</v>
      </c>
      <c r="G28" s="6">
        <v>44748</v>
      </c>
      <c r="H28" s="4">
        <v>0</v>
      </c>
      <c r="I28" s="4">
        <v>1</v>
      </c>
      <c r="J28" s="4">
        <v>0</v>
      </c>
      <c r="K28" s="4" t="s">
        <v>30</v>
      </c>
      <c r="L28" s="4">
        <v>81</v>
      </c>
      <c r="M28" s="4">
        <v>81</v>
      </c>
      <c r="N28" s="4"/>
      <c r="O28" s="4" t="s">
        <v>32</v>
      </c>
      <c r="P28" s="4" t="s">
        <v>33</v>
      </c>
      <c r="Q28" s="4">
        <v>0</v>
      </c>
      <c r="R28" s="7">
        <v>44747</v>
      </c>
      <c r="S28" s="6">
        <v>44763</v>
      </c>
      <c r="T28" s="4" t="s">
        <v>34</v>
      </c>
      <c r="U28" s="4">
        <v>81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/>
      <c r="F29" s="6">
        <v>44747</v>
      </c>
      <c r="G29" s="6">
        <v>44748</v>
      </c>
      <c r="H29" s="4">
        <v>0</v>
      </c>
      <c r="I29" s="4">
        <v>1</v>
      </c>
      <c r="J29" s="4">
        <v>0</v>
      </c>
      <c r="K29" s="4" t="s">
        <v>30</v>
      </c>
      <c r="L29" s="4">
        <v>104</v>
      </c>
      <c r="M29" s="4">
        <v>104</v>
      </c>
      <c r="N29" s="4"/>
      <c r="O29" s="4" t="s">
        <v>32</v>
      </c>
      <c r="P29" s="4" t="s">
        <v>33</v>
      </c>
      <c r="Q29" s="4">
        <v>0</v>
      </c>
      <c r="R29" s="7">
        <v>44747</v>
      </c>
      <c r="S29" s="6">
        <v>44763</v>
      </c>
      <c r="T29" s="4" t="s">
        <v>34</v>
      </c>
      <c r="U29" s="4">
        <v>104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44747</v>
      </c>
      <c r="G30" s="6">
        <v>44748</v>
      </c>
      <c r="H30" s="4">
        <v>1</v>
      </c>
      <c r="I30" s="4">
        <v>1</v>
      </c>
      <c r="J30" s="4">
        <v>1</v>
      </c>
      <c r="K30" s="4" t="s">
        <v>30</v>
      </c>
      <c r="L30" s="4">
        <v>67</v>
      </c>
      <c r="M30" s="4">
        <v>67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44747</v>
      </c>
      <c r="S30" s="6">
        <v>44763</v>
      </c>
      <c r="T30" s="4" t="s">
        <v>34</v>
      </c>
      <c r="U30" s="4">
        <v>67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52</v>
      </c>
      <c r="F31" s="6">
        <v>44747</v>
      </c>
      <c r="G31" s="6">
        <v>44748</v>
      </c>
      <c r="H31" s="4">
        <v>1</v>
      </c>
      <c r="I31" s="4">
        <v>1</v>
      </c>
      <c r="J31" s="4">
        <v>1</v>
      </c>
      <c r="K31" s="4" t="s">
        <v>30</v>
      </c>
      <c r="L31" s="4">
        <v>117</v>
      </c>
      <c r="M31" s="4">
        <v>117</v>
      </c>
      <c r="N31" s="4" t="s">
        <v>143</v>
      </c>
      <c r="O31" s="4" t="s">
        <v>32</v>
      </c>
      <c r="P31" s="4" t="s">
        <v>33</v>
      </c>
      <c r="Q31" s="4">
        <v>0</v>
      </c>
      <c r="R31" s="7">
        <v>44747</v>
      </c>
      <c r="S31" s="6">
        <v>44763</v>
      </c>
      <c r="T31" s="4" t="s">
        <v>34</v>
      </c>
      <c r="U31" s="4">
        <v>117</v>
      </c>
      <c r="V31" s="4">
        <v>0</v>
      </c>
      <c r="W31" s="4">
        <v>0</v>
      </c>
      <c r="X31" s="4" t="s">
        <v>35</v>
      </c>
      <c r="Y31" s="4" t="s">
        <v>144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/>
      <c r="F32" s="6">
        <v>44747</v>
      </c>
      <c r="G32" s="6">
        <v>44748</v>
      </c>
      <c r="H32" s="4">
        <v>0</v>
      </c>
      <c r="I32" s="4">
        <v>1</v>
      </c>
      <c r="J32" s="4">
        <v>0</v>
      </c>
      <c r="K32" s="4" t="s">
        <v>30</v>
      </c>
      <c r="L32" s="4">
        <v>83</v>
      </c>
      <c r="M32" s="4">
        <v>83</v>
      </c>
      <c r="N32" s="4"/>
      <c r="O32" s="4" t="s">
        <v>32</v>
      </c>
      <c r="P32" s="4" t="s">
        <v>33</v>
      </c>
      <c r="Q32" s="4">
        <v>0</v>
      </c>
      <c r="R32" s="7">
        <v>44747</v>
      </c>
      <c r="S32" s="6">
        <v>44763</v>
      </c>
      <c r="T32" s="4" t="s">
        <v>34</v>
      </c>
      <c r="U32" s="4">
        <v>83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44747</v>
      </c>
      <c r="G33" s="6">
        <v>44748</v>
      </c>
      <c r="H33" s="4">
        <v>2</v>
      </c>
      <c r="I33" s="4">
        <v>1</v>
      </c>
      <c r="J33" s="4">
        <v>2</v>
      </c>
      <c r="K33" s="4" t="s">
        <v>30</v>
      </c>
      <c r="L33" s="4">
        <v>334</v>
      </c>
      <c r="M33" s="4">
        <v>334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44747</v>
      </c>
      <c r="S33" s="6">
        <v>44763</v>
      </c>
      <c r="T33" s="4" t="s">
        <v>34</v>
      </c>
      <c r="U33" s="4">
        <v>334</v>
      </c>
      <c r="V33" s="4">
        <v>0</v>
      </c>
      <c r="W33" s="4">
        <v>0</v>
      </c>
      <c r="X33" s="4" t="s">
        <v>35</v>
      </c>
      <c r="Y33" s="4" t="s">
        <v>151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154</v>
      </c>
      <c r="F34" s="6">
        <v>44747</v>
      </c>
      <c r="G34" s="6">
        <v>44748</v>
      </c>
      <c r="H34" s="4">
        <v>1</v>
      </c>
      <c r="I34" s="4">
        <v>1</v>
      </c>
      <c r="J34" s="4">
        <v>1</v>
      </c>
      <c r="K34" s="4" t="s">
        <v>30</v>
      </c>
      <c r="L34" s="4">
        <v>230</v>
      </c>
      <c r="M34" s="4">
        <v>230</v>
      </c>
      <c r="N34" s="4" t="s">
        <v>155</v>
      </c>
      <c r="O34" s="4" t="s">
        <v>32</v>
      </c>
      <c r="P34" s="4" t="s">
        <v>33</v>
      </c>
      <c r="Q34" s="4">
        <v>0</v>
      </c>
      <c r="R34" s="7">
        <v>44747</v>
      </c>
      <c r="S34" s="6">
        <v>44763</v>
      </c>
      <c r="T34" s="4" t="s">
        <v>34</v>
      </c>
      <c r="U34" s="4">
        <v>230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148</v>
      </c>
      <c r="E35" s="4" t="s">
        <v>149</v>
      </c>
      <c r="F35" s="6">
        <v>44747</v>
      </c>
      <c r="G35" s="6">
        <v>44748</v>
      </c>
      <c r="H35" s="4">
        <v>1</v>
      </c>
      <c r="I35" s="4">
        <v>1</v>
      </c>
      <c r="J35" s="4">
        <v>1</v>
      </c>
      <c r="K35" s="4" t="s">
        <v>30</v>
      </c>
      <c r="L35" s="4">
        <v>167</v>
      </c>
      <c r="M35" s="4">
        <v>167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44747</v>
      </c>
      <c r="S35" s="6">
        <v>44763</v>
      </c>
      <c r="T35" s="4" t="s">
        <v>34</v>
      </c>
      <c r="U35" s="4">
        <v>167</v>
      </c>
      <c r="V35" s="4">
        <v>0</v>
      </c>
      <c r="W35" s="4">
        <v>0</v>
      </c>
      <c r="X35" s="4" t="s">
        <v>35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160</v>
      </c>
      <c r="E36" s="4" t="s">
        <v>161</v>
      </c>
      <c r="F36" s="6">
        <v>44747</v>
      </c>
      <c r="G36" s="6">
        <v>44748</v>
      </c>
      <c r="H36" s="4">
        <v>1</v>
      </c>
      <c r="I36" s="4">
        <v>1</v>
      </c>
      <c r="J36" s="4">
        <v>1</v>
      </c>
      <c r="K36" s="4" t="s">
        <v>30</v>
      </c>
      <c r="L36" s="4">
        <v>114</v>
      </c>
      <c r="M36" s="4">
        <v>114</v>
      </c>
      <c r="N36" s="4" t="s">
        <v>162</v>
      </c>
      <c r="O36" s="4" t="s">
        <v>32</v>
      </c>
      <c r="P36" s="4" t="s">
        <v>33</v>
      </c>
      <c r="Q36" s="4">
        <v>0</v>
      </c>
      <c r="R36" s="7">
        <v>44747</v>
      </c>
      <c r="S36" s="6">
        <v>44763</v>
      </c>
      <c r="T36" s="4" t="s">
        <v>34</v>
      </c>
      <c r="U36" s="4">
        <v>114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57</v>
      </c>
      <c r="F37" s="6">
        <v>44747</v>
      </c>
      <c r="G37" s="6">
        <v>44748</v>
      </c>
      <c r="H37" s="4">
        <v>1</v>
      </c>
      <c r="I37" s="4">
        <v>1</v>
      </c>
      <c r="J37" s="4">
        <v>1</v>
      </c>
      <c r="K37" s="4" t="s">
        <v>30</v>
      </c>
      <c r="L37" s="4">
        <v>123</v>
      </c>
      <c r="M37" s="4">
        <v>123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44747</v>
      </c>
      <c r="S37" s="6">
        <v>44763</v>
      </c>
      <c r="T37" s="4" t="s">
        <v>34</v>
      </c>
      <c r="U37" s="4">
        <v>123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168</v>
      </c>
      <c r="F38" s="6">
        <v>44747</v>
      </c>
      <c r="G38" s="6">
        <v>44748</v>
      </c>
      <c r="H38" s="4">
        <v>1</v>
      </c>
      <c r="I38" s="4">
        <v>1</v>
      </c>
      <c r="J38" s="4">
        <v>1</v>
      </c>
      <c r="K38" s="4" t="s">
        <v>30</v>
      </c>
      <c r="L38" s="4">
        <v>218</v>
      </c>
      <c r="M38" s="4">
        <v>218</v>
      </c>
      <c r="N38" s="4" t="s">
        <v>169</v>
      </c>
      <c r="O38" s="4" t="s">
        <v>32</v>
      </c>
      <c r="P38" s="4" t="s">
        <v>33</v>
      </c>
      <c r="Q38" s="4">
        <v>0</v>
      </c>
      <c r="R38" s="7">
        <v>44747</v>
      </c>
      <c r="S38" s="6">
        <v>44763</v>
      </c>
      <c r="T38" s="4" t="s">
        <v>34</v>
      </c>
      <c r="U38" s="4">
        <v>218</v>
      </c>
      <c r="V38" s="4">
        <v>0</v>
      </c>
      <c r="W38" s="4">
        <v>0</v>
      </c>
      <c r="X38" s="4" t="s">
        <v>35</v>
      </c>
      <c r="Y38" s="4" t="s">
        <v>170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172</v>
      </c>
      <c r="E39" s="4" t="s">
        <v>173</v>
      </c>
      <c r="F39" s="6">
        <v>44747</v>
      </c>
      <c r="G39" s="6">
        <v>44748</v>
      </c>
      <c r="H39" s="4">
        <v>1</v>
      </c>
      <c r="I39" s="4">
        <v>1</v>
      </c>
      <c r="J39" s="4">
        <v>1</v>
      </c>
      <c r="K39" s="4" t="s">
        <v>30</v>
      </c>
      <c r="L39" s="4">
        <v>141</v>
      </c>
      <c r="M39" s="4">
        <v>141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44747</v>
      </c>
      <c r="S39" s="6">
        <v>44763</v>
      </c>
      <c r="T39" s="4" t="s">
        <v>34</v>
      </c>
      <c r="U39" s="4">
        <v>141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175</v>
      </c>
      <c r="B40" s="4" t="s">
        <v>26</v>
      </c>
      <c r="C40" s="4" t="s">
        <v>27</v>
      </c>
      <c r="D40" s="4" t="s">
        <v>176</v>
      </c>
      <c r="E40" s="4" t="s">
        <v>177</v>
      </c>
      <c r="F40" s="6">
        <v>44747</v>
      </c>
      <c r="G40" s="6">
        <v>44748</v>
      </c>
      <c r="H40" s="4">
        <v>1</v>
      </c>
      <c r="I40" s="4">
        <v>1</v>
      </c>
      <c r="J40" s="4">
        <v>1</v>
      </c>
      <c r="K40" s="4" t="s">
        <v>30</v>
      </c>
      <c r="L40" s="4">
        <v>116</v>
      </c>
      <c r="M40" s="4">
        <v>116</v>
      </c>
      <c r="N40" s="4" t="s">
        <v>178</v>
      </c>
      <c r="O40" s="4" t="s">
        <v>32</v>
      </c>
      <c r="P40" s="4" t="s">
        <v>33</v>
      </c>
      <c r="Q40" s="4">
        <v>0</v>
      </c>
      <c r="R40" s="7">
        <v>44747</v>
      </c>
      <c r="S40" s="6">
        <v>44763</v>
      </c>
      <c r="T40" s="4" t="s">
        <v>34</v>
      </c>
      <c r="U40" s="4">
        <v>116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179</v>
      </c>
      <c r="B41" s="4" t="s">
        <v>26</v>
      </c>
      <c r="C41" s="4" t="s">
        <v>27</v>
      </c>
      <c r="D41" s="4" t="s">
        <v>138</v>
      </c>
      <c r="E41" s="4" t="s">
        <v>139</v>
      </c>
      <c r="F41" s="6">
        <v>44747</v>
      </c>
      <c r="G41" s="6">
        <v>44748</v>
      </c>
      <c r="H41" s="4">
        <v>1</v>
      </c>
      <c r="I41" s="4">
        <v>1</v>
      </c>
      <c r="J41" s="4">
        <v>1</v>
      </c>
      <c r="K41" s="4" t="s">
        <v>30</v>
      </c>
      <c r="L41" s="4">
        <v>67</v>
      </c>
      <c r="M41" s="4">
        <v>67</v>
      </c>
      <c r="N41" s="4" t="s">
        <v>180</v>
      </c>
      <c r="O41" s="4" t="s">
        <v>32</v>
      </c>
      <c r="P41" s="4" t="s">
        <v>33</v>
      </c>
      <c r="Q41" s="4">
        <v>0</v>
      </c>
      <c r="R41" s="7">
        <v>44747</v>
      </c>
      <c r="S41" s="6">
        <v>44763</v>
      </c>
      <c r="T41" s="4" t="s">
        <v>34</v>
      </c>
      <c r="U41" s="4">
        <v>67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181</v>
      </c>
      <c r="B42" s="4" t="s">
        <v>26</v>
      </c>
      <c r="C42" s="4" t="s">
        <v>27</v>
      </c>
      <c r="D42" s="4" t="s">
        <v>182</v>
      </c>
      <c r="E42" s="4" t="s">
        <v>183</v>
      </c>
      <c r="F42" s="6">
        <v>44747</v>
      </c>
      <c r="G42" s="6">
        <v>44748</v>
      </c>
      <c r="H42" s="4">
        <v>1</v>
      </c>
      <c r="I42" s="4">
        <v>1</v>
      </c>
      <c r="J42" s="4">
        <v>1</v>
      </c>
      <c r="K42" s="4" t="s">
        <v>30</v>
      </c>
      <c r="L42" s="4">
        <v>203</v>
      </c>
      <c r="M42" s="4">
        <v>203</v>
      </c>
      <c r="N42" s="4" t="s">
        <v>184</v>
      </c>
      <c r="O42" s="4" t="s">
        <v>32</v>
      </c>
      <c r="P42" s="4" t="s">
        <v>33</v>
      </c>
      <c r="Q42" s="4">
        <v>0</v>
      </c>
      <c r="R42" s="7">
        <v>44747</v>
      </c>
      <c r="S42" s="6">
        <v>44763</v>
      </c>
      <c r="T42" s="4" t="s">
        <v>34</v>
      </c>
      <c r="U42" s="4">
        <v>203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179</v>
      </c>
      <c r="B43" s="4" t="s">
        <v>26</v>
      </c>
      <c r="C43" s="4" t="s">
        <v>36</v>
      </c>
      <c r="D43" s="4" t="s">
        <v>138</v>
      </c>
      <c r="E43" s="4" t="s">
        <v>139</v>
      </c>
      <c r="F43" s="6">
        <v>44747</v>
      </c>
      <c r="G43" s="6">
        <v>44748</v>
      </c>
      <c r="H43" s="4">
        <v>1</v>
      </c>
      <c r="I43" s="4">
        <v>1</v>
      </c>
      <c r="J43" s="4">
        <v>1</v>
      </c>
      <c r="K43" s="4" t="s">
        <v>30</v>
      </c>
      <c r="L43" s="4">
        <v>-67</v>
      </c>
      <c r="M43" s="4">
        <v>-67</v>
      </c>
      <c r="N43" s="4" t="s">
        <v>180</v>
      </c>
      <c r="O43" s="4" t="s">
        <v>32</v>
      </c>
      <c r="P43" s="4" t="s">
        <v>33</v>
      </c>
      <c r="Q43" s="4">
        <v>0</v>
      </c>
      <c r="R43" s="7">
        <v>44747</v>
      </c>
      <c r="S43" s="6">
        <v>44763</v>
      </c>
      <c r="T43" s="4" t="s">
        <v>34</v>
      </c>
      <c r="U43" s="4">
        <v>-67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185</v>
      </c>
      <c r="B44" s="4" t="s">
        <v>26</v>
      </c>
      <c r="C44" s="4" t="s">
        <v>27</v>
      </c>
      <c r="D44" s="4" t="s">
        <v>186</v>
      </c>
      <c r="E44" s="4" t="s">
        <v>187</v>
      </c>
      <c r="F44" s="6">
        <v>44747</v>
      </c>
      <c r="G44" s="6">
        <v>44748</v>
      </c>
      <c r="H44" s="4">
        <v>1</v>
      </c>
      <c r="I44" s="4">
        <v>1</v>
      </c>
      <c r="J44" s="4">
        <v>1</v>
      </c>
      <c r="K44" s="4" t="s">
        <v>30</v>
      </c>
      <c r="L44" s="4">
        <v>295</v>
      </c>
      <c r="M44" s="4">
        <v>295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44747</v>
      </c>
      <c r="S44" s="6">
        <v>44763</v>
      </c>
      <c r="T44" s="4" t="s">
        <v>34</v>
      </c>
      <c r="U44" s="4">
        <v>295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189</v>
      </c>
      <c r="B45" s="4" t="s">
        <v>26</v>
      </c>
      <c r="C45" s="4" t="s">
        <v>27</v>
      </c>
      <c r="D45" s="4" t="s">
        <v>190</v>
      </c>
      <c r="E45" s="4" t="s">
        <v>191</v>
      </c>
      <c r="F45" s="6">
        <v>44747</v>
      </c>
      <c r="G45" s="6">
        <v>44748</v>
      </c>
      <c r="H45" s="4">
        <v>1</v>
      </c>
      <c r="I45" s="4">
        <v>1</v>
      </c>
      <c r="J45" s="4">
        <v>1</v>
      </c>
      <c r="K45" s="4" t="s">
        <v>30</v>
      </c>
      <c r="L45" s="4">
        <v>152</v>
      </c>
      <c r="M45" s="4">
        <v>152</v>
      </c>
      <c r="N45" s="4" t="s">
        <v>192</v>
      </c>
      <c r="O45" s="4" t="s">
        <v>32</v>
      </c>
      <c r="P45" s="4" t="s">
        <v>33</v>
      </c>
      <c r="Q45" s="4">
        <v>0</v>
      </c>
      <c r="R45" s="7">
        <v>44747</v>
      </c>
      <c r="S45" s="6">
        <v>44763</v>
      </c>
      <c r="T45" s="4" t="s">
        <v>34</v>
      </c>
      <c r="U45" s="4">
        <v>152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193</v>
      </c>
      <c r="B46" s="4" t="s">
        <v>26</v>
      </c>
      <c r="C46" s="4" t="s">
        <v>27</v>
      </c>
      <c r="D46" s="4" t="s">
        <v>194</v>
      </c>
      <c r="E46" s="4" t="s">
        <v>66</v>
      </c>
      <c r="F46" s="6">
        <v>44747</v>
      </c>
      <c r="G46" s="6">
        <v>44748</v>
      </c>
      <c r="H46" s="4">
        <v>1</v>
      </c>
      <c r="I46" s="4">
        <v>1</v>
      </c>
      <c r="J46" s="4">
        <v>1</v>
      </c>
      <c r="K46" s="4" t="s">
        <v>30</v>
      </c>
      <c r="L46" s="4">
        <v>134</v>
      </c>
      <c r="M46" s="4">
        <v>134</v>
      </c>
      <c r="N46" s="4" t="s">
        <v>195</v>
      </c>
      <c r="O46" s="4" t="s">
        <v>32</v>
      </c>
      <c r="P46" s="4" t="s">
        <v>33</v>
      </c>
      <c r="Q46" s="4">
        <v>0</v>
      </c>
      <c r="R46" s="7">
        <v>44747</v>
      </c>
      <c r="S46" s="6">
        <v>44763</v>
      </c>
      <c r="T46" s="4" t="s">
        <v>34</v>
      </c>
      <c r="U46" s="4">
        <v>134</v>
      </c>
      <c r="V46" s="4">
        <v>0</v>
      </c>
      <c r="W46" s="4">
        <v>0</v>
      </c>
      <c r="X46" s="4" t="s">
        <v>35</v>
      </c>
      <c r="Y46" s="4" t="s">
        <v>196</v>
      </c>
    </row>
    <row r="47" s="4" customFormat="1" spans="1:25">
      <c r="A47" s="4" t="s">
        <v>197</v>
      </c>
      <c r="B47" s="4" t="s">
        <v>26</v>
      </c>
      <c r="C47" s="4" t="s">
        <v>27</v>
      </c>
      <c r="D47" s="4" t="s">
        <v>198</v>
      </c>
      <c r="E47" s="4" t="s">
        <v>199</v>
      </c>
      <c r="F47" s="6">
        <v>44747</v>
      </c>
      <c r="G47" s="6">
        <v>44748</v>
      </c>
      <c r="H47" s="4">
        <v>1</v>
      </c>
      <c r="I47" s="4">
        <v>1</v>
      </c>
      <c r="J47" s="4">
        <v>1</v>
      </c>
      <c r="K47" s="4" t="s">
        <v>30</v>
      </c>
      <c r="L47" s="4">
        <v>152</v>
      </c>
      <c r="M47" s="4">
        <v>152</v>
      </c>
      <c r="N47" s="4" t="s">
        <v>200</v>
      </c>
      <c r="O47" s="4" t="s">
        <v>32</v>
      </c>
      <c r="P47" s="4" t="s">
        <v>33</v>
      </c>
      <c r="Q47" s="4">
        <v>0</v>
      </c>
      <c r="R47" s="7">
        <v>44747</v>
      </c>
      <c r="S47" s="6">
        <v>44763</v>
      </c>
      <c r="T47" s="4" t="s">
        <v>34</v>
      </c>
      <c r="U47" s="4">
        <v>152</v>
      </c>
      <c r="V47" s="4">
        <v>0</v>
      </c>
      <c r="W47" s="4">
        <v>0</v>
      </c>
      <c r="X47" s="4" t="s">
        <v>35</v>
      </c>
      <c r="Y47" s="4" t="s">
        <v>201</v>
      </c>
    </row>
    <row r="48" s="4" customFormat="1" spans="1:25">
      <c r="A48" s="4" t="s">
        <v>202</v>
      </c>
      <c r="B48" s="4" t="s">
        <v>26</v>
      </c>
      <c r="C48" s="4" t="s">
        <v>27</v>
      </c>
      <c r="D48" s="4" t="s">
        <v>203</v>
      </c>
      <c r="E48" s="4" t="s">
        <v>204</v>
      </c>
      <c r="F48" s="6">
        <v>44747</v>
      </c>
      <c r="G48" s="6">
        <v>44748</v>
      </c>
      <c r="H48" s="4">
        <v>1</v>
      </c>
      <c r="I48" s="4">
        <v>1</v>
      </c>
      <c r="J48" s="4">
        <v>1</v>
      </c>
      <c r="K48" s="4" t="s">
        <v>30</v>
      </c>
      <c r="L48" s="4">
        <v>102</v>
      </c>
      <c r="M48" s="4">
        <v>102</v>
      </c>
      <c r="N48" s="4" t="s">
        <v>205</v>
      </c>
      <c r="O48" s="4" t="s">
        <v>32</v>
      </c>
      <c r="P48" s="4" t="s">
        <v>33</v>
      </c>
      <c r="Q48" s="4">
        <v>0</v>
      </c>
      <c r="R48" s="7">
        <v>44747</v>
      </c>
      <c r="S48" s="6">
        <v>44763</v>
      </c>
      <c r="T48" s="4" t="s">
        <v>34</v>
      </c>
      <c r="U48" s="4">
        <v>102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206</v>
      </c>
      <c r="B49" s="4" t="s">
        <v>26</v>
      </c>
      <c r="C49" s="4" t="s">
        <v>27</v>
      </c>
      <c r="D49" s="4" t="s">
        <v>207</v>
      </c>
      <c r="E49" s="4" t="s">
        <v>208</v>
      </c>
      <c r="F49" s="6">
        <v>44747</v>
      </c>
      <c r="G49" s="6">
        <v>44748</v>
      </c>
      <c r="H49" s="4">
        <v>1</v>
      </c>
      <c r="I49" s="4">
        <v>1</v>
      </c>
      <c r="J49" s="4">
        <v>1</v>
      </c>
      <c r="K49" s="4" t="s">
        <v>30</v>
      </c>
      <c r="L49" s="4">
        <v>91</v>
      </c>
      <c r="M49" s="4">
        <v>91</v>
      </c>
      <c r="N49" s="4" t="s">
        <v>209</v>
      </c>
      <c r="O49" s="4" t="s">
        <v>32</v>
      </c>
      <c r="P49" s="4" t="s">
        <v>33</v>
      </c>
      <c r="Q49" s="4">
        <v>0</v>
      </c>
      <c r="R49" s="7">
        <v>44747</v>
      </c>
      <c r="S49" s="6">
        <v>44763</v>
      </c>
      <c r="T49" s="4" t="s">
        <v>34</v>
      </c>
      <c r="U49" s="4">
        <v>91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210</v>
      </c>
      <c r="B50" s="4" t="s">
        <v>26</v>
      </c>
      <c r="C50" s="4" t="s">
        <v>27</v>
      </c>
      <c r="D50" s="4" t="s">
        <v>211</v>
      </c>
      <c r="E50" s="4" t="s">
        <v>212</v>
      </c>
      <c r="F50" s="6">
        <v>44747</v>
      </c>
      <c r="G50" s="6">
        <v>44748</v>
      </c>
      <c r="H50" s="4">
        <v>1</v>
      </c>
      <c r="I50" s="4">
        <v>1</v>
      </c>
      <c r="J50" s="4">
        <v>1</v>
      </c>
      <c r="K50" s="4" t="s">
        <v>30</v>
      </c>
      <c r="L50" s="4">
        <v>93</v>
      </c>
      <c r="M50" s="4">
        <v>93</v>
      </c>
      <c r="N50" s="4" t="s">
        <v>213</v>
      </c>
      <c r="O50" s="4" t="s">
        <v>32</v>
      </c>
      <c r="P50" s="4" t="s">
        <v>33</v>
      </c>
      <c r="Q50" s="4">
        <v>0</v>
      </c>
      <c r="R50" s="7">
        <v>44747</v>
      </c>
      <c r="S50" s="6">
        <v>44763</v>
      </c>
      <c r="T50" s="4" t="s">
        <v>34</v>
      </c>
      <c r="U50" s="4">
        <v>93</v>
      </c>
      <c r="V50" s="4">
        <v>0</v>
      </c>
      <c r="W50" s="4">
        <v>0</v>
      </c>
      <c r="X50" s="4" t="s">
        <v>35</v>
      </c>
      <c r="Y50" s="4" t="s">
        <v>214</v>
      </c>
    </row>
    <row r="51" s="4" customFormat="1" spans="1:25">
      <c r="A51" s="4" t="s">
        <v>215</v>
      </c>
      <c r="B51" s="4" t="s">
        <v>26</v>
      </c>
      <c r="C51" s="4" t="s">
        <v>27</v>
      </c>
      <c r="D51" s="4" t="s">
        <v>216</v>
      </c>
      <c r="E51" s="4" t="s">
        <v>217</v>
      </c>
      <c r="F51" s="6">
        <v>44747</v>
      </c>
      <c r="G51" s="6">
        <v>44748</v>
      </c>
      <c r="H51" s="4">
        <v>1</v>
      </c>
      <c r="I51" s="4">
        <v>1</v>
      </c>
      <c r="J51" s="4">
        <v>1</v>
      </c>
      <c r="K51" s="4" t="s">
        <v>30</v>
      </c>
      <c r="L51" s="4">
        <v>92</v>
      </c>
      <c r="M51" s="4">
        <v>92</v>
      </c>
      <c r="N51" s="4" t="s">
        <v>218</v>
      </c>
      <c r="O51" s="4" t="s">
        <v>32</v>
      </c>
      <c r="P51" s="4" t="s">
        <v>33</v>
      </c>
      <c r="Q51" s="4">
        <v>0</v>
      </c>
      <c r="R51" s="7">
        <v>44747</v>
      </c>
      <c r="S51" s="6">
        <v>44763</v>
      </c>
      <c r="T51" s="4" t="s">
        <v>34</v>
      </c>
      <c r="U51" s="4">
        <v>92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219</v>
      </c>
      <c r="B52" s="4" t="s">
        <v>26</v>
      </c>
      <c r="C52" s="4" t="s">
        <v>27</v>
      </c>
      <c r="D52" s="4" t="s">
        <v>220</v>
      </c>
      <c r="E52" s="4" t="s">
        <v>221</v>
      </c>
      <c r="F52" s="6">
        <v>44747</v>
      </c>
      <c r="G52" s="6">
        <v>44748</v>
      </c>
      <c r="H52" s="4">
        <v>1</v>
      </c>
      <c r="I52" s="4">
        <v>1</v>
      </c>
      <c r="J52" s="4">
        <v>1</v>
      </c>
      <c r="K52" s="4" t="s">
        <v>30</v>
      </c>
      <c r="L52" s="4">
        <v>126</v>
      </c>
      <c r="M52" s="4">
        <v>126</v>
      </c>
      <c r="N52" s="4" t="s">
        <v>222</v>
      </c>
      <c r="O52" s="4" t="s">
        <v>32</v>
      </c>
      <c r="P52" s="4" t="s">
        <v>33</v>
      </c>
      <c r="Q52" s="4">
        <v>0</v>
      </c>
      <c r="R52" s="7">
        <v>44747</v>
      </c>
      <c r="S52" s="6">
        <v>44763</v>
      </c>
      <c r="T52" s="4" t="s">
        <v>34</v>
      </c>
      <c r="U52" s="4">
        <v>126</v>
      </c>
      <c r="V52" s="4">
        <v>0</v>
      </c>
      <c r="W52" s="4">
        <v>0</v>
      </c>
      <c r="X52" s="4" t="s">
        <v>35</v>
      </c>
      <c r="Y52" s="4" t="s">
        <v>223</v>
      </c>
    </row>
    <row r="53" s="4" customFormat="1" spans="1:25">
      <c r="A53" s="4" t="s">
        <v>224</v>
      </c>
      <c r="B53" s="4" t="s">
        <v>26</v>
      </c>
      <c r="C53" s="4" t="s">
        <v>27</v>
      </c>
      <c r="D53" s="4" t="s">
        <v>172</v>
      </c>
      <c r="E53" s="4" t="s">
        <v>173</v>
      </c>
      <c r="F53" s="6">
        <v>44747</v>
      </c>
      <c r="G53" s="6">
        <v>44748</v>
      </c>
      <c r="H53" s="4">
        <v>1</v>
      </c>
      <c r="I53" s="4">
        <v>1</v>
      </c>
      <c r="J53" s="4">
        <v>1</v>
      </c>
      <c r="K53" s="4" t="s">
        <v>30</v>
      </c>
      <c r="L53" s="4">
        <v>141</v>
      </c>
      <c r="M53" s="4">
        <v>141</v>
      </c>
      <c r="N53" s="4" t="s">
        <v>225</v>
      </c>
      <c r="O53" s="4" t="s">
        <v>32</v>
      </c>
      <c r="P53" s="4" t="s">
        <v>33</v>
      </c>
      <c r="Q53" s="4">
        <v>0</v>
      </c>
      <c r="R53" s="7">
        <v>44747</v>
      </c>
      <c r="S53" s="6">
        <v>44763</v>
      </c>
      <c r="T53" s="4" t="s">
        <v>34</v>
      </c>
      <c r="U53" s="4">
        <v>141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226</v>
      </c>
      <c r="B54" s="4" t="s">
        <v>26</v>
      </c>
      <c r="C54" s="4" t="s">
        <v>27</v>
      </c>
      <c r="D54" s="4" t="s">
        <v>194</v>
      </c>
      <c r="E54" s="4" t="s">
        <v>66</v>
      </c>
      <c r="F54" s="6">
        <v>44747</v>
      </c>
      <c r="G54" s="6">
        <v>44748</v>
      </c>
      <c r="H54" s="4">
        <v>1</v>
      </c>
      <c r="I54" s="4">
        <v>1</v>
      </c>
      <c r="J54" s="4">
        <v>1</v>
      </c>
      <c r="K54" s="4" t="s">
        <v>30</v>
      </c>
      <c r="L54" s="4">
        <v>134</v>
      </c>
      <c r="M54" s="4">
        <v>134</v>
      </c>
      <c r="N54" s="4" t="s">
        <v>227</v>
      </c>
      <c r="O54" s="4" t="s">
        <v>32</v>
      </c>
      <c r="P54" s="4" t="s">
        <v>33</v>
      </c>
      <c r="Q54" s="4">
        <v>0</v>
      </c>
      <c r="R54" s="7">
        <v>44747</v>
      </c>
      <c r="S54" s="6">
        <v>44763</v>
      </c>
      <c r="T54" s="4" t="s">
        <v>34</v>
      </c>
      <c r="U54" s="4">
        <v>134</v>
      </c>
      <c r="V54" s="4">
        <v>0</v>
      </c>
      <c r="W54" s="4">
        <v>0</v>
      </c>
      <c r="X54" s="4" t="s">
        <v>35</v>
      </c>
      <c r="Y54" s="4" t="s">
        <v>228</v>
      </c>
    </row>
    <row r="55" s="4" customFormat="1" spans="1:25">
      <c r="A55" s="4" t="s">
        <v>229</v>
      </c>
      <c r="B55" s="4" t="s">
        <v>26</v>
      </c>
      <c r="C55" s="4" t="s">
        <v>27</v>
      </c>
      <c r="D55" s="4" t="s">
        <v>230</v>
      </c>
      <c r="E55" s="4" t="s">
        <v>231</v>
      </c>
      <c r="F55" s="6">
        <v>44747</v>
      </c>
      <c r="G55" s="6">
        <v>44748</v>
      </c>
      <c r="H55" s="4">
        <v>1</v>
      </c>
      <c r="I55" s="4">
        <v>1</v>
      </c>
      <c r="J55" s="4">
        <v>1</v>
      </c>
      <c r="K55" s="4" t="s">
        <v>30</v>
      </c>
      <c r="L55" s="4">
        <v>95</v>
      </c>
      <c r="M55" s="4">
        <v>95</v>
      </c>
      <c r="N55" s="4" t="s">
        <v>232</v>
      </c>
      <c r="O55" s="4" t="s">
        <v>32</v>
      </c>
      <c r="P55" s="4" t="s">
        <v>33</v>
      </c>
      <c r="Q55" s="4">
        <v>0</v>
      </c>
      <c r="R55" s="7">
        <v>44747</v>
      </c>
      <c r="S55" s="6">
        <v>44763</v>
      </c>
      <c r="T55" s="4" t="s">
        <v>34</v>
      </c>
      <c r="U55" s="4">
        <v>95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233</v>
      </c>
      <c r="B56" s="4" t="s">
        <v>26</v>
      </c>
      <c r="C56" s="4" t="s">
        <v>27</v>
      </c>
      <c r="D56" s="4" t="s">
        <v>234</v>
      </c>
      <c r="E56" s="4"/>
      <c r="F56" s="6">
        <v>44747</v>
      </c>
      <c r="G56" s="6">
        <v>44748</v>
      </c>
      <c r="H56" s="4">
        <v>0</v>
      </c>
      <c r="I56" s="4">
        <v>1</v>
      </c>
      <c r="J56" s="4">
        <v>0</v>
      </c>
      <c r="K56" s="4" t="s">
        <v>30</v>
      </c>
      <c r="L56" s="4">
        <v>145</v>
      </c>
      <c r="M56" s="4">
        <v>145</v>
      </c>
      <c r="N56" s="4"/>
      <c r="O56" s="4" t="s">
        <v>32</v>
      </c>
      <c r="P56" s="4" t="s">
        <v>33</v>
      </c>
      <c r="Q56" s="4">
        <v>0</v>
      </c>
      <c r="R56" s="7">
        <v>44747</v>
      </c>
      <c r="S56" s="6">
        <v>44763</v>
      </c>
      <c r="T56" s="4" t="s">
        <v>34</v>
      </c>
      <c r="U56" s="4">
        <v>145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235</v>
      </c>
      <c r="B57" s="4" t="s">
        <v>26</v>
      </c>
      <c r="C57" s="4" t="s">
        <v>27</v>
      </c>
      <c r="D57" s="4" t="s">
        <v>236</v>
      </c>
      <c r="E57" s="4" t="s">
        <v>66</v>
      </c>
      <c r="F57" s="6">
        <v>44747</v>
      </c>
      <c r="G57" s="6">
        <v>44748</v>
      </c>
      <c r="H57" s="4">
        <v>1</v>
      </c>
      <c r="I57" s="4">
        <v>1</v>
      </c>
      <c r="J57" s="4">
        <v>1</v>
      </c>
      <c r="K57" s="4" t="s">
        <v>30</v>
      </c>
      <c r="L57" s="4">
        <v>53</v>
      </c>
      <c r="M57" s="4">
        <v>53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44747</v>
      </c>
      <c r="S57" s="6">
        <v>44763</v>
      </c>
      <c r="T57" s="4" t="s">
        <v>34</v>
      </c>
      <c r="U57" s="4">
        <v>53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238</v>
      </c>
      <c r="B58" s="4" t="s">
        <v>26</v>
      </c>
      <c r="C58" s="4" t="s">
        <v>27</v>
      </c>
      <c r="D58" s="4" t="s">
        <v>239</v>
      </c>
      <c r="E58" s="4" t="s">
        <v>240</v>
      </c>
      <c r="F58" s="6">
        <v>44747</v>
      </c>
      <c r="G58" s="6">
        <v>44748</v>
      </c>
      <c r="H58" s="4">
        <v>1</v>
      </c>
      <c r="I58" s="4">
        <v>1</v>
      </c>
      <c r="J58" s="4">
        <v>1</v>
      </c>
      <c r="K58" s="4" t="s">
        <v>30</v>
      </c>
      <c r="L58" s="4">
        <v>119</v>
      </c>
      <c r="M58" s="4">
        <v>119</v>
      </c>
      <c r="N58" s="4" t="s">
        <v>241</v>
      </c>
      <c r="O58" s="4" t="s">
        <v>32</v>
      </c>
      <c r="P58" s="4" t="s">
        <v>33</v>
      </c>
      <c r="Q58" s="4">
        <v>0</v>
      </c>
      <c r="R58" s="7">
        <v>44747</v>
      </c>
      <c r="S58" s="6">
        <v>44763</v>
      </c>
      <c r="T58" s="4" t="s">
        <v>34</v>
      </c>
      <c r="U58" s="4">
        <v>119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238</v>
      </c>
      <c r="B59" s="4" t="s">
        <v>26</v>
      </c>
      <c r="C59" s="4" t="s">
        <v>36</v>
      </c>
      <c r="D59" s="4" t="s">
        <v>239</v>
      </c>
      <c r="E59" s="4" t="s">
        <v>240</v>
      </c>
      <c r="F59" s="6">
        <v>44747</v>
      </c>
      <c r="G59" s="6">
        <v>44748</v>
      </c>
      <c r="H59" s="4">
        <v>1</v>
      </c>
      <c r="I59" s="4">
        <v>1</v>
      </c>
      <c r="J59" s="4">
        <v>1</v>
      </c>
      <c r="K59" s="4" t="s">
        <v>30</v>
      </c>
      <c r="L59" s="4">
        <v>-119</v>
      </c>
      <c r="M59" s="4">
        <v>-119</v>
      </c>
      <c r="N59" s="4" t="s">
        <v>241</v>
      </c>
      <c r="O59" s="4" t="s">
        <v>32</v>
      </c>
      <c r="P59" s="4" t="s">
        <v>33</v>
      </c>
      <c r="Q59" s="4">
        <v>0</v>
      </c>
      <c r="R59" s="7">
        <v>44747</v>
      </c>
      <c r="S59" s="6">
        <v>44763</v>
      </c>
      <c r="T59" s="4" t="s">
        <v>34</v>
      </c>
      <c r="U59" s="4">
        <v>-119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229</v>
      </c>
      <c r="B60" s="4" t="s">
        <v>26</v>
      </c>
      <c r="C60" s="4" t="s">
        <v>36</v>
      </c>
      <c r="D60" s="4" t="s">
        <v>230</v>
      </c>
      <c r="E60" s="4" t="s">
        <v>231</v>
      </c>
      <c r="F60" s="6">
        <v>44747</v>
      </c>
      <c r="G60" s="6">
        <v>44748</v>
      </c>
      <c r="H60" s="4">
        <v>1</v>
      </c>
      <c r="I60" s="4">
        <v>1</v>
      </c>
      <c r="J60" s="4">
        <v>1</v>
      </c>
      <c r="K60" s="4" t="s">
        <v>30</v>
      </c>
      <c r="L60" s="4">
        <v>-95</v>
      </c>
      <c r="M60" s="4">
        <v>-95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44747</v>
      </c>
      <c r="S60" s="6">
        <v>44763</v>
      </c>
      <c r="T60" s="4" t="s">
        <v>34</v>
      </c>
      <c r="U60" s="4">
        <v>-95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242</v>
      </c>
      <c r="B61" s="4" t="s">
        <v>26</v>
      </c>
      <c r="C61" s="4" t="s">
        <v>27</v>
      </c>
      <c r="D61" s="4" t="s">
        <v>239</v>
      </c>
      <c r="E61" s="4" t="s">
        <v>240</v>
      </c>
      <c r="F61" s="6">
        <v>44747</v>
      </c>
      <c r="G61" s="6">
        <v>44748</v>
      </c>
      <c r="H61" s="4">
        <v>1</v>
      </c>
      <c r="I61" s="4">
        <v>1</v>
      </c>
      <c r="J61" s="4">
        <v>1</v>
      </c>
      <c r="K61" s="4" t="s">
        <v>30</v>
      </c>
      <c r="L61" s="4">
        <v>119</v>
      </c>
      <c r="M61" s="4">
        <v>119</v>
      </c>
      <c r="N61" s="4" t="s">
        <v>243</v>
      </c>
      <c r="O61" s="4" t="s">
        <v>32</v>
      </c>
      <c r="P61" s="4" t="s">
        <v>33</v>
      </c>
      <c r="Q61" s="4">
        <v>0</v>
      </c>
      <c r="R61" s="7">
        <v>44747</v>
      </c>
      <c r="S61" s="6">
        <v>44763</v>
      </c>
      <c r="T61" s="4" t="s">
        <v>34</v>
      </c>
      <c r="U61" s="4">
        <v>119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244</v>
      </c>
      <c r="B62" s="4" t="s">
        <v>26</v>
      </c>
      <c r="C62" s="4" t="s">
        <v>27</v>
      </c>
      <c r="D62" s="4" t="s">
        <v>245</v>
      </c>
      <c r="E62" s="4" t="s">
        <v>246</v>
      </c>
      <c r="F62" s="6">
        <v>44747</v>
      </c>
      <c r="G62" s="6">
        <v>44748</v>
      </c>
      <c r="H62" s="4">
        <v>1</v>
      </c>
      <c r="I62" s="4">
        <v>1</v>
      </c>
      <c r="J62" s="4">
        <v>1</v>
      </c>
      <c r="K62" s="4" t="s">
        <v>30</v>
      </c>
      <c r="L62" s="4">
        <v>61</v>
      </c>
      <c r="M62" s="4">
        <v>61</v>
      </c>
      <c r="N62" s="4" t="s">
        <v>247</v>
      </c>
      <c r="O62" s="4" t="s">
        <v>32</v>
      </c>
      <c r="P62" s="4" t="s">
        <v>33</v>
      </c>
      <c r="Q62" s="4">
        <v>0</v>
      </c>
      <c r="R62" s="7">
        <v>44747</v>
      </c>
      <c r="S62" s="6">
        <v>44763</v>
      </c>
      <c r="T62" s="4" t="s">
        <v>34</v>
      </c>
      <c r="U62" s="4">
        <v>61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242</v>
      </c>
      <c r="B63" s="4" t="s">
        <v>26</v>
      </c>
      <c r="C63" s="4" t="s">
        <v>36</v>
      </c>
      <c r="D63" s="4" t="s">
        <v>239</v>
      </c>
      <c r="E63" s="4" t="s">
        <v>240</v>
      </c>
      <c r="F63" s="6">
        <v>44747</v>
      </c>
      <c r="G63" s="6">
        <v>44748</v>
      </c>
      <c r="H63" s="4">
        <v>1</v>
      </c>
      <c r="I63" s="4">
        <v>1</v>
      </c>
      <c r="J63" s="4">
        <v>1</v>
      </c>
      <c r="K63" s="4" t="s">
        <v>30</v>
      </c>
      <c r="L63" s="4">
        <v>-119</v>
      </c>
      <c r="M63" s="4">
        <v>-119</v>
      </c>
      <c r="N63" s="4" t="s">
        <v>243</v>
      </c>
      <c r="O63" s="4" t="s">
        <v>32</v>
      </c>
      <c r="P63" s="4" t="s">
        <v>33</v>
      </c>
      <c r="Q63" s="4">
        <v>0</v>
      </c>
      <c r="R63" s="7">
        <v>44747</v>
      </c>
      <c r="S63" s="6">
        <v>44763</v>
      </c>
      <c r="T63" s="4" t="s">
        <v>34</v>
      </c>
      <c r="U63" s="4">
        <v>-119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248</v>
      </c>
      <c r="B64" s="4" t="s">
        <v>26</v>
      </c>
      <c r="C64" s="4" t="s">
        <v>27</v>
      </c>
      <c r="D64" s="4" t="s">
        <v>249</v>
      </c>
      <c r="E64" s="4" t="s">
        <v>250</v>
      </c>
      <c r="F64" s="6">
        <v>44747</v>
      </c>
      <c r="G64" s="6">
        <v>44748</v>
      </c>
      <c r="H64" s="4">
        <v>1</v>
      </c>
      <c r="I64" s="4">
        <v>1</v>
      </c>
      <c r="J64" s="4">
        <v>1</v>
      </c>
      <c r="K64" s="4" t="s">
        <v>30</v>
      </c>
      <c r="L64" s="4">
        <v>86</v>
      </c>
      <c r="M64" s="4">
        <v>86</v>
      </c>
      <c r="N64" s="4" t="s">
        <v>251</v>
      </c>
      <c r="O64" s="4" t="s">
        <v>32</v>
      </c>
      <c r="P64" s="4" t="s">
        <v>33</v>
      </c>
      <c r="Q64" s="4">
        <v>0</v>
      </c>
      <c r="R64" s="7">
        <v>44747</v>
      </c>
      <c r="S64" s="6">
        <v>44763</v>
      </c>
      <c r="T64" s="4" t="s">
        <v>34</v>
      </c>
      <c r="U64" s="4">
        <v>86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252</v>
      </c>
      <c r="B65" s="4" t="s">
        <v>26</v>
      </c>
      <c r="C65" s="4" t="s">
        <v>27</v>
      </c>
      <c r="D65" s="4" t="s">
        <v>253</v>
      </c>
      <c r="E65" s="4" t="s">
        <v>254</v>
      </c>
      <c r="F65" s="6">
        <v>44747</v>
      </c>
      <c r="G65" s="6">
        <v>44748</v>
      </c>
      <c r="H65" s="4">
        <v>1</v>
      </c>
      <c r="I65" s="4">
        <v>1</v>
      </c>
      <c r="J65" s="4">
        <v>1</v>
      </c>
      <c r="K65" s="4" t="s">
        <v>30</v>
      </c>
      <c r="L65" s="4">
        <v>121</v>
      </c>
      <c r="M65" s="4">
        <v>121</v>
      </c>
      <c r="N65" s="4" t="s">
        <v>255</v>
      </c>
      <c r="O65" s="4" t="s">
        <v>32</v>
      </c>
      <c r="P65" s="4" t="s">
        <v>33</v>
      </c>
      <c r="Q65" s="4">
        <v>0</v>
      </c>
      <c r="R65" s="7">
        <v>44747</v>
      </c>
      <c r="S65" s="6">
        <v>44763</v>
      </c>
      <c r="T65" s="4" t="s">
        <v>34</v>
      </c>
      <c r="U65" s="4">
        <v>121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133</v>
      </c>
      <c r="B66" s="4" t="s">
        <v>26</v>
      </c>
      <c r="C66" s="4" t="s">
        <v>36</v>
      </c>
      <c r="D66" s="4" t="s">
        <v>134</v>
      </c>
      <c r="E66" s="4"/>
      <c r="F66" s="6">
        <v>44747</v>
      </c>
      <c r="G66" s="6">
        <v>44748</v>
      </c>
      <c r="H66" s="4">
        <v>0</v>
      </c>
      <c r="I66" s="4">
        <v>1</v>
      </c>
      <c r="J66" s="4">
        <v>0</v>
      </c>
      <c r="K66" s="4" t="s">
        <v>30</v>
      </c>
      <c r="L66" s="4">
        <v>-81</v>
      </c>
      <c r="M66" s="4">
        <v>-81</v>
      </c>
      <c r="N66" s="4"/>
      <c r="O66" s="4" t="s">
        <v>32</v>
      </c>
      <c r="P66" s="4" t="s">
        <v>33</v>
      </c>
      <c r="Q66" s="4">
        <v>0</v>
      </c>
      <c r="R66" s="7">
        <v>44747</v>
      </c>
      <c r="S66" s="6">
        <v>44763</v>
      </c>
      <c r="T66" s="4" t="s">
        <v>34</v>
      </c>
      <c r="U66" s="4">
        <v>-81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256</v>
      </c>
      <c r="B67" s="4" t="s">
        <v>26</v>
      </c>
      <c r="C67" s="4" t="s">
        <v>27</v>
      </c>
      <c r="D67" s="4" t="s">
        <v>257</v>
      </c>
      <c r="E67" s="4" t="s">
        <v>258</v>
      </c>
      <c r="F67" s="6">
        <v>44747</v>
      </c>
      <c r="G67" s="6">
        <v>44748</v>
      </c>
      <c r="H67" s="4">
        <v>1</v>
      </c>
      <c r="I67" s="4">
        <v>1</v>
      </c>
      <c r="J67" s="4">
        <v>1</v>
      </c>
      <c r="K67" s="4" t="s">
        <v>30</v>
      </c>
      <c r="L67" s="4">
        <v>95</v>
      </c>
      <c r="M67" s="4">
        <v>95</v>
      </c>
      <c r="N67" s="4" t="s">
        <v>259</v>
      </c>
      <c r="O67" s="4" t="s">
        <v>32</v>
      </c>
      <c r="P67" s="4" t="s">
        <v>33</v>
      </c>
      <c r="Q67" s="4">
        <v>0</v>
      </c>
      <c r="R67" s="7">
        <v>44747</v>
      </c>
      <c r="S67" s="6">
        <v>44763</v>
      </c>
      <c r="T67" s="4" t="s">
        <v>34</v>
      </c>
      <c r="U67" s="4">
        <v>95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260</v>
      </c>
      <c r="B68" s="4" t="s">
        <v>26</v>
      </c>
      <c r="C68" s="4" t="s">
        <v>27</v>
      </c>
      <c r="D68" s="4" t="s">
        <v>261</v>
      </c>
      <c r="E68" s="4" t="s">
        <v>262</v>
      </c>
      <c r="F68" s="6">
        <v>44747</v>
      </c>
      <c r="G68" s="6">
        <v>44748</v>
      </c>
      <c r="H68" s="4">
        <v>1</v>
      </c>
      <c r="I68" s="4">
        <v>1</v>
      </c>
      <c r="J68" s="4">
        <v>1</v>
      </c>
      <c r="K68" s="4" t="s">
        <v>30</v>
      </c>
      <c r="L68" s="4">
        <v>966</v>
      </c>
      <c r="M68" s="4">
        <v>966</v>
      </c>
      <c r="N68" s="4" t="s">
        <v>263</v>
      </c>
      <c r="O68" s="4" t="s">
        <v>32</v>
      </c>
      <c r="P68" s="4" t="s">
        <v>33</v>
      </c>
      <c r="Q68" s="4">
        <v>0</v>
      </c>
      <c r="R68" s="7">
        <v>44747</v>
      </c>
      <c r="S68" s="6">
        <v>44763</v>
      </c>
      <c r="T68" s="4" t="s">
        <v>34</v>
      </c>
      <c r="U68" s="4">
        <v>966</v>
      </c>
      <c r="V68" s="4">
        <v>0</v>
      </c>
      <c r="W68" s="4">
        <v>0</v>
      </c>
      <c r="X68" s="4" t="s">
        <v>35</v>
      </c>
      <c r="Y68" s="4" t="s">
        <v>264</v>
      </c>
    </row>
    <row r="69" s="4" customFormat="1" spans="1:25">
      <c r="A69" s="4" t="s">
        <v>256</v>
      </c>
      <c r="B69" s="4" t="s">
        <v>26</v>
      </c>
      <c r="C69" s="4" t="s">
        <v>36</v>
      </c>
      <c r="D69" s="4" t="s">
        <v>257</v>
      </c>
      <c r="E69" s="4" t="s">
        <v>258</v>
      </c>
      <c r="F69" s="6">
        <v>44747</v>
      </c>
      <c r="G69" s="6">
        <v>44748</v>
      </c>
      <c r="H69" s="4">
        <v>1</v>
      </c>
      <c r="I69" s="4">
        <v>1</v>
      </c>
      <c r="J69" s="4">
        <v>1</v>
      </c>
      <c r="K69" s="4" t="s">
        <v>30</v>
      </c>
      <c r="L69" s="4">
        <v>-95</v>
      </c>
      <c r="M69" s="4">
        <v>-95</v>
      </c>
      <c r="N69" s="4" t="s">
        <v>259</v>
      </c>
      <c r="O69" s="4" t="s">
        <v>32</v>
      </c>
      <c r="P69" s="4" t="s">
        <v>33</v>
      </c>
      <c r="Q69" s="4">
        <v>0</v>
      </c>
      <c r="R69" s="7">
        <v>44747</v>
      </c>
      <c r="S69" s="6">
        <v>44763</v>
      </c>
      <c r="T69" s="4" t="s">
        <v>34</v>
      </c>
      <c r="U69" s="4">
        <v>-95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265</v>
      </c>
      <c r="B70" s="4" t="s">
        <v>26</v>
      </c>
      <c r="C70" s="4" t="s">
        <v>27</v>
      </c>
      <c r="D70" s="4" t="s">
        <v>266</v>
      </c>
      <c r="E70" s="4"/>
      <c r="F70" s="6">
        <v>44747</v>
      </c>
      <c r="G70" s="6">
        <v>44748</v>
      </c>
      <c r="H70" s="4">
        <v>0</v>
      </c>
      <c r="I70" s="4">
        <v>1</v>
      </c>
      <c r="J70" s="4">
        <v>0</v>
      </c>
      <c r="K70" s="4" t="s">
        <v>30</v>
      </c>
      <c r="L70" s="4">
        <v>114</v>
      </c>
      <c r="M70" s="4">
        <v>114</v>
      </c>
      <c r="N70" s="4"/>
      <c r="O70" s="4" t="s">
        <v>32</v>
      </c>
      <c r="P70" s="4" t="s">
        <v>33</v>
      </c>
      <c r="Q70" s="4">
        <v>0</v>
      </c>
      <c r="R70" s="7">
        <v>44747</v>
      </c>
      <c r="S70" s="6">
        <v>44763</v>
      </c>
      <c r="T70" s="4" t="s">
        <v>34</v>
      </c>
      <c r="U70" s="4">
        <v>114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267</v>
      </c>
      <c r="B71" s="4" t="s">
        <v>26</v>
      </c>
      <c r="C71" s="4" t="s">
        <v>27</v>
      </c>
      <c r="D71" s="4" t="s">
        <v>268</v>
      </c>
      <c r="E71" s="4" t="s">
        <v>269</v>
      </c>
      <c r="F71" s="6">
        <v>44747</v>
      </c>
      <c r="G71" s="6">
        <v>44748</v>
      </c>
      <c r="H71" s="4">
        <v>1</v>
      </c>
      <c r="I71" s="4">
        <v>1</v>
      </c>
      <c r="J71" s="4">
        <v>1</v>
      </c>
      <c r="K71" s="4" t="s">
        <v>30</v>
      </c>
      <c r="L71" s="4">
        <v>59</v>
      </c>
      <c r="M71" s="4">
        <v>59</v>
      </c>
      <c r="N71" s="4" t="s">
        <v>270</v>
      </c>
      <c r="O71" s="4" t="s">
        <v>32</v>
      </c>
      <c r="P71" s="4" t="s">
        <v>33</v>
      </c>
      <c r="Q71" s="4">
        <v>0</v>
      </c>
      <c r="R71" s="7">
        <v>44747</v>
      </c>
      <c r="S71" s="6">
        <v>44763</v>
      </c>
      <c r="T71" s="4" t="s">
        <v>34</v>
      </c>
      <c r="U71" s="4">
        <v>59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271</v>
      </c>
      <c r="B72" s="4" t="s">
        <v>26</v>
      </c>
      <c r="C72" s="4" t="s">
        <v>27</v>
      </c>
      <c r="D72" s="4" t="s">
        <v>272</v>
      </c>
      <c r="E72" s="4" t="s">
        <v>273</v>
      </c>
      <c r="F72" s="6">
        <v>44747</v>
      </c>
      <c r="G72" s="6">
        <v>44748</v>
      </c>
      <c r="H72" s="4">
        <v>1</v>
      </c>
      <c r="I72" s="4">
        <v>1</v>
      </c>
      <c r="J72" s="4">
        <v>1</v>
      </c>
      <c r="K72" s="4" t="s">
        <v>30</v>
      </c>
      <c r="L72" s="4">
        <v>124</v>
      </c>
      <c r="M72" s="4">
        <v>124</v>
      </c>
      <c r="N72" s="4" t="s">
        <v>274</v>
      </c>
      <c r="O72" s="4" t="s">
        <v>32</v>
      </c>
      <c r="P72" s="4" t="s">
        <v>33</v>
      </c>
      <c r="Q72" s="4">
        <v>0</v>
      </c>
      <c r="R72" s="7">
        <v>44747</v>
      </c>
      <c r="S72" s="6">
        <v>44763</v>
      </c>
      <c r="T72" s="4" t="s">
        <v>34</v>
      </c>
      <c r="U72" s="4">
        <v>124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275</v>
      </c>
      <c r="B73" s="4" t="s">
        <v>26</v>
      </c>
      <c r="C73" s="4" t="s">
        <v>27</v>
      </c>
      <c r="D73" s="4" t="s">
        <v>261</v>
      </c>
      <c r="E73" s="4" t="s">
        <v>262</v>
      </c>
      <c r="F73" s="6">
        <v>44747</v>
      </c>
      <c r="G73" s="6">
        <v>44748</v>
      </c>
      <c r="H73" s="4">
        <v>1</v>
      </c>
      <c r="I73" s="4">
        <v>1</v>
      </c>
      <c r="J73" s="4">
        <v>1</v>
      </c>
      <c r="K73" s="4" t="s">
        <v>30</v>
      </c>
      <c r="L73" s="4">
        <v>966</v>
      </c>
      <c r="M73" s="4">
        <v>966</v>
      </c>
      <c r="N73" s="4" t="s">
        <v>276</v>
      </c>
      <c r="O73" s="4" t="s">
        <v>32</v>
      </c>
      <c r="P73" s="4" t="s">
        <v>33</v>
      </c>
      <c r="Q73" s="4">
        <v>0</v>
      </c>
      <c r="R73" s="7">
        <v>44747</v>
      </c>
      <c r="S73" s="6">
        <v>44763</v>
      </c>
      <c r="T73" s="4" t="s">
        <v>34</v>
      </c>
      <c r="U73" s="4">
        <v>966</v>
      </c>
      <c r="V73" s="4">
        <v>0</v>
      </c>
      <c r="W73" s="4">
        <v>0</v>
      </c>
      <c r="X73" s="4" t="s">
        <v>35</v>
      </c>
      <c r="Y73" s="4" t="s">
        <v>277</v>
      </c>
    </row>
    <row r="74" s="4" customFormat="1" spans="1:25">
      <c r="A74" s="4" t="s">
        <v>278</v>
      </c>
      <c r="B74" s="4" t="s">
        <v>26</v>
      </c>
      <c r="C74" s="4" t="s">
        <v>27</v>
      </c>
      <c r="D74" s="4" t="s">
        <v>279</v>
      </c>
      <c r="E74" s="4" t="s">
        <v>57</v>
      </c>
      <c r="F74" s="6">
        <v>44747</v>
      </c>
      <c r="G74" s="6">
        <v>44748</v>
      </c>
      <c r="H74" s="4">
        <v>1</v>
      </c>
      <c r="I74" s="4">
        <v>1</v>
      </c>
      <c r="J74" s="4">
        <v>1</v>
      </c>
      <c r="K74" s="4" t="s">
        <v>30</v>
      </c>
      <c r="L74" s="4">
        <v>188</v>
      </c>
      <c r="M74" s="4">
        <v>188</v>
      </c>
      <c r="N74" s="4" t="s">
        <v>280</v>
      </c>
      <c r="O74" s="4" t="s">
        <v>32</v>
      </c>
      <c r="P74" s="4" t="s">
        <v>33</v>
      </c>
      <c r="Q74" s="4">
        <v>0</v>
      </c>
      <c r="R74" s="7">
        <v>44747</v>
      </c>
      <c r="S74" s="6">
        <v>44763</v>
      </c>
      <c r="T74" s="4" t="s">
        <v>34</v>
      </c>
      <c r="U74" s="4">
        <v>188</v>
      </c>
      <c r="V74" s="4">
        <v>0</v>
      </c>
      <c r="W74" s="4">
        <v>0</v>
      </c>
      <c r="X74" s="4" t="s">
        <v>35</v>
      </c>
      <c r="Y74" s="4" t="s">
        <v>281</v>
      </c>
    </row>
    <row r="75" s="4" customFormat="1" spans="1:25">
      <c r="A75" s="4" t="s">
        <v>224</v>
      </c>
      <c r="B75" s="4" t="s">
        <v>26</v>
      </c>
      <c r="C75" s="4" t="s">
        <v>36</v>
      </c>
      <c r="D75" s="4" t="s">
        <v>172</v>
      </c>
      <c r="E75" s="4" t="s">
        <v>173</v>
      </c>
      <c r="F75" s="6">
        <v>44747</v>
      </c>
      <c r="G75" s="6">
        <v>44748</v>
      </c>
      <c r="H75" s="4">
        <v>1</v>
      </c>
      <c r="I75" s="4">
        <v>1</v>
      </c>
      <c r="J75" s="4">
        <v>1</v>
      </c>
      <c r="K75" s="4" t="s">
        <v>30</v>
      </c>
      <c r="L75" s="4">
        <v>-141</v>
      </c>
      <c r="M75" s="4">
        <v>-141</v>
      </c>
      <c r="N75" s="4" t="s">
        <v>225</v>
      </c>
      <c r="O75" s="4" t="s">
        <v>32</v>
      </c>
      <c r="P75" s="4" t="s">
        <v>33</v>
      </c>
      <c r="Q75" s="4">
        <v>0</v>
      </c>
      <c r="R75" s="7">
        <v>44747</v>
      </c>
      <c r="S75" s="6">
        <v>44763</v>
      </c>
      <c r="T75" s="4" t="s">
        <v>34</v>
      </c>
      <c r="U75" s="4">
        <v>-141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267</v>
      </c>
      <c r="B76" s="4" t="s">
        <v>26</v>
      </c>
      <c r="C76" s="4" t="s">
        <v>36</v>
      </c>
      <c r="D76" s="4" t="s">
        <v>268</v>
      </c>
      <c r="E76" s="4" t="s">
        <v>269</v>
      </c>
      <c r="F76" s="6">
        <v>44747</v>
      </c>
      <c r="G76" s="6">
        <v>44748</v>
      </c>
      <c r="H76" s="4">
        <v>1</v>
      </c>
      <c r="I76" s="4">
        <v>1</v>
      </c>
      <c r="J76" s="4">
        <v>1</v>
      </c>
      <c r="K76" s="4" t="s">
        <v>30</v>
      </c>
      <c r="L76" s="4">
        <v>-59</v>
      </c>
      <c r="M76" s="4">
        <v>-59</v>
      </c>
      <c r="N76" s="4" t="s">
        <v>270</v>
      </c>
      <c r="O76" s="4" t="s">
        <v>32</v>
      </c>
      <c r="P76" s="4" t="s">
        <v>33</v>
      </c>
      <c r="Q76" s="4">
        <v>0</v>
      </c>
      <c r="R76" s="7">
        <v>44747</v>
      </c>
      <c r="S76" s="6">
        <v>44763</v>
      </c>
      <c r="T76" s="4" t="s">
        <v>34</v>
      </c>
      <c r="U76" s="4">
        <v>-59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282</v>
      </c>
      <c r="B77" s="4" t="s">
        <v>26</v>
      </c>
      <c r="C77" s="4" t="s">
        <v>27</v>
      </c>
      <c r="D77" s="4" t="s">
        <v>283</v>
      </c>
      <c r="E77" s="4" t="s">
        <v>284</v>
      </c>
      <c r="F77" s="6">
        <v>44747</v>
      </c>
      <c r="G77" s="6">
        <v>44748</v>
      </c>
      <c r="H77" s="4">
        <v>1</v>
      </c>
      <c r="I77" s="4">
        <v>1</v>
      </c>
      <c r="J77" s="4">
        <v>1</v>
      </c>
      <c r="K77" s="4" t="s">
        <v>30</v>
      </c>
      <c r="L77" s="4">
        <v>95</v>
      </c>
      <c r="M77" s="4">
        <v>95</v>
      </c>
      <c r="N77" s="4" t="s">
        <v>285</v>
      </c>
      <c r="O77" s="4" t="s">
        <v>32</v>
      </c>
      <c r="P77" s="4" t="s">
        <v>33</v>
      </c>
      <c r="Q77" s="4">
        <v>0</v>
      </c>
      <c r="R77" s="7">
        <v>44747</v>
      </c>
      <c r="S77" s="6">
        <v>44763</v>
      </c>
      <c r="T77" s="4" t="s">
        <v>34</v>
      </c>
      <c r="U77" s="4">
        <v>95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286</v>
      </c>
      <c r="B78" s="4" t="s">
        <v>26</v>
      </c>
      <c r="C78" s="4" t="s">
        <v>27</v>
      </c>
      <c r="D78" s="4" t="s">
        <v>287</v>
      </c>
      <c r="E78" s="4" t="s">
        <v>66</v>
      </c>
      <c r="F78" s="6">
        <v>44747</v>
      </c>
      <c r="G78" s="6">
        <v>44748</v>
      </c>
      <c r="H78" s="4">
        <v>1</v>
      </c>
      <c r="I78" s="4">
        <v>1</v>
      </c>
      <c r="J78" s="4">
        <v>1</v>
      </c>
      <c r="K78" s="4" t="s">
        <v>30</v>
      </c>
      <c r="L78" s="4">
        <v>91</v>
      </c>
      <c r="M78" s="4">
        <v>91</v>
      </c>
      <c r="N78" s="4" t="s">
        <v>288</v>
      </c>
      <c r="O78" s="4" t="s">
        <v>32</v>
      </c>
      <c r="P78" s="4" t="s">
        <v>33</v>
      </c>
      <c r="Q78" s="4">
        <v>0</v>
      </c>
      <c r="R78" s="7">
        <v>44747</v>
      </c>
      <c r="S78" s="6">
        <v>44763</v>
      </c>
      <c r="T78" s="4" t="s">
        <v>34</v>
      </c>
      <c r="U78" s="4">
        <v>91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289</v>
      </c>
      <c r="B79" s="4" t="s">
        <v>26</v>
      </c>
      <c r="C79" s="4" t="s">
        <v>27</v>
      </c>
      <c r="D79" s="4" t="s">
        <v>290</v>
      </c>
      <c r="E79" s="4" t="s">
        <v>291</v>
      </c>
      <c r="F79" s="6">
        <v>44747</v>
      </c>
      <c r="G79" s="6">
        <v>44748</v>
      </c>
      <c r="H79" s="4">
        <v>1</v>
      </c>
      <c r="I79" s="4">
        <v>1</v>
      </c>
      <c r="J79" s="4">
        <v>1</v>
      </c>
      <c r="K79" s="4" t="s">
        <v>30</v>
      </c>
      <c r="L79" s="4">
        <v>152</v>
      </c>
      <c r="M79" s="4">
        <v>152</v>
      </c>
      <c r="N79" s="4" t="s">
        <v>292</v>
      </c>
      <c r="O79" s="4" t="s">
        <v>32</v>
      </c>
      <c r="P79" s="4" t="s">
        <v>33</v>
      </c>
      <c r="Q79" s="4">
        <v>0</v>
      </c>
      <c r="R79" s="7">
        <v>44747</v>
      </c>
      <c r="S79" s="6">
        <v>44763</v>
      </c>
      <c r="T79" s="4" t="s">
        <v>34</v>
      </c>
      <c r="U79" s="4">
        <v>152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293</v>
      </c>
      <c r="B80" s="4" t="s">
        <v>26</v>
      </c>
      <c r="C80" s="4" t="s">
        <v>27</v>
      </c>
      <c r="D80" s="4" t="s">
        <v>294</v>
      </c>
      <c r="E80" s="4" t="s">
        <v>295</v>
      </c>
      <c r="F80" s="6">
        <v>44747</v>
      </c>
      <c r="G80" s="6">
        <v>44748</v>
      </c>
      <c r="H80" s="4">
        <v>1</v>
      </c>
      <c r="I80" s="4">
        <v>1</v>
      </c>
      <c r="J80" s="4">
        <v>1</v>
      </c>
      <c r="K80" s="4" t="s">
        <v>30</v>
      </c>
      <c r="L80" s="4">
        <v>217</v>
      </c>
      <c r="M80" s="4">
        <v>217</v>
      </c>
      <c r="N80" s="4" t="s">
        <v>296</v>
      </c>
      <c r="O80" s="4" t="s">
        <v>32</v>
      </c>
      <c r="P80" s="4" t="s">
        <v>33</v>
      </c>
      <c r="Q80" s="4">
        <v>0</v>
      </c>
      <c r="R80" s="7">
        <v>44747</v>
      </c>
      <c r="S80" s="6">
        <v>44763</v>
      </c>
      <c r="T80" s="4" t="s">
        <v>34</v>
      </c>
      <c r="U80" s="4">
        <v>217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297</v>
      </c>
      <c r="B81" s="4" t="s">
        <v>26</v>
      </c>
      <c r="C81" s="4" t="s">
        <v>27</v>
      </c>
      <c r="D81" s="4" t="s">
        <v>298</v>
      </c>
      <c r="E81" s="4" t="s">
        <v>299</v>
      </c>
      <c r="F81" s="6">
        <v>44747</v>
      </c>
      <c r="G81" s="6">
        <v>44748</v>
      </c>
      <c r="H81" s="4">
        <v>1</v>
      </c>
      <c r="I81" s="4">
        <v>1</v>
      </c>
      <c r="J81" s="4">
        <v>1</v>
      </c>
      <c r="K81" s="4" t="s">
        <v>30</v>
      </c>
      <c r="L81" s="4">
        <v>152</v>
      </c>
      <c r="M81" s="4">
        <v>152</v>
      </c>
      <c r="N81" s="4" t="s">
        <v>300</v>
      </c>
      <c r="O81" s="4" t="s">
        <v>32</v>
      </c>
      <c r="P81" s="4" t="s">
        <v>33</v>
      </c>
      <c r="Q81" s="4">
        <v>0</v>
      </c>
      <c r="R81" s="7">
        <v>44747</v>
      </c>
      <c r="S81" s="6">
        <v>44763</v>
      </c>
      <c r="T81" s="4" t="s">
        <v>34</v>
      </c>
      <c r="U81" s="4">
        <v>152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301</v>
      </c>
      <c r="B82" s="4" t="s">
        <v>26</v>
      </c>
      <c r="C82" s="4" t="s">
        <v>27</v>
      </c>
      <c r="D82" s="4" t="s">
        <v>302</v>
      </c>
      <c r="E82" s="4" t="s">
        <v>303</v>
      </c>
      <c r="F82" s="6">
        <v>44747</v>
      </c>
      <c r="G82" s="6">
        <v>44748</v>
      </c>
      <c r="H82" s="4">
        <v>1</v>
      </c>
      <c r="I82" s="4">
        <v>1</v>
      </c>
      <c r="J82" s="4">
        <v>1</v>
      </c>
      <c r="K82" s="4" t="s">
        <v>30</v>
      </c>
      <c r="L82" s="4">
        <v>113</v>
      </c>
      <c r="M82" s="4">
        <v>113</v>
      </c>
      <c r="N82" s="4" t="s">
        <v>304</v>
      </c>
      <c r="O82" s="4" t="s">
        <v>32</v>
      </c>
      <c r="P82" s="4" t="s">
        <v>33</v>
      </c>
      <c r="Q82" s="4">
        <v>0</v>
      </c>
      <c r="R82" s="7">
        <v>44747</v>
      </c>
      <c r="S82" s="6">
        <v>44763</v>
      </c>
      <c r="T82" s="4" t="s">
        <v>34</v>
      </c>
      <c r="U82" s="4">
        <v>113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297</v>
      </c>
      <c r="B83" s="4" t="s">
        <v>26</v>
      </c>
      <c r="C83" s="4" t="s">
        <v>36</v>
      </c>
      <c r="D83" s="4" t="s">
        <v>298</v>
      </c>
      <c r="E83" s="4" t="s">
        <v>299</v>
      </c>
      <c r="F83" s="6">
        <v>44747</v>
      </c>
      <c r="G83" s="6">
        <v>44748</v>
      </c>
      <c r="H83" s="4">
        <v>1</v>
      </c>
      <c r="I83" s="4">
        <v>1</v>
      </c>
      <c r="J83" s="4">
        <v>1</v>
      </c>
      <c r="K83" s="4" t="s">
        <v>30</v>
      </c>
      <c r="L83" s="4">
        <v>-152</v>
      </c>
      <c r="M83" s="4">
        <v>-152</v>
      </c>
      <c r="N83" s="4" t="s">
        <v>300</v>
      </c>
      <c r="O83" s="4" t="s">
        <v>32</v>
      </c>
      <c r="P83" s="4" t="s">
        <v>33</v>
      </c>
      <c r="Q83" s="4">
        <v>0</v>
      </c>
      <c r="R83" s="7">
        <v>44747</v>
      </c>
      <c r="S83" s="6">
        <v>44763</v>
      </c>
      <c r="T83" s="4" t="s">
        <v>34</v>
      </c>
      <c r="U83" s="4">
        <v>-152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305</v>
      </c>
      <c r="B84" s="4" t="s">
        <v>26</v>
      </c>
      <c r="C84" s="4" t="s">
        <v>27</v>
      </c>
      <c r="D84" s="4" t="s">
        <v>306</v>
      </c>
      <c r="E84" s="4" t="s">
        <v>307</v>
      </c>
      <c r="F84" s="6">
        <v>44747</v>
      </c>
      <c r="G84" s="6">
        <v>44748</v>
      </c>
      <c r="H84" s="4">
        <v>1</v>
      </c>
      <c r="I84" s="4">
        <v>1</v>
      </c>
      <c r="J84" s="4">
        <v>1</v>
      </c>
      <c r="K84" s="4" t="s">
        <v>30</v>
      </c>
      <c r="L84" s="4">
        <v>102</v>
      </c>
      <c r="M84" s="4">
        <v>102</v>
      </c>
      <c r="N84" s="4" t="s">
        <v>308</v>
      </c>
      <c r="O84" s="4" t="s">
        <v>32</v>
      </c>
      <c r="P84" s="4" t="s">
        <v>33</v>
      </c>
      <c r="Q84" s="4">
        <v>0</v>
      </c>
      <c r="R84" s="7">
        <v>44747</v>
      </c>
      <c r="S84" s="6">
        <v>44763</v>
      </c>
      <c r="T84" s="4" t="s">
        <v>34</v>
      </c>
      <c r="U84" s="4">
        <v>102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309</v>
      </c>
      <c r="B85" s="4" t="s">
        <v>26</v>
      </c>
      <c r="C85" s="4" t="s">
        <v>27</v>
      </c>
      <c r="D85" s="4" t="s">
        <v>111</v>
      </c>
      <c r="E85" s="4" t="s">
        <v>112</v>
      </c>
      <c r="F85" s="6">
        <v>44747</v>
      </c>
      <c r="G85" s="6">
        <v>44748</v>
      </c>
      <c r="H85" s="4">
        <v>1</v>
      </c>
      <c r="I85" s="4">
        <v>1</v>
      </c>
      <c r="J85" s="4">
        <v>1</v>
      </c>
      <c r="K85" s="4" t="s">
        <v>30</v>
      </c>
      <c r="L85" s="4">
        <v>110</v>
      </c>
      <c r="M85" s="4">
        <v>110</v>
      </c>
      <c r="N85" s="4" t="s">
        <v>310</v>
      </c>
      <c r="O85" s="4" t="s">
        <v>32</v>
      </c>
      <c r="P85" s="4" t="s">
        <v>33</v>
      </c>
      <c r="Q85" s="4">
        <v>0</v>
      </c>
      <c r="R85" s="7">
        <v>44747</v>
      </c>
      <c r="S85" s="6">
        <v>44763</v>
      </c>
      <c r="T85" s="4" t="s">
        <v>34</v>
      </c>
      <c r="U85" s="4">
        <v>110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311</v>
      </c>
      <c r="B86" s="4" t="s">
        <v>26</v>
      </c>
      <c r="C86" s="4" t="s">
        <v>27</v>
      </c>
      <c r="D86" s="4" t="s">
        <v>312</v>
      </c>
      <c r="E86" s="4" t="s">
        <v>313</v>
      </c>
      <c r="F86" s="6">
        <v>44747</v>
      </c>
      <c r="G86" s="6">
        <v>44748</v>
      </c>
      <c r="H86" s="4">
        <v>1</v>
      </c>
      <c r="I86" s="4">
        <v>1</v>
      </c>
      <c r="J86" s="4">
        <v>1</v>
      </c>
      <c r="K86" s="4" t="s">
        <v>30</v>
      </c>
      <c r="L86" s="4">
        <v>79</v>
      </c>
      <c r="M86" s="4">
        <v>79</v>
      </c>
      <c r="N86" s="4" t="s">
        <v>314</v>
      </c>
      <c r="O86" s="4" t="s">
        <v>32</v>
      </c>
      <c r="P86" s="4" t="s">
        <v>33</v>
      </c>
      <c r="Q86" s="4">
        <v>0</v>
      </c>
      <c r="R86" s="7">
        <v>44747</v>
      </c>
      <c r="S86" s="6">
        <v>44763</v>
      </c>
      <c r="T86" s="4" t="s">
        <v>34</v>
      </c>
      <c r="U86" s="4">
        <v>79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315</v>
      </c>
      <c r="B87" s="4" t="s">
        <v>26</v>
      </c>
      <c r="C87" s="4" t="s">
        <v>27</v>
      </c>
      <c r="D87" s="4" t="s">
        <v>316</v>
      </c>
      <c r="E87" s="4" t="s">
        <v>317</v>
      </c>
      <c r="F87" s="6">
        <v>44747</v>
      </c>
      <c r="G87" s="6">
        <v>44748</v>
      </c>
      <c r="H87" s="4">
        <v>1</v>
      </c>
      <c r="I87" s="4">
        <v>1</v>
      </c>
      <c r="J87" s="4">
        <v>1</v>
      </c>
      <c r="K87" s="4" t="s">
        <v>30</v>
      </c>
      <c r="L87" s="4">
        <v>133</v>
      </c>
      <c r="M87" s="4">
        <v>133</v>
      </c>
      <c r="N87" s="4" t="s">
        <v>318</v>
      </c>
      <c r="O87" s="4" t="s">
        <v>32</v>
      </c>
      <c r="P87" s="4" t="s">
        <v>33</v>
      </c>
      <c r="Q87" s="4">
        <v>0</v>
      </c>
      <c r="R87" s="7">
        <v>44747</v>
      </c>
      <c r="S87" s="6">
        <v>44763</v>
      </c>
      <c r="T87" s="4" t="s">
        <v>34</v>
      </c>
      <c r="U87" s="4">
        <v>133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319</v>
      </c>
      <c r="B88" s="4" t="s">
        <v>26</v>
      </c>
      <c r="C88" s="4" t="s">
        <v>27</v>
      </c>
      <c r="D88" s="4" t="s">
        <v>320</v>
      </c>
      <c r="E88" s="4" t="s">
        <v>104</v>
      </c>
      <c r="F88" s="6">
        <v>44747</v>
      </c>
      <c r="G88" s="6">
        <v>44748</v>
      </c>
      <c r="H88" s="4">
        <v>1</v>
      </c>
      <c r="I88" s="4">
        <v>1</v>
      </c>
      <c r="J88" s="4">
        <v>1</v>
      </c>
      <c r="K88" s="4" t="s">
        <v>30</v>
      </c>
      <c r="L88" s="4">
        <v>119</v>
      </c>
      <c r="M88" s="4">
        <v>119</v>
      </c>
      <c r="N88" s="4" t="s">
        <v>321</v>
      </c>
      <c r="O88" s="4" t="s">
        <v>32</v>
      </c>
      <c r="P88" s="4" t="s">
        <v>33</v>
      </c>
      <c r="Q88" s="4">
        <v>0</v>
      </c>
      <c r="R88" s="7">
        <v>44747</v>
      </c>
      <c r="S88" s="6">
        <v>44763</v>
      </c>
      <c r="T88" s="4" t="s">
        <v>34</v>
      </c>
      <c r="U88" s="4">
        <v>119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322</v>
      </c>
      <c r="B89" s="4" t="s">
        <v>26</v>
      </c>
      <c r="C89" s="4" t="s">
        <v>27</v>
      </c>
      <c r="D89" s="4" t="s">
        <v>323</v>
      </c>
      <c r="E89" s="4" t="s">
        <v>324</v>
      </c>
      <c r="F89" s="6">
        <v>44747</v>
      </c>
      <c r="G89" s="6">
        <v>44748</v>
      </c>
      <c r="H89" s="4">
        <v>1</v>
      </c>
      <c r="I89" s="4">
        <v>1</v>
      </c>
      <c r="J89" s="4">
        <v>1</v>
      </c>
      <c r="K89" s="4" t="s">
        <v>30</v>
      </c>
      <c r="L89" s="4">
        <v>172</v>
      </c>
      <c r="M89" s="4">
        <v>172</v>
      </c>
      <c r="N89" s="4" t="s">
        <v>325</v>
      </c>
      <c r="O89" s="4" t="s">
        <v>32</v>
      </c>
      <c r="P89" s="4" t="s">
        <v>33</v>
      </c>
      <c r="Q89" s="4">
        <v>0</v>
      </c>
      <c r="R89" s="7">
        <v>44747</v>
      </c>
      <c r="S89" s="6">
        <v>44763</v>
      </c>
      <c r="T89" s="4" t="s">
        <v>34</v>
      </c>
      <c r="U89" s="4">
        <v>172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319</v>
      </c>
      <c r="B90" s="4" t="s">
        <v>26</v>
      </c>
      <c r="C90" s="4" t="s">
        <v>36</v>
      </c>
      <c r="D90" s="4" t="s">
        <v>320</v>
      </c>
      <c r="E90" s="4" t="s">
        <v>104</v>
      </c>
      <c r="F90" s="6">
        <v>44747</v>
      </c>
      <c r="G90" s="6">
        <v>44748</v>
      </c>
      <c r="H90" s="4">
        <v>1</v>
      </c>
      <c r="I90" s="4">
        <v>1</v>
      </c>
      <c r="J90" s="4">
        <v>1</v>
      </c>
      <c r="K90" s="4" t="s">
        <v>30</v>
      </c>
      <c r="L90" s="4">
        <v>-119</v>
      </c>
      <c r="M90" s="4">
        <v>-119</v>
      </c>
      <c r="N90" s="4" t="s">
        <v>321</v>
      </c>
      <c r="O90" s="4" t="s">
        <v>32</v>
      </c>
      <c r="P90" s="4" t="s">
        <v>33</v>
      </c>
      <c r="Q90" s="4">
        <v>0</v>
      </c>
      <c r="R90" s="7">
        <v>44747</v>
      </c>
      <c r="S90" s="6">
        <v>44763</v>
      </c>
      <c r="T90" s="4" t="s">
        <v>34</v>
      </c>
      <c r="U90" s="4">
        <v>-119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326</v>
      </c>
      <c r="B91" s="4" t="s">
        <v>26</v>
      </c>
      <c r="C91" s="4" t="s">
        <v>27</v>
      </c>
      <c r="D91" s="4" t="s">
        <v>327</v>
      </c>
      <c r="E91" s="4" t="s">
        <v>328</v>
      </c>
      <c r="F91" s="6">
        <v>44747</v>
      </c>
      <c r="G91" s="6">
        <v>44748</v>
      </c>
      <c r="H91" s="4">
        <v>1</v>
      </c>
      <c r="I91" s="4">
        <v>1</v>
      </c>
      <c r="J91" s="4">
        <v>1</v>
      </c>
      <c r="K91" s="4" t="s">
        <v>30</v>
      </c>
      <c r="L91" s="4">
        <v>104</v>
      </c>
      <c r="M91" s="4">
        <v>104</v>
      </c>
      <c r="N91" s="4" t="s">
        <v>329</v>
      </c>
      <c r="O91" s="4" t="s">
        <v>32</v>
      </c>
      <c r="P91" s="4" t="s">
        <v>33</v>
      </c>
      <c r="Q91" s="4">
        <v>0</v>
      </c>
      <c r="R91" s="7">
        <v>44747</v>
      </c>
      <c r="S91" s="6">
        <v>44763</v>
      </c>
      <c r="T91" s="4" t="s">
        <v>34</v>
      </c>
      <c r="U91" s="4">
        <v>104</v>
      </c>
      <c r="V91" s="4">
        <v>0</v>
      </c>
      <c r="W91" s="4">
        <v>0</v>
      </c>
      <c r="X91" s="4" t="s">
        <v>35</v>
      </c>
      <c r="Y91" s="4" t="s">
        <v>330</v>
      </c>
    </row>
    <row r="92" s="4" customFormat="1" spans="1:25">
      <c r="A92" s="4" t="s">
        <v>331</v>
      </c>
      <c r="B92" s="4" t="s">
        <v>26</v>
      </c>
      <c r="C92" s="4" t="s">
        <v>27</v>
      </c>
      <c r="D92" s="4" t="s">
        <v>327</v>
      </c>
      <c r="E92" s="4" t="s">
        <v>328</v>
      </c>
      <c r="F92" s="6">
        <v>44747</v>
      </c>
      <c r="G92" s="6">
        <v>44748</v>
      </c>
      <c r="H92" s="4">
        <v>1</v>
      </c>
      <c r="I92" s="4">
        <v>1</v>
      </c>
      <c r="J92" s="4">
        <v>1</v>
      </c>
      <c r="K92" s="4" t="s">
        <v>30</v>
      </c>
      <c r="L92" s="4">
        <v>104</v>
      </c>
      <c r="M92" s="4">
        <v>104</v>
      </c>
      <c r="N92" s="4" t="s">
        <v>332</v>
      </c>
      <c r="O92" s="4" t="s">
        <v>32</v>
      </c>
      <c r="P92" s="4" t="s">
        <v>33</v>
      </c>
      <c r="Q92" s="4">
        <v>0</v>
      </c>
      <c r="R92" s="7">
        <v>44747</v>
      </c>
      <c r="S92" s="6">
        <v>44763</v>
      </c>
      <c r="T92" s="4" t="s">
        <v>34</v>
      </c>
      <c r="U92" s="4">
        <v>104</v>
      </c>
      <c r="V92" s="4">
        <v>0</v>
      </c>
      <c r="W92" s="4">
        <v>0</v>
      </c>
      <c r="X92" s="4" t="s">
        <v>35</v>
      </c>
      <c r="Y92" s="4" t="s">
        <v>333</v>
      </c>
    </row>
    <row r="93" s="4" customFormat="1" spans="1:25">
      <c r="A93" s="4" t="s">
        <v>334</v>
      </c>
      <c r="B93" s="4" t="s">
        <v>26</v>
      </c>
      <c r="C93" s="4" t="s">
        <v>27</v>
      </c>
      <c r="D93" s="4" t="s">
        <v>335</v>
      </c>
      <c r="E93" s="4" t="s">
        <v>336</v>
      </c>
      <c r="F93" s="6">
        <v>44747</v>
      </c>
      <c r="G93" s="6">
        <v>44748</v>
      </c>
      <c r="H93" s="4">
        <v>1</v>
      </c>
      <c r="I93" s="4">
        <v>1</v>
      </c>
      <c r="J93" s="4">
        <v>1</v>
      </c>
      <c r="K93" s="4" t="s">
        <v>30</v>
      </c>
      <c r="L93" s="4">
        <v>123</v>
      </c>
      <c r="M93" s="4">
        <v>123</v>
      </c>
      <c r="N93" s="4" t="s">
        <v>337</v>
      </c>
      <c r="O93" s="4" t="s">
        <v>32</v>
      </c>
      <c r="P93" s="4" t="s">
        <v>33</v>
      </c>
      <c r="Q93" s="4">
        <v>0</v>
      </c>
      <c r="R93" s="7">
        <v>44747</v>
      </c>
      <c r="S93" s="6">
        <v>44763</v>
      </c>
      <c r="T93" s="4" t="s">
        <v>34</v>
      </c>
      <c r="U93" s="4">
        <v>123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338</v>
      </c>
      <c r="B94" s="4" t="s">
        <v>26</v>
      </c>
      <c r="C94" s="4" t="s">
        <v>27</v>
      </c>
      <c r="D94" s="4" t="s">
        <v>339</v>
      </c>
      <c r="E94" s="4" t="s">
        <v>66</v>
      </c>
      <c r="F94" s="6">
        <v>44747</v>
      </c>
      <c r="G94" s="6">
        <v>44748</v>
      </c>
      <c r="H94" s="4">
        <v>1</v>
      </c>
      <c r="I94" s="4">
        <v>1</v>
      </c>
      <c r="J94" s="4">
        <v>1</v>
      </c>
      <c r="K94" s="4" t="s">
        <v>30</v>
      </c>
      <c r="L94" s="4">
        <v>88</v>
      </c>
      <c r="M94" s="4">
        <v>88</v>
      </c>
      <c r="N94" s="4" t="s">
        <v>340</v>
      </c>
      <c r="O94" s="4" t="s">
        <v>32</v>
      </c>
      <c r="P94" s="4" t="s">
        <v>33</v>
      </c>
      <c r="Q94" s="4">
        <v>0</v>
      </c>
      <c r="R94" s="7">
        <v>44747</v>
      </c>
      <c r="S94" s="6">
        <v>44763</v>
      </c>
      <c r="T94" s="4" t="s">
        <v>34</v>
      </c>
      <c r="U94" s="4">
        <v>88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341</v>
      </c>
      <c r="B95" s="4" t="s">
        <v>26</v>
      </c>
      <c r="C95" s="4" t="s">
        <v>27</v>
      </c>
      <c r="D95" s="4" t="s">
        <v>342</v>
      </c>
      <c r="E95" s="4"/>
      <c r="F95" s="6">
        <v>44747</v>
      </c>
      <c r="G95" s="6">
        <v>44748</v>
      </c>
      <c r="H95" s="4">
        <v>0</v>
      </c>
      <c r="I95" s="4">
        <v>1</v>
      </c>
      <c r="J95" s="4">
        <v>0</v>
      </c>
      <c r="K95" s="4" t="s">
        <v>30</v>
      </c>
      <c r="L95" s="4">
        <v>96</v>
      </c>
      <c r="M95" s="4">
        <v>96</v>
      </c>
      <c r="N95" s="4"/>
      <c r="O95" s="4" t="s">
        <v>32</v>
      </c>
      <c r="P95" s="4" t="s">
        <v>33</v>
      </c>
      <c r="Q95" s="4">
        <v>0</v>
      </c>
      <c r="R95" s="7">
        <v>44747</v>
      </c>
      <c r="S95" s="6">
        <v>44763</v>
      </c>
      <c r="T95" s="4" t="s">
        <v>34</v>
      </c>
      <c r="U95" s="4">
        <v>96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343</v>
      </c>
      <c r="B96" s="4" t="s">
        <v>26</v>
      </c>
      <c r="C96" s="4" t="s">
        <v>27</v>
      </c>
      <c r="D96" s="4" t="s">
        <v>344</v>
      </c>
      <c r="E96" s="4" t="s">
        <v>345</v>
      </c>
      <c r="F96" s="6">
        <v>44747</v>
      </c>
      <c r="G96" s="6">
        <v>44748</v>
      </c>
      <c r="H96" s="4">
        <v>1</v>
      </c>
      <c r="I96" s="4">
        <v>1</v>
      </c>
      <c r="J96" s="4">
        <v>1</v>
      </c>
      <c r="K96" s="4" t="s">
        <v>30</v>
      </c>
      <c r="L96" s="4">
        <v>91</v>
      </c>
      <c r="M96" s="4">
        <v>91</v>
      </c>
      <c r="N96" s="4" t="s">
        <v>346</v>
      </c>
      <c r="O96" s="4" t="s">
        <v>32</v>
      </c>
      <c r="P96" s="4" t="s">
        <v>33</v>
      </c>
      <c r="Q96" s="4">
        <v>0</v>
      </c>
      <c r="R96" s="7">
        <v>44747</v>
      </c>
      <c r="S96" s="6">
        <v>44763</v>
      </c>
      <c r="T96" s="4" t="s">
        <v>34</v>
      </c>
      <c r="U96" s="4">
        <v>91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347</v>
      </c>
      <c r="B97" s="4" t="s">
        <v>26</v>
      </c>
      <c r="C97" s="4" t="s">
        <v>27</v>
      </c>
      <c r="D97" s="4" t="s">
        <v>348</v>
      </c>
      <c r="E97" s="4" t="s">
        <v>349</v>
      </c>
      <c r="F97" s="6">
        <v>44747</v>
      </c>
      <c r="G97" s="6">
        <v>44748</v>
      </c>
      <c r="H97" s="4">
        <v>1</v>
      </c>
      <c r="I97" s="4">
        <v>1</v>
      </c>
      <c r="J97" s="4">
        <v>1</v>
      </c>
      <c r="K97" s="4" t="s">
        <v>30</v>
      </c>
      <c r="L97" s="4">
        <v>103</v>
      </c>
      <c r="M97" s="4">
        <v>103</v>
      </c>
      <c r="N97" s="4" t="s">
        <v>350</v>
      </c>
      <c r="O97" s="4" t="s">
        <v>32</v>
      </c>
      <c r="P97" s="4" t="s">
        <v>33</v>
      </c>
      <c r="Q97" s="4">
        <v>0</v>
      </c>
      <c r="R97" s="7">
        <v>44747</v>
      </c>
      <c r="S97" s="6">
        <v>44763</v>
      </c>
      <c r="T97" s="4" t="s">
        <v>34</v>
      </c>
      <c r="U97" s="4">
        <v>103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351</v>
      </c>
      <c r="B98" s="4" t="s">
        <v>26</v>
      </c>
      <c r="C98" s="4" t="s">
        <v>27</v>
      </c>
      <c r="D98" s="4" t="s">
        <v>312</v>
      </c>
      <c r="E98" s="4" t="s">
        <v>313</v>
      </c>
      <c r="F98" s="6">
        <v>44747</v>
      </c>
      <c r="G98" s="6">
        <v>44748</v>
      </c>
      <c r="H98" s="4">
        <v>1</v>
      </c>
      <c r="I98" s="4">
        <v>1</v>
      </c>
      <c r="J98" s="4">
        <v>1</v>
      </c>
      <c r="K98" s="4" t="s">
        <v>30</v>
      </c>
      <c r="L98" s="4">
        <v>79</v>
      </c>
      <c r="M98" s="4">
        <v>79</v>
      </c>
      <c r="N98" s="4" t="s">
        <v>352</v>
      </c>
      <c r="O98" s="4" t="s">
        <v>32</v>
      </c>
      <c r="P98" s="4" t="s">
        <v>33</v>
      </c>
      <c r="Q98" s="4">
        <v>0</v>
      </c>
      <c r="R98" s="7">
        <v>44747</v>
      </c>
      <c r="S98" s="6">
        <v>44763</v>
      </c>
      <c r="T98" s="4" t="s">
        <v>34</v>
      </c>
      <c r="U98" s="4">
        <v>79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353</v>
      </c>
      <c r="B99" s="4" t="s">
        <v>26</v>
      </c>
      <c r="C99" s="4" t="s">
        <v>27</v>
      </c>
      <c r="D99" s="4" t="s">
        <v>354</v>
      </c>
      <c r="E99" s="4" t="s">
        <v>355</v>
      </c>
      <c r="F99" s="6">
        <v>44747</v>
      </c>
      <c r="G99" s="6">
        <v>44748</v>
      </c>
      <c r="H99" s="4">
        <v>1</v>
      </c>
      <c r="I99" s="4">
        <v>1</v>
      </c>
      <c r="J99" s="4">
        <v>1</v>
      </c>
      <c r="K99" s="4" t="s">
        <v>30</v>
      </c>
      <c r="L99" s="4">
        <v>219</v>
      </c>
      <c r="M99" s="4">
        <v>219</v>
      </c>
      <c r="N99" s="4" t="s">
        <v>356</v>
      </c>
      <c r="O99" s="4" t="s">
        <v>32</v>
      </c>
      <c r="P99" s="4" t="s">
        <v>33</v>
      </c>
      <c r="Q99" s="4">
        <v>0</v>
      </c>
      <c r="R99" s="7">
        <v>44747</v>
      </c>
      <c r="S99" s="6">
        <v>44763</v>
      </c>
      <c r="T99" s="4" t="s">
        <v>34</v>
      </c>
      <c r="U99" s="4">
        <v>219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357</v>
      </c>
      <c r="B100" s="4" t="s">
        <v>26</v>
      </c>
      <c r="C100" s="4" t="s">
        <v>27</v>
      </c>
      <c r="D100" s="4" t="s">
        <v>358</v>
      </c>
      <c r="E100" s="4" t="s">
        <v>359</v>
      </c>
      <c r="F100" s="6">
        <v>44747</v>
      </c>
      <c r="G100" s="6">
        <v>44748</v>
      </c>
      <c r="H100" s="4">
        <v>1</v>
      </c>
      <c r="I100" s="4">
        <v>1</v>
      </c>
      <c r="J100" s="4">
        <v>1</v>
      </c>
      <c r="K100" s="4" t="s">
        <v>30</v>
      </c>
      <c r="L100" s="4">
        <v>57</v>
      </c>
      <c r="M100" s="4">
        <v>57</v>
      </c>
      <c r="N100" s="4" t="s">
        <v>360</v>
      </c>
      <c r="O100" s="4" t="s">
        <v>32</v>
      </c>
      <c r="P100" s="4" t="s">
        <v>33</v>
      </c>
      <c r="Q100" s="4">
        <v>0</v>
      </c>
      <c r="R100" s="7">
        <v>44747</v>
      </c>
      <c r="S100" s="6">
        <v>44763</v>
      </c>
      <c r="T100" s="4" t="s">
        <v>34</v>
      </c>
      <c r="U100" s="4">
        <v>57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361</v>
      </c>
      <c r="B101" s="4" t="s">
        <v>26</v>
      </c>
      <c r="C101" s="4" t="s">
        <v>27</v>
      </c>
      <c r="D101" s="4" t="s">
        <v>362</v>
      </c>
      <c r="E101" s="4" t="s">
        <v>363</v>
      </c>
      <c r="F101" s="6">
        <v>44747</v>
      </c>
      <c r="G101" s="6">
        <v>44748</v>
      </c>
      <c r="H101" s="4">
        <v>1</v>
      </c>
      <c r="I101" s="4">
        <v>1</v>
      </c>
      <c r="J101" s="4">
        <v>1</v>
      </c>
      <c r="K101" s="4" t="s">
        <v>30</v>
      </c>
      <c r="L101" s="4">
        <v>112</v>
      </c>
      <c r="M101" s="4">
        <v>112</v>
      </c>
      <c r="N101" s="4" t="s">
        <v>364</v>
      </c>
      <c r="O101" s="4" t="s">
        <v>32</v>
      </c>
      <c r="P101" s="4" t="s">
        <v>33</v>
      </c>
      <c r="Q101" s="4">
        <v>0</v>
      </c>
      <c r="R101" s="7">
        <v>44747</v>
      </c>
      <c r="S101" s="6">
        <v>44763</v>
      </c>
      <c r="T101" s="4" t="s">
        <v>34</v>
      </c>
      <c r="U101" s="4">
        <v>112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365</v>
      </c>
      <c r="B102" s="4" t="s">
        <v>26</v>
      </c>
      <c r="C102" s="4" t="s">
        <v>27</v>
      </c>
      <c r="D102" s="4" t="s">
        <v>279</v>
      </c>
      <c r="E102" s="4" t="s">
        <v>57</v>
      </c>
      <c r="F102" s="6">
        <v>44747</v>
      </c>
      <c r="G102" s="6">
        <v>44748</v>
      </c>
      <c r="H102" s="4">
        <v>1</v>
      </c>
      <c r="I102" s="4">
        <v>1</v>
      </c>
      <c r="J102" s="4">
        <v>1</v>
      </c>
      <c r="K102" s="4" t="s">
        <v>30</v>
      </c>
      <c r="L102" s="4">
        <v>188</v>
      </c>
      <c r="M102" s="4">
        <v>188</v>
      </c>
      <c r="N102" s="4" t="s">
        <v>366</v>
      </c>
      <c r="O102" s="4" t="s">
        <v>32</v>
      </c>
      <c r="P102" s="4" t="s">
        <v>33</v>
      </c>
      <c r="Q102" s="4">
        <v>0</v>
      </c>
      <c r="R102" s="7">
        <v>44747</v>
      </c>
      <c r="S102" s="6">
        <v>44763</v>
      </c>
      <c r="T102" s="4" t="s">
        <v>34</v>
      </c>
      <c r="U102" s="4">
        <v>188</v>
      </c>
      <c r="V102" s="4">
        <v>0</v>
      </c>
      <c r="W102" s="4">
        <v>0</v>
      </c>
      <c r="X102" s="4" t="s">
        <v>35</v>
      </c>
      <c r="Y102" s="4" t="s">
        <v>367</v>
      </c>
    </row>
    <row r="103" s="4" customFormat="1" spans="1:25">
      <c r="A103" s="4" t="s">
        <v>368</v>
      </c>
      <c r="B103" s="4" t="s">
        <v>26</v>
      </c>
      <c r="C103" s="4" t="s">
        <v>27</v>
      </c>
      <c r="D103" s="4" t="s">
        <v>369</v>
      </c>
      <c r="E103" s="4" t="s">
        <v>119</v>
      </c>
      <c r="F103" s="6">
        <v>44747</v>
      </c>
      <c r="G103" s="6">
        <v>44748</v>
      </c>
      <c r="H103" s="4">
        <v>1</v>
      </c>
      <c r="I103" s="4">
        <v>1</v>
      </c>
      <c r="J103" s="4">
        <v>1</v>
      </c>
      <c r="K103" s="4" t="s">
        <v>30</v>
      </c>
      <c r="L103" s="4">
        <v>369</v>
      </c>
      <c r="M103" s="4">
        <v>369</v>
      </c>
      <c r="N103" s="4" t="s">
        <v>370</v>
      </c>
      <c r="O103" s="4" t="s">
        <v>32</v>
      </c>
      <c r="P103" s="4" t="s">
        <v>33</v>
      </c>
      <c r="Q103" s="4">
        <v>0</v>
      </c>
      <c r="R103" s="7">
        <v>44747</v>
      </c>
      <c r="S103" s="6">
        <v>44763</v>
      </c>
      <c r="T103" s="4" t="s">
        <v>34</v>
      </c>
      <c r="U103" s="4">
        <v>369</v>
      </c>
      <c r="V103" s="4">
        <v>0</v>
      </c>
      <c r="W103" s="4">
        <v>0</v>
      </c>
      <c r="X103" s="4" t="s">
        <v>35</v>
      </c>
      <c r="Y103" s="4" t="s">
        <v>371</v>
      </c>
    </row>
    <row r="104" s="4" customFormat="1" spans="1:25">
      <c r="A104" s="4" t="s">
        <v>372</v>
      </c>
      <c r="B104" s="4" t="s">
        <v>26</v>
      </c>
      <c r="C104" s="4" t="s">
        <v>27</v>
      </c>
      <c r="D104" s="4" t="s">
        <v>373</v>
      </c>
      <c r="E104" s="4" t="s">
        <v>374</v>
      </c>
      <c r="F104" s="6">
        <v>44747</v>
      </c>
      <c r="G104" s="6">
        <v>44748</v>
      </c>
      <c r="H104" s="4">
        <v>1</v>
      </c>
      <c r="I104" s="4">
        <v>1</v>
      </c>
      <c r="J104" s="4">
        <v>1</v>
      </c>
      <c r="K104" s="4" t="s">
        <v>30</v>
      </c>
      <c r="L104" s="4">
        <v>107</v>
      </c>
      <c r="M104" s="4">
        <v>107</v>
      </c>
      <c r="N104" s="4" t="s">
        <v>375</v>
      </c>
      <c r="O104" s="4" t="s">
        <v>32</v>
      </c>
      <c r="P104" s="4" t="s">
        <v>33</v>
      </c>
      <c r="Q104" s="4">
        <v>0</v>
      </c>
      <c r="R104" s="7">
        <v>44747</v>
      </c>
      <c r="S104" s="6">
        <v>44763</v>
      </c>
      <c r="T104" s="4" t="s">
        <v>34</v>
      </c>
      <c r="U104" s="4">
        <v>107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376</v>
      </c>
      <c r="B105" s="4" t="s">
        <v>26</v>
      </c>
      <c r="C105" s="4" t="s">
        <v>27</v>
      </c>
      <c r="D105" s="4" t="s">
        <v>377</v>
      </c>
      <c r="E105" s="4" t="s">
        <v>378</v>
      </c>
      <c r="F105" s="6">
        <v>44747</v>
      </c>
      <c r="G105" s="6">
        <v>44748</v>
      </c>
      <c r="H105" s="4">
        <v>1</v>
      </c>
      <c r="I105" s="4">
        <v>1</v>
      </c>
      <c r="J105" s="4">
        <v>1</v>
      </c>
      <c r="K105" s="4" t="s">
        <v>30</v>
      </c>
      <c r="L105" s="4">
        <v>79</v>
      </c>
      <c r="M105" s="4">
        <v>79</v>
      </c>
      <c r="N105" s="4" t="s">
        <v>379</v>
      </c>
      <c r="O105" s="4" t="s">
        <v>32</v>
      </c>
      <c r="P105" s="4" t="s">
        <v>33</v>
      </c>
      <c r="Q105" s="4">
        <v>0</v>
      </c>
      <c r="R105" s="7">
        <v>44747</v>
      </c>
      <c r="S105" s="6">
        <v>44763</v>
      </c>
      <c r="T105" s="4" t="s">
        <v>34</v>
      </c>
      <c r="U105" s="4">
        <v>79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380</v>
      </c>
      <c r="B106" s="4" t="s">
        <v>26</v>
      </c>
      <c r="C106" s="4" t="s">
        <v>27</v>
      </c>
      <c r="D106" s="4" t="s">
        <v>381</v>
      </c>
      <c r="E106" s="4" t="s">
        <v>382</v>
      </c>
      <c r="F106" s="6">
        <v>44747</v>
      </c>
      <c r="G106" s="6">
        <v>44748</v>
      </c>
      <c r="H106" s="4">
        <v>1</v>
      </c>
      <c r="I106" s="4">
        <v>1</v>
      </c>
      <c r="J106" s="4">
        <v>1</v>
      </c>
      <c r="K106" s="4" t="s">
        <v>30</v>
      </c>
      <c r="L106" s="4">
        <v>56</v>
      </c>
      <c r="M106" s="4">
        <v>56</v>
      </c>
      <c r="N106" s="4" t="s">
        <v>383</v>
      </c>
      <c r="O106" s="4" t="s">
        <v>32</v>
      </c>
      <c r="P106" s="4" t="s">
        <v>33</v>
      </c>
      <c r="Q106" s="4">
        <v>0</v>
      </c>
      <c r="R106" s="7">
        <v>44747</v>
      </c>
      <c r="S106" s="6">
        <v>44763</v>
      </c>
      <c r="T106" s="4" t="s">
        <v>34</v>
      </c>
      <c r="U106" s="4">
        <v>56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384</v>
      </c>
      <c r="B107" s="4" t="s">
        <v>26</v>
      </c>
      <c r="C107" s="4" t="s">
        <v>27</v>
      </c>
      <c r="D107" s="4" t="s">
        <v>327</v>
      </c>
      <c r="E107" s="4" t="s">
        <v>57</v>
      </c>
      <c r="F107" s="6">
        <v>44747</v>
      </c>
      <c r="G107" s="6">
        <v>44748</v>
      </c>
      <c r="H107" s="4">
        <v>1</v>
      </c>
      <c r="I107" s="4">
        <v>1</v>
      </c>
      <c r="J107" s="4">
        <v>1</v>
      </c>
      <c r="K107" s="4" t="s">
        <v>30</v>
      </c>
      <c r="L107" s="4">
        <v>131</v>
      </c>
      <c r="M107" s="4">
        <v>131</v>
      </c>
      <c r="N107" s="4" t="s">
        <v>385</v>
      </c>
      <c r="O107" s="4" t="s">
        <v>32</v>
      </c>
      <c r="P107" s="4" t="s">
        <v>33</v>
      </c>
      <c r="Q107" s="4">
        <v>0</v>
      </c>
      <c r="R107" s="7">
        <v>44747</v>
      </c>
      <c r="S107" s="6">
        <v>44763</v>
      </c>
      <c r="T107" s="4" t="s">
        <v>34</v>
      </c>
      <c r="U107" s="4">
        <v>131</v>
      </c>
      <c r="V107" s="4">
        <v>0</v>
      </c>
      <c r="W107" s="4">
        <v>0</v>
      </c>
      <c r="X107" s="4" t="s">
        <v>35</v>
      </c>
      <c r="Y107" s="4" t="s">
        <v>386</v>
      </c>
    </row>
    <row r="108" s="4" customFormat="1" spans="1:25">
      <c r="A108" s="4" t="s">
        <v>387</v>
      </c>
      <c r="B108" s="4" t="s">
        <v>26</v>
      </c>
      <c r="C108" s="4" t="s">
        <v>27</v>
      </c>
      <c r="D108" s="4" t="s">
        <v>388</v>
      </c>
      <c r="E108" s="4" t="s">
        <v>119</v>
      </c>
      <c r="F108" s="6">
        <v>44747</v>
      </c>
      <c r="G108" s="6">
        <v>44748</v>
      </c>
      <c r="H108" s="4">
        <v>1</v>
      </c>
      <c r="I108" s="4">
        <v>1</v>
      </c>
      <c r="J108" s="4">
        <v>1</v>
      </c>
      <c r="K108" s="4" t="s">
        <v>30</v>
      </c>
      <c r="L108" s="4">
        <v>97</v>
      </c>
      <c r="M108" s="4">
        <v>97</v>
      </c>
      <c r="N108" s="4" t="s">
        <v>389</v>
      </c>
      <c r="O108" s="4" t="s">
        <v>32</v>
      </c>
      <c r="P108" s="4" t="s">
        <v>33</v>
      </c>
      <c r="Q108" s="4">
        <v>0</v>
      </c>
      <c r="R108" s="7">
        <v>44747</v>
      </c>
      <c r="S108" s="6">
        <v>44763</v>
      </c>
      <c r="T108" s="4" t="s">
        <v>34</v>
      </c>
      <c r="U108" s="4">
        <v>97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390</v>
      </c>
      <c r="B109" s="4" t="s">
        <v>26</v>
      </c>
      <c r="C109" s="4" t="s">
        <v>27</v>
      </c>
      <c r="D109" s="4" t="s">
        <v>391</v>
      </c>
      <c r="E109" s="4" t="s">
        <v>392</v>
      </c>
      <c r="F109" s="6">
        <v>44747</v>
      </c>
      <c r="G109" s="6">
        <v>44748</v>
      </c>
      <c r="H109" s="4">
        <v>1</v>
      </c>
      <c r="I109" s="4">
        <v>1</v>
      </c>
      <c r="J109" s="4">
        <v>1</v>
      </c>
      <c r="K109" s="4" t="s">
        <v>30</v>
      </c>
      <c r="L109" s="4">
        <v>170</v>
      </c>
      <c r="M109" s="4">
        <v>170</v>
      </c>
      <c r="N109" s="4" t="s">
        <v>393</v>
      </c>
      <c r="O109" s="4" t="s">
        <v>32</v>
      </c>
      <c r="P109" s="4" t="s">
        <v>33</v>
      </c>
      <c r="Q109" s="4">
        <v>0</v>
      </c>
      <c r="R109" s="7">
        <v>44747</v>
      </c>
      <c r="S109" s="6">
        <v>44763</v>
      </c>
      <c r="T109" s="4" t="s">
        <v>34</v>
      </c>
      <c r="U109" s="4">
        <v>170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394</v>
      </c>
      <c r="B110" s="4" t="s">
        <v>26</v>
      </c>
      <c r="C110" s="4" t="s">
        <v>27</v>
      </c>
      <c r="D110" s="4" t="s">
        <v>395</v>
      </c>
      <c r="E110" s="4" t="s">
        <v>396</v>
      </c>
      <c r="F110" s="6">
        <v>44747</v>
      </c>
      <c r="G110" s="6">
        <v>44748</v>
      </c>
      <c r="H110" s="4">
        <v>1</v>
      </c>
      <c r="I110" s="4">
        <v>1</v>
      </c>
      <c r="J110" s="4">
        <v>1</v>
      </c>
      <c r="K110" s="4" t="s">
        <v>30</v>
      </c>
      <c r="L110" s="4">
        <v>98</v>
      </c>
      <c r="M110" s="4">
        <v>98</v>
      </c>
      <c r="N110" s="4" t="s">
        <v>397</v>
      </c>
      <c r="O110" s="4" t="s">
        <v>32</v>
      </c>
      <c r="P110" s="4" t="s">
        <v>33</v>
      </c>
      <c r="Q110" s="4">
        <v>0</v>
      </c>
      <c r="R110" s="7">
        <v>44747</v>
      </c>
      <c r="S110" s="6">
        <v>44763</v>
      </c>
      <c r="T110" s="4" t="s">
        <v>34</v>
      </c>
      <c r="U110" s="4">
        <v>98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398</v>
      </c>
      <c r="B111" s="4" t="s">
        <v>26</v>
      </c>
      <c r="C111" s="4" t="s">
        <v>27</v>
      </c>
      <c r="D111" s="4" t="s">
        <v>399</v>
      </c>
      <c r="E111" s="4" t="s">
        <v>400</v>
      </c>
      <c r="F111" s="6">
        <v>44747</v>
      </c>
      <c r="G111" s="6">
        <v>44748</v>
      </c>
      <c r="H111" s="4">
        <v>1</v>
      </c>
      <c r="I111" s="4">
        <v>1</v>
      </c>
      <c r="J111" s="4">
        <v>1</v>
      </c>
      <c r="K111" s="4" t="s">
        <v>30</v>
      </c>
      <c r="L111" s="4">
        <v>103</v>
      </c>
      <c r="M111" s="4">
        <v>103</v>
      </c>
      <c r="N111" s="4" t="s">
        <v>401</v>
      </c>
      <c r="O111" s="4" t="s">
        <v>32</v>
      </c>
      <c r="P111" s="4" t="s">
        <v>33</v>
      </c>
      <c r="Q111" s="4">
        <v>0</v>
      </c>
      <c r="R111" s="7">
        <v>44747</v>
      </c>
      <c r="S111" s="6">
        <v>44763</v>
      </c>
      <c r="T111" s="4" t="s">
        <v>34</v>
      </c>
      <c r="U111" s="4">
        <v>103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402</v>
      </c>
      <c r="B112" s="4" t="s">
        <v>26</v>
      </c>
      <c r="C112" s="4" t="s">
        <v>27</v>
      </c>
      <c r="D112" s="4" t="s">
        <v>403</v>
      </c>
      <c r="E112" s="4" t="s">
        <v>404</v>
      </c>
      <c r="F112" s="6">
        <v>44747</v>
      </c>
      <c r="G112" s="6">
        <v>44748</v>
      </c>
      <c r="H112" s="4">
        <v>1</v>
      </c>
      <c r="I112" s="4">
        <v>1</v>
      </c>
      <c r="J112" s="4">
        <v>1</v>
      </c>
      <c r="K112" s="4" t="s">
        <v>30</v>
      </c>
      <c r="L112" s="4">
        <v>154</v>
      </c>
      <c r="M112" s="4">
        <v>154</v>
      </c>
      <c r="N112" s="4" t="s">
        <v>405</v>
      </c>
      <c r="O112" s="4" t="s">
        <v>32</v>
      </c>
      <c r="P112" s="4" t="s">
        <v>33</v>
      </c>
      <c r="Q112" s="4">
        <v>0</v>
      </c>
      <c r="R112" s="7">
        <v>44747</v>
      </c>
      <c r="S112" s="6">
        <v>44763</v>
      </c>
      <c r="T112" s="4" t="s">
        <v>34</v>
      </c>
      <c r="U112" s="4">
        <v>154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406</v>
      </c>
      <c r="B113" s="4" t="s">
        <v>26</v>
      </c>
      <c r="C113" s="4" t="s">
        <v>27</v>
      </c>
      <c r="D113" s="4" t="s">
        <v>407</v>
      </c>
      <c r="E113" s="4" t="s">
        <v>408</v>
      </c>
      <c r="F113" s="6">
        <v>44747</v>
      </c>
      <c r="G113" s="6">
        <v>44748</v>
      </c>
      <c r="H113" s="4">
        <v>1</v>
      </c>
      <c r="I113" s="4">
        <v>1</v>
      </c>
      <c r="J113" s="4">
        <v>1</v>
      </c>
      <c r="K113" s="4" t="s">
        <v>30</v>
      </c>
      <c r="L113" s="4">
        <v>139</v>
      </c>
      <c r="M113" s="4">
        <v>139</v>
      </c>
      <c r="N113" s="4" t="s">
        <v>409</v>
      </c>
      <c r="O113" s="4" t="s">
        <v>32</v>
      </c>
      <c r="P113" s="4" t="s">
        <v>33</v>
      </c>
      <c r="Q113" s="4">
        <v>0</v>
      </c>
      <c r="R113" s="7">
        <v>44747</v>
      </c>
      <c r="S113" s="6">
        <v>44763</v>
      </c>
      <c r="T113" s="4" t="s">
        <v>34</v>
      </c>
      <c r="U113" s="4">
        <v>139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410</v>
      </c>
      <c r="B114" s="4" t="s">
        <v>26</v>
      </c>
      <c r="C114" s="4" t="s">
        <v>27</v>
      </c>
      <c r="D114" s="4" t="s">
        <v>411</v>
      </c>
      <c r="E114" s="4" t="s">
        <v>412</v>
      </c>
      <c r="F114" s="6">
        <v>44747</v>
      </c>
      <c r="G114" s="6">
        <v>44748</v>
      </c>
      <c r="H114" s="4">
        <v>1</v>
      </c>
      <c r="I114" s="4">
        <v>1</v>
      </c>
      <c r="J114" s="4">
        <v>1</v>
      </c>
      <c r="K114" s="4" t="s">
        <v>30</v>
      </c>
      <c r="L114" s="4">
        <v>102</v>
      </c>
      <c r="M114" s="4">
        <v>102</v>
      </c>
      <c r="N114" s="4" t="s">
        <v>413</v>
      </c>
      <c r="O114" s="4" t="s">
        <v>32</v>
      </c>
      <c r="P114" s="4" t="s">
        <v>33</v>
      </c>
      <c r="Q114" s="4">
        <v>0</v>
      </c>
      <c r="R114" s="7">
        <v>44747</v>
      </c>
      <c r="S114" s="6">
        <v>44763</v>
      </c>
      <c r="T114" s="4" t="s">
        <v>34</v>
      </c>
      <c r="U114" s="4">
        <v>102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414</v>
      </c>
      <c r="B115" s="4" t="s">
        <v>26</v>
      </c>
      <c r="C115" s="4" t="s">
        <v>27</v>
      </c>
      <c r="D115" s="4" t="s">
        <v>415</v>
      </c>
      <c r="E115" s="4" t="s">
        <v>416</v>
      </c>
      <c r="F115" s="6">
        <v>44747</v>
      </c>
      <c r="G115" s="6">
        <v>44748</v>
      </c>
      <c r="H115" s="4">
        <v>1</v>
      </c>
      <c r="I115" s="4">
        <v>1</v>
      </c>
      <c r="J115" s="4">
        <v>1</v>
      </c>
      <c r="K115" s="4" t="s">
        <v>30</v>
      </c>
      <c r="L115" s="4">
        <v>114</v>
      </c>
      <c r="M115" s="4">
        <v>114</v>
      </c>
      <c r="N115" s="4" t="s">
        <v>417</v>
      </c>
      <c r="O115" s="4" t="s">
        <v>32</v>
      </c>
      <c r="P115" s="4" t="s">
        <v>33</v>
      </c>
      <c r="Q115" s="4">
        <v>0</v>
      </c>
      <c r="R115" s="7">
        <v>44747</v>
      </c>
      <c r="S115" s="6">
        <v>44763</v>
      </c>
      <c r="T115" s="4" t="s">
        <v>34</v>
      </c>
      <c r="U115" s="4">
        <v>114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418</v>
      </c>
      <c r="B116" s="4" t="s">
        <v>26</v>
      </c>
      <c r="C116" s="4" t="s">
        <v>27</v>
      </c>
      <c r="D116" s="4" t="s">
        <v>411</v>
      </c>
      <c r="E116" s="4" t="s">
        <v>412</v>
      </c>
      <c r="F116" s="6">
        <v>44747</v>
      </c>
      <c r="G116" s="6">
        <v>44748</v>
      </c>
      <c r="H116" s="4">
        <v>1</v>
      </c>
      <c r="I116" s="4">
        <v>1</v>
      </c>
      <c r="J116" s="4">
        <v>1</v>
      </c>
      <c r="K116" s="4" t="s">
        <v>30</v>
      </c>
      <c r="L116" s="4">
        <v>102</v>
      </c>
      <c r="M116" s="4">
        <v>102</v>
      </c>
      <c r="N116" s="4" t="s">
        <v>419</v>
      </c>
      <c r="O116" s="4" t="s">
        <v>32</v>
      </c>
      <c r="P116" s="4" t="s">
        <v>33</v>
      </c>
      <c r="Q116" s="4">
        <v>0</v>
      </c>
      <c r="R116" s="7">
        <v>44747</v>
      </c>
      <c r="S116" s="6">
        <v>44763</v>
      </c>
      <c r="T116" s="4" t="s">
        <v>34</v>
      </c>
      <c r="U116" s="4">
        <v>102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420</v>
      </c>
      <c r="B117" s="4" t="s">
        <v>26</v>
      </c>
      <c r="C117" s="4" t="s">
        <v>27</v>
      </c>
      <c r="D117" s="4" t="s">
        <v>421</v>
      </c>
      <c r="E117" s="4" t="s">
        <v>139</v>
      </c>
      <c r="F117" s="6">
        <v>44747</v>
      </c>
      <c r="G117" s="6">
        <v>44748</v>
      </c>
      <c r="H117" s="4">
        <v>1</v>
      </c>
      <c r="I117" s="4">
        <v>1</v>
      </c>
      <c r="J117" s="4">
        <v>1</v>
      </c>
      <c r="K117" s="4" t="s">
        <v>30</v>
      </c>
      <c r="L117" s="4">
        <v>72</v>
      </c>
      <c r="M117" s="4">
        <v>72</v>
      </c>
      <c r="N117" s="4" t="s">
        <v>422</v>
      </c>
      <c r="O117" s="4" t="s">
        <v>32</v>
      </c>
      <c r="P117" s="4" t="s">
        <v>33</v>
      </c>
      <c r="Q117" s="4">
        <v>0</v>
      </c>
      <c r="R117" s="7">
        <v>44747</v>
      </c>
      <c r="S117" s="6">
        <v>44763</v>
      </c>
      <c r="T117" s="4" t="s">
        <v>34</v>
      </c>
      <c r="U117" s="4">
        <v>72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420</v>
      </c>
      <c r="B118" s="4" t="s">
        <v>26</v>
      </c>
      <c r="C118" s="4" t="s">
        <v>36</v>
      </c>
      <c r="D118" s="4" t="s">
        <v>421</v>
      </c>
      <c r="E118" s="4" t="s">
        <v>139</v>
      </c>
      <c r="F118" s="6">
        <v>44747</v>
      </c>
      <c r="G118" s="6">
        <v>44748</v>
      </c>
      <c r="H118" s="4">
        <v>1</v>
      </c>
      <c r="I118" s="4">
        <v>1</v>
      </c>
      <c r="J118" s="4">
        <v>1</v>
      </c>
      <c r="K118" s="4" t="s">
        <v>30</v>
      </c>
      <c r="L118" s="4">
        <v>-72</v>
      </c>
      <c r="M118" s="4">
        <v>-72</v>
      </c>
      <c r="N118" s="4" t="s">
        <v>422</v>
      </c>
      <c r="O118" s="4" t="s">
        <v>32</v>
      </c>
      <c r="P118" s="4" t="s">
        <v>33</v>
      </c>
      <c r="Q118" s="4">
        <v>0</v>
      </c>
      <c r="R118" s="7">
        <v>44747</v>
      </c>
      <c r="S118" s="6">
        <v>44763</v>
      </c>
      <c r="T118" s="4" t="s">
        <v>34</v>
      </c>
      <c r="U118" s="4">
        <v>-72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423</v>
      </c>
      <c r="B119" s="4" t="s">
        <v>26</v>
      </c>
      <c r="C119" s="4" t="s">
        <v>27</v>
      </c>
      <c r="D119" s="4" t="s">
        <v>424</v>
      </c>
      <c r="E119" s="4" t="s">
        <v>396</v>
      </c>
      <c r="F119" s="6">
        <v>44747</v>
      </c>
      <c r="G119" s="6">
        <v>44748</v>
      </c>
      <c r="H119" s="4">
        <v>1</v>
      </c>
      <c r="I119" s="4">
        <v>1</v>
      </c>
      <c r="J119" s="4">
        <v>1</v>
      </c>
      <c r="K119" s="4" t="s">
        <v>30</v>
      </c>
      <c r="L119" s="4">
        <v>150</v>
      </c>
      <c r="M119" s="4">
        <v>150</v>
      </c>
      <c r="N119" s="4" t="s">
        <v>425</v>
      </c>
      <c r="O119" s="4" t="s">
        <v>32</v>
      </c>
      <c r="P119" s="4" t="s">
        <v>33</v>
      </c>
      <c r="Q119" s="4">
        <v>0</v>
      </c>
      <c r="R119" s="7">
        <v>44747</v>
      </c>
      <c r="S119" s="6">
        <v>44763</v>
      </c>
      <c r="T119" s="4" t="s">
        <v>34</v>
      </c>
      <c r="U119" s="4">
        <v>150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426</v>
      </c>
      <c r="B120" s="4" t="s">
        <v>26</v>
      </c>
      <c r="C120" s="4" t="s">
        <v>27</v>
      </c>
      <c r="D120" s="4" t="s">
        <v>427</v>
      </c>
      <c r="E120" s="4" t="s">
        <v>108</v>
      </c>
      <c r="F120" s="6">
        <v>44747</v>
      </c>
      <c r="G120" s="6">
        <v>44748</v>
      </c>
      <c r="H120" s="4">
        <v>1</v>
      </c>
      <c r="I120" s="4">
        <v>1</v>
      </c>
      <c r="J120" s="4">
        <v>1</v>
      </c>
      <c r="K120" s="4" t="s">
        <v>30</v>
      </c>
      <c r="L120" s="4">
        <v>305</v>
      </c>
      <c r="M120" s="4">
        <v>305</v>
      </c>
      <c r="N120" s="4" t="s">
        <v>428</v>
      </c>
      <c r="O120" s="4" t="s">
        <v>32</v>
      </c>
      <c r="P120" s="4" t="s">
        <v>33</v>
      </c>
      <c r="Q120" s="4">
        <v>0</v>
      </c>
      <c r="R120" s="7">
        <v>44747</v>
      </c>
      <c r="S120" s="6">
        <v>44763</v>
      </c>
      <c r="T120" s="4" t="s">
        <v>34</v>
      </c>
      <c r="U120" s="4">
        <v>305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429</v>
      </c>
      <c r="B121" s="4" t="s">
        <v>26</v>
      </c>
      <c r="C121" s="4" t="s">
        <v>27</v>
      </c>
      <c r="D121" s="4" t="s">
        <v>430</v>
      </c>
      <c r="E121" s="4" t="s">
        <v>431</v>
      </c>
      <c r="F121" s="6">
        <v>44747</v>
      </c>
      <c r="G121" s="6">
        <v>44748</v>
      </c>
      <c r="H121" s="4">
        <v>1</v>
      </c>
      <c r="I121" s="4">
        <v>1</v>
      </c>
      <c r="J121" s="4">
        <v>1</v>
      </c>
      <c r="K121" s="4" t="s">
        <v>30</v>
      </c>
      <c r="L121" s="4">
        <v>93</v>
      </c>
      <c r="M121" s="4">
        <v>93</v>
      </c>
      <c r="N121" s="4" t="s">
        <v>432</v>
      </c>
      <c r="O121" s="4" t="s">
        <v>32</v>
      </c>
      <c r="P121" s="4" t="s">
        <v>33</v>
      </c>
      <c r="Q121" s="4">
        <v>0</v>
      </c>
      <c r="R121" s="7">
        <v>44747</v>
      </c>
      <c r="S121" s="6">
        <v>44763</v>
      </c>
      <c r="T121" s="4" t="s">
        <v>34</v>
      </c>
      <c r="U121" s="4">
        <v>93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433</v>
      </c>
      <c r="B122" s="4" t="s">
        <v>26</v>
      </c>
      <c r="C122" s="4" t="s">
        <v>27</v>
      </c>
      <c r="D122" s="4" t="s">
        <v>434</v>
      </c>
      <c r="E122" s="4" t="s">
        <v>435</v>
      </c>
      <c r="F122" s="6">
        <v>44747</v>
      </c>
      <c r="G122" s="6">
        <v>44748</v>
      </c>
      <c r="H122" s="4">
        <v>1</v>
      </c>
      <c r="I122" s="4">
        <v>1</v>
      </c>
      <c r="J122" s="4">
        <v>1</v>
      </c>
      <c r="K122" s="4" t="s">
        <v>30</v>
      </c>
      <c r="L122" s="4">
        <v>131</v>
      </c>
      <c r="M122" s="4">
        <v>131</v>
      </c>
      <c r="N122" s="4" t="s">
        <v>436</v>
      </c>
      <c r="O122" s="4" t="s">
        <v>32</v>
      </c>
      <c r="P122" s="4" t="s">
        <v>33</v>
      </c>
      <c r="Q122" s="4">
        <v>0</v>
      </c>
      <c r="R122" s="7">
        <v>44747</v>
      </c>
      <c r="S122" s="6">
        <v>44763</v>
      </c>
      <c r="T122" s="4" t="s">
        <v>34</v>
      </c>
      <c r="U122" s="4">
        <v>131</v>
      </c>
      <c r="V122" s="4">
        <v>0</v>
      </c>
      <c r="W122" s="4">
        <v>0</v>
      </c>
      <c r="X122" s="4" t="s">
        <v>35</v>
      </c>
      <c r="Y122" s="4" t="s">
        <v>437</v>
      </c>
    </row>
    <row r="123" s="4" customFormat="1" spans="1:25">
      <c r="A123" s="4" t="s">
        <v>438</v>
      </c>
      <c r="B123" s="4" t="s">
        <v>26</v>
      </c>
      <c r="C123" s="4" t="s">
        <v>27</v>
      </c>
      <c r="D123" s="4" t="s">
        <v>439</v>
      </c>
      <c r="E123" s="4" t="s">
        <v>440</v>
      </c>
      <c r="F123" s="6">
        <v>44747</v>
      </c>
      <c r="G123" s="6">
        <v>44748</v>
      </c>
      <c r="H123" s="4">
        <v>1</v>
      </c>
      <c r="I123" s="4">
        <v>1</v>
      </c>
      <c r="J123" s="4">
        <v>1</v>
      </c>
      <c r="K123" s="4" t="s">
        <v>30</v>
      </c>
      <c r="L123" s="4">
        <v>136</v>
      </c>
      <c r="M123" s="4">
        <v>136</v>
      </c>
      <c r="N123" s="4" t="s">
        <v>441</v>
      </c>
      <c r="O123" s="4" t="s">
        <v>32</v>
      </c>
      <c r="P123" s="4" t="s">
        <v>33</v>
      </c>
      <c r="Q123" s="4">
        <v>0</v>
      </c>
      <c r="R123" s="7">
        <v>44747</v>
      </c>
      <c r="S123" s="6">
        <v>44763</v>
      </c>
      <c r="T123" s="4" t="s">
        <v>34</v>
      </c>
      <c r="U123" s="4">
        <v>136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406</v>
      </c>
      <c r="B124" s="4" t="s">
        <v>26</v>
      </c>
      <c r="C124" s="4" t="s">
        <v>36</v>
      </c>
      <c r="D124" s="4" t="s">
        <v>407</v>
      </c>
      <c r="E124" s="4" t="s">
        <v>408</v>
      </c>
      <c r="F124" s="6">
        <v>44747</v>
      </c>
      <c r="G124" s="6">
        <v>44748</v>
      </c>
      <c r="H124" s="4">
        <v>1</v>
      </c>
      <c r="I124" s="4">
        <v>1</v>
      </c>
      <c r="J124" s="4">
        <v>1</v>
      </c>
      <c r="K124" s="4" t="s">
        <v>30</v>
      </c>
      <c r="L124" s="4">
        <v>-139</v>
      </c>
      <c r="M124" s="4">
        <v>-139</v>
      </c>
      <c r="N124" s="4" t="s">
        <v>409</v>
      </c>
      <c r="O124" s="4" t="s">
        <v>32</v>
      </c>
      <c r="P124" s="4" t="s">
        <v>33</v>
      </c>
      <c r="Q124" s="4">
        <v>0</v>
      </c>
      <c r="R124" s="7">
        <v>44747</v>
      </c>
      <c r="S124" s="6">
        <v>44763</v>
      </c>
      <c r="T124" s="4" t="s">
        <v>34</v>
      </c>
      <c r="U124" s="4">
        <v>-139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380</v>
      </c>
      <c r="B125" s="4" t="s">
        <v>26</v>
      </c>
      <c r="C125" s="4" t="s">
        <v>36</v>
      </c>
      <c r="D125" s="4" t="s">
        <v>381</v>
      </c>
      <c r="E125" s="4" t="s">
        <v>382</v>
      </c>
      <c r="F125" s="6">
        <v>44747</v>
      </c>
      <c r="G125" s="6">
        <v>44748</v>
      </c>
      <c r="H125" s="4">
        <v>1</v>
      </c>
      <c r="I125" s="4">
        <v>1</v>
      </c>
      <c r="J125" s="4">
        <v>1</v>
      </c>
      <c r="K125" s="4" t="s">
        <v>30</v>
      </c>
      <c r="L125" s="4">
        <v>-56</v>
      </c>
      <c r="M125" s="4">
        <v>-56</v>
      </c>
      <c r="N125" s="4" t="s">
        <v>383</v>
      </c>
      <c r="O125" s="4" t="s">
        <v>32</v>
      </c>
      <c r="P125" s="4" t="s">
        <v>33</v>
      </c>
      <c r="Q125" s="4">
        <v>0</v>
      </c>
      <c r="R125" s="7">
        <v>44747</v>
      </c>
      <c r="S125" s="6">
        <v>44763</v>
      </c>
      <c r="T125" s="4" t="s">
        <v>34</v>
      </c>
      <c r="U125" s="4">
        <v>-56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357</v>
      </c>
      <c r="B126" s="4" t="s">
        <v>26</v>
      </c>
      <c r="C126" s="4" t="s">
        <v>36</v>
      </c>
      <c r="D126" s="4" t="s">
        <v>358</v>
      </c>
      <c r="E126" s="4" t="s">
        <v>359</v>
      </c>
      <c r="F126" s="6">
        <v>44747</v>
      </c>
      <c r="G126" s="6">
        <v>44748</v>
      </c>
      <c r="H126" s="4">
        <v>1</v>
      </c>
      <c r="I126" s="4">
        <v>1</v>
      </c>
      <c r="J126" s="4">
        <v>1</v>
      </c>
      <c r="K126" s="4" t="s">
        <v>30</v>
      </c>
      <c r="L126" s="4">
        <v>-57</v>
      </c>
      <c r="M126" s="4">
        <v>-57</v>
      </c>
      <c r="N126" s="4" t="s">
        <v>360</v>
      </c>
      <c r="O126" s="4" t="s">
        <v>32</v>
      </c>
      <c r="P126" s="4" t="s">
        <v>33</v>
      </c>
      <c r="Q126" s="4">
        <v>0</v>
      </c>
      <c r="R126" s="7">
        <v>44747</v>
      </c>
      <c r="S126" s="6">
        <v>44763</v>
      </c>
      <c r="T126" s="4" t="s">
        <v>34</v>
      </c>
      <c r="U126" s="4">
        <v>-57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442</v>
      </c>
      <c r="B127" s="4" t="s">
        <v>26</v>
      </c>
      <c r="C127" s="4" t="s">
        <v>27</v>
      </c>
      <c r="D127" s="4" t="s">
        <v>443</v>
      </c>
      <c r="E127" s="4" t="s">
        <v>444</v>
      </c>
      <c r="F127" s="6">
        <v>44747</v>
      </c>
      <c r="G127" s="6">
        <v>44748</v>
      </c>
      <c r="H127" s="4">
        <v>1</v>
      </c>
      <c r="I127" s="4">
        <v>1</v>
      </c>
      <c r="J127" s="4">
        <v>1</v>
      </c>
      <c r="K127" s="4" t="s">
        <v>30</v>
      </c>
      <c r="L127" s="4">
        <v>105</v>
      </c>
      <c r="M127" s="4">
        <v>105</v>
      </c>
      <c r="N127" s="4" t="s">
        <v>445</v>
      </c>
      <c r="O127" s="4" t="s">
        <v>32</v>
      </c>
      <c r="P127" s="4" t="s">
        <v>33</v>
      </c>
      <c r="Q127" s="4">
        <v>0</v>
      </c>
      <c r="R127" s="7">
        <v>44747</v>
      </c>
      <c r="S127" s="6">
        <v>44763</v>
      </c>
      <c r="T127" s="4" t="s">
        <v>34</v>
      </c>
      <c r="U127" s="4">
        <v>105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446</v>
      </c>
      <c r="B128" s="4" t="s">
        <v>26</v>
      </c>
      <c r="C128" s="4" t="s">
        <v>27</v>
      </c>
      <c r="D128" s="4" t="s">
        <v>447</v>
      </c>
      <c r="E128" s="4" t="s">
        <v>199</v>
      </c>
      <c r="F128" s="6">
        <v>44747</v>
      </c>
      <c r="G128" s="6">
        <v>44748</v>
      </c>
      <c r="H128" s="4">
        <v>1</v>
      </c>
      <c r="I128" s="4">
        <v>1</v>
      </c>
      <c r="J128" s="4">
        <v>1</v>
      </c>
      <c r="K128" s="4" t="s">
        <v>30</v>
      </c>
      <c r="L128" s="4">
        <v>109</v>
      </c>
      <c r="M128" s="4">
        <v>109</v>
      </c>
      <c r="N128" s="4" t="s">
        <v>448</v>
      </c>
      <c r="O128" s="4" t="s">
        <v>32</v>
      </c>
      <c r="P128" s="4" t="s">
        <v>33</v>
      </c>
      <c r="Q128" s="4">
        <v>0</v>
      </c>
      <c r="R128" s="7">
        <v>44747</v>
      </c>
      <c r="S128" s="6">
        <v>44763</v>
      </c>
      <c r="T128" s="4" t="s">
        <v>34</v>
      </c>
      <c r="U128" s="4">
        <v>109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449</v>
      </c>
      <c r="B129" s="4" t="s">
        <v>26</v>
      </c>
      <c r="C129" s="4" t="s">
        <v>27</v>
      </c>
      <c r="D129" s="4" t="s">
        <v>450</v>
      </c>
      <c r="E129" s="4" t="s">
        <v>451</v>
      </c>
      <c r="F129" s="6">
        <v>44747</v>
      </c>
      <c r="G129" s="6">
        <v>44748</v>
      </c>
      <c r="H129" s="4">
        <v>1</v>
      </c>
      <c r="I129" s="4">
        <v>1</v>
      </c>
      <c r="J129" s="4">
        <v>1</v>
      </c>
      <c r="K129" s="4" t="s">
        <v>30</v>
      </c>
      <c r="L129" s="4">
        <v>113</v>
      </c>
      <c r="M129" s="4">
        <v>113</v>
      </c>
      <c r="N129" s="4" t="s">
        <v>452</v>
      </c>
      <c r="O129" s="4" t="s">
        <v>32</v>
      </c>
      <c r="P129" s="4" t="s">
        <v>33</v>
      </c>
      <c r="Q129" s="4">
        <v>0</v>
      </c>
      <c r="R129" s="7">
        <v>44747</v>
      </c>
      <c r="S129" s="6">
        <v>44763</v>
      </c>
      <c r="T129" s="4" t="s">
        <v>34</v>
      </c>
      <c r="U129" s="4">
        <v>113</v>
      </c>
      <c r="V129" s="4">
        <v>0</v>
      </c>
      <c r="W129" s="4">
        <v>0</v>
      </c>
      <c r="X129" s="4" t="s">
        <v>35</v>
      </c>
      <c r="Y1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0"/>
  <sheetViews>
    <sheetView tabSelected="1" topLeftCell="A101" workbookViewId="0">
      <selection activeCell="A119" sqref="A119:A120"/>
    </sheetView>
  </sheetViews>
  <sheetFormatPr defaultColWidth="9" defaultRowHeight="13.5"/>
  <cols>
    <col min="1" max="1" width="12.625" style="4"/>
    <col min="2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453</v>
      </c>
    </row>
    <row r="2" s="4" customFormat="1" hidden="1" spans="1:9">
      <c r="A2" s="5">
        <v>18073346188</v>
      </c>
      <c r="B2" s="6">
        <v>44747</v>
      </c>
      <c r="C2" s="6">
        <v>44748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18107644019</v>
      </c>
      <c r="B3" s="6">
        <v>44747</v>
      </c>
      <c r="C3" s="6">
        <v>44748</v>
      </c>
      <c r="D3" s="4">
        <v>397</v>
      </c>
      <c r="E3" s="4" t="str">
        <f>VLOOKUP(A3,HOP!A:L,12,0)</f>
        <v>397.00</v>
      </c>
      <c r="F3" s="4" t="str">
        <f>VLOOKUP(A3,HOP!A:C,3,0)</f>
        <v>2588570</v>
      </c>
      <c r="G3" s="4">
        <f t="shared" ref="G3:G34" si="0">D3-E3</f>
        <v>0</v>
      </c>
      <c r="H3" s="4" t="str">
        <f t="shared" ref="H3:H34" si="1">$H$1&amp;F3</f>
        <v>，2588570</v>
      </c>
      <c r="I3" s="4" t="str">
        <f>VLOOKUP(A3,HOP!A:U,21,0)</f>
        <v>直连</v>
      </c>
    </row>
    <row r="4" s="4" customFormat="1" spans="1:9">
      <c r="A4" s="5">
        <v>18108964284</v>
      </c>
      <c r="B4" s="6">
        <v>44747</v>
      </c>
      <c r="C4" s="6">
        <v>44748</v>
      </c>
      <c r="D4" s="4">
        <v>671</v>
      </c>
      <c r="E4" s="4" t="str">
        <f>VLOOKUP(A4,HOP!A:L,12,0)</f>
        <v>671.00</v>
      </c>
      <c r="F4" s="4" t="str">
        <f>VLOOKUP(A4,HOP!A:C,3,0)</f>
        <v>2588954</v>
      </c>
      <c r="G4" s="4">
        <f t="shared" si="0"/>
        <v>0</v>
      </c>
      <c r="H4" s="4" t="str">
        <f t="shared" si="1"/>
        <v>，2588954</v>
      </c>
      <c r="I4" s="4" t="str">
        <f>VLOOKUP(A4,HOP!A:U,21,0)</f>
        <v>直连</v>
      </c>
    </row>
    <row r="5" s="4" customFormat="1" spans="1:9">
      <c r="A5" s="5">
        <v>18129862636</v>
      </c>
      <c r="B5" s="6">
        <v>44747</v>
      </c>
      <c r="C5" s="6">
        <v>44748</v>
      </c>
      <c r="D5" s="4">
        <v>401</v>
      </c>
      <c r="E5" s="4" t="str">
        <f>VLOOKUP(A5,HOP!A:L,12,0)</f>
        <v>401.00</v>
      </c>
      <c r="F5" s="4" t="str">
        <f>VLOOKUP(A5,HOP!A:C,3,0)</f>
        <v>2592915</v>
      </c>
      <c r="G5" s="4">
        <f t="shared" si="0"/>
        <v>0</v>
      </c>
      <c r="H5" s="4" t="str">
        <f t="shared" si="1"/>
        <v>，2592915</v>
      </c>
      <c r="I5" s="4" t="str">
        <f>VLOOKUP(A5,HOP!A:U,21,0)</f>
        <v>直连</v>
      </c>
    </row>
    <row r="6" s="4" customFormat="1" spans="1:9">
      <c r="A6" s="5">
        <v>18198269434</v>
      </c>
      <c r="B6" s="6">
        <v>44747</v>
      </c>
      <c r="C6" s="6">
        <v>44748</v>
      </c>
      <c r="D6" s="4">
        <v>214</v>
      </c>
      <c r="E6" s="4" t="str">
        <f>VLOOKUP(A6,HOP!A:L,12,0)</f>
        <v>214.00</v>
      </c>
      <c r="F6" s="4" t="str">
        <f>VLOOKUP(A6,HOP!A:C,3,0)</f>
        <v>2601930</v>
      </c>
      <c r="G6" s="4">
        <f t="shared" si="0"/>
        <v>0</v>
      </c>
      <c r="H6" s="4" t="str">
        <f t="shared" si="1"/>
        <v>，2601930</v>
      </c>
      <c r="I6" s="4" t="str">
        <f>VLOOKUP(A6,HOP!A:U,21,0)</f>
        <v>直连</v>
      </c>
    </row>
    <row r="7" s="4" customFormat="1" spans="1:9">
      <c r="A7" s="5">
        <v>18221741983</v>
      </c>
      <c r="B7" s="6">
        <v>44746</v>
      </c>
      <c r="C7" s="6">
        <v>44748</v>
      </c>
      <c r="D7" s="4">
        <v>664</v>
      </c>
      <c r="E7" s="4" t="str">
        <f>VLOOKUP(A7,HOP!A:L,12,0)</f>
        <v>664.00</v>
      </c>
      <c r="F7" s="4" t="str">
        <f>VLOOKUP(A7,HOP!A:C,3,0)</f>
        <v>2604697</v>
      </c>
      <c r="G7" s="4">
        <f t="shared" si="0"/>
        <v>0</v>
      </c>
      <c r="H7" s="4" t="str">
        <f t="shared" si="1"/>
        <v>，2604697</v>
      </c>
      <c r="I7" s="4" t="str">
        <f>VLOOKUP(A7,HOP!A:U,21,0)</f>
        <v>直连</v>
      </c>
    </row>
    <row r="8" s="4" customFormat="1" hidden="1" spans="1:9">
      <c r="A8" s="5">
        <v>18264559859</v>
      </c>
      <c r="B8" s="6">
        <v>44747</v>
      </c>
      <c r="C8" s="6">
        <v>44748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18270287130</v>
      </c>
      <c r="B9" s="6">
        <v>44747</v>
      </c>
      <c r="C9" s="6">
        <v>44748</v>
      </c>
      <c r="D9" s="4">
        <v>181</v>
      </c>
      <c r="E9" s="4" t="str">
        <f>VLOOKUP(A9,HOP!A:L,12,0)</f>
        <v>181.00</v>
      </c>
      <c r="F9" s="4" t="str">
        <f>VLOOKUP(A9,HOP!A:C,3,0)</f>
        <v>2609567</v>
      </c>
      <c r="G9" s="4">
        <f t="shared" si="0"/>
        <v>0</v>
      </c>
      <c r="H9" s="4" t="str">
        <f t="shared" si="1"/>
        <v>，2609567</v>
      </c>
      <c r="I9" s="4" t="str">
        <f>VLOOKUP(A9,HOP!A:U,21,0)</f>
        <v>直连</v>
      </c>
    </row>
    <row r="10" s="4" customFormat="1" spans="1:9">
      <c r="A10" s="5">
        <v>18270584832</v>
      </c>
      <c r="B10" s="6">
        <v>44747</v>
      </c>
      <c r="C10" s="6">
        <v>44748</v>
      </c>
      <c r="D10" s="4">
        <v>144</v>
      </c>
      <c r="E10" s="4" t="str">
        <f>VLOOKUP(A10,HOP!A:L,12,0)</f>
        <v>144.00</v>
      </c>
      <c r="F10" s="4" t="str">
        <f>VLOOKUP(A10,HOP!A:C,3,0)</f>
        <v>2609610</v>
      </c>
      <c r="G10" s="4">
        <f t="shared" si="0"/>
        <v>0</v>
      </c>
      <c r="H10" s="4" t="str">
        <f t="shared" si="1"/>
        <v>，2609610</v>
      </c>
      <c r="I10" s="4" t="str">
        <f>VLOOKUP(A10,HOP!A:U,21,0)</f>
        <v>直连</v>
      </c>
    </row>
    <row r="11" s="4" customFormat="1" spans="1:9">
      <c r="A11" s="5">
        <v>18270668182</v>
      </c>
      <c r="B11" s="6">
        <v>44746</v>
      </c>
      <c r="C11" s="6">
        <v>44748</v>
      </c>
      <c r="D11" s="4">
        <v>1838</v>
      </c>
      <c r="E11" s="4" t="str">
        <f>VLOOKUP(A11,HOP!A:L,12,0)</f>
        <v>1838.00</v>
      </c>
      <c r="F11" s="4" t="str">
        <f>VLOOKUP(A11,HOP!A:C,3,0)</f>
        <v>2609635</v>
      </c>
      <c r="G11" s="4">
        <f t="shared" si="0"/>
        <v>0</v>
      </c>
      <c r="H11" s="4" t="str">
        <f t="shared" si="1"/>
        <v>，2609635</v>
      </c>
      <c r="I11" s="4" t="str">
        <f>VLOOKUP(A11,HOP!A:U,21,0)</f>
        <v>直连</v>
      </c>
    </row>
    <row r="12" s="4" customFormat="1" spans="1:9">
      <c r="A12" s="5">
        <v>18271203157</v>
      </c>
      <c r="B12" s="6">
        <v>44747</v>
      </c>
      <c r="C12" s="6">
        <v>44748</v>
      </c>
      <c r="D12" s="4">
        <v>328</v>
      </c>
      <c r="E12" s="4" t="str">
        <f>VLOOKUP(A12,HOP!A:L,12,0)</f>
        <v>328.00</v>
      </c>
      <c r="F12" s="4" t="str">
        <f>VLOOKUP(A12,HOP!A:C,3,0)</f>
        <v>2609749</v>
      </c>
      <c r="G12" s="4">
        <f t="shared" si="0"/>
        <v>0</v>
      </c>
      <c r="H12" s="4" t="str">
        <f t="shared" si="1"/>
        <v>，2609749</v>
      </c>
      <c r="I12" s="4" t="str">
        <f>VLOOKUP(A12,HOP!A:U,21,0)</f>
        <v>直连</v>
      </c>
    </row>
    <row r="13" s="4" customFormat="1" spans="1:9">
      <c r="A13" s="5">
        <v>18284277422</v>
      </c>
      <c r="B13" s="6">
        <v>44747</v>
      </c>
      <c r="C13" s="6">
        <v>44748</v>
      </c>
      <c r="D13" s="4">
        <v>514</v>
      </c>
      <c r="E13" s="4" t="str">
        <f>VLOOKUP(A13,HOP!A:L,12,0)</f>
        <v>514.00</v>
      </c>
      <c r="F13" s="4" t="str">
        <f>VLOOKUP(A13,HOP!A:C,3,0)</f>
        <v>2610785</v>
      </c>
      <c r="G13" s="4">
        <f t="shared" si="0"/>
        <v>0</v>
      </c>
      <c r="H13" s="4" t="str">
        <f t="shared" si="1"/>
        <v>，2610785</v>
      </c>
      <c r="I13" s="4" t="str">
        <f>VLOOKUP(A13,HOP!A:U,21,0)</f>
        <v>直连</v>
      </c>
    </row>
    <row r="14" s="4" customFormat="1" spans="1:9">
      <c r="A14" s="5">
        <v>18285331773</v>
      </c>
      <c r="B14" s="6">
        <v>44747</v>
      </c>
      <c r="C14" s="6">
        <v>44748</v>
      </c>
      <c r="D14" s="4">
        <v>986</v>
      </c>
      <c r="E14" s="4" t="str">
        <f>VLOOKUP(A14,HOP!A:L,12,0)</f>
        <v>986.00</v>
      </c>
      <c r="F14" s="4" t="str">
        <f>VLOOKUP(A14,HOP!A:C,3,0)</f>
        <v>2610940</v>
      </c>
      <c r="G14" s="4">
        <f t="shared" si="0"/>
        <v>0</v>
      </c>
      <c r="H14" s="4" t="str">
        <f t="shared" si="1"/>
        <v>，2610940</v>
      </c>
      <c r="I14" s="4" t="str">
        <f>VLOOKUP(A14,HOP!A:U,21,0)</f>
        <v>直连</v>
      </c>
    </row>
    <row r="15" s="4" customFormat="1" hidden="1" spans="1:9">
      <c r="A15" s="5">
        <v>18285873568</v>
      </c>
      <c r="B15" s="6">
        <v>44747</v>
      </c>
      <c r="C15" s="6">
        <v>44748</v>
      </c>
      <c r="D15" s="4">
        <v>0</v>
      </c>
      <c r="E15" s="4" t="str">
        <f>VLOOKUP(A15,HOP!A:L,12,0)</f>
        <v>0.00</v>
      </c>
      <c r="F15" s="4" t="str">
        <f>VLOOKUP(A15,HOP!A:C,3,0)</f>
        <v>2610994</v>
      </c>
      <c r="G15" s="4">
        <f t="shared" si="0"/>
        <v>0</v>
      </c>
      <c r="H15" s="4" t="str">
        <f t="shared" si="1"/>
        <v>，2610994</v>
      </c>
      <c r="I15" s="4" t="str">
        <f>VLOOKUP(A15,HOP!A:U,21,0)</f>
        <v>直连</v>
      </c>
    </row>
    <row r="16" s="4" customFormat="1" spans="1:9">
      <c r="A16" s="5">
        <v>18286073134</v>
      </c>
      <c r="B16" s="6">
        <v>44747</v>
      </c>
      <c r="C16" s="6">
        <v>44748</v>
      </c>
      <c r="D16" s="4">
        <v>836</v>
      </c>
      <c r="E16" s="4" t="str">
        <f>VLOOKUP(A16,HOP!A:L,12,0)</f>
        <v>836.00</v>
      </c>
      <c r="F16" s="4" t="str">
        <f>VLOOKUP(A16,HOP!A:C,3,0)</f>
        <v>2611019</v>
      </c>
      <c r="G16" s="4">
        <f t="shared" si="0"/>
        <v>0</v>
      </c>
      <c r="H16" s="4" t="str">
        <f t="shared" si="1"/>
        <v>，2611019</v>
      </c>
      <c r="I16" s="4" t="str">
        <f>VLOOKUP(A16,HOP!A:U,21,0)</f>
        <v>直连</v>
      </c>
    </row>
    <row r="17" s="4" customFormat="1" spans="1:9">
      <c r="A17" s="5">
        <v>18291948490</v>
      </c>
      <c r="B17" s="6">
        <v>44747</v>
      </c>
      <c r="C17" s="6">
        <v>44748</v>
      </c>
      <c r="D17" s="4">
        <v>245</v>
      </c>
      <c r="E17" s="4" t="str">
        <f>VLOOKUP(A17,HOP!A:L,12,0)</f>
        <v>245.00</v>
      </c>
      <c r="F17" s="4" t="str">
        <f>VLOOKUP(A17,HOP!A:C,3,0)</f>
        <v>2611236</v>
      </c>
      <c r="G17" s="4">
        <f t="shared" si="0"/>
        <v>0</v>
      </c>
      <c r="H17" s="4" t="str">
        <f t="shared" si="1"/>
        <v>，2611236</v>
      </c>
      <c r="I17" s="4" t="str">
        <f>VLOOKUP(A17,HOP!A:U,21,0)</f>
        <v>直连</v>
      </c>
    </row>
    <row r="18" s="4" customFormat="1" spans="1:9">
      <c r="A18" s="5">
        <v>18292616240</v>
      </c>
      <c r="B18" s="6">
        <v>44747</v>
      </c>
      <c r="C18" s="6">
        <v>44748</v>
      </c>
      <c r="D18" s="4">
        <v>118</v>
      </c>
      <c r="E18" s="4" t="str">
        <f>VLOOKUP(A18,HOP!A:L,12,0)</f>
        <v>118.00</v>
      </c>
      <c r="F18" s="4" t="str">
        <f>VLOOKUP(A18,HOP!A:C,3,0)</f>
        <v>2611330</v>
      </c>
      <c r="G18" s="4">
        <f t="shared" si="0"/>
        <v>0</v>
      </c>
      <c r="H18" s="4" t="str">
        <f t="shared" si="1"/>
        <v>，2611330</v>
      </c>
      <c r="I18" s="4" t="str">
        <f>VLOOKUP(A18,HOP!A:U,21,0)</f>
        <v>直连</v>
      </c>
    </row>
    <row r="19" s="4" customFormat="1" spans="1:9">
      <c r="A19" s="5">
        <v>18292716697</v>
      </c>
      <c r="B19" s="6">
        <v>44747</v>
      </c>
      <c r="C19" s="6">
        <v>44748</v>
      </c>
      <c r="D19" s="4">
        <v>110</v>
      </c>
      <c r="E19" s="4" t="str">
        <f>VLOOKUP(A19,HOP!A:L,12,0)</f>
        <v>110.00</v>
      </c>
      <c r="F19" s="4" t="str">
        <f>VLOOKUP(A19,HOP!A:C,3,0)</f>
        <v>2611363</v>
      </c>
      <c r="G19" s="4">
        <f t="shared" si="0"/>
        <v>0</v>
      </c>
      <c r="H19" s="4" t="str">
        <f t="shared" si="1"/>
        <v>，2611363</v>
      </c>
      <c r="I19" s="4" t="str">
        <f>VLOOKUP(A19,HOP!A:U,21,0)</f>
        <v>直连</v>
      </c>
    </row>
    <row r="20" s="4" customFormat="1" spans="1:9">
      <c r="A20" s="5">
        <v>18292782115</v>
      </c>
      <c r="B20" s="6">
        <v>44747</v>
      </c>
      <c r="C20" s="6">
        <v>44748</v>
      </c>
      <c r="D20" s="4">
        <v>493</v>
      </c>
      <c r="E20" s="4" t="str">
        <f>VLOOKUP(A20,HOP!A:L,12,0)</f>
        <v>493.00</v>
      </c>
      <c r="F20" s="4" t="str">
        <f>VLOOKUP(A20,HOP!A:C,3,0)</f>
        <v>2611381</v>
      </c>
      <c r="G20" s="4">
        <f t="shared" si="0"/>
        <v>0</v>
      </c>
      <c r="H20" s="4" t="str">
        <f t="shared" si="1"/>
        <v>，2611381</v>
      </c>
      <c r="I20" s="4" t="str">
        <f>VLOOKUP(A20,HOP!A:U,21,0)</f>
        <v>直连</v>
      </c>
    </row>
    <row r="21" s="4" customFormat="1" spans="1:9">
      <c r="A21" s="5">
        <v>18292932870</v>
      </c>
      <c r="B21" s="6">
        <v>44747</v>
      </c>
      <c r="C21" s="6">
        <v>44748</v>
      </c>
      <c r="D21" s="4">
        <v>146</v>
      </c>
      <c r="E21" s="4" t="str">
        <f>VLOOKUP(A21,HOP!A:L,12,0)</f>
        <v>146.00</v>
      </c>
      <c r="F21" s="4" t="str">
        <f>VLOOKUP(A21,HOP!A:C,3,0)</f>
        <v>2611456</v>
      </c>
      <c r="G21" s="4">
        <f t="shared" si="0"/>
        <v>0</v>
      </c>
      <c r="H21" s="4" t="str">
        <f t="shared" si="1"/>
        <v>，2611456</v>
      </c>
      <c r="I21" s="4" t="str">
        <f>VLOOKUP(A21,HOP!A:U,21,0)</f>
        <v>直连</v>
      </c>
    </row>
    <row r="22" s="4" customFormat="1" spans="1:9">
      <c r="A22" s="5">
        <v>18292986072</v>
      </c>
      <c r="B22" s="6">
        <v>44747</v>
      </c>
      <c r="C22" s="6">
        <v>44748</v>
      </c>
      <c r="D22" s="4">
        <v>71</v>
      </c>
      <c r="E22" s="4" t="str">
        <f>VLOOKUP(A22,HOP!A:L,12,0)</f>
        <v>71.00</v>
      </c>
      <c r="F22" s="4" t="str">
        <f>VLOOKUP(A22,HOP!A:C,3,0)</f>
        <v>2611466</v>
      </c>
      <c r="G22" s="4">
        <f t="shared" si="0"/>
        <v>0</v>
      </c>
      <c r="H22" s="4" t="str">
        <f t="shared" si="1"/>
        <v>，2611466</v>
      </c>
      <c r="I22" s="4" t="str">
        <f>VLOOKUP(A22,HOP!A:U,21,0)</f>
        <v>直连</v>
      </c>
    </row>
    <row r="23" s="4" customFormat="1" spans="1:9">
      <c r="A23" s="5">
        <v>18293016902</v>
      </c>
      <c r="B23" s="6">
        <v>44747</v>
      </c>
      <c r="C23" s="6">
        <v>44748</v>
      </c>
      <c r="D23" s="4">
        <v>410</v>
      </c>
      <c r="E23" s="4" t="str">
        <f>VLOOKUP(A23,HOP!A:L,12,0)</f>
        <v>410.00</v>
      </c>
      <c r="F23" s="4" t="str">
        <f>VLOOKUP(A23,HOP!A:C,3,0)</f>
        <v>2611474</v>
      </c>
      <c r="G23" s="4">
        <f t="shared" si="0"/>
        <v>0</v>
      </c>
      <c r="H23" s="4" t="str">
        <f t="shared" si="1"/>
        <v>，2611474</v>
      </c>
      <c r="I23" s="4" t="str">
        <f>VLOOKUP(A23,HOP!A:U,21,0)</f>
        <v>直连</v>
      </c>
    </row>
    <row r="24" s="4" customFormat="1" spans="1:9">
      <c r="A24" s="5">
        <v>18293025408</v>
      </c>
      <c r="B24" s="6">
        <v>44747</v>
      </c>
      <c r="C24" s="6">
        <v>44748</v>
      </c>
      <c r="D24" s="4">
        <v>122</v>
      </c>
      <c r="E24" s="4" t="str">
        <f>VLOOKUP(A24,HOP!A:L,12,0)</f>
        <v>122.00</v>
      </c>
      <c r="F24" s="4" t="str">
        <f>VLOOKUP(A24,HOP!A:C,3,0)</f>
        <v>2611475</v>
      </c>
      <c r="G24" s="4">
        <f t="shared" si="0"/>
        <v>0</v>
      </c>
      <c r="H24" s="4" t="str">
        <f t="shared" si="1"/>
        <v>，2611475</v>
      </c>
      <c r="I24" s="4" t="str">
        <f>VLOOKUP(A24,HOP!A:U,21,0)</f>
        <v>直连</v>
      </c>
    </row>
    <row r="25" s="4" customFormat="1" hidden="1" spans="1:9">
      <c r="A25" s="5">
        <v>18293136291</v>
      </c>
      <c r="B25" s="6">
        <v>44747</v>
      </c>
      <c r="C25" s="6">
        <v>44748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18293152754</v>
      </c>
      <c r="B26" s="6">
        <v>44747</v>
      </c>
      <c r="C26" s="6">
        <v>44748</v>
      </c>
      <c r="D26" s="4">
        <v>104</v>
      </c>
      <c r="E26" s="4" t="str">
        <f>VLOOKUP(A26,HOP!A:L,12,0)</f>
        <v>104.00</v>
      </c>
      <c r="F26" s="4" t="str">
        <f>VLOOKUP(A26,HOP!A:C,3,0)</f>
        <v>2611498</v>
      </c>
      <c r="G26" s="4">
        <f t="shared" si="0"/>
        <v>0</v>
      </c>
      <c r="H26" s="4" t="str">
        <f t="shared" si="1"/>
        <v>，2611498</v>
      </c>
      <c r="I26" s="4" t="str">
        <f>VLOOKUP(A26,HOP!A:U,21,0)</f>
        <v>直连</v>
      </c>
    </row>
    <row r="27" s="4" customFormat="1" spans="1:9">
      <c r="A27" s="5">
        <v>18293237321</v>
      </c>
      <c r="B27" s="6">
        <v>44747</v>
      </c>
      <c r="C27" s="6">
        <v>44748</v>
      </c>
      <c r="D27" s="4">
        <v>67</v>
      </c>
      <c r="E27" s="4" t="str">
        <f>VLOOKUP(A27,HOP!A:L,12,0)</f>
        <v>67.00</v>
      </c>
      <c r="F27" s="4" t="str">
        <f>VLOOKUP(A27,HOP!A:C,3,0)</f>
        <v>2611506</v>
      </c>
      <c r="G27" s="4">
        <f t="shared" si="0"/>
        <v>0</v>
      </c>
      <c r="H27" s="4" t="str">
        <f t="shared" si="1"/>
        <v>，2611506</v>
      </c>
      <c r="I27" s="4" t="str">
        <f>VLOOKUP(A27,HOP!A:U,21,0)</f>
        <v>直连</v>
      </c>
    </row>
    <row r="28" s="4" customFormat="1" spans="1:9">
      <c r="A28" s="5">
        <v>18293298098</v>
      </c>
      <c r="B28" s="6">
        <v>44747</v>
      </c>
      <c r="C28" s="6">
        <v>44748</v>
      </c>
      <c r="D28" s="4">
        <v>117</v>
      </c>
      <c r="E28" s="4" t="str">
        <f>VLOOKUP(A28,HOP!A:L,12,0)</f>
        <v>117.00</v>
      </c>
      <c r="F28" s="4" t="str">
        <f>VLOOKUP(A28,HOP!A:C,3,0)</f>
        <v>2611512</v>
      </c>
      <c r="G28" s="4">
        <f t="shared" si="0"/>
        <v>0</v>
      </c>
      <c r="H28" s="4" t="str">
        <f t="shared" si="1"/>
        <v>，2611512</v>
      </c>
      <c r="I28" s="4" t="str">
        <f>VLOOKUP(A28,HOP!A:U,21,0)</f>
        <v>直连</v>
      </c>
    </row>
    <row r="29" s="4" customFormat="1" spans="1:9">
      <c r="A29" s="5">
        <v>18293346899</v>
      </c>
      <c r="B29" s="6">
        <v>44747</v>
      </c>
      <c r="C29" s="6">
        <v>44748</v>
      </c>
      <c r="D29" s="4">
        <v>83</v>
      </c>
      <c r="E29" s="4" t="str">
        <f>VLOOKUP(A29,HOP!A:L,12,0)</f>
        <v>83.00</v>
      </c>
      <c r="F29" s="4" t="str">
        <f>VLOOKUP(A29,HOP!A:C,3,0)</f>
        <v>2611518</v>
      </c>
      <c r="G29" s="4">
        <f t="shared" si="0"/>
        <v>0</v>
      </c>
      <c r="H29" s="4" t="str">
        <f t="shared" si="1"/>
        <v>，2611518</v>
      </c>
      <c r="I29" s="4" t="str">
        <f>VLOOKUP(A29,HOP!A:U,21,0)</f>
        <v>直连</v>
      </c>
    </row>
    <row r="30" s="4" customFormat="1" spans="1:9">
      <c r="A30" s="5">
        <v>18293349376</v>
      </c>
      <c r="B30" s="6">
        <v>44747</v>
      </c>
      <c r="C30" s="6">
        <v>44748</v>
      </c>
      <c r="D30" s="4">
        <v>334</v>
      </c>
      <c r="E30" s="4" t="str">
        <f>VLOOKUP(A30,HOP!A:L,12,0)</f>
        <v>334.00</v>
      </c>
      <c r="F30" s="4" t="str">
        <f>VLOOKUP(A30,HOP!A:C,3,0)</f>
        <v>2611519</v>
      </c>
      <c r="G30" s="4">
        <f t="shared" si="0"/>
        <v>0</v>
      </c>
      <c r="H30" s="4" t="str">
        <f t="shared" si="1"/>
        <v>，2611519</v>
      </c>
      <c r="I30" s="4" t="str">
        <f>VLOOKUP(A30,HOP!A:U,21,0)</f>
        <v>直连</v>
      </c>
    </row>
    <row r="31" s="4" customFormat="1" spans="1:9">
      <c r="A31" s="5">
        <v>18293373119</v>
      </c>
      <c r="B31" s="6">
        <v>44747</v>
      </c>
      <c r="C31" s="6">
        <v>44748</v>
      </c>
      <c r="D31" s="4">
        <v>230</v>
      </c>
      <c r="E31" s="4" t="str">
        <f>VLOOKUP(A31,HOP!A:L,12,0)</f>
        <v>230.00</v>
      </c>
      <c r="F31" s="4" t="str">
        <f>VLOOKUP(A31,HOP!A:C,3,0)</f>
        <v>2611521</v>
      </c>
      <c r="G31" s="4">
        <f t="shared" si="0"/>
        <v>0</v>
      </c>
      <c r="H31" s="4" t="str">
        <f t="shared" si="1"/>
        <v>，2611521</v>
      </c>
      <c r="I31" s="4" t="str">
        <f>VLOOKUP(A31,HOP!A:U,21,0)</f>
        <v>直连</v>
      </c>
    </row>
    <row r="32" s="4" customFormat="1" spans="1:9">
      <c r="A32" s="5">
        <v>18293377537</v>
      </c>
      <c r="B32" s="6">
        <v>44747</v>
      </c>
      <c r="C32" s="6">
        <v>44748</v>
      </c>
      <c r="D32" s="4">
        <v>167</v>
      </c>
      <c r="E32" s="4" t="str">
        <f>VLOOKUP(A32,HOP!A:L,12,0)</f>
        <v>167.00</v>
      </c>
      <c r="F32" s="4" t="str">
        <f>VLOOKUP(A32,HOP!A:C,3,0)</f>
        <v>2611523</v>
      </c>
      <c r="G32" s="4">
        <f t="shared" si="0"/>
        <v>0</v>
      </c>
      <c r="H32" s="4" t="str">
        <f t="shared" si="1"/>
        <v>，2611523</v>
      </c>
      <c r="I32" s="4" t="str">
        <f>VLOOKUP(A32,HOP!A:U,21,0)</f>
        <v>直连</v>
      </c>
    </row>
    <row r="33" s="4" customFormat="1" spans="1:9">
      <c r="A33" s="5">
        <v>18293485119</v>
      </c>
      <c r="B33" s="6">
        <v>44747</v>
      </c>
      <c r="C33" s="6">
        <v>44748</v>
      </c>
      <c r="D33" s="4">
        <v>114</v>
      </c>
      <c r="E33" s="4" t="str">
        <f>VLOOKUP(A33,HOP!A:L,12,0)</f>
        <v>114.00</v>
      </c>
      <c r="F33" s="4" t="str">
        <f>VLOOKUP(A33,HOP!A:C,3,0)</f>
        <v>2611536</v>
      </c>
      <c r="G33" s="4">
        <f t="shared" si="0"/>
        <v>0</v>
      </c>
      <c r="H33" s="4" t="str">
        <f t="shared" si="1"/>
        <v>，2611536</v>
      </c>
      <c r="I33" s="4" t="str">
        <f>VLOOKUP(A33,HOP!A:U,21,0)</f>
        <v>直连</v>
      </c>
    </row>
    <row r="34" s="4" customFormat="1" spans="1:9">
      <c r="A34" s="5">
        <v>18293483932</v>
      </c>
      <c r="B34" s="6">
        <v>44747</v>
      </c>
      <c r="C34" s="6">
        <v>44748</v>
      </c>
      <c r="D34" s="4">
        <v>123</v>
      </c>
      <c r="E34" s="4" t="str">
        <f>VLOOKUP(A34,HOP!A:L,12,0)</f>
        <v>123.00</v>
      </c>
      <c r="F34" s="4" t="str">
        <f>VLOOKUP(A34,HOP!A:C,3,0)</f>
        <v>2611537</v>
      </c>
      <c r="G34" s="4">
        <f t="shared" si="0"/>
        <v>0</v>
      </c>
      <c r="H34" s="4" t="str">
        <f t="shared" si="1"/>
        <v>，2611537</v>
      </c>
      <c r="I34" s="4" t="str">
        <f>VLOOKUP(A34,HOP!A:U,21,0)</f>
        <v>直连</v>
      </c>
    </row>
    <row r="35" s="4" customFormat="1" spans="1:9">
      <c r="A35" s="5">
        <v>18293506155</v>
      </c>
      <c r="B35" s="6">
        <v>44747</v>
      </c>
      <c r="C35" s="6">
        <v>44748</v>
      </c>
      <c r="D35" s="4">
        <v>218</v>
      </c>
      <c r="E35" s="4" t="str">
        <f>VLOOKUP(A35,HOP!A:L,12,0)</f>
        <v>218.00</v>
      </c>
      <c r="F35" s="4" t="str">
        <f>VLOOKUP(A35,HOP!A:C,3,0)</f>
        <v>2611539</v>
      </c>
      <c r="G35" s="4">
        <f t="shared" ref="G35:G66" si="2">D35-E35</f>
        <v>0</v>
      </c>
      <c r="H35" s="4" t="str">
        <f t="shared" ref="H35:H66" si="3">$H$1&amp;F35</f>
        <v>，2611539</v>
      </c>
      <c r="I35" s="4" t="str">
        <f>VLOOKUP(A35,HOP!A:U,21,0)</f>
        <v>直连</v>
      </c>
    </row>
    <row r="36" s="4" customFormat="1" spans="1:9">
      <c r="A36" s="5">
        <v>18293520338</v>
      </c>
      <c r="B36" s="6">
        <v>44747</v>
      </c>
      <c r="C36" s="6">
        <v>44748</v>
      </c>
      <c r="D36" s="4">
        <v>141</v>
      </c>
      <c r="E36" s="4" t="str">
        <f>VLOOKUP(A36,HOP!A:L,12,0)</f>
        <v>141.00</v>
      </c>
      <c r="F36" s="4" t="str">
        <f>VLOOKUP(A36,HOP!A:C,3,0)</f>
        <v>2611542</v>
      </c>
      <c r="G36" s="4">
        <f t="shared" si="2"/>
        <v>0</v>
      </c>
      <c r="H36" s="4" t="str">
        <f t="shared" si="3"/>
        <v>，2611542</v>
      </c>
      <c r="I36" s="4" t="str">
        <f>VLOOKUP(A36,HOP!A:U,21,0)</f>
        <v>直连</v>
      </c>
    </row>
    <row r="37" s="4" customFormat="1" spans="1:9">
      <c r="A37" s="5">
        <v>18293519951</v>
      </c>
      <c r="B37" s="6">
        <v>44747</v>
      </c>
      <c r="C37" s="6">
        <v>44748</v>
      </c>
      <c r="D37" s="4">
        <v>116</v>
      </c>
      <c r="E37" s="4" t="str">
        <f>VLOOKUP(A37,HOP!A:L,12,0)</f>
        <v>116.00</v>
      </c>
      <c r="F37" s="4" t="str">
        <f>VLOOKUP(A37,HOP!A:C,3,0)</f>
        <v>2611545</v>
      </c>
      <c r="G37" s="4">
        <f t="shared" si="2"/>
        <v>0</v>
      </c>
      <c r="H37" s="4" t="str">
        <f t="shared" si="3"/>
        <v>，2611545</v>
      </c>
      <c r="I37" s="4" t="str">
        <f>VLOOKUP(A37,HOP!A:U,21,0)</f>
        <v>直连</v>
      </c>
    </row>
    <row r="38" s="4" customFormat="1" hidden="1" spans="1:9">
      <c r="A38" s="5">
        <v>18293666308</v>
      </c>
      <c r="B38" s="6">
        <v>44747</v>
      </c>
      <c r="C38" s="6">
        <v>44748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18293917274</v>
      </c>
      <c r="B39" s="6">
        <v>44747</v>
      </c>
      <c r="C39" s="6">
        <v>44748</v>
      </c>
      <c r="D39" s="4">
        <v>203</v>
      </c>
      <c r="E39" s="4" t="str">
        <f>VLOOKUP(A39,HOP!A:L,12,0)</f>
        <v>203.00</v>
      </c>
      <c r="F39" s="4" t="str">
        <f>VLOOKUP(A39,HOP!A:C,3,0)</f>
        <v>2611614</v>
      </c>
      <c r="G39" s="4">
        <f t="shared" si="2"/>
        <v>0</v>
      </c>
      <c r="H39" s="4" t="str">
        <f t="shared" si="3"/>
        <v>，2611614</v>
      </c>
      <c r="I39" s="4" t="str">
        <f>VLOOKUP(A39,HOP!A:U,21,0)</f>
        <v>直连</v>
      </c>
    </row>
    <row r="40" s="4" customFormat="1" spans="1:9">
      <c r="A40" s="5">
        <v>18293998535</v>
      </c>
      <c r="B40" s="6">
        <v>44747</v>
      </c>
      <c r="C40" s="6">
        <v>44748</v>
      </c>
      <c r="D40" s="4">
        <v>295</v>
      </c>
      <c r="E40" s="4" t="str">
        <f>VLOOKUP(A40,HOP!A:L,12,0)</f>
        <v>295.00</v>
      </c>
      <c r="F40" s="4" t="str">
        <f>VLOOKUP(A40,HOP!A:C,3,0)</f>
        <v>2611623</v>
      </c>
      <c r="G40" s="4">
        <f t="shared" si="2"/>
        <v>0</v>
      </c>
      <c r="H40" s="4" t="str">
        <f t="shared" si="3"/>
        <v>，2611623</v>
      </c>
      <c r="I40" s="4" t="str">
        <f>VLOOKUP(A40,HOP!A:U,21,0)</f>
        <v>直连</v>
      </c>
    </row>
    <row r="41" s="4" customFormat="1" spans="1:9">
      <c r="A41" s="5">
        <v>18294105627</v>
      </c>
      <c r="B41" s="6">
        <v>44747</v>
      </c>
      <c r="C41" s="6">
        <v>44748</v>
      </c>
      <c r="D41" s="4">
        <v>152</v>
      </c>
      <c r="E41" s="4" t="str">
        <f>VLOOKUP(A41,HOP!A:L,12,0)</f>
        <v>152.00</v>
      </c>
      <c r="F41" s="4" t="str">
        <f>VLOOKUP(A41,HOP!A:C,3,0)</f>
        <v>2611628</v>
      </c>
      <c r="G41" s="4">
        <f t="shared" si="2"/>
        <v>0</v>
      </c>
      <c r="H41" s="4" t="str">
        <f t="shared" si="3"/>
        <v>，2611628</v>
      </c>
      <c r="I41" s="4" t="str">
        <f>VLOOKUP(A41,HOP!A:U,21,0)</f>
        <v>直连</v>
      </c>
    </row>
    <row r="42" s="4" customFormat="1" spans="1:9">
      <c r="A42" s="5">
        <v>18294178354</v>
      </c>
      <c r="B42" s="6">
        <v>44747</v>
      </c>
      <c r="C42" s="6">
        <v>44748</v>
      </c>
      <c r="D42" s="4">
        <v>134</v>
      </c>
      <c r="E42" s="4" t="str">
        <f>VLOOKUP(A42,HOP!A:L,12,0)</f>
        <v>134.00</v>
      </c>
      <c r="F42" s="4" t="str">
        <f>VLOOKUP(A42,HOP!A:C,3,0)</f>
        <v>2611636</v>
      </c>
      <c r="G42" s="4">
        <f t="shared" si="2"/>
        <v>0</v>
      </c>
      <c r="H42" s="4" t="str">
        <f t="shared" si="3"/>
        <v>，2611636</v>
      </c>
      <c r="I42" s="4" t="str">
        <f>VLOOKUP(A42,HOP!A:U,21,0)</f>
        <v>直连</v>
      </c>
    </row>
    <row r="43" s="4" customFormat="1" spans="1:9">
      <c r="A43" s="5">
        <v>18294197123</v>
      </c>
      <c r="B43" s="6">
        <v>44747</v>
      </c>
      <c r="C43" s="6">
        <v>44748</v>
      </c>
      <c r="D43" s="4">
        <v>152</v>
      </c>
      <c r="E43" s="4" t="str">
        <f>VLOOKUP(A43,HOP!A:L,12,0)</f>
        <v>152.00</v>
      </c>
      <c r="F43" s="4" t="str">
        <f>VLOOKUP(A43,HOP!A:C,3,0)</f>
        <v>2611637</v>
      </c>
      <c r="G43" s="4">
        <f t="shared" si="2"/>
        <v>0</v>
      </c>
      <c r="H43" s="4" t="str">
        <f t="shared" si="3"/>
        <v>，2611637</v>
      </c>
      <c r="I43" s="4" t="str">
        <f>VLOOKUP(A43,HOP!A:U,21,0)</f>
        <v>直连</v>
      </c>
    </row>
    <row r="44" s="4" customFormat="1" spans="1:9">
      <c r="A44" s="5">
        <v>18294271298</v>
      </c>
      <c r="B44" s="6">
        <v>44747</v>
      </c>
      <c r="C44" s="6">
        <v>44748</v>
      </c>
      <c r="D44" s="4">
        <v>102</v>
      </c>
      <c r="E44" s="4" t="str">
        <f>VLOOKUP(A44,HOP!A:L,12,0)</f>
        <v>102.00</v>
      </c>
      <c r="F44" s="4" t="str">
        <f>VLOOKUP(A44,HOP!A:C,3,0)</f>
        <v>2611646</v>
      </c>
      <c r="G44" s="4">
        <f t="shared" si="2"/>
        <v>0</v>
      </c>
      <c r="H44" s="4" t="str">
        <f t="shared" si="3"/>
        <v>，2611646</v>
      </c>
      <c r="I44" s="4" t="str">
        <f>VLOOKUP(A44,HOP!A:U,21,0)</f>
        <v>直连</v>
      </c>
    </row>
    <row r="45" s="4" customFormat="1" spans="1:9">
      <c r="A45" s="5">
        <v>18294341079</v>
      </c>
      <c r="B45" s="6">
        <v>44747</v>
      </c>
      <c r="C45" s="6">
        <v>44748</v>
      </c>
      <c r="D45" s="4">
        <v>91</v>
      </c>
      <c r="E45" s="4" t="str">
        <f>VLOOKUP(A45,HOP!A:L,12,0)</f>
        <v>91.00</v>
      </c>
      <c r="F45" s="4" t="str">
        <f>VLOOKUP(A45,HOP!A:C,3,0)</f>
        <v>2611660</v>
      </c>
      <c r="G45" s="4">
        <f t="shared" si="2"/>
        <v>0</v>
      </c>
      <c r="H45" s="4" t="str">
        <f t="shared" si="3"/>
        <v>，2611660</v>
      </c>
      <c r="I45" s="4" t="str">
        <f>VLOOKUP(A45,HOP!A:U,21,0)</f>
        <v>直连</v>
      </c>
    </row>
    <row r="46" s="4" customFormat="1" spans="1:9">
      <c r="A46" s="5">
        <v>18294429065</v>
      </c>
      <c r="B46" s="6">
        <v>44747</v>
      </c>
      <c r="C46" s="6">
        <v>44748</v>
      </c>
      <c r="D46" s="4">
        <v>93</v>
      </c>
      <c r="E46" s="4" t="str">
        <f>VLOOKUP(A46,HOP!A:L,12,0)</f>
        <v>93.00</v>
      </c>
      <c r="F46" s="4" t="str">
        <f>VLOOKUP(A46,HOP!A:C,3,0)</f>
        <v>2611677</v>
      </c>
      <c r="G46" s="4">
        <f t="shared" si="2"/>
        <v>0</v>
      </c>
      <c r="H46" s="4" t="str">
        <f t="shared" si="3"/>
        <v>，2611677</v>
      </c>
      <c r="I46" s="4" t="str">
        <f>VLOOKUP(A46,HOP!A:U,21,0)</f>
        <v>直连</v>
      </c>
    </row>
    <row r="47" s="4" customFormat="1" spans="1:9">
      <c r="A47" s="5">
        <v>18294528157</v>
      </c>
      <c r="B47" s="6">
        <v>44747</v>
      </c>
      <c r="C47" s="6">
        <v>44748</v>
      </c>
      <c r="D47" s="4">
        <v>92</v>
      </c>
      <c r="E47" s="4" t="str">
        <f>VLOOKUP(A47,HOP!A:L,12,0)</f>
        <v>92.00</v>
      </c>
      <c r="F47" s="4" t="str">
        <f>VLOOKUP(A47,HOP!A:C,3,0)</f>
        <v>2611691</v>
      </c>
      <c r="G47" s="4">
        <f t="shared" si="2"/>
        <v>0</v>
      </c>
      <c r="H47" s="4" t="str">
        <f t="shared" si="3"/>
        <v>，2611691</v>
      </c>
      <c r="I47" s="4" t="str">
        <f>VLOOKUP(A47,HOP!A:U,21,0)</f>
        <v>直连</v>
      </c>
    </row>
    <row r="48" s="4" customFormat="1" spans="1:9">
      <c r="A48" s="5">
        <v>18294546573</v>
      </c>
      <c r="B48" s="6">
        <v>44747</v>
      </c>
      <c r="C48" s="6">
        <v>44748</v>
      </c>
      <c r="D48" s="4">
        <v>126</v>
      </c>
      <c r="E48" s="4" t="str">
        <f>VLOOKUP(A48,HOP!A:L,12,0)</f>
        <v>126.00</v>
      </c>
      <c r="F48" s="4" t="str">
        <f>VLOOKUP(A48,HOP!A:C,3,0)</f>
        <v>2611694</v>
      </c>
      <c r="G48" s="4">
        <f t="shared" si="2"/>
        <v>0</v>
      </c>
      <c r="H48" s="4" t="str">
        <f t="shared" si="3"/>
        <v>，2611694</v>
      </c>
      <c r="I48" s="4" t="str">
        <f>VLOOKUP(A48,HOP!A:U,21,0)</f>
        <v>直连</v>
      </c>
    </row>
    <row r="49" s="4" customFormat="1" hidden="1" spans="1:9">
      <c r="A49" s="5">
        <v>18294599617</v>
      </c>
      <c r="B49" s="6">
        <v>44747</v>
      </c>
      <c r="C49" s="6">
        <v>44748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18294602421</v>
      </c>
      <c r="B50" s="6">
        <v>44747</v>
      </c>
      <c r="C50" s="6">
        <v>44748</v>
      </c>
      <c r="D50" s="4">
        <v>134</v>
      </c>
      <c r="E50" s="4" t="str">
        <f>VLOOKUP(A50,HOP!A:L,12,0)</f>
        <v>134.00</v>
      </c>
      <c r="F50" s="4" t="str">
        <f>VLOOKUP(A50,HOP!A:C,3,0)</f>
        <v>2611704</v>
      </c>
      <c r="G50" s="4">
        <f t="shared" si="2"/>
        <v>0</v>
      </c>
      <c r="H50" s="4" t="str">
        <f t="shared" si="3"/>
        <v>，2611704</v>
      </c>
      <c r="I50" s="4" t="str">
        <f>VLOOKUP(A50,HOP!A:U,21,0)</f>
        <v>直连</v>
      </c>
    </row>
    <row r="51" s="4" customFormat="1" hidden="1" spans="1:9">
      <c r="A51" s="5">
        <v>18294618087</v>
      </c>
      <c r="B51" s="6">
        <v>44747</v>
      </c>
      <c r="C51" s="6">
        <v>44748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18294696258</v>
      </c>
      <c r="B52" s="6">
        <v>44747</v>
      </c>
      <c r="C52" s="6">
        <v>44748</v>
      </c>
      <c r="D52" s="4">
        <v>145</v>
      </c>
      <c r="E52" s="4" t="str">
        <f>VLOOKUP(A52,HOP!A:L,12,0)</f>
        <v>145.00</v>
      </c>
      <c r="F52" s="4" t="str">
        <f>VLOOKUP(A52,HOP!A:C,3,0)</f>
        <v>2611719</v>
      </c>
      <c r="G52" s="4">
        <f t="shared" si="2"/>
        <v>0</v>
      </c>
      <c r="H52" s="4" t="str">
        <f t="shared" si="3"/>
        <v>，2611719</v>
      </c>
      <c r="I52" s="4" t="str">
        <f>VLOOKUP(A52,HOP!A:U,21,0)</f>
        <v>直连</v>
      </c>
    </row>
    <row r="53" s="4" customFormat="1" spans="1:9">
      <c r="A53" s="5">
        <v>18294696255</v>
      </c>
      <c r="B53" s="6">
        <v>44747</v>
      </c>
      <c r="C53" s="6">
        <v>44748</v>
      </c>
      <c r="D53" s="4">
        <v>53</v>
      </c>
      <c r="E53" s="4" t="str">
        <f>VLOOKUP(A53,HOP!A:L,12,0)</f>
        <v>53.00</v>
      </c>
      <c r="F53" s="4" t="str">
        <f>VLOOKUP(A53,HOP!A:C,3,0)</f>
        <v>2611718</v>
      </c>
      <c r="G53" s="4">
        <f t="shared" si="2"/>
        <v>0</v>
      </c>
      <c r="H53" s="4" t="str">
        <f t="shared" si="3"/>
        <v>，2611718</v>
      </c>
      <c r="I53" s="4" t="str">
        <f>VLOOKUP(A53,HOP!A:U,21,0)</f>
        <v>直连</v>
      </c>
    </row>
    <row r="54" s="4" customFormat="1" hidden="1" spans="1:9">
      <c r="A54" s="5">
        <v>18294726470</v>
      </c>
      <c r="B54" s="6">
        <v>44747</v>
      </c>
      <c r="C54" s="6">
        <v>44748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18294931658</v>
      </c>
      <c r="B55" s="6">
        <v>44747</v>
      </c>
      <c r="C55" s="6">
        <v>44748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18294944959</v>
      </c>
      <c r="B56" s="6">
        <v>44747</v>
      </c>
      <c r="C56" s="6">
        <v>44748</v>
      </c>
      <c r="D56" s="4">
        <v>61</v>
      </c>
      <c r="E56" s="4" t="str">
        <f>VLOOKUP(A56,HOP!A:L,12,0)</f>
        <v>61.00</v>
      </c>
      <c r="F56" s="4" t="str">
        <f>VLOOKUP(A56,HOP!A:C,3,0)</f>
        <v>2611753</v>
      </c>
      <c r="G56" s="4">
        <f t="shared" si="2"/>
        <v>0</v>
      </c>
      <c r="H56" s="4" t="str">
        <f t="shared" si="3"/>
        <v>，2611753</v>
      </c>
      <c r="I56" s="4" t="str">
        <f>VLOOKUP(A56,HOP!A:U,21,0)</f>
        <v>直连</v>
      </c>
    </row>
    <row r="57" s="4" customFormat="1" spans="1:9">
      <c r="A57" s="5">
        <v>18294995667</v>
      </c>
      <c r="B57" s="6">
        <v>44747</v>
      </c>
      <c r="C57" s="6">
        <v>44748</v>
      </c>
      <c r="D57" s="4">
        <v>86</v>
      </c>
      <c r="E57" s="4" t="str">
        <f>VLOOKUP(A57,HOP!A:L,12,0)</f>
        <v>86.00</v>
      </c>
      <c r="F57" s="4" t="str">
        <f>VLOOKUP(A57,HOP!A:C,3,0)</f>
        <v>2611757</v>
      </c>
      <c r="G57" s="4">
        <f t="shared" si="2"/>
        <v>0</v>
      </c>
      <c r="H57" s="4" t="str">
        <f t="shared" si="3"/>
        <v>，2611757</v>
      </c>
      <c r="I57" s="4" t="str">
        <f>VLOOKUP(A57,HOP!A:U,21,0)</f>
        <v>直连</v>
      </c>
    </row>
    <row r="58" s="4" customFormat="1" spans="1:9">
      <c r="A58" s="5">
        <v>18295051019</v>
      </c>
      <c r="B58" s="6">
        <v>44747</v>
      </c>
      <c r="C58" s="6">
        <v>44748</v>
      </c>
      <c r="D58" s="4">
        <v>121</v>
      </c>
      <c r="E58" s="4" t="str">
        <f>VLOOKUP(A58,HOP!A:L,12,0)</f>
        <v>121.00</v>
      </c>
      <c r="F58" s="4" t="str">
        <f>VLOOKUP(A58,HOP!A:C,3,0)</f>
        <v>2611764</v>
      </c>
      <c r="G58" s="4">
        <f t="shared" si="2"/>
        <v>0</v>
      </c>
      <c r="H58" s="4" t="str">
        <f t="shared" si="3"/>
        <v>，2611764</v>
      </c>
      <c r="I58" s="4" t="str">
        <f>VLOOKUP(A58,HOP!A:U,21,0)</f>
        <v>直连</v>
      </c>
    </row>
    <row r="59" s="4" customFormat="1" hidden="1" spans="1:9">
      <c r="A59" s="5">
        <v>18295293409</v>
      </c>
      <c r="B59" s="6">
        <v>44747</v>
      </c>
      <c r="C59" s="6">
        <v>44748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18298774404</v>
      </c>
      <c r="B60" s="6">
        <v>44747</v>
      </c>
      <c r="C60" s="6">
        <v>44748</v>
      </c>
      <c r="D60" s="4">
        <v>966</v>
      </c>
      <c r="E60" s="4" t="str">
        <f>VLOOKUP(A60,HOP!A:L,12,0)</f>
        <v>966.00</v>
      </c>
      <c r="F60" s="4" t="str">
        <f>VLOOKUP(A60,HOP!A:C,3,0)</f>
        <v>2611799</v>
      </c>
      <c r="G60" s="4">
        <f t="shared" si="2"/>
        <v>0</v>
      </c>
      <c r="H60" s="4" t="str">
        <f t="shared" si="3"/>
        <v>，2611799</v>
      </c>
      <c r="I60" s="4" t="str">
        <f>VLOOKUP(A60,HOP!A:U,21,0)</f>
        <v>直连</v>
      </c>
    </row>
    <row r="61" s="4" customFormat="1" spans="1:9">
      <c r="A61" s="5">
        <v>18298963729</v>
      </c>
      <c r="B61" s="6">
        <v>44747</v>
      </c>
      <c r="C61" s="6">
        <v>44748</v>
      </c>
      <c r="D61" s="4">
        <v>114</v>
      </c>
      <c r="E61" s="4" t="str">
        <f>VLOOKUP(A61,HOP!A:L,12,0)</f>
        <v>114.00</v>
      </c>
      <c r="F61" s="4" t="str">
        <f>VLOOKUP(A61,HOP!A:C,3,0)</f>
        <v>2611815</v>
      </c>
      <c r="G61" s="4">
        <f t="shared" si="2"/>
        <v>0</v>
      </c>
      <c r="H61" s="4" t="str">
        <f t="shared" si="3"/>
        <v>，2611815</v>
      </c>
      <c r="I61" s="4" t="str">
        <f>VLOOKUP(A61,HOP!A:U,21,0)</f>
        <v>直连</v>
      </c>
    </row>
    <row r="62" s="4" customFormat="1" hidden="1" spans="1:9">
      <c r="A62" s="5">
        <v>18299124482</v>
      </c>
      <c r="B62" s="6">
        <v>44747</v>
      </c>
      <c r="C62" s="6">
        <v>44748</v>
      </c>
      <c r="D62" s="4">
        <v>0</v>
      </c>
      <c r="E62" s="4" t="str">
        <f>VLOOKUP(A62,HOP!A:L,12,0)</f>
        <v>0.00</v>
      </c>
      <c r="F62" s="4" t="str">
        <f>VLOOKUP(A62,HOP!A:C,3,0)</f>
        <v>2611823</v>
      </c>
      <c r="G62" s="4">
        <f t="shared" si="2"/>
        <v>0</v>
      </c>
      <c r="H62" s="4" t="str">
        <f t="shared" si="3"/>
        <v>，2611823</v>
      </c>
      <c r="I62" s="4" t="str">
        <f>VLOOKUP(A62,HOP!A:U,21,0)</f>
        <v>直连</v>
      </c>
    </row>
    <row r="63" s="4" customFormat="1" spans="1:9">
      <c r="A63" s="5">
        <v>18299124205</v>
      </c>
      <c r="B63" s="6">
        <v>44747</v>
      </c>
      <c r="C63" s="6">
        <v>44748</v>
      </c>
      <c r="D63" s="4">
        <v>124</v>
      </c>
      <c r="E63" s="4" t="str">
        <f>VLOOKUP(A63,HOP!A:L,12,0)</f>
        <v>124.00</v>
      </c>
      <c r="F63" s="4" t="str">
        <f>VLOOKUP(A63,HOP!A:C,3,0)</f>
        <v>2611824</v>
      </c>
      <c r="G63" s="4">
        <f t="shared" si="2"/>
        <v>0</v>
      </c>
      <c r="H63" s="4" t="str">
        <f t="shared" si="3"/>
        <v>，2611824</v>
      </c>
      <c r="I63" s="4" t="str">
        <f>VLOOKUP(A63,HOP!A:U,21,0)</f>
        <v>直连</v>
      </c>
    </row>
    <row r="64" s="4" customFormat="1" spans="1:9">
      <c r="A64" s="5">
        <v>18299208828</v>
      </c>
      <c r="B64" s="6">
        <v>44747</v>
      </c>
      <c r="C64" s="6">
        <v>44748</v>
      </c>
      <c r="D64" s="4">
        <v>966</v>
      </c>
      <c r="E64" s="4" t="str">
        <f>VLOOKUP(A64,HOP!A:L,12,0)</f>
        <v>966.00</v>
      </c>
      <c r="F64" s="4" t="str">
        <f>VLOOKUP(A64,HOP!A:C,3,0)</f>
        <v>2611829</v>
      </c>
      <c r="G64" s="4">
        <f t="shared" si="2"/>
        <v>0</v>
      </c>
      <c r="H64" s="4" t="str">
        <f t="shared" si="3"/>
        <v>，2611829</v>
      </c>
      <c r="I64" s="4" t="str">
        <f>VLOOKUP(A64,HOP!A:U,21,0)</f>
        <v>直连</v>
      </c>
    </row>
    <row r="65" s="4" customFormat="1" spans="1:9">
      <c r="A65" s="5">
        <v>999218299479237</v>
      </c>
      <c r="B65" s="6">
        <v>44747</v>
      </c>
      <c r="C65" s="6">
        <v>44748</v>
      </c>
      <c r="D65" s="4">
        <v>188</v>
      </c>
      <c r="E65" s="4" t="str">
        <f>VLOOKUP(A65,HOP!A:L,12,0)</f>
        <v>188.00</v>
      </c>
      <c r="F65" s="4" t="str">
        <f>VLOOKUP(A65,HOP!A:C,3,0)</f>
        <v>2611852</v>
      </c>
      <c r="G65" s="4">
        <f t="shared" si="2"/>
        <v>0</v>
      </c>
      <c r="H65" s="4" t="str">
        <f t="shared" si="3"/>
        <v>，2611852</v>
      </c>
      <c r="I65" s="4" t="str">
        <f>VLOOKUP(A65,HOP!A:U,21,0)</f>
        <v>直连</v>
      </c>
    </row>
    <row r="66" s="4" customFormat="1" spans="1:9">
      <c r="A66" s="5">
        <v>18300015254</v>
      </c>
      <c r="B66" s="6">
        <v>44747</v>
      </c>
      <c r="C66" s="6">
        <v>44748</v>
      </c>
      <c r="D66" s="4">
        <v>95</v>
      </c>
      <c r="E66" s="4" t="str">
        <f>VLOOKUP(A66,HOP!A:L,12,0)</f>
        <v>95.00</v>
      </c>
      <c r="F66" s="4" t="str">
        <f>VLOOKUP(A66,HOP!A:C,3,0)</f>
        <v>2611910</v>
      </c>
      <c r="G66" s="4">
        <f t="shared" si="2"/>
        <v>0</v>
      </c>
      <c r="H66" s="4" t="str">
        <f t="shared" si="3"/>
        <v>，2611910</v>
      </c>
      <c r="I66" s="4" t="str">
        <f>VLOOKUP(A66,HOP!A:U,21,0)</f>
        <v>直连</v>
      </c>
    </row>
    <row r="67" s="4" customFormat="1" spans="1:9">
      <c r="A67" s="5">
        <v>18300163135</v>
      </c>
      <c r="B67" s="6">
        <v>44747</v>
      </c>
      <c r="C67" s="6">
        <v>44748</v>
      </c>
      <c r="D67" s="4">
        <v>91</v>
      </c>
      <c r="E67" s="4" t="str">
        <f>VLOOKUP(A67,HOP!A:L,12,0)</f>
        <v>91.00</v>
      </c>
      <c r="F67" s="4" t="str">
        <f>VLOOKUP(A67,HOP!A:C,3,0)</f>
        <v>2611930</v>
      </c>
      <c r="G67" s="4">
        <f t="shared" ref="G67:G98" si="4">D67-E67</f>
        <v>0</v>
      </c>
      <c r="H67" s="4" t="str">
        <f t="shared" ref="H67:H98" si="5">$H$1&amp;F67</f>
        <v>，2611930</v>
      </c>
      <c r="I67" s="4" t="str">
        <f>VLOOKUP(A67,HOP!A:U,21,0)</f>
        <v>直连</v>
      </c>
    </row>
    <row r="68" s="4" customFormat="1" spans="1:9">
      <c r="A68" s="5">
        <v>18300284547</v>
      </c>
      <c r="B68" s="6">
        <v>44747</v>
      </c>
      <c r="C68" s="6">
        <v>44748</v>
      </c>
      <c r="D68" s="4">
        <v>152</v>
      </c>
      <c r="E68" s="4" t="str">
        <f>VLOOKUP(A68,HOP!A:L,12,0)</f>
        <v>152.00</v>
      </c>
      <c r="F68" s="4" t="str">
        <f>VLOOKUP(A68,HOP!A:C,3,0)</f>
        <v>2611943</v>
      </c>
      <c r="G68" s="4">
        <f t="shared" si="4"/>
        <v>0</v>
      </c>
      <c r="H68" s="4" t="str">
        <f t="shared" si="5"/>
        <v>，2611943</v>
      </c>
      <c r="I68" s="4" t="str">
        <f>VLOOKUP(A68,HOP!A:U,21,0)</f>
        <v>直连</v>
      </c>
    </row>
    <row r="69" s="4" customFormat="1" spans="1:9">
      <c r="A69" s="5">
        <v>18300374900</v>
      </c>
      <c r="B69" s="6">
        <v>44747</v>
      </c>
      <c r="C69" s="6">
        <v>44748</v>
      </c>
      <c r="D69" s="4">
        <v>217</v>
      </c>
      <c r="E69" s="4" t="str">
        <f>VLOOKUP(A69,HOP!A:L,12,0)</f>
        <v>217.00</v>
      </c>
      <c r="F69" s="4" t="str">
        <f>VLOOKUP(A69,HOP!A:C,3,0)</f>
        <v>2611955</v>
      </c>
      <c r="G69" s="4">
        <f t="shared" si="4"/>
        <v>0</v>
      </c>
      <c r="H69" s="4" t="str">
        <f t="shared" si="5"/>
        <v>，2611955</v>
      </c>
      <c r="I69" s="4" t="str">
        <f>VLOOKUP(A69,HOP!A:U,21,0)</f>
        <v>直连</v>
      </c>
    </row>
    <row r="70" s="4" customFormat="1" hidden="1" spans="1:9">
      <c r="A70" s="5">
        <v>18300495069</v>
      </c>
      <c r="B70" s="6">
        <v>44747</v>
      </c>
      <c r="C70" s="6">
        <v>44748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18300514770</v>
      </c>
      <c r="B71" s="6">
        <v>44747</v>
      </c>
      <c r="C71" s="6">
        <v>44748</v>
      </c>
      <c r="D71" s="4">
        <v>113</v>
      </c>
      <c r="E71" s="4" t="str">
        <f>VLOOKUP(A71,HOP!A:L,12,0)</f>
        <v>113.00</v>
      </c>
      <c r="F71" s="4" t="str">
        <f>VLOOKUP(A71,HOP!A:C,3,0)</f>
        <v>2611975</v>
      </c>
      <c r="G71" s="4">
        <f t="shared" si="4"/>
        <v>0</v>
      </c>
      <c r="H71" s="4" t="str">
        <f t="shared" si="5"/>
        <v>，2611975</v>
      </c>
      <c r="I71" s="4" t="str">
        <f>VLOOKUP(A71,HOP!A:U,21,0)</f>
        <v>直连</v>
      </c>
    </row>
    <row r="72" s="4" customFormat="1" spans="1:9">
      <c r="A72" s="5">
        <v>18300566959</v>
      </c>
      <c r="B72" s="6">
        <v>44747</v>
      </c>
      <c r="C72" s="6">
        <v>44748</v>
      </c>
      <c r="D72" s="4">
        <v>102</v>
      </c>
      <c r="E72" s="4" t="str">
        <f>VLOOKUP(A72,HOP!A:L,12,0)</f>
        <v>102.00</v>
      </c>
      <c r="F72" s="4" t="str">
        <f>VLOOKUP(A72,HOP!A:C,3,0)</f>
        <v>2611979</v>
      </c>
      <c r="G72" s="4">
        <f t="shared" si="4"/>
        <v>0</v>
      </c>
      <c r="H72" s="4" t="str">
        <f t="shared" si="5"/>
        <v>，2611979</v>
      </c>
      <c r="I72" s="4" t="str">
        <f>VLOOKUP(A72,HOP!A:U,21,0)</f>
        <v>直连</v>
      </c>
    </row>
    <row r="73" s="4" customFormat="1" spans="1:9">
      <c r="A73" s="5">
        <v>18300570345</v>
      </c>
      <c r="B73" s="6">
        <v>44747</v>
      </c>
      <c r="C73" s="6">
        <v>44748</v>
      </c>
      <c r="D73" s="4">
        <v>110</v>
      </c>
      <c r="E73" s="4" t="str">
        <f>VLOOKUP(A73,HOP!A:L,12,0)</f>
        <v>110.00</v>
      </c>
      <c r="F73" s="4" t="str">
        <f>VLOOKUP(A73,HOP!A:C,3,0)</f>
        <v>2611980</v>
      </c>
      <c r="G73" s="4">
        <f t="shared" si="4"/>
        <v>0</v>
      </c>
      <c r="H73" s="4" t="str">
        <f t="shared" si="5"/>
        <v>，2611980</v>
      </c>
      <c r="I73" s="4" t="str">
        <f>VLOOKUP(A73,HOP!A:U,21,0)</f>
        <v>直连</v>
      </c>
    </row>
    <row r="74" s="4" customFormat="1" spans="1:9">
      <c r="A74" s="5">
        <v>18300702590</v>
      </c>
      <c r="B74" s="6">
        <v>44747</v>
      </c>
      <c r="C74" s="6">
        <v>44748</v>
      </c>
      <c r="D74" s="4">
        <v>79</v>
      </c>
      <c r="E74" s="4" t="str">
        <f>VLOOKUP(A74,HOP!A:L,12,0)</f>
        <v>79.00</v>
      </c>
      <c r="F74" s="4" t="str">
        <f>VLOOKUP(A74,HOP!A:C,3,0)</f>
        <v>2611997</v>
      </c>
      <c r="G74" s="4">
        <f t="shared" si="4"/>
        <v>0</v>
      </c>
      <c r="H74" s="4" t="str">
        <f t="shared" si="5"/>
        <v>，2611997</v>
      </c>
      <c r="I74" s="4" t="str">
        <f>VLOOKUP(A74,HOP!A:U,21,0)</f>
        <v>直连</v>
      </c>
    </row>
    <row r="75" s="4" customFormat="1" spans="1:9">
      <c r="A75" s="5">
        <v>18300742561</v>
      </c>
      <c r="B75" s="6">
        <v>44747</v>
      </c>
      <c r="C75" s="6">
        <v>44748</v>
      </c>
      <c r="D75" s="4">
        <v>133</v>
      </c>
      <c r="E75" s="4" t="str">
        <f>VLOOKUP(A75,HOP!A:L,12,0)</f>
        <v>133.00</v>
      </c>
      <c r="F75" s="4" t="str">
        <f>VLOOKUP(A75,HOP!A:C,3,0)</f>
        <v>2612001</v>
      </c>
      <c r="G75" s="4">
        <f t="shared" si="4"/>
        <v>0</v>
      </c>
      <c r="H75" s="4" t="str">
        <f t="shared" si="5"/>
        <v>，2612001</v>
      </c>
      <c r="I75" s="4" t="str">
        <f>VLOOKUP(A75,HOP!A:U,21,0)</f>
        <v>直连</v>
      </c>
    </row>
    <row r="76" s="4" customFormat="1" hidden="1" spans="1:9">
      <c r="A76" s="5">
        <v>18300757625</v>
      </c>
      <c r="B76" s="6">
        <v>44747</v>
      </c>
      <c r="C76" s="6">
        <v>44748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18300761177</v>
      </c>
      <c r="B77" s="6">
        <v>44747</v>
      </c>
      <c r="C77" s="6">
        <v>44748</v>
      </c>
      <c r="D77" s="4">
        <v>172</v>
      </c>
      <c r="E77" s="4" t="str">
        <f>VLOOKUP(A77,HOP!A:L,12,0)</f>
        <v>172.00</v>
      </c>
      <c r="F77" s="4" t="str">
        <f>VLOOKUP(A77,HOP!A:C,3,0)</f>
        <v>2612005</v>
      </c>
      <c r="G77" s="4">
        <f t="shared" si="4"/>
        <v>0</v>
      </c>
      <c r="H77" s="4" t="str">
        <f t="shared" si="5"/>
        <v>，2612005</v>
      </c>
      <c r="I77" s="4" t="str">
        <f>VLOOKUP(A77,HOP!A:U,21,0)</f>
        <v>直连</v>
      </c>
    </row>
    <row r="78" s="4" customFormat="1" spans="1:9">
      <c r="A78" s="5">
        <v>18300945594</v>
      </c>
      <c r="B78" s="6">
        <v>44747</v>
      </c>
      <c r="C78" s="6">
        <v>44748</v>
      </c>
      <c r="D78" s="4">
        <v>104</v>
      </c>
      <c r="E78" s="4" t="str">
        <f>VLOOKUP(A78,HOP!A:L,12,0)</f>
        <v>104.00</v>
      </c>
      <c r="F78" s="4" t="str">
        <f>VLOOKUP(A78,HOP!A:C,3,0)</f>
        <v>2612022</v>
      </c>
      <c r="G78" s="4">
        <f t="shared" si="4"/>
        <v>0</v>
      </c>
      <c r="H78" s="4" t="str">
        <f t="shared" si="5"/>
        <v>，2612022</v>
      </c>
      <c r="I78" s="4" t="str">
        <f>VLOOKUP(A78,HOP!A:U,21,0)</f>
        <v>直连</v>
      </c>
    </row>
    <row r="79" s="4" customFormat="1" spans="1:9">
      <c r="A79" s="5">
        <v>18300956238</v>
      </c>
      <c r="B79" s="6">
        <v>44747</v>
      </c>
      <c r="C79" s="6">
        <v>44748</v>
      </c>
      <c r="D79" s="4">
        <v>104</v>
      </c>
      <c r="E79" s="4" t="str">
        <f>VLOOKUP(A79,HOP!A:L,12,0)</f>
        <v>104.00</v>
      </c>
      <c r="F79" s="4" t="str">
        <f>VLOOKUP(A79,HOP!A:C,3,0)</f>
        <v>2612024</v>
      </c>
      <c r="G79" s="4">
        <f t="shared" si="4"/>
        <v>0</v>
      </c>
      <c r="H79" s="4" t="str">
        <f t="shared" si="5"/>
        <v>，2612024</v>
      </c>
      <c r="I79" s="4" t="str">
        <f>VLOOKUP(A79,HOP!A:U,21,0)</f>
        <v>直连</v>
      </c>
    </row>
    <row r="80" s="4" customFormat="1" spans="1:9">
      <c r="A80" s="5">
        <v>18301010925</v>
      </c>
      <c r="B80" s="6">
        <v>44747</v>
      </c>
      <c r="C80" s="6">
        <v>44748</v>
      </c>
      <c r="D80" s="4">
        <v>123</v>
      </c>
      <c r="E80" s="4" t="str">
        <f>VLOOKUP(A80,HOP!A:L,12,0)</f>
        <v>123.00</v>
      </c>
      <c r="F80" s="4" t="str">
        <f>VLOOKUP(A80,HOP!A:C,3,0)</f>
        <v>2612033</v>
      </c>
      <c r="G80" s="4">
        <f t="shared" si="4"/>
        <v>0</v>
      </c>
      <c r="H80" s="4" t="str">
        <f t="shared" si="5"/>
        <v>，2612033</v>
      </c>
      <c r="I80" s="4" t="str">
        <f>VLOOKUP(A80,HOP!A:U,21,0)</f>
        <v>直连</v>
      </c>
    </row>
    <row r="81" s="4" customFormat="1" spans="1:9">
      <c r="A81" s="5">
        <v>18301082031</v>
      </c>
      <c r="B81" s="6">
        <v>44747</v>
      </c>
      <c r="C81" s="6">
        <v>44748</v>
      </c>
      <c r="D81" s="4">
        <v>88</v>
      </c>
      <c r="E81" s="4" t="str">
        <f>VLOOKUP(A81,HOP!A:L,12,0)</f>
        <v>88.00</v>
      </c>
      <c r="F81" s="4" t="str">
        <f>VLOOKUP(A81,HOP!A:C,3,0)</f>
        <v>2612040</v>
      </c>
      <c r="G81" s="4">
        <f t="shared" si="4"/>
        <v>0</v>
      </c>
      <c r="H81" s="4" t="str">
        <f t="shared" si="5"/>
        <v>，2612040</v>
      </c>
      <c r="I81" s="4" t="str">
        <f>VLOOKUP(A81,HOP!A:U,21,0)</f>
        <v>直连</v>
      </c>
    </row>
    <row r="82" s="4" customFormat="1" spans="1:9">
      <c r="A82" s="5">
        <v>18301147013</v>
      </c>
      <c r="B82" s="6">
        <v>44747</v>
      </c>
      <c r="C82" s="6">
        <v>44748</v>
      </c>
      <c r="D82" s="4">
        <v>96</v>
      </c>
      <c r="E82" s="4" t="str">
        <f>VLOOKUP(A82,HOP!A:L,12,0)</f>
        <v>96.00</v>
      </c>
      <c r="F82" s="4" t="str">
        <f>VLOOKUP(A82,HOP!A:C,3,0)</f>
        <v>2612045</v>
      </c>
      <c r="G82" s="4">
        <f t="shared" si="4"/>
        <v>0</v>
      </c>
      <c r="H82" s="4" t="str">
        <f t="shared" si="5"/>
        <v>，2612045</v>
      </c>
      <c r="I82" s="4" t="str">
        <f>VLOOKUP(A82,HOP!A:U,21,0)</f>
        <v>直连</v>
      </c>
    </row>
    <row r="83" s="4" customFormat="1" spans="1:9">
      <c r="A83" s="5">
        <v>18301251942</v>
      </c>
      <c r="B83" s="6">
        <v>44747</v>
      </c>
      <c r="C83" s="6">
        <v>44748</v>
      </c>
      <c r="D83" s="4">
        <v>91</v>
      </c>
      <c r="E83" s="4" t="str">
        <f>VLOOKUP(A83,HOP!A:L,12,0)</f>
        <v>91.00</v>
      </c>
      <c r="F83" s="4" t="str">
        <f>VLOOKUP(A83,HOP!A:C,3,0)</f>
        <v>2612060</v>
      </c>
      <c r="G83" s="4">
        <f t="shared" si="4"/>
        <v>0</v>
      </c>
      <c r="H83" s="4" t="str">
        <f t="shared" si="5"/>
        <v>，2612060</v>
      </c>
      <c r="I83" s="4" t="str">
        <f>VLOOKUP(A83,HOP!A:U,21,0)</f>
        <v>直连</v>
      </c>
    </row>
    <row r="84" s="4" customFormat="1" spans="1:9">
      <c r="A84" s="5">
        <v>18301267220</v>
      </c>
      <c r="B84" s="6">
        <v>44747</v>
      </c>
      <c r="C84" s="6">
        <v>44748</v>
      </c>
      <c r="D84" s="4">
        <v>103</v>
      </c>
      <c r="E84" s="4" t="str">
        <f>VLOOKUP(A84,HOP!A:L,12,0)</f>
        <v>103.00</v>
      </c>
      <c r="F84" s="4" t="str">
        <f>VLOOKUP(A84,HOP!A:C,3,0)</f>
        <v>2612061</v>
      </c>
      <c r="G84" s="4">
        <f t="shared" si="4"/>
        <v>0</v>
      </c>
      <c r="H84" s="4" t="str">
        <f t="shared" si="5"/>
        <v>，2612061</v>
      </c>
      <c r="I84" s="4" t="str">
        <f>VLOOKUP(A84,HOP!A:U,21,0)</f>
        <v>直连</v>
      </c>
    </row>
    <row r="85" s="4" customFormat="1" spans="1:9">
      <c r="A85" s="5">
        <v>18301284563</v>
      </c>
      <c r="B85" s="6">
        <v>44747</v>
      </c>
      <c r="C85" s="6">
        <v>44748</v>
      </c>
      <c r="D85" s="4">
        <v>79</v>
      </c>
      <c r="E85" s="4" t="str">
        <f>VLOOKUP(A85,HOP!A:L,12,0)</f>
        <v>79.00</v>
      </c>
      <c r="F85" s="4" t="str">
        <f>VLOOKUP(A85,HOP!A:C,3,0)</f>
        <v>2612065</v>
      </c>
      <c r="G85" s="4">
        <f t="shared" si="4"/>
        <v>0</v>
      </c>
      <c r="H85" s="4" t="str">
        <f t="shared" si="5"/>
        <v>，2612065</v>
      </c>
      <c r="I85" s="4" t="str">
        <f>VLOOKUP(A85,HOP!A:U,21,0)</f>
        <v>直连</v>
      </c>
    </row>
    <row r="86" s="4" customFormat="1" spans="1:9">
      <c r="A86" s="5">
        <v>18301312519</v>
      </c>
      <c r="B86" s="6">
        <v>44747</v>
      </c>
      <c r="C86" s="6">
        <v>44748</v>
      </c>
      <c r="D86" s="4">
        <v>219</v>
      </c>
      <c r="E86" s="4" t="str">
        <f>VLOOKUP(A86,HOP!A:L,12,0)</f>
        <v>219.00</v>
      </c>
      <c r="F86" s="4" t="str">
        <f>VLOOKUP(A86,HOP!A:C,3,0)</f>
        <v>2612068</v>
      </c>
      <c r="G86" s="4">
        <f t="shared" si="4"/>
        <v>0</v>
      </c>
      <c r="H86" s="4" t="str">
        <f t="shared" si="5"/>
        <v>，2612068</v>
      </c>
      <c r="I86" s="4" t="str">
        <f>VLOOKUP(A86,HOP!A:U,21,0)</f>
        <v>直连</v>
      </c>
    </row>
    <row r="87" s="4" customFormat="1" hidden="1" spans="1:9">
      <c r="A87" s="5">
        <v>18301324682</v>
      </c>
      <c r="B87" s="6">
        <v>44747</v>
      </c>
      <c r="C87" s="6">
        <v>44748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18301436670</v>
      </c>
      <c r="B88" s="6">
        <v>44747</v>
      </c>
      <c r="C88" s="6">
        <v>44748</v>
      </c>
      <c r="D88" s="4">
        <v>112</v>
      </c>
      <c r="E88" s="4" t="str">
        <f>VLOOKUP(A88,HOP!A:L,12,0)</f>
        <v>112.00</v>
      </c>
      <c r="F88" s="4" t="str">
        <f>VLOOKUP(A88,HOP!A:C,3,0)</f>
        <v>2612081</v>
      </c>
      <c r="G88" s="4">
        <f t="shared" si="4"/>
        <v>0</v>
      </c>
      <c r="H88" s="4" t="str">
        <f t="shared" si="5"/>
        <v>，2612081</v>
      </c>
      <c r="I88" s="4" t="str">
        <f>VLOOKUP(A88,HOP!A:U,21,0)</f>
        <v>直连</v>
      </c>
    </row>
    <row r="89" s="4" customFormat="1" spans="1:9">
      <c r="A89" s="5">
        <v>999218301503918</v>
      </c>
      <c r="B89" s="6">
        <v>44747</v>
      </c>
      <c r="C89" s="6">
        <v>44748</v>
      </c>
      <c r="D89" s="4">
        <v>188</v>
      </c>
      <c r="E89" s="4" t="str">
        <f>VLOOKUP(A89,HOP!A:L,12,0)</f>
        <v>188.00</v>
      </c>
      <c r="F89" s="4" t="str">
        <f>VLOOKUP(A89,HOP!A:C,3,0)</f>
        <v>2612089</v>
      </c>
      <c r="G89" s="4">
        <f t="shared" si="4"/>
        <v>0</v>
      </c>
      <c r="H89" s="4" t="str">
        <f t="shared" si="5"/>
        <v>，2612089</v>
      </c>
      <c r="I89" s="4" t="str">
        <f>VLOOKUP(A89,HOP!A:U,21,0)</f>
        <v>直连</v>
      </c>
    </row>
    <row r="90" s="4" customFormat="1" spans="1:9">
      <c r="A90" s="5">
        <v>18301569185</v>
      </c>
      <c r="B90" s="6">
        <v>44747</v>
      </c>
      <c r="C90" s="6">
        <v>44748</v>
      </c>
      <c r="D90" s="4">
        <v>369</v>
      </c>
      <c r="E90" s="4" t="str">
        <f>VLOOKUP(A90,HOP!A:L,12,0)</f>
        <v>369.00</v>
      </c>
      <c r="F90" s="4" t="str">
        <f>VLOOKUP(A90,HOP!A:C,3,0)</f>
        <v>2612102</v>
      </c>
      <c r="G90" s="4">
        <f t="shared" si="4"/>
        <v>0</v>
      </c>
      <c r="H90" s="4" t="str">
        <f t="shared" si="5"/>
        <v>，2612102</v>
      </c>
      <c r="I90" s="4" t="str">
        <f>VLOOKUP(A90,HOP!A:U,21,0)</f>
        <v>直连</v>
      </c>
    </row>
    <row r="91" s="4" customFormat="1" spans="1:9">
      <c r="A91" s="5">
        <v>18301663722</v>
      </c>
      <c r="B91" s="6">
        <v>44747</v>
      </c>
      <c r="C91" s="6">
        <v>44748</v>
      </c>
      <c r="D91" s="4">
        <v>107</v>
      </c>
      <c r="E91" s="4" t="str">
        <f>VLOOKUP(A91,HOP!A:L,12,0)</f>
        <v>107.00</v>
      </c>
      <c r="F91" s="4" t="str">
        <f>VLOOKUP(A91,HOP!A:C,3,0)</f>
        <v>2612117</v>
      </c>
      <c r="G91" s="4">
        <f t="shared" si="4"/>
        <v>0</v>
      </c>
      <c r="H91" s="4" t="str">
        <f t="shared" si="5"/>
        <v>，2612117</v>
      </c>
      <c r="I91" s="4" t="str">
        <f>VLOOKUP(A91,HOP!A:U,21,0)</f>
        <v>直连</v>
      </c>
    </row>
    <row r="92" s="4" customFormat="1" spans="1:9">
      <c r="A92" s="5">
        <v>18301665052</v>
      </c>
      <c r="B92" s="6">
        <v>44747</v>
      </c>
      <c r="C92" s="6">
        <v>44748</v>
      </c>
      <c r="D92" s="4">
        <v>79</v>
      </c>
      <c r="E92" s="4" t="str">
        <f>VLOOKUP(A92,HOP!A:L,12,0)</f>
        <v>79.00</v>
      </c>
      <c r="F92" s="4" t="str">
        <f>VLOOKUP(A92,HOP!A:C,3,0)</f>
        <v>2612119</v>
      </c>
      <c r="G92" s="4">
        <f t="shared" si="4"/>
        <v>0</v>
      </c>
      <c r="H92" s="4" t="str">
        <f t="shared" si="5"/>
        <v>，2612119</v>
      </c>
      <c r="I92" s="4" t="str">
        <f>VLOOKUP(A92,HOP!A:U,21,0)</f>
        <v>直连</v>
      </c>
    </row>
    <row r="93" s="4" customFormat="1" hidden="1" spans="1:9">
      <c r="A93" s="5">
        <v>18301683016</v>
      </c>
      <c r="B93" s="6">
        <v>44747</v>
      </c>
      <c r="C93" s="6">
        <v>44748</v>
      </c>
      <c r="D93" s="4">
        <v>0</v>
      </c>
      <c r="E93" s="4" t="str">
        <f>VLOOKUP(A93,HOP!A:L,12,0)</f>
        <v>0.00</v>
      </c>
      <c r="F93" s="4" t="str">
        <f>VLOOKUP(A93,HOP!A:C,3,0)</f>
        <v>2612123</v>
      </c>
      <c r="G93" s="4">
        <f t="shared" si="4"/>
        <v>0</v>
      </c>
      <c r="H93" s="4" t="str">
        <f t="shared" si="5"/>
        <v>，2612123</v>
      </c>
      <c r="I93" s="4" t="str">
        <f>VLOOKUP(A93,HOP!A:U,21,0)</f>
        <v>直连</v>
      </c>
    </row>
    <row r="94" s="4" customFormat="1" spans="1:9">
      <c r="A94" s="5">
        <v>18301697340</v>
      </c>
      <c r="B94" s="6">
        <v>44747</v>
      </c>
      <c r="C94" s="6">
        <v>44748</v>
      </c>
      <c r="D94" s="4">
        <v>131</v>
      </c>
      <c r="E94" s="4" t="str">
        <f>VLOOKUP(A94,HOP!A:L,12,0)</f>
        <v>131.00</v>
      </c>
      <c r="F94" s="4" t="str">
        <f>VLOOKUP(A94,HOP!A:C,3,0)</f>
        <v>2612124</v>
      </c>
      <c r="G94" s="4">
        <f t="shared" si="4"/>
        <v>0</v>
      </c>
      <c r="H94" s="4" t="str">
        <f t="shared" si="5"/>
        <v>，2612124</v>
      </c>
      <c r="I94" s="4" t="str">
        <f>VLOOKUP(A94,HOP!A:U,21,0)</f>
        <v>直连</v>
      </c>
    </row>
    <row r="95" s="4" customFormat="1" spans="1:9">
      <c r="A95" s="5">
        <v>18301717452</v>
      </c>
      <c r="B95" s="6">
        <v>44747</v>
      </c>
      <c r="C95" s="6">
        <v>44748</v>
      </c>
      <c r="D95" s="4">
        <v>97</v>
      </c>
      <c r="E95" s="4" t="str">
        <f>VLOOKUP(A95,HOP!A:L,12,0)</f>
        <v>97.00</v>
      </c>
      <c r="F95" s="4" t="str">
        <f>VLOOKUP(A95,HOP!A:C,3,0)</f>
        <v>2612128</v>
      </c>
      <c r="G95" s="4">
        <f t="shared" si="4"/>
        <v>0</v>
      </c>
      <c r="H95" s="4" t="str">
        <f t="shared" si="5"/>
        <v>，2612128</v>
      </c>
      <c r="I95" s="4" t="str">
        <f>VLOOKUP(A95,HOP!A:U,21,0)</f>
        <v>直连</v>
      </c>
    </row>
    <row r="96" s="4" customFormat="1" spans="1:9">
      <c r="A96" s="5">
        <v>18301723619</v>
      </c>
      <c r="B96" s="6">
        <v>44747</v>
      </c>
      <c r="C96" s="6">
        <v>44748</v>
      </c>
      <c r="D96" s="4">
        <v>170</v>
      </c>
      <c r="E96" s="4" t="str">
        <f>VLOOKUP(A96,HOP!A:L,12,0)</f>
        <v>170.00</v>
      </c>
      <c r="F96" s="4" t="str">
        <f>VLOOKUP(A96,HOP!A:C,3,0)</f>
        <v>2612130</v>
      </c>
      <c r="G96" s="4">
        <f t="shared" si="4"/>
        <v>0</v>
      </c>
      <c r="H96" s="4" t="str">
        <f t="shared" si="5"/>
        <v>，2612130</v>
      </c>
      <c r="I96" s="4" t="str">
        <f>VLOOKUP(A96,HOP!A:U,21,0)</f>
        <v>直连</v>
      </c>
    </row>
    <row r="97" s="4" customFormat="1" spans="1:9">
      <c r="A97" s="5">
        <v>18301730024</v>
      </c>
      <c r="B97" s="6">
        <v>44747</v>
      </c>
      <c r="C97" s="6">
        <v>44748</v>
      </c>
      <c r="D97" s="4">
        <v>98</v>
      </c>
      <c r="E97" s="4" t="str">
        <f>VLOOKUP(A97,HOP!A:L,12,0)</f>
        <v>98.00</v>
      </c>
      <c r="F97" s="4" t="str">
        <f>VLOOKUP(A97,HOP!A:C,3,0)</f>
        <v>2612133</v>
      </c>
      <c r="G97" s="4">
        <f t="shared" si="4"/>
        <v>0</v>
      </c>
      <c r="H97" s="4" t="str">
        <f t="shared" si="5"/>
        <v>，2612133</v>
      </c>
      <c r="I97" s="4" t="str">
        <f>VLOOKUP(A97,HOP!A:U,21,0)</f>
        <v>直连</v>
      </c>
    </row>
    <row r="98" s="4" customFormat="1" spans="1:9">
      <c r="A98" s="5">
        <v>18301736628</v>
      </c>
      <c r="B98" s="6">
        <v>44747</v>
      </c>
      <c r="C98" s="6">
        <v>44748</v>
      </c>
      <c r="D98" s="4">
        <v>103</v>
      </c>
      <c r="E98" s="4" t="str">
        <f>VLOOKUP(A98,HOP!A:L,12,0)</f>
        <v>103.00</v>
      </c>
      <c r="F98" s="4" t="str">
        <f>VLOOKUP(A98,HOP!A:C,3,0)</f>
        <v>2612132</v>
      </c>
      <c r="G98" s="4">
        <f t="shared" si="4"/>
        <v>0</v>
      </c>
      <c r="H98" s="4" t="str">
        <f t="shared" si="5"/>
        <v>，2612132</v>
      </c>
      <c r="I98" s="4" t="str">
        <f>VLOOKUP(A98,HOP!A:U,21,0)</f>
        <v>直连</v>
      </c>
    </row>
    <row r="99" s="4" customFormat="1" spans="1:9">
      <c r="A99" s="5">
        <v>18301787982</v>
      </c>
      <c r="B99" s="6">
        <v>44747</v>
      </c>
      <c r="C99" s="6">
        <v>44748</v>
      </c>
      <c r="D99" s="4">
        <v>154</v>
      </c>
      <c r="E99" s="4" t="str">
        <f>VLOOKUP(A99,HOP!A:L,12,0)</f>
        <v>154.00</v>
      </c>
      <c r="F99" s="4" t="str">
        <f>VLOOKUP(A99,HOP!A:C,3,0)</f>
        <v>2612138</v>
      </c>
      <c r="G99" s="4">
        <f>D99-E99</f>
        <v>0</v>
      </c>
      <c r="H99" s="4" t="str">
        <f>$H$1&amp;F99</f>
        <v>，2612138</v>
      </c>
      <c r="I99" s="4" t="str">
        <f>VLOOKUP(A99,HOP!A:U,21,0)</f>
        <v>直连</v>
      </c>
    </row>
    <row r="100" s="4" customFormat="1" hidden="1" spans="1:9">
      <c r="A100" s="5">
        <v>18301829540</v>
      </c>
      <c r="B100" s="6">
        <v>44747</v>
      </c>
      <c r="C100" s="6">
        <v>44748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>D100-E100</f>
        <v>#N/A</v>
      </c>
      <c r="H100" s="4" t="e">
        <f>$H$1&amp;F100</f>
        <v>#N/A</v>
      </c>
      <c r="I100" s="4" t="e">
        <f>VLOOKUP(A100,HOP!A:U,21,0)</f>
        <v>#N/A</v>
      </c>
    </row>
    <row r="101" s="4" customFormat="1" spans="1:9">
      <c r="A101" s="5">
        <v>18301837637</v>
      </c>
      <c r="B101" s="6">
        <v>44747</v>
      </c>
      <c r="C101" s="6">
        <v>44748</v>
      </c>
      <c r="D101" s="4">
        <v>102</v>
      </c>
      <c r="E101" s="4" t="str">
        <f>VLOOKUP(A101,HOP!A:L,12,0)</f>
        <v>102.00</v>
      </c>
      <c r="F101" s="4" t="str">
        <f>VLOOKUP(A101,HOP!A:C,3,0)</f>
        <v>2612149</v>
      </c>
      <c r="G101" s="4">
        <f>D101-E101</f>
        <v>0</v>
      </c>
      <c r="H101" s="4" t="str">
        <f>$H$1&amp;F101</f>
        <v>，2612149</v>
      </c>
      <c r="I101" s="4" t="str">
        <f>VLOOKUP(A101,HOP!A:U,21,0)</f>
        <v>直连</v>
      </c>
    </row>
    <row r="102" s="4" customFormat="1" spans="1:9">
      <c r="A102" s="5">
        <v>18301845966</v>
      </c>
      <c r="B102" s="6">
        <v>44747</v>
      </c>
      <c r="C102" s="6">
        <v>44748</v>
      </c>
      <c r="D102" s="4">
        <v>114</v>
      </c>
      <c r="E102" s="4" t="str">
        <f>VLOOKUP(A102,HOP!A:L,12,0)</f>
        <v>114.00</v>
      </c>
      <c r="F102" s="4" t="str">
        <f>VLOOKUP(A102,HOP!A:C,3,0)</f>
        <v>2612150</v>
      </c>
      <c r="G102" s="4">
        <f>D102-E102</f>
        <v>0</v>
      </c>
      <c r="H102" s="4" t="str">
        <f>$H$1&amp;F102</f>
        <v>，2612150</v>
      </c>
      <c r="I102" s="4" t="str">
        <f>VLOOKUP(A102,HOP!A:U,21,0)</f>
        <v>直连</v>
      </c>
    </row>
    <row r="103" s="4" customFormat="1" spans="1:9">
      <c r="A103" s="5">
        <v>18301934076</v>
      </c>
      <c r="B103" s="6">
        <v>44747</v>
      </c>
      <c r="C103" s="6">
        <v>44748</v>
      </c>
      <c r="D103" s="4">
        <v>102</v>
      </c>
      <c r="E103" s="4" t="str">
        <f>VLOOKUP(A103,HOP!A:L,12,0)</f>
        <v>102.00</v>
      </c>
      <c r="F103" s="4" t="str">
        <f>VLOOKUP(A103,HOP!A:C,3,0)</f>
        <v>2612159</v>
      </c>
      <c r="G103" s="4">
        <f>D103-E103</f>
        <v>0</v>
      </c>
      <c r="H103" s="4" t="str">
        <f>$H$1&amp;F103</f>
        <v>，2612159</v>
      </c>
      <c r="I103" s="4" t="str">
        <f>VLOOKUP(A103,HOP!A:U,21,0)</f>
        <v>直连</v>
      </c>
    </row>
    <row r="104" s="4" customFormat="1" hidden="1" spans="1:9">
      <c r="A104" s="5">
        <v>18301959632</v>
      </c>
      <c r="B104" s="6">
        <v>44747</v>
      </c>
      <c r="C104" s="6">
        <v>44748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>D104-E104</f>
        <v>#N/A</v>
      </c>
      <c r="H104" s="4" t="e">
        <f>$H$1&amp;F104</f>
        <v>#N/A</v>
      </c>
      <c r="I104" s="4" t="e">
        <f>VLOOKUP(A104,HOP!A:U,21,0)</f>
        <v>#N/A</v>
      </c>
    </row>
    <row r="105" s="4" customFormat="1" spans="1:9">
      <c r="A105" s="5">
        <v>18301997410</v>
      </c>
      <c r="B105" s="6">
        <v>44747</v>
      </c>
      <c r="C105" s="6">
        <v>44748</v>
      </c>
      <c r="D105" s="4">
        <v>150</v>
      </c>
      <c r="E105" s="4" t="str">
        <f>VLOOKUP(A105,HOP!A:L,12,0)</f>
        <v>150.00</v>
      </c>
      <c r="F105" s="4" t="str">
        <f>VLOOKUP(A105,HOP!A:C,3,0)</f>
        <v>2612165</v>
      </c>
      <c r="G105" s="4">
        <f>D105-E105</f>
        <v>0</v>
      </c>
      <c r="H105" s="4" t="str">
        <f>$H$1&amp;F105</f>
        <v>，2612165</v>
      </c>
      <c r="I105" s="4" t="str">
        <f>VLOOKUP(A105,HOP!A:U,21,0)</f>
        <v>直连</v>
      </c>
    </row>
    <row r="106" s="4" customFormat="1" spans="1:9">
      <c r="A106" s="5">
        <v>18302039905</v>
      </c>
      <c r="B106" s="6">
        <v>44747</v>
      </c>
      <c r="C106" s="6">
        <v>44748</v>
      </c>
      <c r="D106" s="4">
        <v>305</v>
      </c>
      <c r="E106" s="4" t="str">
        <f>VLOOKUP(A106,HOP!A:L,12,0)</f>
        <v>305.00</v>
      </c>
      <c r="F106" s="4" t="str">
        <f>VLOOKUP(A106,HOP!A:C,3,0)</f>
        <v>2612171</v>
      </c>
      <c r="G106" s="4">
        <f>D106-E106</f>
        <v>0</v>
      </c>
      <c r="H106" s="4" t="str">
        <f>$H$1&amp;F106</f>
        <v>，2612171</v>
      </c>
      <c r="I106" s="4" t="str">
        <f>VLOOKUP(A106,HOP!A:U,21,0)</f>
        <v>直连</v>
      </c>
    </row>
    <row r="107" s="4" customFormat="1" spans="1:9">
      <c r="A107" s="5">
        <v>18302070305</v>
      </c>
      <c r="B107" s="6">
        <v>44747</v>
      </c>
      <c r="C107" s="6">
        <v>44748</v>
      </c>
      <c r="D107" s="4">
        <v>93</v>
      </c>
      <c r="E107" s="4" t="str">
        <f>VLOOKUP(A107,HOP!A:L,12,0)</f>
        <v>93.00</v>
      </c>
      <c r="F107" s="4" t="str">
        <f>VLOOKUP(A107,HOP!A:C,3,0)</f>
        <v>2612179</v>
      </c>
      <c r="G107" s="4">
        <f>D107-E107</f>
        <v>0</v>
      </c>
      <c r="H107" s="4" t="str">
        <f>$H$1&amp;F107</f>
        <v>，2612179</v>
      </c>
      <c r="I107" s="4" t="str">
        <f>VLOOKUP(A107,HOP!A:U,21,0)</f>
        <v>直连</v>
      </c>
    </row>
    <row r="108" s="4" customFormat="1" spans="1:9">
      <c r="A108" s="5">
        <v>18302138747</v>
      </c>
      <c r="B108" s="6">
        <v>44747</v>
      </c>
      <c r="C108" s="6">
        <v>44748</v>
      </c>
      <c r="D108" s="4">
        <v>131</v>
      </c>
      <c r="E108" s="4" t="str">
        <f>VLOOKUP(A108,HOP!A:L,12,0)</f>
        <v>131.00</v>
      </c>
      <c r="F108" s="4" t="str">
        <f>VLOOKUP(A108,HOP!A:C,3,0)</f>
        <v>2612189</v>
      </c>
      <c r="G108" s="4">
        <f>D108-E108</f>
        <v>0</v>
      </c>
      <c r="H108" s="4" t="str">
        <f>$H$1&amp;F108</f>
        <v>，2612189</v>
      </c>
      <c r="I108" s="4" t="str">
        <f>VLOOKUP(A108,HOP!A:U,21,0)</f>
        <v>直连</v>
      </c>
    </row>
    <row r="109" s="4" customFormat="1" spans="1:9">
      <c r="A109" s="5">
        <v>18302169133</v>
      </c>
      <c r="B109" s="6">
        <v>44747</v>
      </c>
      <c r="C109" s="6">
        <v>44748</v>
      </c>
      <c r="D109" s="4">
        <v>136</v>
      </c>
      <c r="E109" s="4" t="str">
        <f>VLOOKUP(A109,HOP!A:L,12,0)</f>
        <v>136.00</v>
      </c>
      <c r="F109" s="4" t="str">
        <f>VLOOKUP(A109,HOP!A:C,3,0)</f>
        <v>2612191</v>
      </c>
      <c r="G109" s="4">
        <f>D109-E109</f>
        <v>0</v>
      </c>
      <c r="H109" s="4" t="str">
        <f>$H$1&amp;F109</f>
        <v>，2612191</v>
      </c>
      <c r="I109" s="4" t="str">
        <f>VLOOKUP(A109,HOP!A:U,21,0)</f>
        <v>直连</v>
      </c>
    </row>
    <row r="110" s="4" customFormat="1" spans="1:9">
      <c r="A110" s="5">
        <v>18302510794</v>
      </c>
      <c r="B110" s="6">
        <v>44747</v>
      </c>
      <c r="C110" s="6">
        <v>44748</v>
      </c>
      <c r="D110" s="4">
        <v>105</v>
      </c>
      <c r="E110" s="4" t="str">
        <f>VLOOKUP(A110,HOP!A:L,12,0)</f>
        <v>105.00</v>
      </c>
      <c r="F110" s="4" t="str">
        <f>VLOOKUP(A110,HOP!A:C,3,0)</f>
        <v>2612231</v>
      </c>
      <c r="G110" s="4">
        <f>D110-E110</f>
        <v>0</v>
      </c>
      <c r="H110" s="4" t="str">
        <f>$H$1&amp;F110</f>
        <v>，2612231</v>
      </c>
      <c r="I110" s="4" t="str">
        <f>VLOOKUP(A110,HOP!A:U,21,0)</f>
        <v>直连</v>
      </c>
    </row>
    <row r="111" s="4" customFormat="1" spans="1:9">
      <c r="A111" s="5">
        <v>18302543667</v>
      </c>
      <c r="B111" s="6">
        <v>44747</v>
      </c>
      <c r="C111" s="6">
        <v>44748</v>
      </c>
      <c r="D111" s="4">
        <v>109</v>
      </c>
      <c r="E111" s="4" t="str">
        <f>VLOOKUP(A111,HOP!A:L,12,0)</f>
        <v>109.00</v>
      </c>
      <c r="F111" s="4" t="str">
        <f>VLOOKUP(A111,HOP!A:C,3,0)</f>
        <v>2612239</v>
      </c>
      <c r="G111" s="4">
        <f>D111-E111</f>
        <v>0</v>
      </c>
      <c r="H111" s="4" t="str">
        <f>$H$1&amp;F111</f>
        <v>，2612239</v>
      </c>
      <c r="I111" s="4" t="str">
        <f>VLOOKUP(A111,HOP!A:U,21,0)</f>
        <v>直连</v>
      </c>
    </row>
    <row r="112" s="4" customFormat="1" spans="1:9">
      <c r="A112" s="5">
        <v>18302623931</v>
      </c>
      <c r="B112" s="6">
        <v>44747</v>
      </c>
      <c r="C112" s="6">
        <v>44748</v>
      </c>
      <c r="D112" s="4">
        <v>113</v>
      </c>
      <c r="E112" s="4" t="str">
        <f>VLOOKUP(A112,HOP!A:L,12,0)</f>
        <v>113.00</v>
      </c>
      <c r="F112" s="4" t="str">
        <f>VLOOKUP(A112,HOP!A:C,3,0)</f>
        <v>2612252</v>
      </c>
      <c r="G112" s="4">
        <f>D112-E112</f>
        <v>0</v>
      </c>
      <c r="H112" s="4" t="str">
        <f>$H$1&amp;F112</f>
        <v>，2612252</v>
      </c>
      <c r="I112" s="4" t="str">
        <f>VLOOKUP(A112,HOP!A:U,21,0)</f>
        <v>直连</v>
      </c>
    </row>
    <row r="114" spans="4:4">
      <c r="D114" s="4">
        <f>SUM(D2:D113)</f>
        <v>20440</v>
      </c>
    </row>
    <row r="115" spans="4:4">
      <c r="D115" s="4" t="s">
        <v>454</v>
      </c>
    </row>
    <row r="119" spans="1:1">
      <c r="A119" s="4" t="s">
        <v>455</v>
      </c>
    </row>
    <row r="120" spans="1:1">
      <c r="A120" s="4" t="s">
        <v>456</v>
      </c>
    </row>
  </sheetData>
  <autoFilter ref="A1:X112">
    <filterColumn colId="3">
      <filters>
        <filter val="401"/>
        <filter val="102"/>
        <filter val="103"/>
        <filter val="203"/>
        <filter val="104"/>
        <filter val="105"/>
        <filter val="305"/>
        <filter val="107"/>
        <filter val="109"/>
        <filter val="110"/>
        <filter val="410"/>
        <filter val="112"/>
        <filter val="113"/>
        <filter val="114"/>
        <filter val="214"/>
        <filter val="514"/>
        <filter val="116"/>
        <filter val="117"/>
        <filter val="217"/>
        <filter val="118"/>
        <filter val="218"/>
        <filter val="219"/>
        <filter val="121"/>
        <filter val="122"/>
        <filter val="123"/>
        <filter val="124"/>
        <filter val="126"/>
        <filter val="328"/>
        <filter val="230"/>
        <filter val="131"/>
        <filter val="133"/>
        <filter val="134"/>
        <filter val="334"/>
        <filter val="136"/>
        <filter val="836"/>
        <filter val="1838"/>
        <filter val="141"/>
        <filter val="144"/>
        <filter val="145"/>
        <filter val="245"/>
        <filter val="146"/>
        <filter val="150"/>
        <filter val="152"/>
        <filter val="53"/>
        <filter val="154"/>
        <filter val="61"/>
        <filter val="664"/>
        <filter val="966"/>
        <filter val="67"/>
        <filter val="167"/>
        <filter val="369"/>
        <filter val="170"/>
        <filter val="71"/>
        <filter val="671"/>
        <filter val="172"/>
        <filter val="79"/>
        <filter val="181"/>
        <filter val="83"/>
        <filter val="86"/>
        <filter val="986"/>
        <filter val="88"/>
        <filter val="188"/>
        <filter val="91"/>
        <filter val="92"/>
        <filter val="93"/>
        <filter val="493"/>
        <filter val="95"/>
        <filter val="295"/>
        <filter val="96"/>
        <filter val="97"/>
        <filter val="397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457</v>
      </c>
      <c r="B1" s="2" t="s">
        <v>458</v>
      </c>
      <c r="C1" s="2" t="s">
        <v>459</v>
      </c>
      <c r="D1" s="2" t="s">
        <v>460</v>
      </c>
      <c r="E1" s="2" t="s">
        <v>13</v>
      </c>
      <c r="F1" s="2" t="s">
        <v>5</v>
      </c>
      <c r="G1" s="2" t="s">
        <v>6</v>
      </c>
      <c r="H1" s="2" t="s">
        <v>461</v>
      </c>
      <c r="I1" s="2" t="s">
        <v>462</v>
      </c>
      <c r="J1" s="2" t="s">
        <v>463</v>
      </c>
      <c r="K1" s="2" t="s">
        <v>464</v>
      </c>
      <c r="L1" s="2" t="s">
        <v>465</v>
      </c>
      <c r="M1" s="2" t="s">
        <v>466</v>
      </c>
      <c r="N1" s="2" t="s">
        <v>467</v>
      </c>
      <c r="O1" s="2" t="s">
        <v>468</v>
      </c>
      <c r="P1" s="2" t="s">
        <v>469</v>
      </c>
      <c r="Q1" s="2" t="s">
        <v>470</v>
      </c>
      <c r="R1" s="2" t="s">
        <v>471</v>
      </c>
      <c r="S1" s="2" t="s">
        <v>472</v>
      </c>
      <c r="T1" s="2" t="s">
        <v>473</v>
      </c>
      <c r="U1" s="2" t="s">
        <v>474</v>
      </c>
    </row>
    <row r="2" s="1" customFormat="1" spans="1:21">
      <c r="A2" s="3">
        <v>18302623931</v>
      </c>
      <c r="B2" s="1" t="s">
        <v>475</v>
      </c>
      <c r="C2" s="1" t="s">
        <v>476</v>
      </c>
      <c r="D2" s="1" t="s">
        <v>477</v>
      </c>
      <c r="E2" s="1" t="s">
        <v>452</v>
      </c>
      <c r="F2" s="1" t="s">
        <v>475</v>
      </c>
      <c r="G2" s="1" t="s">
        <v>478</v>
      </c>
      <c r="H2" s="1" t="s">
        <v>479</v>
      </c>
      <c r="I2" s="1" t="s">
        <v>480</v>
      </c>
      <c r="J2" s="1" t="s">
        <v>481</v>
      </c>
      <c r="K2" s="1" t="s">
        <v>480</v>
      </c>
      <c r="L2" s="1" t="s">
        <v>480</v>
      </c>
      <c r="M2" s="1" t="s">
        <v>482</v>
      </c>
      <c r="N2" s="1" t="s">
        <v>482</v>
      </c>
      <c r="O2" s="1" t="s">
        <v>483</v>
      </c>
      <c r="P2" s="1" t="s">
        <v>484</v>
      </c>
      <c r="Q2" s="1" t="s">
        <v>485</v>
      </c>
      <c r="R2" s="1" t="s">
        <v>486</v>
      </c>
      <c r="S2" s="1" t="s">
        <v>487</v>
      </c>
      <c r="T2" s="1" t="s">
        <v>488</v>
      </c>
      <c r="U2" s="1" t="s">
        <v>489</v>
      </c>
    </row>
    <row r="3" s="1" customFormat="1" spans="1:21">
      <c r="A3" s="3">
        <v>18302543667</v>
      </c>
      <c r="B3" s="1" t="s">
        <v>475</v>
      </c>
      <c r="C3" s="1" t="s">
        <v>490</v>
      </c>
      <c r="D3" s="1" t="s">
        <v>491</v>
      </c>
      <c r="E3" s="1" t="s">
        <v>448</v>
      </c>
      <c r="F3" s="1" t="s">
        <v>475</v>
      </c>
      <c r="G3" s="1" t="s">
        <v>478</v>
      </c>
      <c r="H3" s="1" t="s">
        <v>479</v>
      </c>
      <c r="I3" s="1" t="s">
        <v>492</v>
      </c>
      <c r="J3" s="1" t="s">
        <v>481</v>
      </c>
      <c r="K3" s="1" t="s">
        <v>492</v>
      </c>
      <c r="L3" s="1" t="s">
        <v>492</v>
      </c>
      <c r="M3" s="1" t="s">
        <v>482</v>
      </c>
      <c r="N3" s="1" t="s">
        <v>482</v>
      </c>
      <c r="O3" s="1" t="s">
        <v>483</v>
      </c>
      <c r="P3" s="1" t="s">
        <v>484</v>
      </c>
      <c r="Q3" s="1" t="s">
        <v>485</v>
      </c>
      <c r="R3" s="1" t="s">
        <v>493</v>
      </c>
      <c r="S3" s="1" t="s">
        <v>487</v>
      </c>
      <c r="T3" s="1" t="s">
        <v>488</v>
      </c>
      <c r="U3" s="1" t="s">
        <v>489</v>
      </c>
    </row>
    <row r="4" s="1" customFormat="1" spans="1:21">
      <c r="A4" s="3">
        <v>18302510794</v>
      </c>
      <c r="B4" s="1" t="s">
        <v>475</v>
      </c>
      <c r="C4" s="1" t="s">
        <v>494</v>
      </c>
      <c r="D4" s="1" t="s">
        <v>495</v>
      </c>
      <c r="E4" s="1" t="s">
        <v>445</v>
      </c>
      <c r="F4" s="1" t="s">
        <v>475</v>
      </c>
      <c r="G4" s="1" t="s">
        <v>478</v>
      </c>
      <c r="H4" s="1" t="s">
        <v>479</v>
      </c>
      <c r="I4" s="1" t="s">
        <v>496</v>
      </c>
      <c r="J4" s="1" t="s">
        <v>481</v>
      </c>
      <c r="K4" s="1" t="s">
        <v>496</v>
      </c>
      <c r="L4" s="1" t="s">
        <v>496</v>
      </c>
      <c r="M4" s="1" t="s">
        <v>482</v>
      </c>
      <c r="N4" s="1" t="s">
        <v>482</v>
      </c>
      <c r="O4" s="1" t="s">
        <v>483</v>
      </c>
      <c r="P4" s="1" t="s">
        <v>484</v>
      </c>
      <c r="Q4" s="1" t="s">
        <v>485</v>
      </c>
      <c r="R4" s="1" t="s">
        <v>497</v>
      </c>
      <c r="S4" s="1" t="s">
        <v>487</v>
      </c>
      <c r="T4" s="1" t="s">
        <v>488</v>
      </c>
      <c r="U4" s="1" t="s">
        <v>489</v>
      </c>
    </row>
    <row r="5" s="1" customFormat="1" spans="1:21">
      <c r="A5" s="3">
        <v>18302169133</v>
      </c>
      <c r="B5" s="1" t="s">
        <v>475</v>
      </c>
      <c r="C5" s="1" t="s">
        <v>498</v>
      </c>
      <c r="D5" s="1" t="s">
        <v>499</v>
      </c>
      <c r="E5" s="1" t="s">
        <v>441</v>
      </c>
      <c r="F5" s="1" t="s">
        <v>475</v>
      </c>
      <c r="G5" s="1" t="s">
        <v>478</v>
      </c>
      <c r="H5" s="1" t="s">
        <v>479</v>
      </c>
      <c r="I5" s="1" t="s">
        <v>500</v>
      </c>
      <c r="J5" s="1" t="s">
        <v>481</v>
      </c>
      <c r="K5" s="1" t="s">
        <v>500</v>
      </c>
      <c r="L5" s="1" t="s">
        <v>500</v>
      </c>
      <c r="M5" s="1" t="s">
        <v>482</v>
      </c>
      <c r="N5" s="1" t="s">
        <v>482</v>
      </c>
      <c r="O5" s="1" t="s">
        <v>483</v>
      </c>
      <c r="P5" s="1" t="s">
        <v>484</v>
      </c>
      <c r="Q5" s="1" t="s">
        <v>485</v>
      </c>
      <c r="R5" s="1" t="s">
        <v>501</v>
      </c>
      <c r="S5" s="1" t="s">
        <v>487</v>
      </c>
      <c r="T5" s="1" t="s">
        <v>488</v>
      </c>
      <c r="U5" s="1" t="s">
        <v>489</v>
      </c>
    </row>
    <row r="6" s="1" customFormat="1" spans="1:21">
      <c r="A6" s="3">
        <v>18302138747</v>
      </c>
      <c r="B6" s="1" t="s">
        <v>475</v>
      </c>
      <c r="C6" s="1" t="s">
        <v>502</v>
      </c>
      <c r="D6" s="1" t="s">
        <v>503</v>
      </c>
      <c r="E6" s="1" t="s">
        <v>436</v>
      </c>
      <c r="F6" s="1" t="s">
        <v>475</v>
      </c>
      <c r="G6" s="1" t="s">
        <v>478</v>
      </c>
      <c r="H6" s="1" t="s">
        <v>479</v>
      </c>
      <c r="I6" s="1" t="s">
        <v>504</v>
      </c>
      <c r="J6" s="1" t="s">
        <v>481</v>
      </c>
      <c r="K6" s="1" t="s">
        <v>504</v>
      </c>
      <c r="L6" s="1" t="s">
        <v>504</v>
      </c>
      <c r="M6" s="1" t="s">
        <v>482</v>
      </c>
      <c r="N6" s="1" t="s">
        <v>482</v>
      </c>
      <c r="O6" s="1" t="s">
        <v>483</v>
      </c>
      <c r="P6" s="1" t="s">
        <v>484</v>
      </c>
      <c r="Q6" s="1" t="s">
        <v>485</v>
      </c>
      <c r="R6" s="1" t="s">
        <v>505</v>
      </c>
      <c r="S6" s="1" t="s">
        <v>487</v>
      </c>
      <c r="T6" s="1" t="s">
        <v>488</v>
      </c>
      <c r="U6" s="1" t="s">
        <v>489</v>
      </c>
    </row>
    <row r="7" s="1" customFormat="1" spans="1:21">
      <c r="A7" s="3">
        <v>18302070305</v>
      </c>
      <c r="B7" s="1" t="s">
        <v>475</v>
      </c>
      <c r="C7" s="1" t="s">
        <v>506</v>
      </c>
      <c r="D7" s="1" t="s">
        <v>507</v>
      </c>
      <c r="E7" s="1" t="s">
        <v>432</v>
      </c>
      <c r="F7" s="1" t="s">
        <v>475</v>
      </c>
      <c r="G7" s="1" t="s">
        <v>478</v>
      </c>
      <c r="H7" s="1" t="s">
        <v>479</v>
      </c>
      <c r="I7" s="1" t="s">
        <v>508</v>
      </c>
      <c r="J7" s="1" t="s">
        <v>481</v>
      </c>
      <c r="K7" s="1" t="s">
        <v>508</v>
      </c>
      <c r="L7" s="1" t="s">
        <v>508</v>
      </c>
      <c r="M7" s="1" t="s">
        <v>482</v>
      </c>
      <c r="N7" s="1" t="s">
        <v>482</v>
      </c>
      <c r="O7" s="1" t="s">
        <v>483</v>
      </c>
      <c r="P7" s="1" t="s">
        <v>484</v>
      </c>
      <c r="Q7" s="1" t="s">
        <v>485</v>
      </c>
      <c r="R7" s="1" t="s">
        <v>509</v>
      </c>
      <c r="S7" s="1" t="s">
        <v>487</v>
      </c>
      <c r="T7" s="1" t="s">
        <v>488</v>
      </c>
      <c r="U7" s="1" t="s">
        <v>489</v>
      </c>
    </row>
    <row r="8" s="1" customFormat="1" spans="1:21">
      <c r="A8" s="3">
        <v>18302039905</v>
      </c>
      <c r="B8" s="1" t="s">
        <v>475</v>
      </c>
      <c r="C8" s="1" t="s">
        <v>510</v>
      </c>
      <c r="D8" s="1" t="s">
        <v>511</v>
      </c>
      <c r="E8" s="1" t="s">
        <v>428</v>
      </c>
      <c r="F8" s="1" t="s">
        <v>475</v>
      </c>
      <c r="G8" s="1" t="s">
        <v>478</v>
      </c>
      <c r="H8" s="1" t="s">
        <v>479</v>
      </c>
      <c r="I8" s="1" t="s">
        <v>512</v>
      </c>
      <c r="J8" s="1" t="s">
        <v>481</v>
      </c>
      <c r="K8" s="1" t="s">
        <v>512</v>
      </c>
      <c r="L8" s="1" t="s">
        <v>512</v>
      </c>
      <c r="M8" s="1" t="s">
        <v>482</v>
      </c>
      <c r="N8" s="1" t="s">
        <v>482</v>
      </c>
      <c r="O8" s="1" t="s">
        <v>483</v>
      </c>
      <c r="P8" s="1" t="s">
        <v>484</v>
      </c>
      <c r="Q8" s="1" t="s">
        <v>485</v>
      </c>
      <c r="R8" s="1" t="s">
        <v>513</v>
      </c>
      <c r="S8" s="1" t="s">
        <v>487</v>
      </c>
      <c r="T8" s="1" t="s">
        <v>488</v>
      </c>
      <c r="U8" s="1" t="s">
        <v>489</v>
      </c>
    </row>
    <row r="9" s="1" customFormat="1" spans="1:21">
      <c r="A9" s="3">
        <v>18301997410</v>
      </c>
      <c r="B9" s="1" t="s">
        <v>475</v>
      </c>
      <c r="C9" s="1" t="s">
        <v>514</v>
      </c>
      <c r="D9" s="1" t="s">
        <v>515</v>
      </c>
      <c r="E9" s="1" t="s">
        <v>425</v>
      </c>
      <c r="F9" s="1" t="s">
        <v>475</v>
      </c>
      <c r="G9" s="1" t="s">
        <v>478</v>
      </c>
      <c r="H9" s="1" t="s">
        <v>479</v>
      </c>
      <c r="I9" s="1" t="s">
        <v>516</v>
      </c>
      <c r="J9" s="1" t="s">
        <v>481</v>
      </c>
      <c r="K9" s="1" t="s">
        <v>516</v>
      </c>
      <c r="L9" s="1" t="s">
        <v>516</v>
      </c>
      <c r="M9" s="1" t="s">
        <v>482</v>
      </c>
      <c r="N9" s="1" t="s">
        <v>482</v>
      </c>
      <c r="O9" s="1" t="s">
        <v>483</v>
      </c>
      <c r="P9" s="1" t="s">
        <v>484</v>
      </c>
      <c r="Q9" s="1" t="s">
        <v>485</v>
      </c>
      <c r="R9" s="1" t="s">
        <v>517</v>
      </c>
      <c r="S9" s="1" t="s">
        <v>487</v>
      </c>
      <c r="T9" s="1" t="s">
        <v>488</v>
      </c>
      <c r="U9" s="1" t="s">
        <v>489</v>
      </c>
    </row>
    <row r="10" s="1" customFormat="1" spans="1:21">
      <c r="A10" s="3">
        <v>18301934076</v>
      </c>
      <c r="B10" s="1" t="s">
        <v>475</v>
      </c>
      <c r="C10" s="1" t="s">
        <v>518</v>
      </c>
      <c r="D10" s="1" t="s">
        <v>519</v>
      </c>
      <c r="E10" s="1" t="s">
        <v>419</v>
      </c>
      <c r="F10" s="1" t="s">
        <v>475</v>
      </c>
      <c r="G10" s="1" t="s">
        <v>478</v>
      </c>
      <c r="H10" s="1" t="s">
        <v>479</v>
      </c>
      <c r="I10" s="1" t="s">
        <v>520</v>
      </c>
      <c r="J10" s="1" t="s">
        <v>481</v>
      </c>
      <c r="K10" s="1" t="s">
        <v>520</v>
      </c>
      <c r="L10" s="1" t="s">
        <v>520</v>
      </c>
      <c r="M10" s="1" t="s">
        <v>482</v>
      </c>
      <c r="N10" s="1" t="s">
        <v>482</v>
      </c>
      <c r="O10" s="1" t="s">
        <v>483</v>
      </c>
      <c r="P10" s="1" t="s">
        <v>484</v>
      </c>
      <c r="Q10" s="1" t="s">
        <v>485</v>
      </c>
      <c r="R10" s="1" t="s">
        <v>521</v>
      </c>
      <c r="S10" s="1" t="s">
        <v>487</v>
      </c>
      <c r="T10" s="1" t="s">
        <v>488</v>
      </c>
      <c r="U10" s="1" t="s">
        <v>489</v>
      </c>
    </row>
    <row r="11" s="1" customFormat="1" spans="1:21">
      <c r="A11" s="3">
        <v>18301845966</v>
      </c>
      <c r="B11" s="1" t="s">
        <v>475</v>
      </c>
      <c r="C11" s="1" t="s">
        <v>522</v>
      </c>
      <c r="D11" s="1" t="s">
        <v>523</v>
      </c>
      <c r="E11" s="1" t="s">
        <v>417</v>
      </c>
      <c r="F11" s="1" t="s">
        <v>475</v>
      </c>
      <c r="G11" s="1" t="s">
        <v>478</v>
      </c>
      <c r="H11" s="1" t="s">
        <v>479</v>
      </c>
      <c r="I11" s="1" t="s">
        <v>524</v>
      </c>
      <c r="J11" s="1" t="s">
        <v>481</v>
      </c>
      <c r="K11" s="1" t="s">
        <v>524</v>
      </c>
      <c r="L11" s="1" t="s">
        <v>524</v>
      </c>
      <c r="M11" s="1" t="s">
        <v>482</v>
      </c>
      <c r="N11" s="1" t="s">
        <v>482</v>
      </c>
      <c r="O11" s="1" t="s">
        <v>483</v>
      </c>
      <c r="P11" s="1" t="s">
        <v>484</v>
      </c>
      <c r="Q11" s="1" t="s">
        <v>485</v>
      </c>
      <c r="R11" s="1" t="s">
        <v>525</v>
      </c>
      <c r="S11" s="1" t="s">
        <v>487</v>
      </c>
      <c r="T11" s="1" t="s">
        <v>488</v>
      </c>
      <c r="U11" s="1" t="s">
        <v>489</v>
      </c>
    </row>
    <row r="12" s="1" customFormat="1" spans="1:21">
      <c r="A12" s="3">
        <v>18301837637</v>
      </c>
      <c r="B12" s="1" t="s">
        <v>475</v>
      </c>
      <c r="C12" s="1" t="s">
        <v>526</v>
      </c>
      <c r="D12" s="1" t="s">
        <v>519</v>
      </c>
      <c r="E12" s="1" t="s">
        <v>413</v>
      </c>
      <c r="F12" s="1" t="s">
        <v>475</v>
      </c>
      <c r="G12" s="1" t="s">
        <v>478</v>
      </c>
      <c r="H12" s="1" t="s">
        <v>479</v>
      </c>
      <c r="I12" s="1" t="s">
        <v>520</v>
      </c>
      <c r="J12" s="1" t="s">
        <v>481</v>
      </c>
      <c r="K12" s="1" t="s">
        <v>520</v>
      </c>
      <c r="L12" s="1" t="s">
        <v>520</v>
      </c>
      <c r="M12" s="1" t="s">
        <v>482</v>
      </c>
      <c r="N12" s="1" t="s">
        <v>482</v>
      </c>
      <c r="O12" s="1" t="s">
        <v>483</v>
      </c>
      <c r="P12" s="1" t="s">
        <v>484</v>
      </c>
      <c r="Q12" s="1" t="s">
        <v>485</v>
      </c>
      <c r="R12" s="1" t="s">
        <v>527</v>
      </c>
      <c r="S12" s="1" t="s">
        <v>487</v>
      </c>
      <c r="T12" s="1" t="s">
        <v>488</v>
      </c>
      <c r="U12" s="1" t="s">
        <v>489</v>
      </c>
    </row>
    <row r="13" s="1" customFormat="1" spans="1:21">
      <c r="A13" s="3">
        <v>18301787982</v>
      </c>
      <c r="B13" s="1" t="s">
        <v>475</v>
      </c>
      <c r="C13" s="1" t="s">
        <v>528</v>
      </c>
      <c r="D13" s="1" t="s">
        <v>529</v>
      </c>
      <c r="E13" s="1" t="s">
        <v>405</v>
      </c>
      <c r="F13" s="1" t="s">
        <v>475</v>
      </c>
      <c r="G13" s="1" t="s">
        <v>478</v>
      </c>
      <c r="H13" s="1" t="s">
        <v>479</v>
      </c>
      <c r="I13" s="1" t="s">
        <v>530</v>
      </c>
      <c r="J13" s="1" t="s">
        <v>481</v>
      </c>
      <c r="K13" s="1" t="s">
        <v>530</v>
      </c>
      <c r="L13" s="1" t="s">
        <v>530</v>
      </c>
      <c r="M13" s="1" t="s">
        <v>482</v>
      </c>
      <c r="N13" s="1" t="s">
        <v>482</v>
      </c>
      <c r="O13" s="1" t="s">
        <v>483</v>
      </c>
      <c r="P13" s="1" t="s">
        <v>484</v>
      </c>
      <c r="Q13" s="1" t="s">
        <v>485</v>
      </c>
      <c r="R13" s="1" t="s">
        <v>531</v>
      </c>
      <c r="S13" s="1" t="s">
        <v>487</v>
      </c>
      <c r="T13" s="1" t="s">
        <v>488</v>
      </c>
      <c r="U13" s="1" t="s">
        <v>489</v>
      </c>
    </row>
    <row r="14" s="1" customFormat="1" spans="1:21">
      <c r="A14" s="3">
        <v>18301730024</v>
      </c>
      <c r="B14" s="1" t="s">
        <v>475</v>
      </c>
      <c r="C14" s="1" t="s">
        <v>532</v>
      </c>
      <c r="D14" s="1" t="s">
        <v>533</v>
      </c>
      <c r="E14" s="1" t="s">
        <v>397</v>
      </c>
      <c r="F14" s="1" t="s">
        <v>475</v>
      </c>
      <c r="G14" s="1" t="s">
        <v>478</v>
      </c>
      <c r="H14" s="1" t="s">
        <v>479</v>
      </c>
      <c r="I14" s="1" t="s">
        <v>534</v>
      </c>
      <c r="J14" s="1" t="s">
        <v>481</v>
      </c>
      <c r="K14" s="1" t="s">
        <v>534</v>
      </c>
      <c r="L14" s="1" t="s">
        <v>534</v>
      </c>
      <c r="M14" s="1" t="s">
        <v>482</v>
      </c>
      <c r="N14" s="1" t="s">
        <v>482</v>
      </c>
      <c r="O14" s="1" t="s">
        <v>483</v>
      </c>
      <c r="P14" s="1" t="s">
        <v>484</v>
      </c>
      <c r="Q14" s="1" t="s">
        <v>485</v>
      </c>
      <c r="R14" s="1" t="s">
        <v>535</v>
      </c>
      <c r="S14" s="1" t="s">
        <v>487</v>
      </c>
      <c r="T14" s="1" t="s">
        <v>488</v>
      </c>
      <c r="U14" s="1" t="s">
        <v>489</v>
      </c>
    </row>
    <row r="15" s="1" customFormat="1" spans="1:21">
      <c r="A15" s="3">
        <v>18301736628</v>
      </c>
      <c r="B15" s="1" t="s">
        <v>475</v>
      </c>
      <c r="C15" s="1" t="s">
        <v>536</v>
      </c>
      <c r="D15" s="1" t="s">
        <v>537</v>
      </c>
      <c r="E15" s="1" t="s">
        <v>401</v>
      </c>
      <c r="F15" s="1" t="s">
        <v>475</v>
      </c>
      <c r="G15" s="1" t="s">
        <v>478</v>
      </c>
      <c r="H15" s="1" t="s">
        <v>479</v>
      </c>
      <c r="I15" s="1" t="s">
        <v>538</v>
      </c>
      <c r="J15" s="1" t="s">
        <v>481</v>
      </c>
      <c r="K15" s="1" t="s">
        <v>538</v>
      </c>
      <c r="L15" s="1" t="s">
        <v>538</v>
      </c>
      <c r="M15" s="1" t="s">
        <v>482</v>
      </c>
      <c r="N15" s="1" t="s">
        <v>482</v>
      </c>
      <c r="O15" s="1" t="s">
        <v>483</v>
      </c>
      <c r="P15" s="1" t="s">
        <v>484</v>
      </c>
      <c r="Q15" s="1" t="s">
        <v>485</v>
      </c>
      <c r="R15" s="1" t="s">
        <v>539</v>
      </c>
      <c r="S15" s="1" t="s">
        <v>487</v>
      </c>
      <c r="T15" s="1" t="s">
        <v>488</v>
      </c>
      <c r="U15" s="1" t="s">
        <v>489</v>
      </c>
    </row>
    <row r="16" s="1" customFormat="1" spans="1:21">
      <c r="A16" s="3">
        <v>18301723619</v>
      </c>
      <c r="B16" s="1" t="s">
        <v>475</v>
      </c>
      <c r="C16" s="1" t="s">
        <v>540</v>
      </c>
      <c r="D16" s="1" t="s">
        <v>541</v>
      </c>
      <c r="E16" s="1" t="s">
        <v>393</v>
      </c>
      <c r="F16" s="1" t="s">
        <v>475</v>
      </c>
      <c r="G16" s="1" t="s">
        <v>478</v>
      </c>
      <c r="H16" s="1" t="s">
        <v>479</v>
      </c>
      <c r="I16" s="1" t="s">
        <v>542</v>
      </c>
      <c r="J16" s="1" t="s">
        <v>481</v>
      </c>
      <c r="K16" s="1" t="s">
        <v>542</v>
      </c>
      <c r="L16" s="1" t="s">
        <v>542</v>
      </c>
      <c r="M16" s="1" t="s">
        <v>482</v>
      </c>
      <c r="N16" s="1" t="s">
        <v>482</v>
      </c>
      <c r="O16" s="1" t="s">
        <v>483</v>
      </c>
      <c r="P16" s="1" t="s">
        <v>484</v>
      </c>
      <c r="Q16" s="1" t="s">
        <v>485</v>
      </c>
      <c r="R16" s="1" t="s">
        <v>543</v>
      </c>
      <c r="S16" s="1" t="s">
        <v>487</v>
      </c>
      <c r="T16" s="1" t="s">
        <v>488</v>
      </c>
      <c r="U16" s="1" t="s">
        <v>489</v>
      </c>
    </row>
    <row r="17" s="1" customFormat="1" spans="1:21">
      <c r="A17" s="3">
        <v>18301717452</v>
      </c>
      <c r="B17" s="1" t="s">
        <v>475</v>
      </c>
      <c r="C17" s="1" t="s">
        <v>544</v>
      </c>
      <c r="D17" s="1" t="s">
        <v>545</v>
      </c>
      <c r="E17" s="1" t="s">
        <v>389</v>
      </c>
      <c r="F17" s="1" t="s">
        <v>475</v>
      </c>
      <c r="G17" s="1" t="s">
        <v>478</v>
      </c>
      <c r="H17" s="1" t="s">
        <v>479</v>
      </c>
      <c r="I17" s="1" t="s">
        <v>546</v>
      </c>
      <c r="J17" s="1" t="s">
        <v>481</v>
      </c>
      <c r="K17" s="1" t="s">
        <v>546</v>
      </c>
      <c r="L17" s="1" t="s">
        <v>546</v>
      </c>
      <c r="M17" s="1" t="s">
        <v>482</v>
      </c>
      <c r="N17" s="1" t="s">
        <v>482</v>
      </c>
      <c r="O17" s="1" t="s">
        <v>483</v>
      </c>
      <c r="P17" s="1" t="s">
        <v>484</v>
      </c>
      <c r="Q17" s="1" t="s">
        <v>485</v>
      </c>
      <c r="R17" s="1" t="s">
        <v>547</v>
      </c>
      <c r="S17" s="1" t="s">
        <v>487</v>
      </c>
      <c r="T17" s="1" t="s">
        <v>488</v>
      </c>
      <c r="U17" s="1" t="s">
        <v>489</v>
      </c>
    </row>
    <row r="18" s="1" customFormat="1" spans="1:21">
      <c r="A18" s="3">
        <v>18301697340</v>
      </c>
      <c r="B18" s="1" t="s">
        <v>475</v>
      </c>
      <c r="C18" s="1" t="s">
        <v>548</v>
      </c>
      <c r="D18" s="1" t="s">
        <v>549</v>
      </c>
      <c r="E18" s="1" t="s">
        <v>385</v>
      </c>
      <c r="F18" s="1" t="s">
        <v>475</v>
      </c>
      <c r="G18" s="1" t="s">
        <v>478</v>
      </c>
      <c r="H18" s="1" t="s">
        <v>479</v>
      </c>
      <c r="I18" s="1" t="s">
        <v>504</v>
      </c>
      <c r="J18" s="1" t="s">
        <v>481</v>
      </c>
      <c r="K18" s="1" t="s">
        <v>504</v>
      </c>
      <c r="L18" s="1" t="s">
        <v>504</v>
      </c>
      <c r="M18" s="1" t="s">
        <v>482</v>
      </c>
      <c r="N18" s="1" t="s">
        <v>482</v>
      </c>
      <c r="O18" s="1" t="s">
        <v>483</v>
      </c>
      <c r="P18" s="1" t="s">
        <v>484</v>
      </c>
      <c r="Q18" s="1" t="s">
        <v>485</v>
      </c>
      <c r="R18" s="1" t="s">
        <v>550</v>
      </c>
      <c r="S18" s="1" t="s">
        <v>487</v>
      </c>
      <c r="T18" s="1" t="s">
        <v>488</v>
      </c>
      <c r="U18" s="1" t="s">
        <v>489</v>
      </c>
    </row>
    <row r="19" s="1" customFormat="1" spans="1:21">
      <c r="A19" s="3">
        <v>18301683016</v>
      </c>
      <c r="B19" s="1" t="s">
        <v>475</v>
      </c>
      <c r="C19" s="1" t="s">
        <v>551</v>
      </c>
      <c r="D19" s="1" t="s">
        <v>552</v>
      </c>
      <c r="E19" s="1" t="s">
        <v>383</v>
      </c>
      <c r="F19" s="1" t="s">
        <v>475</v>
      </c>
      <c r="G19" s="1" t="s">
        <v>478</v>
      </c>
      <c r="H19" s="1" t="s">
        <v>479</v>
      </c>
      <c r="I19" s="1" t="s">
        <v>553</v>
      </c>
      <c r="J19" s="1" t="s">
        <v>481</v>
      </c>
      <c r="K19" s="1" t="s">
        <v>553</v>
      </c>
      <c r="L19" s="1" t="s">
        <v>483</v>
      </c>
      <c r="M19" s="1" t="s">
        <v>554</v>
      </c>
      <c r="N19" s="1" t="s">
        <v>554</v>
      </c>
      <c r="O19" s="1" t="s">
        <v>483</v>
      </c>
      <c r="P19" s="1" t="s">
        <v>484</v>
      </c>
      <c r="Q19" s="1" t="s">
        <v>485</v>
      </c>
      <c r="R19" s="1" t="s">
        <v>555</v>
      </c>
      <c r="S19" s="1" t="s">
        <v>487</v>
      </c>
      <c r="T19" s="1" t="s">
        <v>488</v>
      </c>
      <c r="U19" s="1" t="s">
        <v>489</v>
      </c>
    </row>
    <row r="20" s="1" customFormat="1" spans="1:21">
      <c r="A20" s="3">
        <v>18301665052</v>
      </c>
      <c r="B20" s="1" t="s">
        <v>475</v>
      </c>
      <c r="C20" s="1" t="s">
        <v>556</v>
      </c>
      <c r="D20" s="1" t="s">
        <v>557</v>
      </c>
      <c r="E20" s="1" t="s">
        <v>379</v>
      </c>
      <c r="F20" s="1" t="s">
        <v>475</v>
      </c>
      <c r="G20" s="1" t="s">
        <v>478</v>
      </c>
      <c r="H20" s="1" t="s">
        <v>479</v>
      </c>
      <c r="I20" s="1" t="s">
        <v>558</v>
      </c>
      <c r="J20" s="1" t="s">
        <v>481</v>
      </c>
      <c r="K20" s="1" t="s">
        <v>558</v>
      </c>
      <c r="L20" s="1" t="s">
        <v>558</v>
      </c>
      <c r="M20" s="1" t="s">
        <v>482</v>
      </c>
      <c r="N20" s="1" t="s">
        <v>482</v>
      </c>
      <c r="O20" s="1" t="s">
        <v>483</v>
      </c>
      <c r="P20" s="1" t="s">
        <v>484</v>
      </c>
      <c r="Q20" s="1" t="s">
        <v>485</v>
      </c>
      <c r="R20" s="1" t="s">
        <v>559</v>
      </c>
      <c r="S20" s="1" t="s">
        <v>487</v>
      </c>
      <c r="T20" s="1" t="s">
        <v>488</v>
      </c>
      <c r="U20" s="1" t="s">
        <v>489</v>
      </c>
    </row>
    <row r="21" s="1" customFormat="1" spans="1:21">
      <c r="A21" s="3">
        <v>18301663722</v>
      </c>
      <c r="B21" s="1" t="s">
        <v>475</v>
      </c>
      <c r="C21" s="1" t="s">
        <v>560</v>
      </c>
      <c r="D21" s="1" t="s">
        <v>561</v>
      </c>
      <c r="E21" s="1" t="s">
        <v>375</v>
      </c>
      <c r="F21" s="1" t="s">
        <v>475</v>
      </c>
      <c r="G21" s="1" t="s">
        <v>478</v>
      </c>
      <c r="H21" s="1" t="s">
        <v>479</v>
      </c>
      <c r="I21" s="1" t="s">
        <v>562</v>
      </c>
      <c r="J21" s="1" t="s">
        <v>481</v>
      </c>
      <c r="K21" s="1" t="s">
        <v>562</v>
      </c>
      <c r="L21" s="1" t="s">
        <v>562</v>
      </c>
      <c r="M21" s="1" t="s">
        <v>482</v>
      </c>
      <c r="N21" s="1" t="s">
        <v>482</v>
      </c>
      <c r="O21" s="1" t="s">
        <v>483</v>
      </c>
      <c r="P21" s="1" t="s">
        <v>484</v>
      </c>
      <c r="Q21" s="1" t="s">
        <v>485</v>
      </c>
      <c r="R21" s="1" t="s">
        <v>563</v>
      </c>
      <c r="S21" s="1" t="s">
        <v>487</v>
      </c>
      <c r="T21" s="1" t="s">
        <v>488</v>
      </c>
      <c r="U21" s="1" t="s">
        <v>489</v>
      </c>
    </row>
    <row r="22" s="1" customFormat="1" spans="1:21">
      <c r="A22" s="3">
        <v>18301569185</v>
      </c>
      <c r="B22" s="1" t="s">
        <v>475</v>
      </c>
      <c r="C22" s="1" t="s">
        <v>564</v>
      </c>
      <c r="D22" s="1" t="s">
        <v>565</v>
      </c>
      <c r="E22" s="1" t="s">
        <v>370</v>
      </c>
      <c r="F22" s="1" t="s">
        <v>475</v>
      </c>
      <c r="G22" s="1" t="s">
        <v>478</v>
      </c>
      <c r="H22" s="1" t="s">
        <v>479</v>
      </c>
      <c r="I22" s="1" t="s">
        <v>566</v>
      </c>
      <c r="J22" s="1" t="s">
        <v>481</v>
      </c>
      <c r="K22" s="1" t="s">
        <v>566</v>
      </c>
      <c r="L22" s="1" t="s">
        <v>566</v>
      </c>
      <c r="M22" s="1" t="s">
        <v>482</v>
      </c>
      <c r="N22" s="1" t="s">
        <v>482</v>
      </c>
      <c r="O22" s="1" t="s">
        <v>483</v>
      </c>
      <c r="P22" s="1" t="s">
        <v>484</v>
      </c>
      <c r="Q22" s="1" t="s">
        <v>485</v>
      </c>
      <c r="R22" s="1" t="s">
        <v>567</v>
      </c>
      <c r="S22" s="1" t="s">
        <v>487</v>
      </c>
      <c r="T22" s="1" t="s">
        <v>488</v>
      </c>
      <c r="U22" s="1" t="s">
        <v>489</v>
      </c>
    </row>
    <row r="23" s="1" customFormat="1" spans="1:21">
      <c r="A23" s="3">
        <v>999218301503918</v>
      </c>
      <c r="B23" s="1" t="s">
        <v>475</v>
      </c>
      <c r="C23" s="1" t="s">
        <v>568</v>
      </c>
      <c r="D23" s="1" t="s">
        <v>569</v>
      </c>
      <c r="E23" s="1" t="s">
        <v>366</v>
      </c>
      <c r="F23" s="1" t="s">
        <v>475</v>
      </c>
      <c r="G23" s="1" t="s">
        <v>478</v>
      </c>
      <c r="H23" s="1" t="s">
        <v>479</v>
      </c>
      <c r="I23" s="1" t="s">
        <v>570</v>
      </c>
      <c r="J23" s="1" t="s">
        <v>481</v>
      </c>
      <c r="K23" s="1" t="s">
        <v>570</v>
      </c>
      <c r="L23" s="1" t="s">
        <v>570</v>
      </c>
      <c r="M23" s="1" t="s">
        <v>482</v>
      </c>
      <c r="N23" s="1" t="s">
        <v>482</v>
      </c>
      <c r="O23" s="1" t="s">
        <v>483</v>
      </c>
      <c r="P23" s="1" t="s">
        <v>484</v>
      </c>
      <c r="Q23" s="1" t="s">
        <v>485</v>
      </c>
      <c r="R23" s="1" t="s">
        <v>571</v>
      </c>
      <c r="S23" s="1" t="s">
        <v>487</v>
      </c>
      <c r="T23" s="1" t="s">
        <v>488</v>
      </c>
      <c r="U23" s="1" t="s">
        <v>489</v>
      </c>
    </row>
    <row r="24" s="1" customFormat="1" spans="1:21">
      <c r="A24" s="3">
        <v>18301436670</v>
      </c>
      <c r="B24" s="1" t="s">
        <v>475</v>
      </c>
      <c r="C24" s="1" t="s">
        <v>572</v>
      </c>
      <c r="D24" s="1" t="s">
        <v>573</v>
      </c>
      <c r="E24" s="1" t="s">
        <v>364</v>
      </c>
      <c r="F24" s="1" t="s">
        <v>475</v>
      </c>
      <c r="G24" s="1" t="s">
        <v>478</v>
      </c>
      <c r="H24" s="1" t="s">
        <v>479</v>
      </c>
      <c r="I24" s="1" t="s">
        <v>574</v>
      </c>
      <c r="J24" s="1" t="s">
        <v>481</v>
      </c>
      <c r="K24" s="1" t="s">
        <v>574</v>
      </c>
      <c r="L24" s="1" t="s">
        <v>574</v>
      </c>
      <c r="M24" s="1" t="s">
        <v>482</v>
      </c>
      <c r="N24" s="1" t="s">
        <v>482</v>
      </c>
      <c r="O24" s="1" t="s">
        <v>483</v>
      </c>
      <c r="P24" s="1" t="s">
        <v>484</v>
      </c>
      <c r="Q24" s="1" t="s">
        <v>485</v>
      </c>
      <c r="R24" s="1" t="s">
        <v>575</v>
      </c>
      <c r="S24" s="1" t="s">
        <v>487</v>
      </c>
      <c r="T24" s="1" t="s">
        <v>488</v>
      </c>
      <c r="U24" s="1" t="s">
        <v>489</v>
      </c>
    </row>
    <row r="25" s="1" customFormat="1" spans="1:21">
      <c r="A25" s="3">
        <v>18301312519</v>
      </c>
      <c r="B25" s="1" t="s">
        <v>475</v>
      </c>
      <c r="C25" s="1" t="s">
        <v>576</v>
      </c>
      <c r="D25" s="1" t="s">
        <v>577</v>
      </c>
      <c r="E25" s="1" t="s">
        <v>356</v>
      </c>
      <c r="F25" s="1" t="s">
        <v>475</v>
      </c>
      <c r="G25" s="1" t="s">
        <v>478</v>
      </c>
      <c r="H25" s="1" t="s">
        <v>479</v>
      </c>
      <c r="I25" s="1" t="s">
        <v>578</v>
      </c>
      <c r="J25" s="1" t="s">
        <v>481</v>
      </c>
      <c r="K25" s="1" t="s">
        <v>578</v>
      </c>
      <c r="L25" s="1" t="s">
        <v>578</v>
      </c>
      <c r="M25" s="1" t="s">
        <v>482</v>
      </c>
      <c r="N25" s="1" t="s">
        <v>482</v>
      </c>
      <c r="O25" s="1" t="s">
        <v>483</v>
      </c>
      <c r="P25" s="1" t="s">
        <v>484</v>
      </c>
      <c r="Q25" s="1" t="s">
        <v>485</v>
      </c>
      <c r="R25" s="1" t="s">
        <v>579</v>
      </c>
      <c r="S25" s="1" t="s">
        <v>487</v>
      </c>
      <c r="T25" s="1" t="s">
        <v>488</v>
      </c>
      <c r="U25" s="1" t="s">
        <v>489</v>
      </c>
    </row>
    <row r="26" s="1" customFormat="1" spans="1:21">
      <c r="A26" s="3">
        <v>18301284563</v>
      </c>
      <c r="B26" s="1" t="s">
        <v>475</v>
      </c>
      <c r="C26" s="1" t="s">
        <v>580</v>
      </c>
      <c r="D26" s="1" t="s">
        <v>581</v>
      </c>
      <c r="E26" s="1" t="s">
        <v>352</v>
      </c>
      <c r="F26" s="1" t="s">
        <v>475</v>
      </c>
      <c r="G26" s="1" t="s">
        <v>478</v>
      </c>
      <c r="H26" s="1" t="s">
        <v>479</v>
      </c>
      <c r="I26" s="1" t="s">
        <v>558</v>
      </c>
      <c r="J26" s="1" t="s">
        <v>481</v>
      </c>
      <c r="K26" s="1" t="s">
        <v>558</v>
      </c>
      <c r="L26" s="1" t="s">
        <v>558</v>
      </c>
      <c r="M26" s="1" t="s">
        <v>482</v>
      </c>
      <c r="N26" s="1" t="s">
        <v>482</v>
      </c>
      <c r="O26" s="1" t="s">
        <v>483</v>
      </c>
      <c r="P26" s="1" t="s">
        <v>484</v>
      </c>
      <c r="Q26" s="1" t="s">
        <v>485</v>
      </c>
      <c r="R26" s="1" t="s">
        <v>582</v>
      </c>
      <c r="S26" s="1" t="s">
        <v>487</v>
      </c>
      <c r="T26" s="1" t="s">
        <v>488</v>
      </c>
      <c r="U26" s="1" t="s">
        <v>489</v>
      </c>
    </row>
    <row r="27" s="1" customFormat="1" spans="1:21">
      <c r="A27" s="3">
        <v>18301267220</v>
      </c>
      <c r="B27" s="1" t="s">
        <v>475</v>
      </c>
      <c r="C27" s="1" t="s">
        <v>583</v>
      </c>
      <c r="D27" s="1" t="s">
        <v>584</v>
      </c>
      <c r="E27" s="1" t="s">
        <v>350</v>
      </c>
      <c r="F27" s="1" t="s">
        <v>475</v>
      </c>
      <c r="G27" s="1" t="s">
        <v>478</v>
      </c>
      <c r="H27" s="1" t="s">
        <v>479</v>
      </c>
      <c r="I27" s="1" t="s">
        <v>538</v>
      </c>
      <c r="J27" s="1" t="s">
        <v>481</v>
      </c>
      <c r="K27" s="1" t="s">
        <v>538</v>
      </c>
      <c r="L27" s="1" t="s">
        <v>538</v>
      </c>
      <c r="M27" s="1" t="s">
        <v>482</v>
      </c>
      <c r="N27" s="1" t="s">
        <v>482</v>
      </c>
      <c r="O27" s="1" t="s">
        <v>483</v>
      </c>
      <c r="P27" s="1" t="s">
        <v>484</v>
      </c>
      <c r="Q27" s="1" t="s">
        <v>485</v>
      </c>
      <c r="R27" s="1" t="s">
        <v>585</v>
      </c>
      <c r="S27" s="1" t="s">
        <v>487</v>
      </c>
      <c r="T27" s="1" t="s">
        <v>488</v>
      </c>
      <c r="U27" s="1" t="s">
        <v>489</v>
      </c>
    </row>
    <row r="28" s="1" customFormat="1" spans="1:21">
      <c r="A28" s="3">
        <v>18301251942</v>
      </c>
      <c r="B28" s="1" t="s">
        <v>475</v>
      </c>
      <c r="C28" s="1" t="s">
        <v>586</v>
      </c>
      <c r="D28" s="1" t="s">
        <v>587</v>
      </c>
      <c r="E28" s="1" t="s">
        <v>346</v>
      </c>
      <c r="F28" s="1" t="s">
        <v>475</v>
      </c>
      <c r="G28" s="1" t="s">
        <v>478</v>
      </c>
      <c r="H28" s="1" t="s">
        <v>479</v>
      </c>
      <c r="I28" s="1" t="s">
        <v>588</v>
      </c>
      <c r="J28" s="1" t="s">
        <v>481</v>
      </c>
      <c r="K28" s="1" t="s">
        <v>588</v>
      </c>
      <c r="L28" s="1" t="s">
        <v>588</v>
      </c>
      <c r="M28" s="1" t="s">
        <v>482</v>
      </c>
      <c r="N28" s="1" t="s">
        <v>482</v>
      </c>
      <c r="O28" s="1" t="s">
        <v>483</v>
      </c>
      <c r="P28" s="1" t="s">
        <v>484</v>
      </c>
      <c r="Q28" s="1" t="s">
        <v>485</v>
      </c>
      <c r="R28" s="1" t="s">
        <v>589</v>
      </c>
      <c r="S28" s="1" t="s">
        <v>487</v>
      </c>
      <c r="T28" s="1" t="s">
        <v>488</v>
      </c>
      <c r="U28" s="1" t="s">
        <v>489</v>
      </c>
    </row>
    <row r="29" s="1" customFormat="1" spans="1:21">
      <c r="A29" s="3">
        <v>18301147013</v>
      </c>
      <c r="B29" s="1" t="s">
        <v>475</v>
      </c>
      <c r="C29" s="1" t="s">
        <v>590</v>
      </c>
      <c r="D29" s="1" t="s">
        <v>591</v>
      </c>
      <c r="E29" s="1" t="s">
        <v>592</v>
      </c>
      <c r="F29" s="1" t="s">
        <v>475</v>
      </c>
      <c r="G29" s="1" t="s">
        <v>478</v>
      </c>
      <c r="H29" s="1" t="s">
        <v>479</v>
      </c>
      <c r="I29" s="1" t="s">
        <v>593</v>
      </c>
      <c r="J29" s="1" t="s">
        <v>481</v>
      </c>
      <c r="K29" s="1" t="s">
        <v>593</v>
      </c>
      <c r="L29" s="1" t="s">
        <v>593</v>
      </c>
      <c r="M29" s="1" t="s">
        <v>482</v>
      </c>
      <c r="N29" s="1" t="s">
        <v>482</v>
      </c>
      <c r="O29" s="1" t="s">
        <v>483</v>
      </c>
      <c r="P29" s="1" t="s">
        <v>484</v>
      </c>
      <c r="Q29" s="1" t="s">
        <v>485</v>
      </c>
      <c r="R29" s="1" t="s">
        <v>594</v>
      </c>
      <c r="S29" s="1" t="s">
        <v>487</v>
      </c>
      <c r="T29" s="1" t="s">
        <v>488</v>
      </c>
      <c r="U29" s="1" t="s">
        <v>489</v>
      </c>
    </row>
    <row r="30" s="1" customFormat="1" spans="1:21">
      <c r="A30" s="3">
        <v>18301082031</v>
      </c>
      <c r="B30" s="1" t="s">
        <v>475</v>
      </c>
      <c r="C30" s="1" t="s">
        <v>595</v>
      </c>
      <c r="D30" s="1" t="s">
        <v>596</v>
      </c>
      <c r="E30" s="1" t="s">
        <v>340</v>
      </c>
      <c r="F30" s="1" t="s">
        <v>475</v>
      </c>
      <c r="G30" s="1" t="s">
        <v>478</v>
      </c>
      <c r="H30" s="1" t="s">
        <v>479</v>
      </c>
      <c r="I30" s="1" t="s">
        <v>597</v>
      </c>
      <c r="J30" s="1" t="s">
        <v>481</v>
      </c>
      <c r="K30" s="1" t="s">
        <v>597</v>
      </c>
      <c r="L30" s="1" t="s">
        <v>597</v>
      </c>
      <c r="M30" s="1" t="s">
        <v>482</v>
      </c>
      <c r="N30" s="1" t="s">
        <v>482</v>
      </c>
      <c r="O30" s="1" t="s">
        <v>483</v>
      </c>
      <c r="P30" s="1" t="s">
        <v>484</v>
      </c>
      <c r="Q30" s="1" t="s">
        <v>485</v>
      </c>
      <c r="R30" s="1" t="s">
        <v>598</v>
      </c>
      <c r="S30" s="1" t="s">
        <v>487</v>
      </c>
      <c r="T30" s="1" t="s">
        <v>488</v>
      </c>
      <c r="U30" s="1" t="s">
        <v>489</v>
      </c>
    </row>
    <row r="31" s="1" customFormat="1" spans="1:21">
      <c r="A31" s="3">
        <v>18301010925</v>
      </c>
      <c r="B31" s="1" t="s">
        <v>475</v>
      </c>
      <c r="C31" s="1" t="s">
        <v>599</v>
      </c>
      <c r="D31" s="1" t="s">
        <v>600</v>
      </c>
      <c r="E31" s="1" t="s">
        <v>337</v>
      </c>
      <c r="F31" s="1" t="s">
        <v>475</v>
      </c>
      <c r="G31" s="1" t="s">
        <v>478</v>
      </c>
      <c r="H31" s="1" t="s">
        <v>479</v>
      </c>
      <c r="I31" s="1" t="s">
        <v>601</v>
      </c>
      <c r="J31" s="1" t="s">
        <v>481</v>
      </c>
      <c r="K31" s="1" t="s">
        <v>601</v>
      </c>
      <c r="L31" s="1" t="s">
        <v>601</v>
      </c>
      <c r="M31" s="1" t="s">
        <v>482</v>
      </c>
      <c r="N31" s="1" t="s">
        <v>482</v>
      </c>
      <c r="O31" s="1" t="s">
        <v>483</v>
      </c>
      <c r="P31" s="1" t="s">
        <v>484</v>
      </c>
      <c r="Q31" s="1" t="s">
        <v>485</v>
      </c>
      <c r="R31" s="1" t="s">
        <v>602</v>
      </c>
      <c r="S31" s="1" t="s">
        <v>487</v>
      </c>
      <c r="T31" s="1" t="s">
        <v>488</v>
      </c>
      <c r="U31" s="1" t="s">
        <v>489</v>
      </c>
    </row>
    <row r="32" s="1" customFormat="1" spans="1:21">
      <c r="A32" s="3">
        <v>18300956238</v>
      </c>
      <c r="B32" s="1" t="s">
        <v>475</v>
      </c>
      <c r="C32" s="1" t="s">
        <v>603</v>
      </c>
      <c r="D32" s="1" t="s">
        <v>549</v>
      </c>
      <c r="E32" s="1" t="s">
        <v>332</v>
      </c>
      <c r="F32" s="1" t="s">
        <v>475</v>
      </c>
      <c r="G32" s="1" t="s">
        <v>478</v>
      </c>
      <c r="H32" s="1" t="s">
        <v>479</v>
      </c>
      <c r="I32" s="1" t="s">
        <v>604</v>
      </c>
      <c r="J32" s="1" t="s">
        <v>481</v>
      </c>
      <c r="K32" s="1" t="s">
        <v>604</v>
      </c>
      <c r="L32" s="1" t="s">
        <v>604</v>
      </c>
      <c r="M32" s="1" t="s">
        <v>482</v>
      </c>
      <c r="N32" s="1" t="s">
        <v>482</v>
      </c>
      <c r="O32" s="1" t="s">
        <v>483</v>
      </c>
      <c r="P32" s="1" t="s">
        <v>484</v>
      </c>
      <c r="Q32" s="1" t="s">
        <v>485</v>
      </c>
      <c r="R32" s="1" t="s">
        <v>605</v>
      </c>
      <c r="S32" s="1" t="s">
        <v>487</v>
      </c>
      <c r="T32" s="1" t="s">
        <v>488</v>
      </c>
      <c r="U32" s="1" t="s">
        <v>489</v>
      </c>
    </row>
    <row r="33" s="1" customFormat="1" spans="1:21">
      <c r="A33" s="3">
        <v>18300945594</v>
      </c>
      <c r="B33" s="1" t="s">
        <v>475</v>
      </c>
      <c r="C33" s="1" t="s">
        <v>606</v>
      </c>
      <c r="D33" s="1" t="s">
        <v>549</v>
      </c>
      <c r="E33" s="1" t="s">
        <v>329</v>
      </c>
      <c r="F33" s="1" t="s">
        <v>475</v>
      </c>
      <c r="G33" s="1" t="s">
        <v>478</v>
      </c>
      <c r="H33" s="1" t="s">
        <v>479</v>
      </c>
      <c r="I33" s="1" t="s">
        <v>604</v>
      </c>
      <c r="J33" s="1" t="s">
        <v>481</v>
      </c>
      <c r="K33" s="1" t="s">
        <v>604</v>
      </c>
      <c r="L33" s="1" t="s">
        <v>604</v>
      </c>
      <c r="M33" s="1" t="s">
        <v>482</v>
      </c>
      <c r="N33" s="1" t="s">
        <v>482</v>
      </c>
      <c r="O33" s="1" t="s">
        <v>483</v>
      </c>
      <c r="P33" s="1" t="s">
        <v>484</v>
      </c>
      <c r="Q33" s="1" t="s">
        <v>485</v>
      </c>
      <c r="R33" s="1" t="s">
        <v>607</v>
      </c>
      <c r="S33" s="1" t="s">
        <v>487</v>
      </c>
      <c r="T33" s="1" t="s">
        <v>488</v>
      </c>
      <c r="U33" s="1" t="s">
        <v>489</v>
      </c>
    </row>
    <row r="34" s="1" customFormat="1" spans="1:21">
      <c r="A34" s="3">
        <v>18300761177</v>
      </c>
      <c r="B34" s="1" t="s">
        <v>475</v>
      </c>
      <c r="C34" s="1" t="s">
        <v>608</v>
      </c>
      <c r="D34" s="1" t="s">
        <v>609</v>
      </c>
      <c r="E34" s="1" t="s">
        <v>325</v>
      </c>
      <c r="F34" s="1" t="s">
        <v>475</v>
      </c>
      <c r="G34" s="1" t="s">
        <v>478</v>
      </c>
      <c r="H34" s="1" t="s">
        <v>479</v>
      </c>
      <c r="I34" s="1" t="s">
        <v>610</v>
      </c>
      <c r="J34" s="1" t="s">
        <v>481</v>
      </c>
      <c r="K34" s="1" t="s">
        <v>610</v>
      </c>
      <c r="L34" s="1" t="s">
        <v>610</v>
      </c>
      <c r="M34" s="1" t="s">
        <v>482</v>
      </c>
      <c r="N34" s="1" t="s">
        <v>482</v>
      </c>
      <c r="O34" s="1" t="s">
        <v>483</v>
      </c>
      <c r="P34" s="1" t="s">
        <v>484</v>
      </c>
      <c r="Q34" s="1" t="s">
        <v>485</v>
      </c>
      <c r="R34" s="1" t="s">
        <v>611</v>
      </c>
      <c r="S34" s="1" t="s">
        <v>487</v>
      </c>
      <c r="T34" s="1" t="s">
        <v>488</v>
      </c>
      <c r="U34" s="1" t="s">
        <v>489</v>
      </c>
    </row>
    <row r="35" s="1" customFormat="1" spans="1:21">
      <c r="A35" s="3">
        <v>18300742561</v>
      </c>
      <c r="B35" s="1" t="s">
        <v>475</v>
      </c>
      <c r="C35" s="1" t="s">
        <v>612</v>
      </c>
      <c r="D35" s="1" t="s">
        <v>613</v>
      </c>
      <c r="E35" s="1" t="s">
        <v>318</v>
      </c>
      <c r="F35" s="1" t="s">
        <v>475</v>
      </c>
      <c r="G35" s="1" t="s">
        <v>478</v>
      </c>
      <c r="H35" s="1" t="s">
        <v>479</v>
      </c>
      <c r="I35" s="1" t="s">
        <v>614</v>
      </c>
      <c r="J35" s="1" t="s">
        <v>481</v>
      </c>
      <c r="K35" s="1" t="s">
        <v>614</v>
      </c>
      <c r="L35" s="1" t="s">
        <v>614</v>
      </c>
      <c r="M35" s="1" t="s">
        <v>482</v>
      </c>
      <c r="N35" s="1" t="s">
        <v>482</v>
      </c>
      <c r="O35" s="1" t="s">
        <v>483</v>
      </c>
      <c r="P35" s="1" t="s">
        <v>484</v>
      </c>
      <c r="Q35" s="1" t="s">
        <v>485</v>
      </c>
      <c r="R35" s="1" t="s">
        <v>615</v>
      </c>
      <c r="S35" s="1" t="s">
        <v>487</v>
      </c>
      <c r="T35" s="1" t="s">
        <v>488</v>
      </c>
      <c r="U35" s="1" t="s">
        <v>489</v>
      </c>
    </row>
    <row r="36" s="1" customFormat="1" spans="1:21">
      <c r="A36" s="3">
        <v>18300702590</v>
      </c>
      <c r="B36" s="1" t="s">
        <v>475</v>
      </c>
      <c r="C36" s="1" t="s">
        <v>616</v>
      </c>
      <c r="D36" s="1" t="s">
        <v>581</v>
      </c>
      <c r="E36" s="1" t="s">
        <v>314</v>
      </c>
      <c r="F36" s="1" t="s">
        <v>475</v>
      </c>
      <c r="G36" s="1" t="s">
        <v>478</v>
      </c>
      <c r="H36" s="1" t="s">
        <v>479</v>
      </c>
      <c r="I36" s="1" t="s">
        <v>558</v>
      </c>
      <c r="J36" s="1" t="s">
        <v>481</v>
      </c>
      <c r="K36" s="1" t="s">
        <v>558</v>
      </c>
      <c r="L36" s="1" t="s">
        <v>558</v>
      </c>
      <c r="M36" s="1" t="s">
        <v>482</v>
      </c>
      <c r="N36" s="1" t="s">
        <v>482</v>
      </c>
      <c r="O36" s="1" t="s">
        <v>483</v>
      </c>
      <c r="P36" s="1" t="s">
        <v>484</v>
      </c>
      <c r="Q36" s="1" t="s">
        <v>485</v>
      </c>
      <c r="R36" s="1" t="s">
        <v>617</v>
      </c>
      <c r="S36" s="1" t="s">
        <v>487</v>
      </c>
      <c r="T36" s="1" t="s">
        <v>488</v>
      </c>
      <c r="U36" s="1" t="s">
        <v>489</v>
      </c>
    </row>
    <row r="37" s="1" customFormat="1" spans="1:21">
      <c r="A37" s="3">
        <v>18300570345</v>
      </c>
      <c r="B37" s="1" t="s">
        <v>475</v>
      </c>
      <c r="C37" s="1" t="s">
        <v>618</v>
      </c>
      <c r="D37" s="1" t="s">
        <v>619</v>
      </c>
      <c r="E37" s="1" t="s">
        <v>310</v>
      </c>
      <c r="F37" s="1" t="s">
        <v>475</v>
      </c>
      <c r="G37" s="1" t="s">
        <v>478</v>
      </c>
      <c r="H37" s="1" t="s">
        <v>479</v>
      </c>
      <c r="I37" s="1" t="s">
        <v>620</v>
      </c>
      <c r="J37" s="1" t="s">
        <v>481</v>
      </c>
      <c r="K37" s="1" t="s">
        <v>620</v>
      </c>
      <c r="L37" s="1" t="s">
        <v>620</v>
      </c>
      <c r="M37" s="1" t="s">
        <v>482</v>
      </c>
      <c r="N37" s="1" t="s">
        <v>482</v>
      </c>
      <c r="O37" s="1" t="s">
        <v>483</v>
      </c>
      <c r="P37" s="1" t="s">
        <v>484</v>
      </c>
      <c r="Q37" s="1" t="s">
        <v>485</v>
      </c>
      <c r="R37" s="1" t="s">
        <v>621</v>
      </c>
      <c r="S37" s="1" t="s">
        <v>487</v>
      </c>
      <c r="T37" s="1" t="s">
        <v>488</v>
      </c>
      <c r="U37" s="1" t="s">
        <v>489</v>
      </c>
    </row>
    <row r="38" s="1" customFormat="1" spans="1:21">
      <c r="A38" s="3">
        <v>18300566959</v>
      </c>
      <c r="B38" s="1" t="s">
        <v>475</v>
      </c>
      <c r="C38" s="1" t="s">
        <v>622</v>
      </c>
      <c r="D38" s="1" t="s">
        <v>623</v>
      </c>
      <c r="E38" s="1" t="s">
        <v>308</v>
      </c>
      <c r="F38" s="1" t="s">
        <v>475</v>
      </c>
      <c r="G38" s="1" t="s">
        <v>478</v>
      </c>
      <c r="H38" s="1" t="s">
        <v>479</v>
      </c>
      <c r="I38" s="1" t="s">
        <v>520</v>
      </c>
      <c r="J38" s="1" t="s">
        <v>481</v>
      </c>
      <c r="K38" s="1" t="s">
        <v>520</v>
      </c>
      <c r="L38" s="1" t="s">
        <v>520</v>
      </c>
      <c r="M38" s="1" t="s">
        <v>482</v>
      </c>
      <c r="N38" s="1" t="s">
        <v>482</v>
      </c>
      <c r="O38" s="1" t="s">
        <v>483</v>
      </c>
      <c r="P38" s="1" t="s">
        <v>484</v>
      </c>
      <c r="Q38" s="1" t="s">
        <v>485</v>
      </c>
      <c r="R38" s="1" t="s">
        <v>624</v>
      </c>
      <c r="S38" s="1" t="s">
        <v>487</v>
      </c>
      <c r="T38" s="1" t="s">
        <v>488</v>
      </c>
      <c r="U38" s="1" t="s">
        <v>489</v>
      </c>
    </row>
    <row r="39" s="1" customFormat="1" spans="1:21">
      <c r="A39" s="3">
        <v>18300514770</v>
      </c>
      <c r="B39" s="1" t="s">
        <v>475</v>
      </c>
      <c r="C39" s="1" t="s">
        <v>625</v>
      </c>
      <c r="D39" s="1" t="s">
        <v>626</v>
      </c>
      <c r="E39" s="1" t="s">
        <v>304</v>
      </c>
      <c r="F39" s="1" t="s">
        <v>475</v>
      </c>
      <c r="G39" s="1" t="s">
        <v>478</v>
      </c>
      <c r="H39" s="1" t="s">
        <v>479</v>
      </c>
      <c r="I39" s="1" t="s">
        <v>480</v>
      </c>
      <c r="J39" s="1" t="s">
        <v>481</v>
      </c>
      <c r="K39" s="1" t="s">
        <v>480</v>
      </c>
      <c r="L39" s="1" t="s">
        <v>480</v>
      </c>
      <c r="M39" s="1" t="s">
        <v>482</v>
      </c>
      <c r="N39" s="1" t="s">
        <v>482</v>
      </c>
      <c r="O39" s="1" t="s">
        <v>483</v>
      </c>
      <c r="P39" s="1" t="s">
        <v>484</v>
      </c>
      <c r="Q39" s="1" t="s">
        <v>485</v>
      </c>
      <c r="R39" s="1" t="s">
        <v>627</v>
      </c>
      <c r="S39" s="1" t="s">
        <v>487</v>
      </c>
      <c r="T39" s="1" t="s">
        <v>488</v>
      </c>
      <c r="U39" s="1" t="s">
        <v>489</v>
      </c>
    </row>
    <row r="40" s="1" customFormat="1" spans="1:21">
      <c r="A40" s="3">
        <v>18300374900</v>
      </c>
      <c r="B40" s="1" t="s">
        <v>475</v>
      </c>
      <c r="C40" s="1" t="s">
        <v>628</v>
      </c>
      <c r="D40" s="1" t="s">
        <v>629</v>
      </c>
      <c r="E40" s="1" t="s">
        <v>630</v>
      </c>
      <c r="F40" s="1" t="s">
        <v>475</v>
      </c>
      <c r="G40" s="1" t="s">
        <v>478</v>
      </c>
      <c r="H40" s="1" t="s">
        <v>479</v>
      </c>
      <c r="I40" s="1" t="s">
        <v>631</v>
      </c>
      <c r="J40" s="1" t="s">
        <v>481</v>
      </c>
      <c r="K40" s="1" t="s">
        <v>631</v>
      </c>
      <c r="L40" s="1" t="s">
        <v>631</v>
      </c>
      <c r="M40" s="1" t="s">
        <v>482</v>
      </c>
      <c r="N40" s="1" t="s">
        <v>482</v>
      </c>
      <c r="O40" s="1" t="s">
        <v>483</v>
      </c>
      <c r="P40" s="1" t="s">
        <v>484</v>
      </c>
      <c r="Q40" s="1" t="s">
        <v>485</v>
      </c>
      <c r="R40" s="1" t="s">
        <v>632</v>
      </c>
      <c r="S40" s="1" t="s">
        <v>487</v>
      </c>
      <c r="T40" s="1" t="s">
        <v>488</v>
      </c>
      <c r="U40" s="1" t="s">
        <v>489</v>
      </c>
    </row>
    <row r="41" s="1" customFormat="1" spans="1:21">
      <c r="A41" s="3">
        <v>18300284547</v>
      </c>
      <c r="B41" s="1" t="s">
        <v>475</v>
      </c>
      <c r="C41" s="1" t="s">
        <v>633</v>
      </c>
      <c r="D41" s="1" t="s">
        <v>634</v>
      </c>
      <c r="E41" s="1" t="s">
        <v>292</v>
      </c>
      <c r="F41" s="1" t="s">
        <v>475</v>
      </c>
      <c r="G41" s="1" t="s">
        <v>478</v>
      </c>
      <c r="H41" s="1" t="s">
        <v>479</v>
      </c>
      <c r="I41" s="1" t="s">
        <v>635</v>
      </c>
      <c r="J41" s="1" t="s">
        <v>481</v>
      </c>
      <c r="K41" s="1" t="s">
        <v>635</v>
      </c>
      <c r="L41" s="1" t="s">
        <v>635</v>
      </c>
      <c r="M41" s="1" t="s">
        <v>482</v>
      </c>
      <c r="N41" s="1" t="s">
        <v>482</v>
      </c>
      <c r="O41" s="1" t="s">
        <v>483</v>
      </c>
      <c r="P41" s="1" t="s">
        <v>484</v>
      </c>
      <c r="Q41" s="1" t="s">
        <v>485</v>
      </c>
      <c r="R41" s="1" t="s">
        <v>636</v>
      </c>
      <c r="S41" s="1" t="s">
        <v>487</v>
      </c>
      <c r="T41" s="1" t="s">
        <v>488</v>
      </c>
      <c r="U41" s="1" t="s">
        <v>489</v>
      </c>
    </row>
    <row r="42" s="1" customFormat="1" spans="1:21">
      <c r="A42" s="3">
        <v>18300163135</v>
      </c>
      <c r="B42" s="1" t="s">
        <v>475</v>
      </c>
      <c r="C42" s="1" t="s">
        <v>637</v>
      </c>
      <c r="D42" s="1" t="s">
        <v>638</v>
      </c>
      <c r="E42" s="1" t="s">
        <v>288</v>
      </c>
      <c r="F42" s="1" t="s">
        <v>475</v>
      </c>
      <c r="G42" s="1" t="s">
        <v>478</v>
      </c>
      <c r="H42" s="1" t="s">
        <v>479</v>
      </c>
      <c r="I42" s="1" t="s">
        <v>588</v>
      </c>
      <c r="J42" s="1" t="s">
        <v>481</v>
      </c>
      <c r="K42" s="1" t="s">
        <v>588</v>
      </c>
      <c r="L42" s="1" t="s">
        <v>588</v>
      </c>
      <c r="M42" s="1" t="s">
        <v>482</v>
      </c>
      <c r="N42" s="1" t="s">
        <v>482</v>
      </c>
      <c r="O42" s="1" t="s">
        <v>483</v>
      </c>
      <c r="P42" s="1" t="s">
        <v>484</v>
      </c>
      <c r="Q42" s="1" t="s">
        <v>485</v>
      </c>
      <c r="R42" s="1" t="s">
        <v>639</v>
      </c>
      <c r="S42" s="1" t="s">
        <v>487</v>
      </c>
      <c r="T42" s="1" t="s">
        <v>488</v>
      </c>
      <c r="U42" s="1" t="s">
        <v>489</v>
      </c>
    </row>
    <row r="43" s="1" customFormat="1" spans="1:21">
      <c r="A43" s="3">
        <v>18299208828</v>
      </c>
      <c r="B43" s="1" t="s">
        <v>475</v>
      </c>
      <c r="C43" s="1" t="s">
        <v>640</v>
      </c>
      <c r="D43" s="1" t="s">
        <v>641</v>
      </c>
      <c r="E43" s="1" t="s">
        <v>642</v>
      </c>
      <c r="F43" s="1" t="s">
        <v>475</v>
      </c>
      <c r="G43" s="1" t="s">
        <v>478</v>
      </c>
      <c r="H43" s="1" t="s">
        <v>479</v>
      </c>
      <c r="I43" s="1" t="s">
        <v>643</v>
      </c>
      <c r="J43" s="1" t="s">
        <v>481</v>
      </c>
      <c r="K43" s="1" t="s">
        <v>643</v>
      </c>
      <c r="L43" s="1" t="s">
        <v>643</v>
      </c>
      <c r="M43" s="1" t="s">
        <v>482</v>
      </c>
      <c r="N43" s="1" t="s">
        <v>482</v>
      </c>
      <c r="O43" s="1" t="s">
        <v>483</v>
      </c>
      <c r="P43" s="1" t="s">
        <v>484</v>
      </c>
      <c r="Q43" s="1" t="s">
        <v>485</v>
      </c>
      <c r="R43" s="1" t="s">
        <v>644</v>
      </c>
      <c r="S43" s="1" t="s">
        <v>487</v>
      </c>
      <c r="T43" s="1" t="s">
        <v>488</v>
      </c>
      <c r="U43" s="1" t="s">
        <v>489</v>
      </c>
    </row>
    <row r="44" s="1" customFormat="1" spans="1:21">
      <c r="A44" s="3">
        <v>18298774404</v>
      </c>
      <c r="B44" s="1" t="s">
        <v>475</v>
      </c>
      <c r="C44" s="1" t="s">
        <v>645</v>
      </c>
      <c r="D44" s="1" t="s">
        <v>641</v>
      </c>
      <c r="E44" s="1" t="s">
        <v>646</v>
      </c>
      <c r="F44" s="1" t="s">
        <v>475</v>
      </c>
      <c r="G44" s="1" t="s">
        <v>478</v>
      </c>
      <c r="H44" s="1" t="s">
        <v>479</v>
      </c>
      <c r="I44" s="1" t="s">
        <v>643</v>
      </c>
      <c r="J44" s="1" t="s">
        <v>481</v>
      </c>
      <c r="K44" s="1" t="s">
        <v>643</v>
      </c>
      <c r="L44" s="1" t="s">
        <v>643</v>
      </c>
      <c r="M44" s="1" t="s">
        <v>482</v>
      </c>
      <c r="N44" s="1" t="s">
        <v>482</v>
      </c>
      <c r="O44" s="1" t="s">
        <v>483</v>
      </c>
      <c r="P44" s="1" t="s">
        <v>484</v>
      </c>
      <c r="Q44" s="1" t="s">
        <v>485</v>
      </c>
      <c r="R44" s="1" t="s">
        <v>647</v>
      </c>
      <c r="S44" s="1" t="s">
        <v>487</v>
      </c>
      <c r="T44" s="1" t="s">
        <v>488</v>
      </c>
      <c r="U44" s="1" t="s">
        <v>489</v>
      </c>
    </row>
    <row r="45" s="1" customFormat="1" spans="1:21">
      <c r="A45" s="3">
        <v>18129862636</v>
      </c>
      <c r="B45" s="1" t="s">
        <v>648</v>
      </c>
      <c r="C45" s="1" t="s">
        <v>649</v>
      </c>
      <c r="D45" s="1" t="s">
        <v>650</v>
      </c>
      <c r="E45" s="1" t="s">
        <v>651</v>
      </c>
      <c r="F45" s="1" t="s">
        <v>475</v>
      </c>
      <c r="G45" s="1" t="s">
        <v>478</v>
      </c>
      <c r="H45" s="1" t="s">
        <v>479</v>
      </c>
      <c r="I45" s="1" t="s">
        <v>652</v>
      </c>
      <c r="J45" s="1" t="s">
        <v>481</v>
      </c>
      <c r="K45" s="1" t="s">
        <v>652</v>
      </c>
      <c r="L45" s="1" t="s">
        <v>652</v>
      </c>
      <c r="M45" s="1" t="s">
        <v>482</v>
      </c>
      <c r="N45" s="1" t="s">
        <v>482</v>
      </c>
      <c r="O45" s="1" t="s">
        <v>483</v>
      </c>
      <c r="P45" s="1" t="s">
        <v>484</v>
      </c>
      <c r="Q45" s="1" t="s">
        <v>485</v>
      </c>
      <c r="R45" s="1" t="s">
        <v>653</v>
      </c>
      <c r="S45" s="1" t="s">
        <v>487</v>
      </c>
      <c r="T45" s="1" t="s">
        <v>488</v>
      </c>
      <c r="U45" s="1" t="s">
        <v>489</v>
      </c>
    </row>
    <row r="46" s="1" customFormat="1" spans="1:21">
      <c r="A46" s="3">
        <v>18270668182</v>
      </c>
      <c r="B46" s="1" t="s">
        <v>654</v>
      </c>
      <c r="C46" s="1" t="s">
        <v>655</v>
      </c>
      <c r="D46" s="1" t="s">
        <v>656</v>
      </c>
      <c r="E46" s="1" t="s">
        <v>657</v>
      </c>
      <c r="F46" s="1" t="s">
        <v>658</v>
      </c>
      <c r="G46" s="1" t="s">
        <v>478</v>
      </c>
      <c r="H46" s="1" t="s">
        <v>479</v>
      </c>
      <c r="I46" s="1" t="s">
        <v>659</v>
      </c>
      <c r="J46" s="1" t="s">
        <v>481</v>
      </c>
      <c r="K46" s="1" t="s">
        <v>659</v>
      </c>
      <c r="L46" s="1" t="s">
        <v>659</v>
      </c>
      <c r="M46" s="1" t="s">
        <v>482</v>
      </c>
      <c r="N46" s="1" t="s">
        <v>482</v>
      </c>
      <c r="O46" s="1" t="s">
        <v>483</v>
      </c>
      <c r="P46" s="1" t="s">
        <v>484</v>
      </c>
      <c r="Q46" s="1" t="s">
        <v>485</v>
      </c>
      <c r="R46" s="1" t="s">
        <v>660</v>
      </c>
      <c r="S46" s="1" t="s">
        <v>487</v>
      </c>
      <c r="T46" s="1" t="s">
        <v>488</v>
      </c>
      <c r="U46" s="1" t="s">
        <v>489</v>
      </c>
    </row>
    <row r="47" s="1" customFormat="1" spans="1:21">
      <c r="A47" s="3">
        <v>18108964284</v>
      </c>
      <c r="B47" s="1" t="s">
        <v>661</v>
      </c>
      <c r="C47" s="1" t="s">
        <v>662</v>
      </c>
      <c r="D47" s="1" t="s">
        <v>663</v>
      </c>
      <c r="E47" s="1" t="s">
        <v>664</v>
      </c>
      <c r="F47" s="1" t="s">
        <v>475</v>
      </c>
      <c r="G47" s="1" t="s">
        <v>478</v>
      </c>
      <c r="H47" s="1" t="s">
        <v>479</v>
      </c>
      <c r="I47" s="1" t="s">
        <v>665</v>
      </c>
      <c r="J47" s="1" t="s">
        <v>481</v>
      </c>
      <c r="K47" s="1" t="s">
        <v>665</v>
      </c>
      <c r="L47" s="1" t="s">
        <v>665</v>
      </c>
      <c r="M47" s="1" t="s">
        <v>482</v>
      </c>
      <c r="N47" s="1" t="s">
        <v>482</v>
      </c>
      <c r="O47" s="1" t="s">
        <v>483</v>
      </c>
      <c r="P47" s="1" t="s">
        <v>484</v>
      </c>
      <c r="Q47" s="1" t="s">
        <v>485</v>
      </c>
      <c r="R47" s="1" t="s">
        <v>666</v>
      </c>
      <c r="S47" s="1" t="s">
        <v>487</v>
      </c>
      <c r="T47" s="1" t="s">
        <v>488</v>
      </c>
      <c r="U47" s="1" t="s">
        <v>489</v>
      </c>
    </row>
    <row r="48" s="1" customFormat="1" spans="1:21">
      <c r="A48" s="3">
        <v>18286073134</v>
      </c>
      <c r="B48" s="1" t="s">
        <v>658</v>
      </c>
      <c r="C48" s="1" t="s">
        <v>667</v>
      </c>
      <c r="D48" s="1" t="s">
        <v>668</v>
      </c>
      <c r="E48" s="1" t="s">
        <v>669</v>
      </c>
      <c r="F48" s="1" t="s">
        <v>475</v>
      </c>
      <c r="G48" s="1" t="s">
        <v>478</v>
      </c>
      <c r="H48" s="1" t="s">
        <v>479</v>
      </c>
      <c r="I48" s="1" t="s">
        <v>670</v>
      </c>
      <c r="J48" s="1" t="s">
        <v>481</v>
      </c>
      <c r="K48" s="1" t="s">
        <v>670</v>
      </c>
      <c r="L48" s="1" t="s">
        <v>670</v>
      </c>
      <c r="M48" s="1" t="s">
        <v>482</v>
      </c>
      <c r="N48" s="1" t="s">
        <v>482</v>
      </c>
      <c r="O48" s="1" t="s">
        <v>483</v>
      </c>
      <c r="P48" s="1" t="s">
        <v>484</v>
      </c>
      <c r="Q48" s="1" t="s">
        <v>485</v>
      </c>
      <c r="R48" s="1" t="s">
        <v>671</v>
      </c>
      <c r="S48" s="1" t="s">
        <v>487</v>
      </c>
      <c r="T48" s="1" t="s">
        <v>488</v>
      </c>
      <c r="U48" s="1" t="s">
        <v>489</v>
      </c>
    </row>
    <row r="49" s="1" customFormat="1" spans="1:21">
      <c r="A49" s="3">
        <v>18107644019</v>
      </c>
      <c r="B49" s="1" t="s">
        <v>661</v>
      </c>
      <c r="C49" s="1" t="s">
        <v>672</v>
      </c>
      <c r="D49" s="1" t="s">
        <v>673</v>
      </c>
      <c r="E49" s="1" t="s">
        <v>674</v>
      </c>
      <c r="F49" s="1" t="s">
        <v>475</v>
      </c>
      <c r="G49" s="1" t="s">
        <v>478</v>
      </c>
      <c r="H49" s="1" t="s">
        <v>479</v>
      </c>
      <c r="I49" s="1" t="s">
        <v>675</v>
      </c>
      <c r="J49" s="1" t="s">
        <v>481</v>
      </c>
      <c r="K49" s="1" t="s">
        <v>675</v>
      </c>
      <c r="L49" s="1" t="s">
        <v>675</v>
      </c>
      <c r="M49" s="1" t="s">
        <v>482</v>
      </c>
      <c r="N49" s="1" t="s">
        <v>482</v>
      </c>
      <c r="O49" s="1" t="s">
        <v>483</v>
      </c>
      <c r="P49" s="1" t="s">
        <v>484</v>
      </c>
      <c r="Q49" s="1" t="s">
        <v>485</v>
      </c>
      <c r="R49" s="1" t="s">
        <v>676</v>
      </c>
      <c r="S49" s="1" t="s">
        <v>487</v>
      </c>
      <c r="T49" s="1" t="s">
        <v>488</v>
      </c>
      <c r="U49" s="1" t="s">
        <v>489</v>
      </c>
    </row>
    <row r="50" s="1" customFormat="1" spans="1:21">
      <c r="A50" s="3">
        <v>18285331773</v>
      </c>
      <c r="B50" s="1" t="s">
        <v>658</v>
      </c>
      <c r="C50" s="1" t="s">
        <v>677</v>
      </c>
      <c r="D50" s="1" t="s">
        <v>678</v>
      </c>
      <c r="E50" s="1" t="s">
        <v>679</v>
      </c>
      <c r="F50" s="1" t="s">
        <v>475</v>
      </c>
      <c r="G50" s="1" t="s">
        <v>478</v>
      </c>
      <c r="H50" s="1" t="s">
        <v>479</v>
      </c>
      <c r="I50" s="1" t="s">
        <v>680</v>
      </c>
      <c r="J50" s="1" t="s">
        <v>481</v>
      </c>
      <c r="K50" s="1" t="s">
        <v>680</v>
      </c>
      <c r="L50" s="1" t="s">
        <v>680</v>
      </c>
      <c r="M50" s="1" t="s">
        <v>482</v>
      </c>
      <c r="N50" s="1" t="s">
        <v>482</v>
      </c>
      <c r="O50" s="1" t="s">
        <v>483</v>
      </c>
      <c r="P50" s="1" t="s">
        <v>484</v>
      </c>
      <c r="Q50" s="1" t="s">
        <v>485</v>
      </c>
      <c r="R50" s="1" t="s">
        <v>681</v>
      </c>
      <c r="S50" s="1" t="s">
        <v>487</v>
      </c>
      <c r="T50" s="1" t="s">
        <v>488</v>
      </c>
      <c r="U50" s="1" t="s">
        <v>489</v>
      </c>
    </row>
    <row r="51" s="1" customFormat="1" spans="1:21">
      <c r="A51" s="3">
        <v>18292782115</v>
      </c>
      <c r="B51" s="1" t="s">
        <v>475</v>
      </c>
      <c r="C51" s="1" t="s">
        <v>682</v>
      </c>
      <c r="D51" s="1" t="s">
        <v>678</v>
      </c>
      <c r="E51" s="1" t="s">
        <v>683</v>
      </c>
      <c r="F51" s="1" t="s">
        <v>475</v>
      </c>
      <c r="G51" s="1" t="s">
        <v>478</v>
      </c>
      <c r="H51" s="1" t="s">
        <v>479</v>
      </c>
      <c r="I51" s="1" t="s">
        <v>684</v>
      </c>
      <c r="J51" s="1" t="s">
        <v>481</v>
      </c>
      <c r="K51" s="1" t="s">
        <v>684</v>
      </c>
      <c r="L51" s="1" t="s">
        <v>684</v>
      </c>
      <c r="M51" s="1" t="s">
        <v>482</v>
      </c>
      <c r="N51" s="1" t="s">
        <v>482</v>
      </c>
      <c r="O51" s="1" t="s">
        <v>483</v>
      </c>
      <c r="P51" s="1" t="s">
        <v>484</v>
      </c>
      <c r="Q51" s="1" t="s">
        <v>485</v>
      </c>
      <c r="R51" s="1" t="s">
        <v>685</v>
      </c>
      <c r="S51" s="1" t="s">
        <v>487</v>
      </c>
      <c r="T51" s="1" t="s">
        <v>488</v>
      </c>
      <c r="U51" s="1" t="s">
        <v>489</v>
      </c>
    </row>
    <row r="52" s="1" customFormat="1" spans="1:21">
      <c r="A52" s="3">
        <v>18293506155</v>
      </c>
      <c r="B52" s="1" t="s">
        <v>475</v>
      </c>
      <c r="C52" s="1" t="s">
        <v>686</v>
      </c>
      <c r="D52" s="1" t="s">
        <v>687</v>
      </c>
      <c r="E52" s="1" t="s">
        <v>169</v>
      </c>
      <c r="F52" s="1" t="s">
        <v>475</v>
      </c>
      <c r="G52" s="1" t="s">
        <v>478</v>
      </c>
      <c r="H52" s="1" t="s">
        <v>479</v>
      </c>
      <c r="I52" s="1" t="s">
        <v>688</v>
      </c>
      <c r="J52" s="1" t="s">
        <v>481</v>
      </c>
      <c r="K52" s="1" t="s">
        <v>688</v>
      </c>
      <c r="L52" s="1" t="s">
        <v>688</v>
      </c>
      <c r="M52" s="1" t="s">
        <v>482</v>
      </c>
      <c r="N52" s="1" t="s">
        <v>482</v>
      </c>
      <c r="O52" s="1" t="s">
        <v>483</v>
      </c>
      <c r="P52" s="1" t="s">
        <v>484</v>
      </c>
      <c r="Q52" s="1" t="s">
        <v>485</v>
      </c>
      <c r="R52" s="1" t="s">
        <v>689</v>
      </c>
      <c r="S52" s="1" t="s">
        <v>487</v>
      </c>
      <c r="T52" s="1" t="s">
        <v>488</v>
      </c>
      <c r="U52" s="1" t="s">
        <v>489</v>
      </c>
    </row>
    <row r="53" s="1" customFormat="1" spans="1:21">
      <c r="A53" s="3">
        <v>18293025408</v>
      </c>
      <c r="B53" s="1" t="s">
        <v>475</v>
      </c>
      <c r="C53" s="1" t="s">
        <v>690</v>
      </c>
      <c r="D53" s="1" t="s">
        <v>691</v>
      </c>
      <c r="E53" s="1" t="s">
        <v>131</v>
      </c>
      <c r="F53" s="1" t="s">
        <v>475</v>
      </c>
      <c r="G53" s="1" t="s">
        <v>478</v>
      </c>
      <c r="H53" s="1" t="s">
        <v>479</v>
      </c>
      <c r="I53" s="1" t="s">
        <v>692</v>
      </c>
      <c r="J53" s="1" t="s">
        <v>481</v>
      </c>
      <c r="K53" s="1" t="s">
        <v>692</v>
      </c>
      <c r="L53" s="1" t="s">
        <v>692</v>
      </c>
      <c r="M53" s="1" t="s">
        <v>482</v>
      </c>
      <c r="N53" s="1" t="s">
        <v>482</v>
      </c>
      <c r="O53" s="1" t="s">
        <v>483</v>
      </c>
      <c r="P53" s="1" t="s">
        <v>484</v>
      </c>
      <c r="Q53" s="1" t="s">
        <v>485</v>
      </c>
      <c r="R53" s="1" t="s">
        <v>693</v>
      </c>
      <c r="S53" s="1" t="s">
        <v>487</v>
      </c>
      <c r="T53" s="1" t="s">
        <v>488</v>
      </c>
      <c r="U53" s="1" t="s">
        <v>489</v>
      </c>
    </row>
    <row r="54" s="1" customFormat="1" spans="1:21">
      <c r="A54" s="3">
        <v>18292932870</v>
      </c>
      <c r="B54" s="1" t="s">
        <v>475</v>
      </c>
      <c r="C54" s="1" t="s">
        <v>694</v>
      </c>
      <c r="D54" s="1" t="s">
        <v>695</v>
      </c>
      <c r="E54" s="1" t="s">
        <v>120</v>
      </c>
      <c r="F54" s="1" t="s">
        <v>475</v>
      </c>
      <c r="G54" s="1" t="s">
        <v>478</v>
      </c>
      <c r="H54" s="1" t="s">
        <v>479</v>
      </c>
      <c r="I54" s="1" t="s">
        <v>696</v>
      </c>
      <c r="J54" s="1" t="s">
        <v>481</v>
      </c>
      <c r="K54" s="1" t="s">
        <v>696</v>
      </c>
      <c r="L54" s="1" t="s">
        <v>696</v>
      </c>
      <c r="M54" s="1" t="s">
        <v>482</v>
      </c>
      <c r="N54" s="1" t="s">
        <v>482</v>
      </c>
      <c r="O54" s="1" t="s">
        <v>483</v>
      </c>
      <c r="P54" s="1" t="s">
        <v>484</v>
      </c>
      <c r="Q54" s="1" t="s">
        <v>485</v>
      </c>
      <c r="R54" s="1" t="s">
        <v>697</v>
      </c>
      <c r="S54" s="1" t="s">
        <v>487</v>
      </c>
      <c r="T54" s="1" t="s">
        <v>488</v>
      </c>
      <c r="U54" s="1" t="s">
        <v>489</v>
      </c>
    </row>
    <row r="55" s="1" customFormat="1" spans="1:21">
      <c r="A55" s="3">
        <v>18298963729</v>
      </c>
      <c r="B55" s="1" t="s">
        <v>475</v>
      </c>
      <c r="C55" s="1" t="s">
        <v>698</v>
      </c>
      <c r="D55" s="1" t="s">
        <v>699</v>
      </c>
      <c r="E55" s="1" t="s">
        <v>700</v>
      </c>
      <c r="F55" s="1" t="s">
        <v>475</v>
      </c>
      <c r="G55" s="1" t="s">
        <v>478</v>
      </c>
      <c r="H55" s="1" t="s">
        <v>479</v>
      </c>
      <c r="I55" s="1" t="s">
        <v>524</v>
      </c>
      <c r="J55" s="1" t="s">
        <v>481</v>
      </c>
      <c r="K55" s="1" t="s">
        <v>524</v>
      </c>
      <c r="L55" s="1" t="s">
        <v>524</v>
      </c>
      <c r="M55" s="1" t="s">
        <v>482</v>
      </c>
      <c r="N55" s="1" t="s">
        <v>482</v>
      </c>
      <c r="O55" s="1" t="s">
        <v>483</v>
      </c>
      <c r="P55" s="1" t="s">
        <v>484</v>
      </c>
      <c r="Q55" s="1" t="s">
        <v>485</v>
      </c>
      <c r="R55" s="1" t="s">
        <v>701</v>
      </c>
      <c r="S55" s="1" t="s">
        <v>487</v>
      </c>
      <c r="T55" s="1" t="s">
        <v>488</v>
      </c>
      <c r="U55" s="1" t="s">
        <v>489</v>
      </c>
    </row>
    <row r="56" s="1" customFormat="1" spans="1:21">
      <c r="A56" s="3">
        <v>18293346899</v>
      </c>
      <c r="B56" s="1" t="s">
        <v>475</v>
      </c>
      <c r="C56" s="1" t="s">
        <v>702</v>
      </c>
      <c r="D56" s="1" t="s">
        <v>703</v>
      </c>
      <c r="E56" s="1" t="s">
        <v>704</v>
      </c>
      <c r="F56" s="1" t="s">
        <v>475</v>
      </c>
      <c r="G56" s="1" t="s">
        <v>478</v>
      </c>
      <c r="H56" s="1" t="s">
        <v>479</v>
      </c>
      <c r="I56" s="1" t="s">
        <v>705</v>
      </c>
      <c r="J56" s="1" t="s">
        <v>481</v>
      </c>
      <c r="K56" s="1" t="s">
        <v>705</v>
      </c>
      <c r="L56" s="1" t="s">
        <v>705</v>
      </c>
      <c r="M56" s="1" t="s">
        <v>482</v>
      </c>
      <c r="N56" s="1" t="s">
        <v>482</v>
      </c>
      <c r="O56" s="1" t="s">
        <v>483</v>
      </c>
      <c r="P56" s="1" t="s">
        <v>484</v>
      </c>
      <c r="Q56" s="1" t="s">
        <v>485</v>
      </c>
      <c r="R56" s="1" t="s">
        <v>706</v>
      </c>
      <c r="S56" s="1" t="s">
        <v>487</v>
      </c>
      <c r="T56" s="1" t="s">
        <v>488</v>
      </c>
      <c r="U56" s="1" t="s">
        <v>489</v>
      </c>
    </row>
    <row r="57" s="1" customFormat="1" spans="1:21">
      <c r="A57" s="3">
        <v>18299124205</v>
      </c>
      <c r="B57" s="1" t="s">
        <v>475</v>
      </c>
      <c r="C57" s="1" t="s">
        <v>707</v>
      </c>
      <c r="D57" s="1" t="s">
        <v>708</v>
      </c>
      <c r="E57" s="1" t="s">
        <v>274</v>
      </c>
      <c r="F57" s="1" t="s">
        <v>475</v>
      </c>
      <c r="G57" s="1" t="s">
        <v>478</v>
      </c>
      <c r="H57" s="1" t="s">
        <v>479</v>
      </c>
      <c r="I57" s="1" t="s">
        <v>709</v>
      </c>
      <c r="J57" s="1" t="s">
        <v>481</v>
      </c>
      <c r="K57" s="1" t="s">
        <v>709</v>
      </c>
      <c r="L57" s="1" t="s">
        <v>709</v>
      </c>
      <c r="M57" s="1" t="s">
        <v>482</v>
      </c>
      <c r="N57" s="1" t="s">
        <v>482</v>
      </c>
      <c r="O57" s="1" t="s">
        <v>483</v>
      </c>
      <c r="P57" s="1" t="s">
        <v>484</v>
      </c>
      <c r="Q57" s="1" t="s">
        <v>485</v>
      </c>
      <c r="R57" s="1" t="s">
        <v>710</v>
      </c>
      <c r="S57" s="1" t="s">
        <v>487</v>
      </c>
      <c r="T57" s="1" t="s">
        <v>488</v>
      </c>
      <c r="U57" s="1" t="s">
        <v>489</v>
      </c>
    </row>
    <row r="58" s="1" customFormat="1" spans="1:21">
      <c r="A58" s="3">
        <v>18271203157</v>
      </c>
      <c r="B58" s="1" t="s">
        <v>654</v>
      </c>
      <c r="C58" s="1" t="s">
        <v>711</v>
      </c>
      <c r="D58" s="1" t="s">
        <v>712</v>
      </c>
      <c r="E58" s="1" t="s">
        <v>81</v>
      </c>
      <c r="F58" s="1" t="s">
        <v>475</v>
      </c>
      <c r="G58" s="1" t="s">
        <v>478</v>
      </c>
      <c r="H58" s="1" t="s">
        <v>479</v>
      </c>
      <c r="I58" s="1" t="s">
        <v>713</v>
      </c>
      <c r="J58" s="1" t="s">
        <v>481</v>
      </c>
      <c r="K58" s="1" t="s">
        <v>713</v>
      </c>
      <c r="L58" s="1" t="s">
        <v>713</v>
      </c>
      <c r="M58" s="1" t="s">
        <v>482</v>
      </c>
      <c r="N58" s="1" t="s">
        <v>482</v>
      </c>
      <c r="O58" s="1" t="s">
        <v>483</v>
      </c>
      <c r="P58" s="1" t="s">
        <v>484</v>
      </c>
      <c r="Q58" s="1" t="s">
        <v>485</v>
      </c>
      <c r="R58" s="1" t="s">
        <v>714</v>
      </c>
      <c r="S58" s="1" t="s">
        <v>487</v>
      </c>
      <c r="T58" s="1" t="s">
        <v>488</v>
      </c>
      <c r="U58" s="1" t="s">
        <v>489</v>
      </c>
    </row>
    <row r="59" s="1" customFormat="1" spans="1:21">
      <c r="A59" s="3">
        <v>18293152754</v>
      </c>
      <c r="B59" s="1" t="s">
        <v>475</v>
      </c>
      <c r="C59" s="1" t="s">
        <v>715</v>
      </c>
      <c r="D59" s="1" t="s">
        <v>716</v>
      </c>
      <c r="E59" s="1" t="s">
        <v>717</v>
      </c>
      <c r="F59" s="1" t="s">
        <v>475</v>
      </c>
      <c r="G59" s="1" t="s">
        <v>478</v>
      </c>
      <c r="H59" s="1" t="s">
        <v>479</v>
      </c>
      <c r="I59" s="1" t="s">
        <v>604</v>
      </c>
      <c r="J59" s="1" t="s">
        <v>481</v>
      </c>
      <c r="K59" s="1" t="s">
        <v>604</v>
      </c>
      <c r="L59" s="1" t="s">
        <v>604</v>
      </c>
      <c r="M59" s="1" t="s">
        <v>482</v>
      </c>
      <c r="N59" s="1" t="s">
        <v>482</v>
      </c>
      <c r="O59" s="1" t="s">
        <v>483</v>
      </c>
      <c r="P59" s="1" t="s">
        <v>484</v>
      </c>
      <c r="Q59" s="1" t="s">
        <v>485</v>
      </c>
      <c r="R59" s="1" t="s">
        <v>718</v>
      </c>
      <c r="S59" s="1" t="s">
        <v>487</v>
      </c>
      <c r="T59" s="1" t="s">
        <v>488</v>
      </c>
      <c r="U59" s="1" t="s">
        <v>489</v>
      </c>
    </row>
    <row r="60" s="1" customFormat="1" spans="1:21">
      <c r="A60" s="3">
        <v>18292716697</v>
      </c>
      <c r="B60" s="1" t="s">
        <v>475</v>
      </c>
      <c r="C60" s="1" t="s">
        <v>719</v>
      </c>
      <c r="D60" s="1" t="s">
        <v>619</v>
      </c>
      <c r="E60" s="1" t="s">
        <v>113</v>
      </c>
      <c r="F60" s="1" t="s">
        <v>475</v>
      </c>
      <c r="G60" s="1" t="s">
        <v>478</v>
      </c>
      <c r="H60" s="1" t="s">
        <v>479</v>
      </c>
      <c r="I60" s="1" t="s">
        <v>620</v>
      </c>
      <c r="J60" s="1" t="s">
        <v>481</v>
      </c>
      <c r="K60" s="1" t="s">
        <v>620</v>
      </c>
      <c r="L60" s="1" t="s">
        <v>620</v>
      </c>
      <c r="M60" s="1" t="s">
        <v>482</v>
      </c>
      <c r="N60" s="1" t="s">
        <v>482</v>
      </c>
      <c r="O60" s="1" t="s">
        <v>483</v>
      </c>
      <c r="P60" s="1" t="s">
        <v>484</v>
      </c>
      <c r="Q60" s="1" t="s">
        <v>485</v>
      </c>
      <c r="R60" s="1" t="s">
        <v>720</v>
      </c>
      <c r="S60" s="1" t="s">
        <v>487</v>
      </c>
      <c r="T60" s="1" t="s">
        <v>488</v>
      </c>
      <c r="U60" s="1" t="s">
        <v>489</v>
      </c>
    </row>
    <row r="61" s="1" customFormat="1" spans="1:21">
      <c r="A61" s="3">
        <v>18293237321</v>
      </c>
      <c r="B61" s="1" t="s">
        <v>475</v>
      </c>
      <c r="C61" s="1" t="s">
        <v>721</v>
      </c>
      <c r="D61" s="1" t="s">
        <v>722</v>
      </c>
      <c r="E61" s="1" t="s">
        <v>140</v>
      </c>
      <c r="F61" s="1" t="s">
        <v>475</v>
      </c>
      <c r="G61" s="1" t="s">
        <v>478</v>
      </c>
      <c r="H61" s="1" t="s">
        <v>479</v>
      </c>
      <c r="I61" s="1" t="s">
        <v>723</v>
      </c>
      <c r="J61" s="1" t="s">
        <v>481</v>
      </c>
      <c r="K61" s="1" t="s">
        <v>723</v>
      </c>
      <c r="L61" s="1" t="s">
        <v>723</v>
      </c>
      <c r="M61" s="1" t="s">
        <v>482</v>
      </c>
      <c r="N61" s="1" t="s">
        <v>482</v>
      </c>
      <c r="O61" s="1" t="s">
        <v>483</v>
      </c>
      <c r="P61" s="1" t="s">
        <v>484</v>
      </c>
      <c r="Q61" s="1" t="s">
        <v>485</v>
      </c>
      <c r="R61" s="1" t="s">
        <v>724</v>
      </c>
      <c r="S61" s="1" t="s">
        <v>487</v>
      </c>
      <c r="T61" s="1" t="s">
        <v>488</v>
      </c>
      <c r="U61" s="1" t="s">
        <v>489</v>
      </c>
    </row>
    <row r="62" s="1" customFormat="1" spans="1:21">
      <c r="A62" s="3">
        <v>18293373119</v>
      </c>
      <c r="B62" s="1" t="s">
        <v>475</v>
      </c>
      <c r="C62" s="1" t="s">
        <v>725</v>
      </c>
      <c r="D62" s="1" t="s">
        <v>726</v>
      </c>
      <c r="E62" s="1" t="s">
        <v>155</v>
      </c>
      <c r="F62" s="1" t="s">
        <v>475</v>
      </c>
      <c r="G62" s="1" t="s">
        <v>478</v>
      </c>
      <c r="H62" s="1" t="s">
        <v>479</v>
      </c>
      <c r="I62" s="1" t="s">
        <v>727</v>
      </c>
      <c r="J62" s="1" t="s">
        <v>481</v>
      </c>
      <c r="K62" s="1" t="s">
        <v>727</v>
      </c>
      <c r="L62" s="1" t="s">
        <v>727</v>
      </c>
      <c r="M62" s="1" t="s">
        <v>482</v>
      </c>
      <c r="N62" s="1" t="s">
        <v>482</v>
      </c>
      <c r="O62" s="1" t="s">
        <v>483</v>
      </c>
      <c r="P62" s="1" t="s">
        <v>484</v>
      </c>
      <c r="Q62" s="1" t="s">
        <v>485</v>
      </c>
      <c r="R62" s="1" t="s">
        <v>728</v>
      </c>
      <c r="S62" s="1" t="s">
        <v>487</v>
      </c>
      <c r="T62" s="1" t="s">
        <v>488</v>
      </c>
      <c r="U62" s="1" t="s">
        <v>489</v>
      </c>
    </row>
    <row r="63" s="1" customFormat="1" spans="1:21">
      <c r="A63" s="3">
        <v>18294944959</v>
      </c>
      <c r="B63" s="1" t="s">
        <v>475</v>
      </c>
      <c r="C63" s="1" t="s">
        <v>729</v>
      </c>
      <c r="D63" s="1" t="s">
        <v>730</v>
      </c>
      <c r="E63" s="1" t="s">
        <v>247</v>
      </c>
      <c r="F63" s="1" t="s">
        <v>475</v>
      </c>
      <c r="G63" s="1" t="s">
        <v>478</v>
      </c>
      <c r="H63" s="1" t="s">
        <v>479</v>
      </c>
      <c r="I63" s="1" t="s">
        <v>731</v>
      </c>
      <c r="J63" s="1" t="s">
        <v>481</v>
      </c>
      <c r="K63" s="1" t="s">
        <v>731</v>
      </c>
      <c r="L63" s="1" t="s">
        <v>731</v>
      </c>
      <c r="M63" s="1" t="s">
        <v>482</v>
      </c>
      <c r="N63" s="1" t="s">
        <v>482</v>
      </c>
      <c r="O63" s="1" t="s">
        <v>483</v>
      </c>
      <c r="P63" s="1" t="s">
        <v>484</v>
      </c>
      <c r="Q63" s="1" t="s">
        <v>485</v>
      </c>
      <c r="R63" s="1" t="s">
        <v>732</v>
      </c>
      <c r="S63" s="1" t="s">
        <v>487</v>
      </c>
      <c r="T63" s="1" t="s">
        <v>488</v>
      </c>
      <c r="U63" s="1" t="s">
        <v>489</v>
      </c>
    </row>
    <row r="64" s="1" customFormat="1" spans="1:21">
      <c r="A64" s="3">
        <v>18300015254</v>
      </c>
      <c r="B64" s="1" t="s">
        <v>475</v>
      </c>
      <c r="C64" s="1" t="s">
        <v>733</v>
      </c>
      <c r="D64" s="1" t="s">
        <v>734</v>
      </c>
      <c r="E64" s="1" t="s">
        <v>285</v>
      </c>
      <c r="F64" s="1" t="s">
        <v>475</v>
      </c>
      <c r="G64" s="1" t="s">
        <v>478</v>
      </c>
      <c r="H64" s="1" t="s">
        <v>479</v>
      </c>
      <c r="I64" s="1" t="s">
        <v>735</v>
      </c>
      <c r="J64" s="1" t="s">
        <v>481</v>
      </c>
      <c r="K64" s="1" t="s">
        <v>735</v>
      </c>
      <c r="L64" s="1" t="s">
        <v>735</v>
      </c>
      <c r="M64" s="1" t="s">
        <v>482</v>
      </c>
      <c r="N64" s="1" t="s">
        <v>482</v>
      </c>
      <c r="O64" s="1" t="s">
        <v>483</v>
      </c>
      <c r="P64" s="1" t="s">
        <v>484</v>
      </c>
      <c r="Q64" s="1" t="s">
        <v>485</v>
      </c>
      <c r="R64" s="1" t="s">
        <v>736</v>
      </c>
      <c r="S64" s="1" t="s">
        <v>487</v>
      </c>
      <c r="T64" s="1" t="s">
        <v>488</v>
      </c>
      <c r="U64" s="1" t="s">
        <v>489</v>
      </c>
    </row>
    <row r="65" s="1" customFormat="1" spans="1:21">
      <c r="A65" s="3">
        <v>18293998535</v>
      </c>
      <c r="B65" s="1" t="s">
        <v>475</v>
      </c>
      <c r="C65" s="1" t="s">
        <v>737</v>
      </c>
      <c r="D65" s="1" t="s">
        <v>738</v>
      </c>
      <c r="E65" s="1" t="s">
        <v>188</v>
      </c>
      <c r="F65" s="1" t="s">
        <v>475</v>
      </c>
      <c r="G65" s="1" t="s">
        <v>478</v>
      </c>
      <c r="H65" s="1" t="s">
        <v>479</v>
      </c>
      <c r="I65" s="1" t="s">
        <v>739</v>
      </c>
      <c r="J65" s="1" t="s">
        <v>481</v>
      </c>
      <c r="K65" s="1" t="s">
        <v>739</v>
      </c>
      <c r="L65" s="1" t="s">
        <v>739</v>
      </c>
      <c r="M65" s="1" t="s">
        <v>482</v>
      </c>
      <c r="N65" s="1" t="s">
        <v>482</v>
      </c>
      <c r="O65" s="1" t="s">
        <v>483</v>
      </c>
      <c r="P65" s="1" t="s">
        <v>484</v>
      </c>
      <c r="Q65" s="1" t="s">
        <v>485</v>
      </c>
      <c r="R65" s="1" t="s">
        <v>740</v>
      </c>
      <c r="S65" s="1" t="s">
        <v>487</v>
      </c>
      <c r="T65" s="1" t="s">
        <v>488</v>
      </c>
      <c r="U65" s="1" t="s">
        <v>489</v>
      </c>
    </row>
    <row r="66" s="1" customFormat="1" spans="1:21">
      <c r="A66" s="3">
        <v>18294696258</v>
      </c>
      <c r="B66" s="1" t="s">
        <v>475</v>
      </c>
      <c r="C66" s="1" t="s">
        <v>741</v>
      </c>
      <c r="D66" s="1" t="s">
        <v>742</v>
      </c>
      <c r="E66" s="1" t="s">
        <v>743</v>
      </c>
      <c r="F66" s="1" t="s">
        <v>475</v>
      </c>
      <c r="G66" s="1" t="s">
        <v>478</v>
      </c>
      <c r="H66" s="1" t="s">
        <v>479</v>
      </c>
      <c r="I66" s="1" t="s">
        <v>744</v>
      </c>
      <c r="J66" s="1" t="s">
        <v>481</v>
      </c>
      <c r="K66" s="1" t="s">
        <v>744</v>
      </c>
      <c r="L66" s="1" t="s">
        <v>744</v>
      </c>
      <c r="M66" s="1" t="s">
        <v>482</v>
      </c>
      <c r="N66" s="1" t="s">
        <v>482</v>
      </c>
      <c r="O66" s="1" t="s">
        <v>483</v>
      </c>
      <c r="P66" s="1" t="s">
        <v>484</v>
      </c>
      <c r="Q66" s="1" t="s">
        <v>485</v>
      </c>
      <c r="R66" s="1" t="s">
        <v>745</v>
      </c>
      <c r="S66" s="1" t="s">
        <v>487</v>
      </c>
      <c r="T66" s="1" t="s">
        <v>488</v>
      </c>
      <c r="U66" s="1" t="s">
        <v>489</v>
      </c>
    </row>
    <row r="67" s="1" customFormat="1" spans="1:21">
      <c r="A67" s="3">
        <v>18293483932</v>
      </c>
      <c r="B67" s="1" t="s">
        <v>475</v>
      </c>
      <c r="C67" s="1" t="s">
        <v>746</v>
      </c>
      <c r="D67" s="1" t="s">
        <v>747</v>
      </c>
      <c r="E67" s="1" t="s">
        <v>165</v>
      </c>
      <c r="F67" s="1" t="s">
        <v>475</v>
      </c>
      <c r="G67" s="1" t="s">
        <v>478</v>
      </c>
      <c r="H67" s="1" t="s">
        <v>479</v>
      </c>
      <c r="I67" s="1" t="s">
        <v>601</v>
      </c>
      <c r="J67" s="1" t="s">
        <v>481</v>
      </c>
      <c r="K67" s="1" t="s">
        <v>601</v>
      </c>
      <c r="L67" s="1" t="s">
        <v>601</v>
      </c>
      <c r="M67" s="1" t="s">
        <v>482</v>
      </c>
      <c r="N67" s="1" t="s">
        <v>482</v>
      </c>
      <c r="O67" s="1" t="s">
        <v>483</v>
      </c>
      <c r="P67" s="1" t="s">
        <v>484</v>
      </c>
      <c r="Q67" s="1" t="s">
        <v>485</v>
      </c>
      <c r="R67" s="1" t="s">
        <v>748</v>
      </c>
      <c r="S67" s="1" t="s">
        <v>487</v>
      </c>
      <c r="T67" s="1" t="s">
        <v>488</v>
      </c>
      <c r="U67" s="1" t="s">
        <v>489</v>
      </c>
    </row>
    <row r="68" s="1" customFormat="1" spans="1:21">
      <c r="A68" s="3">
        <v>18285873568</v>
      </c>
      <c r="B68" s="1" t="s">
        <v>658</v>
      </c>
      <c r="C68" s="1" t="s">
        <v>749</v>
      </c>
      <c r="D68" s="1" t="s">
        <v>750</v>
      </c>
      <c r="E68" s="1" t="s">
        <v>96</v>
      </c>
      <c r="F68" s="1" t="s">
        <v>475</v>
      </c>
      <c r="G68" s="1" t="s">
        <v>478</v>
      </c>
      <c r="H68" s="1" t="s">
        <v>479</v>
      </c>
      <c r="I68" s="1" t="s">
        <v>751</v>
      </c>
      <c r="J68" s="1" t="s">
        <v>481</v>
      </c>
      <c r="K68" s="1" t="s">
        <v>751</v>
      </c>
      <c r="L68" s="1" t="s">
        <v>483</v>
      </c>
      <c r="M68" s="1" t="s">
        <v>752</v>
      </c>
      <c r="N68" s="1" t="s">
        <v>752</v>
      </c>
      <c r="O68" s="1" t="s">
        <v>483</v>
      </c>
      <c r="P68" s="1" t="s">
        <v>484</v>
      </c>
      <c r="Q68" s="1" t="s">
        <v>485</v>
      </c>
      <c r="R68" s="1" t="s">
        <v>753</v>
      </c>
      <c r="S68" s="1" t="s">
        <v>487</v>
      </c>
      <c r="T68" s="1" t="s">
        <v>488</v>
      </c>
      <c r="U68" s="1" t="s">
        <v>489</v>
      </c>
    </row>
    <row r="69" s="1" customFormat="1" spans="1:21">
      <c r="A69" s="3">
        <v>18294696255</v>
      </c>
      <c r="B69" s="1" t="s">
        <v>475</v>
      </c>
      <c r="C69" s="1" t="s">
        <v>754</v>
      </c>
      <c r="D69" s="1" t="s">
        <v>755</v>
      </c>
      <c r="E69" s="1" t="s">
        <v>237</v>
      </c>
      <c r="F69" s="1" t="s">
        <v>475</v>
      </c>
      <c r="G69" s="1" t="s">
        <v>478</v>
      </c>
      <c r="H69" s="1" t="s">
        <v>479</v>
      </c>
      <c r="I69" s="1" t="s">
        <v>756</v>
      </c>
      <c r="J69" s="1" t="s">
        <v>481</v>
      </c>
      <c r="K69" s="1" t="s">
        <v>756</v>
      </c>
      <c r="L69" s="1" t="s">
        <v>756</v>
      </c>
      <c r="M69" s="1" t="s">
        <v>482</v>
      </c>
      <c r="N69" s="1" t="s">
        <v>482</v>
      </c>
      <c r="O69" s="1" t="s">
        <v>483</v>
      </c>
      <c r="P69" s="1" t="s">
        <v>484</v>
      </c>
      <c r="Q69" s="1" t="s">
        <v>485</v>
      </c>
      <c r="R69" s="1" t="s">
        <v>757</v>
      </c>
      <c r="S69" s="1" t="s">
        <v>487</v>
      </c>
      <c r="T69" s="1" t="s">
        <v>488</v>
      </c>
      <c r="U69" s="1" t="s">
        <v>489</v>
      </c>
    </row>
    <row r="70" s="1" customFormat="1" spans="1:21">
      <c r="A70" s="3">
        <v>18299124482</v>
      </c>
      <c r="B70" s="1" t="s">
        <v>475</v>
      </c>
      <c r="C70" s="1" t="s">
        <v>758</v>
      </c>
      <c r="D70" s="1" t="s">
        <v>759</v>
      </c>
      <c r="E70" s="1" t="s">
        <v>270</v>
      </c>
      <c r="F70" s="1" t="s">
        <v>475</v>
      </c>
      <c r="G70" s="1" t="s">
        <v>478</v>
      </c>
      <c r="H70" s="1" t="s">
        <v>479</v>
      </c>
      <c r="I70" s="1" t="s">
        <v>760</v>
      </c>
      <c r="J70" s="1" t="s">
        <v>481</v>
      </c>
      <c r="K70" s="1" t="s">
        <v>760</v>
      </c>
      <c r="L70" s="1" t="s">
        <v>483</v>
      </c>
      <c r="M70" s="1" t="s">
        <v>761</v>
      </c>
      <c r="N70" s="1" t="s">
        <v>761</v>
      </c>
      <c r="O70" s="1" t="s">
        <v>483</v>
      </c>
      <c r="P70" s="1" t="s">
        <v>484</v>
      </c>
      <c r="Q70" s="1" t="s">
        <v>485</v>
      </c>
      <c r="R70" s="1" t="s">
        <v>762</v>
      </c>
      <c r="S70" s="1" t="s">
        <v>487</v>
      </c>
      <c r="T70" s="1" t="s">
        <v>488</v>
      </c>
      <c r="U70" s="1" t="s">
        <v>489</v>
      </c>
    </row>
    <row r="71" s="1" customFormat="1" spans="1:21">
      <c r="A71" s="3">
        <v>18292616240</v>
      </c>
      <c r="B71" s="1" t="s">
        <v>475</v>
      </c>
      <c r="C71" s="1" t="s">
        <v>763</v>
      </c>
      <c r="D71" s="1" t="s">
        <v>764</v>
      </c>
      <c r="E71" s="1" t="s">
        <v>109</v>
      </c>
      <c r="F71" s="1" t="s">
        <v>475</v>
      </c>
      <c r="G71" s="1" t="s">
        <v>478</v>
      </c>
      <c r="H71" s="1" t="s">
        <v>479</v>
      </c>
      <c r="I71" s="1" t="s">
        <v>765</v>
      </c>
      <c r="J71" s="1" t="s">
        <v>481</v>
      </c>
      <c r="K71" s="1" t="s">
        <v>765</v>
      </c>
      <c r="L71" s="1" t="s">
        <v>765</v>
      </c>
      <c r="M71" s="1" t="s">
        <v>482</v>
      </c>
      <c r="N71" s="1" t="s">
        <v>482</v>
      </c>
      <c r="O71" s="1" t="s">
        <v>483</v>
      </c>
      <c r="P71" s="1" t="s">
        <v>484</v>
      </c>
      <c r="Q71" s="1" t="s">
        <v>485</v>
      </c>
      <c r="R71" s="1" t="s">
        <v>766</v>
      </c>
      <c r="S71" s="1" t="s">
        <v>487</v>
      </c>
      <c r="T71" s="1" t="s">
        <v>488</v>
      </c>
      <c r="U71" s="1" t="s">
        <v>489</v>
      </c>
    </row>
    <row r="72" s="1" customFormat="1" spans="1:21">
      <c r="A72" s="3">
        <v>18291948490</v>
      </c>
      <c r="B72" s="1" t="s">
        <v>658</v>
      </c>
      <c r="C72" s="1" t="s">
        <v>767</v>
      </c>
      <c r="D72" s="1" t="s">
        <v>768</v>
      </c>
      <c r="E72" s="1" t="s">
        <v>105</v>
      </c>
      <c r="F72" s="1" t="s">
        <v>475</v>
      </c>
      <c r="G72" s="1" t="s">
        <v>478</v>
      </c>
      <c r="H72" s="1" t="s">
        <v>479</v>
      </c>
      <c r="I72" s="1" t="s">
        <v>769</v>
      </c>
      <c r="J72" s="1" t="s">
        <v>481</v>
      </c>
      <c r="K72" s="1" t="s">
        <v>769</v>
      </c>
      <c r="L72" s="1" t="s">
        <v>769</v>
      </c>
      <c r="M72" s="1" t="s">
        <v>482</v>
      </c>
      <c r="N72" s="1" t="s">
        <v>482</v>
      </c>
      <c r="O72" s="1" t="s">
        <v>483</v>
      </c>
      <c r="P72" s="1" t="s">
        <v>484</v>
      </c>
      <c r="Q72" s="1" t="s">
        <v>485</v>
      </c>
      <c r="R72" s="1" t="s">
        <v>770</v>
      </c>
      <c r="S72" s="1" t="s">
        <v>487</v>
      </c>
      <c r="T72" s="1" t="s">
        <v>488</v>
      </c>
      <c r="U72" s="1" t="s">
        <v>489</v>
      </c>
    </row>
    <row r="73" s="1" customFormat="1" spans="1:21">
      <c r="A73" s="3">
        <v>18293298098</v>
      </c>
      <c r="B73" s="1" t="s">
        <v>475</v>
      </c>
      <c r="C73" s="1" t="s">
        <v>771</v>
      </c>
      <c r="D73" s="1" t="s">
        <v>772</v>
      </c>
      <c r="E73" s="1" t="s">
        <v>143</v>
      </c>
      <c r="F73" s="1" t="s">
        <v>475</v>
      </c>
      <c r="G73" s="1" t="s">
        <v>478</v>
      </c>
      <c r="H73" s="1" t="s">
        <v>479</v>
      </c>
      <c r="I73" s="1" t="s">
        <v>773</v>
      </c>
      <c r="J73" s="1" t="s">
        <v>481</v>
      </c>
      <c r="K73" s="1" t="s">
        <v>773</v>
      </c>
      <c r="L73" s="1" t="s">
        <v>773</v>
      </c>
      <c r="M73" s="1" t="s">
        <v>482</v>
      </c>
      <c r="N73" s="1" t="s">
        <v>482</v>
      </c>
      <c r="O73" s="1" t="s">
        <v>483</v>
      </c>
      <c r="P73" s="1" t="s">
        <v>484</v>
      </c>
      <c r="Q73" s="1" t="s">
        <v>485</v>
      </c>
      <c r="R73" s="1" t="s">
        <v>774</v>
      </c>
      <c r="S73" s="1" t="s">
        <v>487</v>
      </c>
      <c r="T73" s="1" t="s">
        <v>488</v>
      </c>
      <c r="U73" s="1" t="s">
        <v>489</v>
      </c>
    </row>
    <row r="74" s="1" customFormat="1" spans="1:21">
      <c r="A74" s="3">
        <v>18221741983</v>
      </c>
      <c r="B74" s="1" t="s">
        <v>775</v>
      </c>
      <c r="C74" s="1" t="s">
        <v>776</v>
      </c>
      <c r="D74" s="1" t="s">
        <v>777</v>
      </c>
      <c r="E74" s="1" t="s">
        <v>58</v>
      </c>
      <c r="F74" s="1" t="s">
        <v>658</v>
      </c>
      <c r="G74" s="1" t="s">
        <v>478</v>
      </c>
      <c r="H74" s="1" t="s">
        <v>479</v>
      </c>
      <c r="I74" s="1" t="s">
        <v>778</v>
      </c>
      <c r="J74" s="1" t="s">
        <v>481</v>
      </c>
      <c r="K74" s="1" t="s">
        <v>778</v>
      </c>
      <c r="L74" s="1" t="s">
        <v>778</v>
      </c>
      <c r="M74" s="1" t="s">
        <v>482</v>
      </c>
      <c r="N74" s="1" t="s">
        <v>482</v>
      </c>
      <c r="O74" s="1" t="s">
        <v>483</v>
      </c>
      <c r="P74" s="1" t="s">
        <v>484</v>
      </c>
      <c r="Q74" s="1" t="s">
        <v>485</v>
      </c>
      <c r="R74" s="1" t="s">
        <v>779</v>
      </c>
      <c r="S74" s="1" t="s">
        <v>487</v>
      </c>
      <c r="T74" s="1" t="s">
        <v>488</v>
      </c>
      <c r="U74" s="1" t="s">
        <v>489</v>
      </c>
    </row>
    <row r="75" s="1" customFormat="1" spans="1:21">
      <c r="A75" s="3">
        <v>18270287130</v>
      </c>
      <c r="B75" s="1" t="s">
        <v>654</v>
      </c>
      <c r="C75" s="1" t="s">
        <v>780</v>
      </c>
      <c r="D75" s="1" t="s">
        <v>781</v>
      </c>
      <c r="E75" s="1" t="s">
        <v>67</v>
      </c>
      <c r="F75" s="1" t="s">
        <v>475</v>
      </c>
      <c r="G75" s="1" t="s">
        <v>478</v>
      </c>
      <c r="H75" s="1" t="s">
        <v>479</v>
      </c>
      <c r="I75" s="1" t="s">
        <v>782</v>
      </c>
      <c r="J75" s="1" t="s">
        <v>481</v>
      </c>
      <c r="K75" s="1" t="s">
        <v>782</v>
      </c>
      <c r="L75" s="1" t="s">
        <v>782</v>
      </c>
      <c r="M75" s="1" t="s">
        <v>482</v>
      </c>
      <c r="N75" s="1" t="s">
        <v>482</v>
      </c>
      <c r="O75" s="1" t="s">
        <v>483</v>
      </c>
      <c r="P75" s="1" t="s">
        <v>484</v>
      </c>
      <c r="Q75" s="1" t="s">
        <v>485</v>
      </c>
      <c r="R75" s="1" t="s">
        <v>783</v>
      </c>
      <c r="S75" s="1" t="s">
        <v>487</v>
      </c>
      <c r="T75" s="1" t="s">
        <v>488</v>
      </c>
      <c r="U75" s="1" t="s">
        <v>489</v>
      </c>
    </row>
    <row r="76" s="1" customFormat="1" spans="1:21">
      <c r="A76" s="3">
        <v>18293519951</v>
      </c>
      <c r="B76" s="1" t="s">
        <v>475</v>
      </c>
      <c r="C76" s="1" t="s">
        <v>784</v>
      </c>
      <c r="D76" s="1" t="s">
        <v>785</v>
      </c>
      <c r="E76" s="1" t="s">
        <v>178</v>
      </c>
      <c r="F76" s="1" t="s">
        <v>475</v>
      </c>
      <c r="G76" s="1" t="s">
        <v>478</v>
      </c>
      <c r="H76" s="1" t="s">
        <v>479</v>
      </c>
      <c r="I76" s="1" t="s">
        <v>786</v>
      </c>
      <c r="J76" s="1" t="s">
        <v>481</v>
      </c>
      <c r="K76" s="1" t="s">
        <v>786</v>
      </c>
      <c r="L76" s="1" t="s">
        <v>786</v>
      </c>
      <c r="M76" s="1" t="s">
        <v>482</v>
      </c>
      <c r="N76" s="1" t="s">
        <v>482</v>
      </c>
      <c r="O76" s="1" t="s">
        <v>483</v>
      </c>
      <c r="P76" s="1" t="s">
        <v>484</v>
      </c>
      <c r="Q76" s="1" t="s">
        <v>485</v>
      </c>
      <c r="R76" s="1" t="s">
        <v>787</v>
      </c>
      <c r="S76" s="1" t="s">
        <v>487</v>
      </c>
      <c r="T76" s="1" t="s">
        <v>488</v>
      </c>
      <c r="U76" s="1" t="s">
        <v>489</v>
      </c>
    </row>
    <row r="77" s="1" customFormat="1" spans="1:21">
      <c r="A77" s="3">
        <v>999218299479237</v>
      </c>
      <c r="B77" s="1" t="s">
        <v>475</v>
      </c>
      <c r="C77" s="1" t="s">
        <v>788</v>
      </c>
      <c r="D77" s="1" t="s">
        <v>569</v>
      </c>
      <c r="E77" s="1" t="s">
        <v>280</v>
      </c>
      <c r="F77" s="1" t="s">
        <v>475</v>
      </c>
      <c r="G77" s="1" t="s">
        <v>478</v>
      </c>
      <c r="H77" s="1" t="s">
        <v>479</v>
      </c>
      <c r="I77" s="1" t="s">
        <v>570</v>
      </c>
      <c r="J77" s="1" t="s">
        <v>481</v>
      </c>
      <c r="K77" s="1" t="s">
        <v>570</v>
      </c>
      <c r="L77" s="1" t="s">
        <v>570</v>
      </c>
      <c r="M77" s="1" t="s">
        <v>482</v>
      </c>
      <c r="N77" s="1" t="s">
        <v>482</v>
      </c>
      <c r="O77" s="1" t="s">
        <v>483</v>
      </c>
      <c r="P77" s="1" t="s">
        <v>484</v>
      </c>
      <c r="Q77" s="1" t="s">
        <v>485</v>
      </c>
      <c r="R77" s="1" t="s">
        <v>789</v>
      </c>
      <c r="S77" s="1" t="s">
        <v>487</v>
      </c>
      <c r="T77" s="1" t="s">
        <v>488</v>
      </c>
      <c r="U77" s="1" t="s">
        <v>489</v>
      </c>
    </row>
    <row r="78" s="1" customFormat="1" spans="1:21">
      <c r="A78" s="3">
        <v>18294602421</v>
      </c>
      <c r="B78" s="1" t="s">
        <v>475</v>
      </c>
      <c r="C78" s="1" t="s">
        <v>790</v>
      </c>
      <c r="D78" s="1" t="s">
        <v>791</v>
      </c>
      <c r="E78" s="1" t="s">
        <v>227</v>
      </c>
      <c r="F78" s="1" t="s">
        <v>475</v>
      </c>
      <c r="G78" s="1" t="s">
        <v>478</v>
      </c>
      <c r="H78" s="1" t="s">
        <v>479</v>
      </c>
      <c r="I78" s="1" t="s">
        <v>792</v>
      </c>
      <c r="J78" s="1" t="s">
        <v>481</v>
      </c>
      <c r="K78" s="1" t="s">
        <v>792</v>
      </c>
      <c r="L78" s="1" t="s">
        <v>792</v>
      </c>
      <c r="M78" s="1" t="s">
        <v>482</v>
      </c>
      <c r="N78" s="1" t="s">
        <v>482</v>
      </c>
      <c r="O78" s="1" t="s">
        <v>483</v>
      </c>
      <c r="P78" s="1" t="s">
        <v>484</v>
      </c>
      <c r="Q78" s="1" t="s">
        <v>485</v>
      </c>
      <c r="R78" s="1" t="s">
        <v>793</v>
      </c>
      <c r="S78" s="1" t="s">
        <v>487</v>
      </c>
      <c r="T78" s="1" t="s">
        <v>488</v>
      </c>
      <c r="U78" s="1" t="s">
        <v>489</v>
      </c>
    </row>
    <row r="79" s="1" customFormat="1" spans="1:21">
      <c r="A79" s="3">
        <v>18294178354</v>
      </c>
      <c r="B79" s="1" t="s">
        <v>475</v>
      </c>
      <c r="C79" s="1" t="s">
        <v>794</v>
      </c>
      <c r="D79" s="1" t="s">
        <v>791</v>
      </c>
      <c r="E79" s="1" t="s">
        <v>195</v>
      </c>
      <c r="F79" s="1" t="s">
        <v>475</v>
      </c>
      <c r="G79" s="1" t="s">
        <v>478</v>
      </c>
      <c r="H79" s="1" t="s">
        <v>479</v>
      </c>
      <c r="I79" s="1" t="s">
        <v>792</v>
      </c>
      <c r="J79" s="1" t="s">
        <v>481</v>
      </c>
      <c r="K79" s="1" t="s">
        <v>792</v>
      </c>
      <c r="L79" s="1" t="s">
        <v>792</v>
      </c>
      <c r="M79" s="1" t="s">
        <v>482</v>
      </c>
      <c r="N79" s="1" t="s">
        <v>482</v>
      </c>
      <c r="O79" s="1" t="s">
        <v>483</v>
      </c>
      <c r="P79" s="1" t="s">
        <v>484</v>
      </c>
      <c r="Q79" s="1" t="s">
        <v>485</v>
      </c>
      <c r="R79" s="1" t="s">
        <v>795</v>
      </c>
      <c r="S79" s="1" t="s">
        <v>487</v>
      </c>
      <c r="T79" s="1" t="s">
        <v>488</v>
      </c>
      <c r="U79" s="1" t="s">
        <v>489</v>
      </c>
    </row>
    <row r="80" s="1" customFormat="1" spans="1:21">
      <c r="A80" s="3">
        <v>18294429065</v>
      </c>
      <c r="B80" s="1" t="s">
        <v>475</v>
      </c>
      <c r="C80" s="1" t="s">
        <v>796</v>
      </c>
      <c r="D80" s="1" t="s">
        <v>797</v>
      </c>
      <c r="E80" s="1" t="s">
        <v>213</v>
      </c>
      <c r="F80" s="1" t="s">
        <v>475</v>
      </c>
      <c r="G80" s="1" t="s">
        <v>478</v>
      </c>
      <c r="H80" s="1" t="s">
        <v>479</v>
      </c>
      <c r="I80" s="1" t="s">
        <v>508</v>
      </c>
      <c r="J80" s="1" t="s">
        <v>481</v>
      </c>
      <c r="K80" s="1" t="s">
        <v>508</v>
      </c>
      <c r="L80" s="1" t="s">
        <v>508</v>
      </c>
      <c r="M80" s="1" t="s">
        <v>482</v>
      </c>
      <c r="N80" s="1" t="s">
        <v>482</v>
      </c>
      <c r="O80" s="1" t="s">
        <v>483</v>
      </c>
      <c r="P80" s="1" t="s">
        <v>484</v>
      </c>
      <c r="Q80" s="1" t="s">
        <v>485</v>
      </c>
      <c r="R80" s="1" t="s">
        <v>798</v>
      </c>
      <c r="S80" s="1" t="s">
        <v>487</v>
      </c>
      <c r="T80" s="1" t="s">
        <v>488</v>
      </c>
      <c r="U80" s="1" t="s">
        <v>489</v>
      </c>
    </row>
    <row r="81" s="1" customFormat="1" spans="1:21">
      <c r="A81" s="3">
        <v>18294105627</v>
      </c>
      <c r="B81" s="1" t="s">
        <v>475</v>
      </c>
      <c r="C81" s="1" t="s">
        <v>799</v>
      </c>
      <c r="D81" s="1" t="s">
        <v>800</v>
      </c>
      <c r="E81" s="1" t="s">
        <v>192</v>
      </c>
      <c r="F81" s="1" t="s">
        <v>475</v>
      </c>
      <c r="G81" s="1" t="s">
        <v>478</v>
      </c>
      <c r="H81" s="1" t="s">
        <v>479</v>
      </c>
      <c r="I81" s="1" t="s">
        <v>635</v>
      </c>
      <c r="J81" s="1" t="s">
        <v>481</v>
      </c>
      <c r="K81" s="1" t="s">
        <v>635</v>
      </c>
      <c r="L81" s="1" t="s">
        <v>635</v>
      </c>
      <c r="M81" s="1" t="s">
        <v>482</v>
      </c>
      <c r="N81" s="1" t="s">
        <v>482</v>
      </c>
      <c r="O81" s="1" t="s">
        <v>483</v>
      </c>
      <c r="P81" s="1" t="s">
        <v>484</v>
      </c>
      <c r="Q81" s="1" t="s">
        <v>485</v>
      </c>
      <c r="R81" s="1" t="s">
        <v>801</v>
      </c>
      <c r="S81" s="1" t="s">
        <v>487</v>
      </c>
      <c r="T81" s="1" t="s">
        <v>488</v>
      </c>
      <c r="U81" s="1" t="s">
        <v>489</v>
      </c>
    </row>
    <row r="82" s="1" customFormat="1" spans="1:21">
      <c r="A82" s="3">
        <v>18198269434</v>
      </c>
      <c r="B82" s="1" t="s">
        <v>802</v>
      </c>
      <c r="C82" s="1" t="s">
        <v>803</v>
      </c>
      <c r="D82" s="1" t="s">
        <v>804</v>
      </c>
      <c r="E82" s="1" t="s">
        <v>53</v>
      </c>
      <c r="F82" s="1" t="s">
        <v>475</v>
      </c>
      <c r="G82" s="1" t="s">
        <v>478</v>
      </c>
      <c r="H82" s="1" t="s">
        <v>479</v>
      </c>
      <c r="I82" s="1" t="s">
        <v>805</v>
      </c>
      <c r="J82" s="1" t="s">
        <v>481</v>
      </c>
      <c r="K82" s="1" t="s">
        <v>805</v>
      </c>
      <c r="L82" s="1" t="s">
        <v>805</v>
      </c>
      <c r="M82" s="1" t="s">
        <v>482</v>
      </c>
      <c r="N82" s="1" t="s">
        <v>482</v>
      </c>
      <c r="O82" s="1" t="s">
        <v>483</v>
      </c>
      <c r="P82" s="1" t="s">
        <v>484</v>
      </c>
      <c r="Q82" s="1" t="s">
        <v>485</v>
      </c>
      <c r="R82" s="1" t="s">
        <v>806</v>
      </c>
      <c r="S82" s="1" t="s">
        <v>487</v>
      </c>
      <c r="T82" s="1" t="s">
        <v>488</v>
      </c>
      <c r="U82" s="1" t="s">
        <v>489</v>
      </c>
    </row>
    <row r="83" s="1" customFormat="1" spans="1:21">
      <c r="A83" s="3">
        <v>18294341079</v>
      </c>
      <c r="B83" s="1" t="s">
        <v>475</v>
      </c>
      <c r="C83" s="1" t="s">
        <v>807</v>
      </c>
      <c r="D83" s="1" t="s">
        <v>808</v>
      </c>
      <c r="E83" s="1" t="s">
        <v>209</v>
      </c>
      <c r="F83" s="1" t="s">
        <v>475</v>
      </c>
      <c r="G83" s="1" t="s">
        <v>478</v>
      </c>
      <c r="H83" s="1" t="s">
        <v>479</v>
      </c>
      <c r="I83" s="1" t="s">
        <v>588</v>
      </c>
      <c r="J83" s="1" t="s">
        <v>481</v>
      </c>
      <c r="K83" s="1" t="s">
        <v>588</v>
      </c>
      <c r="L83" s="1" t="s">
        <v>588</v>
      </c>
      <c r="M83" s="1" t="s">
        <v>482</v>
      </c>
      <c r="N83" s="1" t="s">
        <v>482</v>
      </c>
      <c r="O83" s="1" t="s">
        <v>483</v>
      </c>
      <c r="P83" s="1" t="s">
        <v>484</v>
      </c>
      <c r="Q83" s="1" t="s">
        <v>485</v>
      </c>
      <c r="R83" s="1" t="s">
        <v>809</v>
      </c>
      <c r="S83" s="1" t="s">
        <v>487</v>
      </c>
      <c r="T83" s="1" t="s">
        <v>488</v>
      </c>
      <c r="U83" s="1" t="s">
        <v>489</v>
      </c>
    </row>
    <row r="84" s="1" customFormat="1" spans="1:21">
      <c r="A84" s="3">
        <v>18293520338</v>
      </c>
      <c r="B84" s="1" t="s">
        <v>475</v>
      </c>
      <c r="C84" s="1" t="s">
        <v>810</v>
      </c>
      <c r="D84" s="1" t="s">
        <v>811</v>
      </c>
      <c r="E84" s="1" t="s">
        <v>174</v>
      </c>
      <c r="F84" s="1" t="s">
        <v>475</v>
      </c>
      <c r="G84" s="1" t="s">
        <v>478</v>
      </c>
      <c r="H84" s="1" t="s">
        <v>479</v>
      </c>
      <c r="I84" s="1" t="s">
        <v>812</v>
      </c>
      <c r="J84" s="1" t="s">
        <v>481</v>
      </c>
      <c r="K84" s="1" t="s">
        <v>812</v>
      </c>
      <c r="L84" s="1" t="s">
        <v>812</v>
      </c>
      <c r="M84" s="1" t="s">
        <v>482</v>
      </c>
      <c r="N84" s="1" t="s">
        <v>482</v>
      </c>
      <c r="O84" s="1" t="s">
        <v>483</v>
      </c>
      <c r="P84" s="1" t="s">
        <v>484</v>
      </c>
      <c r="Q84" s="1" t="s">
        <v>485</v>
      </c>
      <c r="R84" s="1" t="s">
        <v>813</v>
      </c>
      <c r="S84" s="1" t="s">
        <v>487</v>
      </c>
      <c r="T84" s="1" t="s">
        <v>488</v>
      </c>
      <c r="U84" s="1" t="s">
        <v>489</v>
      </c>
    </row>
    <row r="85" s="1" customFormat="1" spans="1:21">
      <c r="A85" s="3">
        <v>18292986072</v>
      </c>
      <c r="B85" s="1" t="s">
        <v>475</v>
      </c>
      <c r="C85" s="1" t="s">
        <v>814</v>
      </c>
      <c r="D85" s="1" t="s">
        <v>815</v>
      </c>
      <c r="E85" s="1" t="s">
        <v>123</v>
      </c>
      <c r="F85" s="1" t="s">
        <v>475</v>
      </c>
      <c r="G85" s="1" t="s">
        <v>478</v>
      </c>
      <c r="H85" s="1" t="s">
        <v>479</v>
      </c>
      <c r="I85" s="1" t="s">
        <v>816</v>
      </c>
      <c r="J85" s="1" t="s">
        <v>481</v>
      </c>
      <c r="K85" s="1" t="s">
        <v>816</v>
      </c>
      <c r="L85" s="1" t="s">
        <v>816</v>
      </c>
      <c r="M85" s="1" t="s">
        <v>482</v>
      </c>
      <c r="N85" s="1" t="s">
        <v>482</v>
      </c>
      <c r="O85" s="1" t="s">
        <v>483</v>
      </c>
      <c r="P85" s="1" t="s">
        <v>484</v>
      </c>
      <c r="Q85" s="1" t="s">
        <v>485</v>
      </c>
      <c r="R85" s="1" t="s">
        <v>817</v>
      </c>
      <c r="S85" s="1" t="s">
        <v>487</v>
      </c>
      <c r="T85" s="1" t="s">
        <v>488</v>
      </c>
      <c r="U85" s="1" t="s">
        <v>489</v>
      </c>
    </row>
    <row r="86" s="1" customFormat="1" spans="1:21">
      <c r="A86" s="3">
        <v>18293377537</v>
      </c>
      <c r="B86" s="1" t="s">
        <v>475</v>
      </c>
      <c r="C86" s="1" t="s">
        <v>818</v>
      </c>
      <c r="D86" s="1" t="s">
        <v>819</v>
      </c>
      <c r="E86" s="1" t="s">
        <v>157</v>
      </c>
      <c r="F86" s="1" t="s">
        <v>475</v>
      </c>
      <c r="G86" s="1" t="s">
        <v>478</v>
      </c>
      <c r="H86" s="1" t="s">
        <v>479</v>
      </c>
      <c r="I86" s="1" t="s">
        <v>820</v>
      </c>
      <c r="J86" s="1" t="s">
        <v>481</v>
      </c>
      <c r="K86" s="1" t="s">
        <v>820</v>
      </c>
      <c r="L86" s="1" t="s">
        <v>820</v>
      </c>
      <c r="M86" s="1" t="s">
        <v>482</v>
      </c>
      <c r="N86" s="1" t="s">
        <v>482</v>
      </c>
      <c r="O86" s="1" t="s">
        <v>483</v>
      </c>
      <c r="P86" s="1" t="s">
        <v>484</v>
      </c>
      <c r="Q86" s="1" t="s">
        <v>485</v>
      </c>
      <c r="R86" s="1" t="s">
        <v>821</v>
      </c>
      <c r="S86" s="1" t="s">
        <v>487</v>
      </c>
      <c r="T86" s="1" t="s">
        <v>488</v>
      </c>
      <c r="U86" s="1" t="s">
        <v>489</v>
      </c>
    </row>
    <row r="87" s="1" customFormat="1" spans="1:21">
      <c r="A87" s="3">
        <v>18293349376</v>
      </c>
      <c r="B87" s="1" t="s">
        <v>475</v>
      </c>
      <c r="C87" s="1" t="s">
        <v>822</v>
      </c>
      <c r="D87" s="1" t="s">
        <v>819</v>
      </c>
      <c r="E87" s="1" t="s">
        <v>150</v>
      </c>
      <c r="F87" s="1" t="s">
        <v>475</v>
      </c>
      <c r="G87" s="1" t="s">
        <v>478</v>
      </c>
      <c r="H87" s="1" t="s">
        <v>479</v>
      </c>
      <c r="I87" s="1" t="s">
        <v>823</v>
      </c>
      <c r="J87" s="1" t="s">
        <v>481</v>
      </c>
      <c r="K87" s="1" t="s">
        <v>823</v>
      </c>
      <c r="L87" s="1" t="s">
        <v>823</v>
      </c>
      <c r="M87" s="1" t="s">
        <v>482</v>
      </c>
      <c r="N87" s="1" t="s">
        <v>482</v>
      </c>
      <c r="O87" s="1" t="s">
        <v>483</v>
      </c>
      <c r="P87" s="1" t="s">
        <v>484</v>
      </c>
      <c r="Q87" s="1" t="s">
        <v>485</v>
      </c>
      <c r="R87" s="1" t="s">
        <v>824</v>
      </c>
      <c r="S87" s="1" t="s">
        <v>487</v>
      </c>
      <c r="T87" s="1" t="s">
        <v>488</v>
      </c>
      <c r="U87" s="1" t="s">
        <v>489</v>
      </c>
    </row>
    <row r="88" s="1" customFormat="1" spans="1:21">
      <c r="A88" s="3">
        <v>18270584832</v>
      </c>
      <c r="B88" s="1" t="s">
        <v>654</v>
      </c>
      <c r="C88" s="1" t="s">
        <v>825</v>
      </c>
      <c r="D88" s="1" t="s">
        <v>826</v>
      </c>
      <c r="E88" s="1" t="s">
        <v>71</v>
      </c>
      <c r="F88" s="1" t="s">
        <v>475</v>
      </c>
      <c r="G88" s="1" t="s">
        <v>478</v>
      </c>
      <c r="H88" s="1" t="s">
        <v>479</v>
      </c>
      <c r="I88" s="1" t="s">
        <v>827</v>
      </c>
      <c r="J88" s="1" t="s">
        <v>481</v>
      </c>
      <c r="K88" s="1" t="s">
        <v>827</v>
      </c>
      <c r="L88" s="1" t="s">
        <v>827</v>
      </c>
      <c r="M88" s="1" t="s">
        <v>482</v>
      </c>
      <c r="N88" s="1" t="s">
        <v>482</v>
      </c>
      <c r="O88" s="1" t="s">
        <v>483</v>
      </c>
      <c r="P88" s="1" t="s">
        <v>484</v>
      </c>
      <c r="Q88" s="1" t="s">
        <v>485</v>
      </c>
      <c r="R88" s="1" t="s">
        <v>828</v>
      </c>
      <c r="S88" s="1" t="s">
        <v>487</v>
      </c>
      <c r="T88" s="1" t="s">
        <v>488</v>
      </c>
      <c r="U88" s="1" t="s">
        <v>489</v>
      </c>
    </row>
    <row r="89" s="1" customFormat="1" spans="1:21">
      <c r="A89" s="3">
        <v>18295051019</v>
      </c>
      <c r="B89" s="1" t="s">
        <v>475</v>
      </c>
      <c r="C89" s="1" t="s">
        <v>829</v>
      </c>
      <c r="D89" s="1" t="s">
        <v>830</v>
      </c>
      <c r="E89" s="1" t="s">
        <v>255</v>
      </c>
      <c r="F89" s="1" t="s">
        <v>475</v>
      </c>
      <c r="G89" s="1" t="s">
        <v>478</v>
      </c>
      <c r="H89" s="1" t="s">
        <v>479</v>
      </c>
      <c r="I89" s="1" t="s">
        <v>831</v>
      </c>
      <c r="J89" s="1" t="s">
        <v>481</v>
      </c>
      <c r="K89" s="1" t="s">
        <v>831</v>
      </c>
      <c r="L89" s="1" t="s">
        <v>831</v>
      </c>
      <c r="M89" s="1" t="s">
        <v>482</v>
      </c>
      <c r="N89" s="1" t="s">
        <v>482</v>
      </c>
      <c r="O89" s="1" t="s">
        <v>483</v>
      </c>
      <c r="P89" s="1" t="s">
        <v>484</v>
      </c>
      <c r="Q89" s="1" t="s">
        <v>485</v>
      </c>
      <c r="R89" s="1" t="s">
        <v>832</v>
      </c>
      <c r="S89" s="1" t="s">
        <v>487</v>
      </c>
      <c r="T89" s="1" t="s">
        <v>488</v>
      </c>
      <c r="U89" s="1" t="s">
        <v>489</v>
      </c>
    </row>
    <row r="90" s="1" customFormat="1" spans="1:21">
      <c r="A90" s="3">
        <v>18294995667</v>
      </c>
      <c r="B90" s="1" t="s">
        <v>475</v>
      </c>
      <c r="C90" s="1" t="s">
        <v>833</v>
      </c>
      <c r="D90" s="1" t="s">
        <v>834</v>
      </c>
      <c r="E90" s="1" t="s">
        <v>251</v>
      </c>
      <c r="F90" s="1" t="s">
        <v>475</v>
      </c>
      <c r="G90" s="1" t="s">
        <v>478</v>
      </c>
      <c r="H90" s="1" t="s">
        <v>479</v>
      </c>
      <c r="I90" s="1" t="s">
        <v>835</v>
      </c>
      <c r="J90" s="1" t="s">
        <v>481</v>
      </c>
      <c r="K90" s="1" t="s">
        <v>835</v>
      </c>
      <c r="L90" s="1" t="s">
        <v>835</v>
      </c>
      <c r="M90" s="1" t="s">
        <v>482</v>
      </c>
      <c r="N90" s="1" t="s">
        <v>482</v>
      </c>
      <c r="O90" s="1" t="s">
        <v>483</v>
      </c>
      <c r="P90" s="1" t="s">
        <v>484</v>
      </c>
      <c r="Q90" s="1" t="s">
        <v>485</v>
      </c>
      <c r="R90" s="1" t="s">
        <v>836</v>
      </c>
      <c r="S90" s="1" t="s">
        <v>487</v>
      </c>
      <c r="T90" s="1" t="s">
        <v>488</v>
      </c>
      <c r="U90" s="1" t="s">
        <v>489</v>
      </c>
    </row>
    <row r="91" s="1" customFormat="1" spans="1:21">
      <c r="A91" s="3">
        <v>18293485119</v>
      </c>
      <c r="B91" s="1" t="s">
        <v>475</v>
      </c>
      <c r="C91" s="1" t="s">
        <v>837</v>
      </c>
      <c r="D91" s="1" t="s">
        <v>838</v>
      </c>
      <c r="E91" s="1" t="s">
        <v>162</v>
      </c>
      <c r="F91" s="1" t="s">
        <v>475</v>
      </c>
      <c r="G91" s="1" t="s">
        <v>478</v>
      </c>
      <c r="H91" s="1" t="s">
        <v>479</v>
      </c>
      <c r="I91" s="1" t="s">
        <v>524</v>
      </c>
      <c r="J91" s="1" t="s">
        <v>481</v>
      </c>
      <c r="K91" s="1" t="s">
        <v>524</v>
      </c>
      <c r="L91" s="1" t="s">
        <v>524</v>
      </c>
      <c r="M91" s="1" t="s">
        <v>482</v>
      </c>
      <c r="N91" s="1" t="s">
        <v>482</v>
      </c>
      <c r="O91" s="1" t="s">
        <v>483</v>
      </c>
      <c r="P91" s="1" t="s">
        <v>484</v>
      </c>
      <c r="Q91" s="1" t="s">
        <v>485</v>
      </c>
      <c r="R91" s="1" t="s">
        <v>839</v>
      </c>
      <c r="S91" s="1" t="s">
        <v>487</v>
      </c>
      <c r="T91" s="1" t="s">
        <v>488</v>
      </c>
      <c r="U91" s="1" t="s">
        <v>489</v>
      </c>
    </row>
    <row r="92" s="1" customFormat="1" spans="1:21">
      <c r="A92" s="3">
        <v>18284277422</v>
      </c>
      <c r="B92" s="1" t="s">
        <v>658</v>
      </c>
      <c r="C92" s="1" t="s">
        <v>840</v>
      </c>
      <c r="D92" s="1" t="s">
        <v>841</v>
      </c>
      <c r="E92" s="1" t="s">
        <v>86</v>
      </c>
      <c r="F92" s="1" t="s">
        <v>475</v>
      </c>
      <c r="G92" s="1" t="s">
        <v>478</v>
      </c>
      <c r="H92" s="1" t="s">
        <v>479</v>
      </c>
      <c r="I92" s="1" t="s">
        <v>842</v>
      </c>
      <c r="J92" s="1" t="s">
        <v>481</v>
      </c>
      <c r="K92" s="1" t="s">
        <v>842</v>
      </c>
      <c r="L92" s="1" t="s">
        <v>842</v>
      </c>
      <c r="M92" s="1" t="s">
        <v>482</v>
      </c>
      <c r="N92" s="1" t="s">
        <v>482</v>
      </c>
      <c r="O92" s="1" t="s">
        <v>483</v>
      </c>
      <c r="P92" s="1" t="s">
        <v>484</v>
      </c>
      <c r="Q92" s="1" t="s">
        <v>485</v>
      </c>
      <c r="R92" s="1" t="s">
        <v>843</v>
      </c>
      <c r="S92" s="1" t="s">
        <v>487</v>
      </c>
      <c r="T92" s="1" t="s">
        <v>488</v>
      </c>
      <c r="U92" s="1" t="s">
        <v>489</v>
      </c>
    </row>
    <row r="93" s="1" customFormat="1" spans="1:21">
      <c r="A93" s="3">
        <v>18294546573</v>
      </c>
      <c r="B93" s="1" t="s">
        <v>475</v>
      </c>
      <c r="C93" s="1" t="s">
        <v>844</v>
      </c>
      <c r="D93" s="1" t="s">
        <v>845</v>
      </c>
      <c r="E93" s="1" t="s">
        <v>222</v>
      </c>
      <c r="F93" s="1" t="s">
        <v>475</v>
      </c>
      <c r="G93" s="1" t="s">
        <v>478</v>
      </c>
      <c r="H93" s="1" t="s">
        <v>479</v>
      </c>
      <c r="I93" s="1" t="s">
        <v>846</v>
      </c>
      <c r="J93" s="1" t="s">
        <v>481</v>
      </c>
      <c r="K93" s="1" t="s">
        <v>846</v>
      </c>
      <c r="L93" s="1" t="s">
        <v>846</v>
      </c>
      <c r="M93" s="1" t="s">
        <v>482</v>
      </c>
      <c r="N93" s="1" t="s">
        <v>482</v>
      </c>
      <c r="O93" s="1" t="s">
        <v>483</v>
      </c>
      <c r="P93" s="1" t="s">
        <v>484</v>
      </c>
      <c r="Q93" s="1" t="s">
        <v>485</v>
      </c>
      <c r="R93" s="1" t="s">
        <v>847</v>
      </c>
      <c r="S93" s="1" t="s">
        <v>487</v>
      </c>
      <c r="T93" s="1" t="s">
        <v>488</v>
      </c>
      <c r="U93" s="1" t="s">
        <v>489</v>
      </c>
    </row>
    <row r="94" s="1" customFormat="1" spans="1:21">
      <c r="A94" s="3">
        <v>18294197123</v>
      </c>
      <c r="B94" s="1" t="s">
        <v>475</v>
      </c>
      <c r="C94" s="1" t="s">
        <v>848</v>
      </c>
      <c r="D94" s="1" t="s">
        <v>849</v>
      </c>
      <c r="E94" s="1" t="s">
        <v>200</v>
      </c>
      <c r="F94" s="1" t="s">
        <v>475</v>
      </c>
      <c r="G94" s="1" t="s">
        <v>478</v>
      </c>
      <c r="H94" s="1" t="s">
        <v>479</v>
      </c>
      <c r="I94" s="1" t="s">
        <v>635</v>
      </c>
      <c r="J94" s="1" t="s">
        <v>481</v>
      </c>
      <c r="K94" s="1" t="s">
        <v>635</v>
      </c>
      <c r="L94" s="1" t="s">
        <v>635</v>
      </c>
      <c r="M94" s="1" t="s">
        <v>482</v>
      </c>
      <c r="N94" s="1" t="s">
        <v>482</v>
      </c>
      <c r="O94" s="1" t="s">
        <v>483</v>
      </c>
      <c r="P94" s="1" t="s">
        <v>484</v>
      </c>
      <c r="Q94" s="1" t="s">
        <v>485</v>
      </c>
      <c r="R94" s="1" t="s">
        <v>850</v>
      </c>
      <c r="S94" s="1" t="s">
        <v>487</v>
      </c>
      <c r="T94" s="1" t="s">
        <v>488</v>
      </c>
      <c r="U94" s="1" t="s">
        <v>489</v>
      </c>
    </row>
    <row r="95" s="1" customFormat="1" spans="1:21">
      <c r="A95" s="3">
        <v>18294271298</v>
      </c>
      <c r="B95" s="1" t="s">
        <v>475</v>
      </c>
      <c r="C95" s="1" t="s">
        <v>851</v>
      </c>
      <c r="D95" s="1" t="s">
        <v>852</v>
      </c>
      <c r="E95" s="1" t="s">
        <v>205</v>
      </c>
      <c r="F95" s="1" t="s">
        <v>475</v>
      </c>
      <c r="G95" s="1" t="s">
        <v>478</v>
      </c>
      <c r="H95" s="1" t="s">
        <v>479</v>
      </c>
      <c r="I95" s="1" t="s">
        <v>520</v>
      </c>
      <c r="J95" s="1" t="s">
        <v>481</v>
      </c>
      <c r="K95" s="1" t="s">
        <v>520</v>
      </c>
      <c r="L95" s="1" t="s">
        <v>520</v>
      </c>
      <c r="M95" s="1" t="s">
        <v>482</v>
      </c>
      <c r="N95" s="1" t="s">
        <v>482</v>
      </c>
      <c r="O95" s="1" t="s">
        <v>483</v>
      </c>
      <c r="P95" s="1" t="s">
        <v>484</v>
      </c>
      <c r="Q95" s="1" t="s">
        <v>485</v>
      </c>
      <c r="R95" s="1" t="s">
        <v>853</v>
      </c>
      <c r="S95" s="1" t="s">
        <v>487</v>
      </c>
      <c r="T95" s="1" t="s">
        <v>488</v>
      </c>
      <c r="U95" s="1" t="s">
        <v>489</v>
      </c>
    </row>
    <row r="96" s="1" customFormat="1" spans="1:21">
      <c r="A96" s="3">
        <v>18294528157</v>
      </c>
      <c r="B96" s="1" t="s">
        <v>475</v>
      </c>
      <c r="C96" s="1" t="s">
        <v>854</v>
      </c>
      <c r="D96" s="1" t="s">
        <v>855</v>
      </c>
      <c r="E96" s="1" t="s">
        <v>218</v>
      </c>
      <c r="F96" s="1" t="s">
        <v>475</v>
      </c>
      <c r="G96" s="1" t="s">
        <v>478</v>
      </c>
      <c r="H96" s="1" t="s">
        <v>479</v>
      </c>
      <c r="I96" s="1" t="s">
        <v>856</v>
      </c>
      <c r="J96" s="1" t="s">
        <v>481</v>
      </c>
      <c r="K96" s="1" t="s">
        <v>856</v>
      </c>
      <c r="L96" s="1" t="s">
        <v>856</v>
      </c>
      <c r="M96" s="1" t="s">
        <v>482</v>
      </c>
      <c r="N96" s="1" t="s">
        <v>482</v>
      </c>
      <c r="O96" s="1" t="s">
        <v>483</v>
      </c>
      <c r="P96" s="1" t="s">
        <v>484</v>
      </c>
      <c r="Q96" s="1" t="s">
        <v>485</v>
      </c>
      <c r="R96" s="1" t="s">
        <v>857</v>
      </c>
      <c r="S96" s="1" t="s">
        <v>487</v>
      </c>
      <c r="T96" s="1" t="s">
        <v>488</v>
      </c>
      <c r="U96" s="1" t="s">
        <v>489</v>
      </c>
    </row>
    <row r="97" s="1" customFormat="1" spans="1:21">
      <c r="A97" s="3">
        <v>18293917274</v>
      </c>
      <c r="B97" s="1" t="s">
        <v>475</v>
      </c>
      <c r="C97" s="1" t="s">
        <v>858</v>
      </c>
      <c r="D97" s="1" t="s">
        <v>859</v>
      </c>
      <c r="E97" s="1" t="s">
        <v>184</v>
      </c>
      <c r="F97" s="1" t="s">
        <v>475</v>
      </c>
      <c r="G97" s="1" t="s">
        <v>478</v>
      </c>
      <c r="H97" s="1" t="s">
        <v>479</v>
      </c>
      <c r="I97" s="1" t="s">
        <v>860</v>
      </c>
      <c r="J97" s="1" t="s">
        <v>481</v>
      </c>
      <c r="K97" s="1" t="s">
        <v>860</v>
      </c>
      <c r="L97" s="1" t="s">
        <v>860</v>
      </c>
      <c r="M97" s="1" t="s">
        <v>482</v>
      </c>
      <c r="N97" s="1" t="s">
        <v>482</v>
      </c>
      <c r="O97" s="1" t="s">
        <v>483</v>
      </c>
      <c r="P97" s="1" t="s">
        <v>484</v>
      </c>
      <c r="Q97" s="1" t="s">
        <v>485</v>
      </c>
      <c r="R97" s="1" t="s">
        <v>861</v>
      </c>
      <c r="S97" s="1" t="s">
        <v>487</v>
      </c>
      <c r="T97" s="1" t="s">
        <v>488</v>
      </c>
      <c r="U97" s="1" t="s">
        <v>489</v>
      </c>
    </row>
    <row r="98" s="1" customFormat="1" spans="1:21">
      <c r="A98" s="3">
        <v>18293016902</v>
      </c>
      <c r="B98" s="1" t="s">
        <v>475</v>
      </c>
      <c r="C98" s="1" t="s">
        <v>862</v>
      </c>
      <c r="D98" s="1" t="s">
        <v>863</v>
      </c>
      <c r="E98" s="1" t="s">
        <v>127</v>
      </c>
      <c r="F98" s="1" t="s">
        <v>475</v>
      </c>
      <c r="G98" s="1" t="s">
        <v>478</v>
      </c>
      <c r="H98" s="1" t="s">
        <v>479</v>
      </c>
      <c r="I98" s="1" t="s">
        <v>864</v>
      </c>
      <c r="J98" s="1" t="s">
        <v>481</v>
      </c>
      <c r="K98" s="1" t="s">
        <v>864</v>
      </c>
      <c r="L98" s="1" t="s">
        <v>864</v>
      </c>
      <c r="M98" s="1" t="s">
        <v>482</v>
      </c>
      <c r="N98" s="1" t="s">
        <v>482</v>
      </c>
      <c r="O98" s="1" t="s">
        <v>483</v>
      </c>
      <c r="P98" s="1" t="s">
        <v>484</v>
      </c>
      <c r="Q98" s="1" t="s">
        <v>485</v>
      </c>
      <c r="R98" s="1" t="s">
        <v>865</v>
      </c>
      <c r="S98" s="1" t="s">
        <v>487</v>
      </c>
      <c r="T98" s="1" t="s">
        <v>488</v>
      </c>
      <c r="U98" s="1" t="s"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2022-07-21T01:10:29Z</dcterms:created>
  <dcterms:modified xsi:type="dcterms:W3CDTF">2022-07-21T01:16:48Z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7DC35157219D4BE28337812AECFA5996</vt:lpwstr>
  </property>
  <property fmtid="{D5CDD505-2E9C-101B-9397-08002B2CF9AE}" pid="3" name="KSOProductBuildVer">
    <vt:lpwstr>2052-11.1.0.11875</vt:lpwstr>
  </property>
</Properties>
</file>