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对账!$A$1:$X$118</definedName>
  </definedNames>
  <calcPr calcId="144525"/>
</workbook>
</file>

<file path=xl/sharedStrings.xml><?xml version="1.0" encoding="utf-8"?>
<sst xmlns="http://schemas.openxmlformats.org/spreadsheetml/2006/main" count="3674" uniqueCount="894">
  <si>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</si>
  <si>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</si>
  <si>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</si>
  <si>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</si>
  <si>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</si>
  <si>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</si>
  <si>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</si>
  <si>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</si>
  <si>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</si>
  <si>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</si>
  <si>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</si>
  <si>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</si>
  <si>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</si>
  <si>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</si>
  <si>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</si>
  <si>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</si>
  <si>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</si>
  <si>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</si>
  <si>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</si>
  <si>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</si>
  <si>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</si>
  <si>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</si>
  <si>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</si>
  <si>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</si>
  <si>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</si>
  <si>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18178299980	</t>
  </si>
  <si>
    <t>Ctrip</t>
  </si>
  <si>
    <t>正常</t>
  </si>
  <si>
    <t>[香港]Y旅舍(Y Loft)(93874905)</t>
  </si>
  <si>
    <t>双床房&lt;2人入住&gt;</t>
  </si>
  <si>
    <t>CNY</t>
  </si>
  <si>
    <t>Li/Hao,Lau/Chung Kiu</t>
  </si>
  <si>
    <t>CA13744220722CNY</t>
  </si>
  <si>
    <t>未提现</t>
  </si>
  <si>
    <t>携程开票</t>
  </si>
  <si>
    <t xml:space="preserve">	</t>
  </si>
  <si>
    <t xml:space="preserve">18259424380	</t>
  </si>
  <si>
    <t>[台南]台南台糖长荣酒店(Evergreen Plaza Hotel Tainan)(82340190)</t>
  </si>
  <si>
    <t>豪华双床房&lt;至多8间&gt;&lt;2人入住&gt;</t>
  </si>
  <si>
    <t>LiHuei/Lin</t>
  </si>
  <si>
    <t xml:space="preserve">R2215265	</t>
  </si>
  <si>
    <t xml:space="preserve">18260580305	</t>
  </si>
  <si>
    <t>[台中]天阁酒店(台中馆)(Tango Hotel Taichung)(80942068)</t>
  </si>
  <si>
    <t>天豪大床房&lt;至多8间&gt;&lt;2人入住&gt;&lt;早餐&gt;</t>
  </si>
  <si>
    <t>TSAI/KUOJUI</t>
  </si>
  <si>
    <t xml:space="preserve">20220702-021	</t>
  </si>
  <si>
    <t xml:space="preserve">18260605999	</t>
  </si>
  <si>
    <t>豪华大床房&lt;至多8间&gt;&lt;2人入住&gt;</t>
  </si>
  <si>
    <t>KAN/CHAOHUA</t>
  </si>
  <si>
    <t xml:space="preserve">R2215284	</t>
  </si>
  <si>
    <t xml:space="preserve">18272083341	</t>
  </si>
  <si>
    <t>[珠海]珠海横琴星乐度露营小镇(87943851)</t>
  </si>
  <si>
    <t>纤叶居双床房&lt;至多8间&gt;&lt;2人入住&gt;&lt;早餐&gt;</t>
  </si>
  <si>
    <t>陈婷婷</t>
  </si>
  <si>
    <t xml:space="preserve">C220703054	</t>
  </si>
  <si>
    <t xml:space="preserve">18284927016	</t>
  </si>
  <si>
    <t>[北京]喆啡酒店(北京丰台火车站丽泽商务区店)(80247513)</t>
  </si>
  <si>
    <t>醇享大床房(无窗)&lt;2人入住&gt;</t>
  </si>
  <si>
    <t>巩连春</t>
  </si>
  <si>
    <t xml:space="preserve">18291719733	</t>
  </si>
  <si>
    <t>[张家口]贝壳酒店(张家口银座店)(80245935)</t>
  </si>
  <si>
    <t>商务大床房&lt;至多8间&gt;&lt;2人入住&gt;</t>
  </si>
  <si>
    <t>梁浩东</t>
  </si>
  <si>
    <t xml:space="preserve">(GRT)77411057;	</t>
  </si>
  <si>
    <t xml:space="preserve">18293218765	</t>
  </si>
  <si>
    <t>[广州]诺盟国际公寓(广州区庄地铁站店)(91301630)</t>
  </si>
  <si>
    <t>特价房&lt;至多8间&gt;&lt;2人入住&gt;</t>
  </si>
  <si>
    <t>梁兰</t>
  </si>
  <si>
    <t xml:space="preserve">18293278207	</t>
  </si>
  <si>
    <t>[武汉]优居酒店(武汉楚河汉街店)(92782029)</t>
  </si>
  <si>
    <t>尊享大床房&lt;至多8间&gt;&lt;2人入住&gt;</t>
  </si>
  <si>
    <t>李泽</t>
  </si>
  <si>
    <t xml:space="preserve">18293704254	</t>
  </si>
  <si>
    <t>[广州]维也纳酒店(广州南站高铁站店)(68323495)</t>
  </si>
  <si>
    <t>标准双床房&lt;至多8间&gt;&lt;2人入住&gt;</t>
  </si>
  <si>
    <t>李鹏,高欢</t>
  </si>
  <si>
    <t xml:space="preserve">104552962214	</t>
  </si>
  <si>
    <t xml:space="preserve">18293898067	</t>
  </si>
  <si>
    <t>[漯河]城市便捷酒店（漯河高铁西站店）(91108405)</t>
  </si>
  <si>
    <t>特惠大床房&lt;至多8间&gt;&lt;2人入住&gt;</t>
  </si>
  <si>
    <t>金东</t>
  </si>
  <si>
    <t xml:space="preserve">18294405469	</t>
  </si>
  <si>
    <t>[长沙]长沙雅宿轻奢酒店(94916891)</t>
  </si>
  <si>
    <t>舒适大床房&lt;至多8间&gt;&lt;2人入住&gt;</t>
  </si>
  <si>
    <t>毛成刚</t>
  </si>
  <si>
    <t xml:space="preserve">18294427717	</t>
  </si>
  <si>
    <t>[花莲]花莲布洛湾大饭店(Bulowan Hotel)(81210302)</t>
  </si>
  <si>
    <t>双人房&lt;至多8间&gt;&lt;2人入住&gt;</t>
  </si>
  <si>
    <t>HUANG/POYU</t>
  </si>
  <si>
    <t xml:space="preserve">0705	</t>
  </si>
  <si>
    <t xml:space="preserve">18294901381	</t>
  </si>
  <si>
    <t>[西安]西安海神威士酒店(92777948)</t>
  </si>
  <si>
    <t>零压双床房&lt;至多8间&gt;&lt;2人入住&gt;</t>
  </si>
  <si>
    <t>孙立</t>
  </si>
  <si>
    <t xml:space="preserve">18300237977	</t>
  </si>
  <si>
    <t>[杭州]杭州简宿酒店(94914955)</t>
  </si>
  <si>
    <t>商务大床房(无窗)&lt;至多8间&gt;&lt;2人入住&gt;</t>
  </si>
  <si>
    <t>孟婷</t>
  </si>
  <si>
    <t xml:space="preserve">18300478167	</t>
  </si>
  <si>
    <t>[温州]温州皇悦精品酒店(88228093)</t>
  </si>
  <si>
    <t>精品大床房&lt;至多8间&gt;&lt;2人入住&gt;&lt;早餐&gt;</t>
  </si>
  <si>
    <t>王俊</t>
  </si>
  <si>
    <t xml:space="preserve">18301084338	</t>
  </si>
  <si>
    <t>CHEN/HONGJIE</t>
  </si>
  <si>
    <t xml:space="preserve">20220705-101	</t>
  </si>
  <si>
    <t xml:space="preserve">18301391064	</t>
  </si>
  <si>
    <t>[台南]台南长悦旅栈(Changyu Hotel)(80941476)</t>
  </si>
  <si>
    <t>宽悦家庭客房&lt;至多8间&gt;&lt;2人入住&gt;&lt;早餐&gt;</t>
  </si>
  <si>
    <t>CHANG/WEINI</t>
  </si>
  <si>
    <t xml:space="preserve">18301488712	</t>
  </si>
  <si>
    <t>[西安]雅居连锁酒店(西安玫瑰公馆店)(94909820)</t>
  </si>
  <si>
    <t>大床房&lt;至多8间&gt;&lt;2人入住&gt;</t>
  </si>
  <si>
    <t>刘嘉华,吴家丽,熊阳阳</t>
  </si>
  <si>
    <t>取消</t>
  </si>
  <si>
    <t xml:space="preserve">18302707713	</t>
  </si>
  <si>
    <t>[台北]RF富裕自由旅店 - 林森馆(RF Hotel  Linsen)(82340535)</t>
  </si>
  <si>
    <t>精致客房&lt;至多8间&gt;&lt;2人入住&gt;</t>
  </si>
  <si>
    <t>HSIEH/CHIJUNG</t>
  </si>
  <si>
    <t xml:space="preserve">18302892212	</t>
  </si>
  <si>
    <t>高悦豪华客房&lt;至多8间&gt;&lt;2人入住&gt;&lt;早餐&gt;</t>
  </si>
  <si>
    <t>SIAO/BO HAN</t>
  </si>
  <si>
    <t xml:space="preserve">18302979124	</t>
  </si>
  <si>
    <t>[三亚]海棠假日客栈(三亚海棠湾店)(94913761)</t>
  </si>
  <si>
    <t>温馨大床房&lt;至多8间&gt;&lt;2人入住&gt;</t>
  </si>
  <si>
    <t>孙宏良</t>
  </si>
  <si>
    <t xml:space="preserve">18303061705	</t>
  </si>
  <si>
    <t>[成都]成都雅园商务旅店(85539735)</t>
  </si>
  <si>
    <t>舒适单间&lt;至多8间&gt;&lt;2人入住&gt;</t>
  </si>
  <si>
    <t>辜科</t>
  </si>
  <si>
    <t xml:space="preserve">18303142117	</t>
  </si>
  <si>
    <t>[佛山]珀思·欧寓公寓(佛山季华园地铁站店)(94915490)</t>
  </si>
  <si>
    <t>豪华商务大床房&lt;至多8间&gt;&lt;2人入住&gt;</t>
  </si>
  <si>
    <t>李多</t>
  </si>
  <si>
    <t xml:space="preserve">报名字	</t>
  </si>
  <si>
    <t xml:space="preserve">18303257255	</t>
  </si>
  <si>
    <t>[杭州]怡莱酒店(杭州武林门湖墅南路店)(93872145)</t>
  </si>
  <si>
    <t>单床房(无窗)&lt;至多8间&gt;&lt;2人入住&gt;</t>
  </si>
  <si>
    <t>刘洁</t>
  </si>
  <si>
    <t xml:space="preserve">R3100145089790565001	</t>
  </si>
  <si>
    <t xml:space="preserve">18303262541	</t>
  </si>
  <si>
    <t>吕建举</t>
  </si>
  <si>
    <t xml:space="preserve">18303492901	</t>
  </si>
  <si>
    <t>[杭州]杭州居卡曼洲际酒店(88228240)</t>
  </si>
  <si>
    <t>豪华双床房&lt;至多8间&gt;&lt;2人入住&gt;&lt;早餐&gt;</t>
  </si>
  <si>
    <t>邓伟</t>
  </si>
  <si>
    <t xml:space="preserve">18303559549	</t>
  </si>
  <si>
    <t>[深圳]深圳四季海景酒店公寓(大梅沙爱琴海店)(94917537)</t>
  </si>
  <si>
    <t>豪华海景大床房&lt;至多8间&gt;&lt;2人入住&gt;</t>
  </si>
  <si>
    <t>王永康</t>
  </si>
  <si>
    <t xml:space="preserve">18306098880	</t>
  </si>
  <si>
    <t>[成都]7天连锁酒店(成都华阳缤纷广场店)(83902293)</t>
  </si>
  <si>
    <t>精选大床房&lt;至多8间&gt;&lt;2人入住&gt;</t>
  </si>
  <si>
    <t>郭辉</t>
  </si>
  <si>
    <t xml:space="preserve">104556042534	</t>
  </si>
  <si>
    <t xml:space="preserve">18306777405	</t>
  </si>
  <si>
    <t>[高雄]高雄家和商旅(J-Hotel)(80941749)</t>
  </si>
  <si>
    <t>豪华双人房&lt;至多8间&gt;&lt;2人入住&gt;&lt;早餐&gt;</t>
  </si>
  <si>
    <t>Huang/Chen Hsuan</t>
  </si>
  <si>
    <t xml:space="preserve">18306833959	</t>
  </si>
  <si>
    <t>[重庆]重庆小青蛙体育主题酒店(92788342)</t>
  </si>
  <si>
    <t>排球大床主题房&lt;至多8间&gt;&lt;2人入住&gt;</t>
  </si>
  <si>
    <t>焦俊杰</t>
  </si>
  <si>
    <t xml:space="preserve">18306848476	</t>
  </si>
  <si>
    <t>[成都]成都怡园假日酒店(92779230)</t>
  </si>
  <si>
    <t>精品大床间&lt;至多8间&gt;&lt;2人入住&gt;</t>
  </si>
  <si>
    <t>王志</t>
  </si>
  <si>
    <t xml:space="preserve">18306938327	</t>
  </si>
  <si>
    <t>[佛山]芭芭拉主题公寓（佛山三水万达广场店）(92786270)</t>
  </si>
  <si>
    <t>情迷小清新大床房&lt;至多8间&gt;&lt;2人入住&gt;</t>
  </si>
  <si>
    <t>刘思婷</t>
  </si>
  <si>
    <t xml:space="preserve">18306960618	</t>
  </si>
  <si>
    <t>[韶关]韶关华都宾馆(92128211)</t>
  </si>
  <si>
    <t>张升东</t>
  </si>
  <si>
    <t xml:space="preserve">18306972430	</t>
  </si>
  <si>
    <t>[重庆]重庆羽岑宾馆(92780174)</t>
  </si>
  <si>
    <t>迷你精致房&lt;至多8间&gt;&lt;2人入住&gt;</t>
  </si>
  <si>
    <t>姜涵</t>
  </si>
  <si>
    <t xml:space="preserve">18307243863	</t>
  </si>
  <si>
    <t>[长沙]海吻主题艺术酒店(长沙汽车西站店)(92785056)</t>
  </si>
  <si>
    <t>主题房&lt;至多8间&gt;&lt;2人入住&gt;</t>
  </si>
  <si>
    <t>王陈辉</t>
  </si>
  <si>
    <t xml:space="preserve">18307296441	</t>
  </si>
  <si>
    <t>[成都]成都韵栖酒店(94910370)</t>
  </si>
  <si>
    <t>经济标准间&lt;至多8间&gt;&lt;2人入住&gt;</t>
  </si>
  <si>
    <t>龚瑶</t>
  </si>
  <si>
    <t xml:space="preserve">18307308424	</t>
  </si>
  <si>
    <t>韦圣旺</t>
  </si>
  <si>
    <t xml:space="preserve">18307321828	</t>
  </si>
  <si>
    <t>罗亚林</t>
  </si>
  <si>
    <t xml:space="preserve">18307359232	</t>
  </si>
  <si>
    <t>[成都]成都倪氏宏升商务酒店(92788332)</t>
  </si>
  <si>
    <t>普通单间&lt;至多8间&gt;&lt;2人入住&gt;</t>
  </si>
  <si>
    <t>姜杜馨</t>
  </si>
  <si>
    <t xml:space="preserve">18307420811	</t>
  </si>
  <si>
    <t>[台北]台北中山九昱希尔顿逸林酒店(DoubleTree by Hilton Taipei Zhongshan)(81211197)</t>
  </si>
  <si>
    <t>逸林双床客房&lt;至多8间&gt;&lt;2人入住&gt;</t>
  </si>
  <si>
    <t>LEE/YUANCHUN</t>
  </si>
  <si>
    <t xml:space="preserve">3273952077	</t>
  </si>
  <si>
    <t xml:space="preserve">18307449191	</t>
  </si>
  <si>
    <t>[南宁]优程酒店(南宁友爱店)(87974236)</t>
  </si>
  <si>
    <t>豪华双人间&lt;至多8间&gt;&lt;2人入住&gt;</t>
  </si>
  <si>
    <t>卢官凤</t>
  </si>
  <si>
    <t xml:space="preserve">18307515147	</t>
  </si>
  <si>
    <t>[东莞]东莞书香岚庭客栈(91301578)</t>
  </si>
  <si>
    <t>单人清心阁&lt;至多8间&gt;&lt;2人入住&gt;</t>
  </si>
  <si>
    <t>刘善兵</t>
  </si>
  <si>
    <t xml:space="preserve">18307530279	</t>
  </si>
  <si>
    <t>[南宁]南宁群莱酒店(85539560)</t>
  </si>
  <si>
    <t>农都妹</t>
  </si>
  <si>
    <t xml:space="preserve">18307538791	</t>
  </si>
  <si>
    <t>[石屏]石屏时光连锁酒店(92038907)</t>
  </si>
  <si>
    <t>龙进华</t>
  </si>
  <si>
    <t xml:space="preserve">18307568561	</t>
  </si>
  <si>
    <t>[重庆]重庆怡家优品酒店(91108333)</t>
  </si>
  <si>
    <t>邓才丁</t>
  </si>
  <si>
    <t xml:space="preserve">18307690215	</t>
  </si>
  <si>
    <t>[北京]京康隆酒店(北京二外南门一店）(88634209)</t>
  </si>
  <si>
    <t>亲情双床房&lt;至多8间&gt;&lt;2人入住&gt;</t>
  </si>
  <si>
    <t>张浩</t>
  </si>
  <si>
    <t xml:space="preserve">18307691633	</t>
  </si>
  <si>
    <t>[深圳]深圳星洲商务酒店(94912823)</t>
  </si>
  <si>
    <t>特价房(无窗)&lt;至多8间&gt;&lt;2人入住&gt;</t>
  </si>
  <si>
    <t>周厂业</t>
  </si>
  <si>
    <t xml:space="preserve">18307884611	</t>
  </si>
  <si>
    <t>[吉安]IU酒店(吉安汽车站步行街店)(80243855)</t>
  </si>
  <si>
    <t>小U舒适双床房&lt;至多8间&gt;&lt;2人入住&gt;</t>
  </si>
  <si>
    <t>钟伟</t>
  </si>
  <si>
    <t xml:space="preserve">104556790394	</t>
  </si>
  <si>
    <t xml:space="preserve">18307957518	</t>
  </si>
  <si>
    <t>[苏州]苏州凯乐宾馆(85539649)</t>
  </si>
  <si>
    <t>特价单人间&lt;至多8间&gt;&lt;2人入住&gt;</t>
  </si>
  <si>
    <t>卞友见吴彩云</t>
  </si>
  <si>
    <t xml:space="preserve">18307978375	</t>
  </si>
  <si>
    <t>[惠东]维也纳国际酒店(惠东红海湾店)(83901478)</t>
  </si>
  <si>
    <t>董天明</t>
  </si>
  <si>
    <t xml:space="preserve">104556836304	</t>
  </si>
  <si>
    <t xml:space="preserve">18307976342	</t>
  </si>
  <si>
    <t>LAI/CHIEHWEN</t>
  </si>
  <si>
    <t xml:space="preserve">18308025256	</t>
  </si>
  <si>
    <t>[长沙]长沙福运泉宾馆(94912098)</t>
  </si>
  <si>
    <t>精品大床房(无窗)&lt;至多8间&gt;&lt;2人入住&gt;</t>
  </si>
  <si>
    <t>刘攀</t>
  </si>
  <si>
    <t xml:space="preserve">18308025822	</t>
  </si>
  <si>
    <t>[重庆]重庆喜欢艺术酒店(92779618)</t>
  </si>
  <si>
    <t>阳光精致小主题房&lt;至多8间&gt;&lt;2人入住&gt;</t>
  </si>
  <si>
    <t>陈天宁</t>
  </si>
  <si>
    <t xml:space="preserve">18308032000	</t>
  </si>
  <si>
    <t>[东莞]东莞金悦宾馆(88620852)</t>
  </si>
  <si>
    <t>标准单人房&lt;至多8间&gt;&lt;2人入住&gt;</t>
  </si>
  <si>
    <t>刘发辉</t>
  </si>
  <si>
    <t xml:space="preserve">18308118107	</t>
  </si>
  <si>
    <t>[深圳]深圳年青空间公寓(木古地铁站店)(92787586)</t>
  </si>
  <si>
    <t>悦享生活大床房(无窗)&lt;至多8间&gt;&lt;2人入住&gt;</t>
  </si>
  <si>
    <t>邹鑫</t>
  </si>
  <si>
    <t xml:space="preserve">18308124331	</t>
  </si>
  <si>
    <t>[厦门]厦门宝龙铂尔曼大酒店(83902396)</t>
  </si>
  <si>
    <t>高级湖景大床房&lt;至多8间&gt;&lt;2人入住&gt;</t>
  </si>
  <si>
    <t>苏畅</t>
  </si>
  <si>
    <t xml:space="preserve">18308435665	</t>
  </si>
  <si>
    <t>[百色]百色果果时尚酒店(94911123)</t>
  </si>
  <si>
    <t>苏正辉</t>
  </si>
  <si>
    <t xml:space="preserve">18308544416	</t>
  </si>
  <si>
    <t>[深圳]鸿丰大酒店(深圳罗湖店)(94908101)</t>
  </si>
  <si>
    <t>标准大床房&lt;至多8间&gt;&lt;2人入住&gt;</t>
  </si>
  <si>
    <t>徐梓銘</t>
  </si>
  <si>
    <t xml:space="preserve">18308620752	</t>
  </si>
  <si>
    <t>[南宁]南宁布丁商务酒店(92778540)</t>
  </si>
  <si>
    <t>特价大床房&lt;至多8间&gt;&lt;2人入住&gt;</t>
  </si>
  <si>
    <t>宋海林</t>
  </si>
  <si>
    <t xml:space="preserve">18308635314	</t>
  </si>
  <si>
    <t>WANG/CHIENMU</t>
  </si>
  <si>
    <t xml:space="preserve">18308660065	</t>
  </si>
  <si>
    <t>[桂阳]桂阳湘缘宾馆(92129090)</t>
  </si>
  <si>
    <t>刘圆</t>
  </si>
  <si>
    <t xml:space="preserve">刘圆	</t>
  </si>
  <si>
    <t xml:space="preserve">18308703670	</t>
  </si>
  <si>
    <t>[齐齐哈尔]麗枫酒店(齐齐哈尔督军署店)(94910772)</t>
  </si>
  <si>
    <t>雅致大床房&lt;至多8间&gt;&lt;2人入住&gt;</t>
  </si>
  <si>
    <t>彭飞</t>
  </si>
  <si>
    <t xml:space="preserve">18308714982	</t>
  </si>
  <si>
    <t>[蒲城]尚客优酒店(蒲城迎宾路店)(80245918)</t>
  </si>
  <si>
    <t>杜冠中</t>
  </si>
  <si>
    <t xml:space="preserve">18308751193	</t>
  </si>
  <si>
    <t>[犍为]派酒店(乐山犍为西门龙池好吃街店)(80248284)</t>
  </si>
  <si>
    <t>黄科红</t>
  </si>
  <si>
    <t xml:space="preserve">18308783613	</t>
  </si>
  <si>
    <t>[贵阳]好美特酒店（贵阳妇幼医院中山西路地铁站店）(92788358)</t>
  </si>
  <si>
    <t>智能商务房&lt;至多8间&gt;&lt;2人入住&gt;</t>
  </si>
  <si>
    <t>曹庆华</t>
  </si>
  <si>
    <t xml:space="preserve">18308836191	</t>
  </si>
  <si>
    <t>[杭州]瓯曼精品酒店（西溪店）(91300364)</t>
  </si>
  <si>
    <t>精致空间迷你大床房&lt;至多8间&gt;&lt;2人入住&gt;</t>
  </si>
  <si>
    <t>李岩</t>
  </si>
  <si>
    <t xml:space="preserve">18308863607	</t>
  </si>
  <si>
    <t>[荔波]荔波天泰酒店(94910907)</t>
  </si>
  <si>
    <t>朝阳双床房&lt;至多8间&gt;&lt;2人入住&gt;&lt;早餐&gt;</t>
  </si>
  <si>
    <t>徐文敏</t>
  </si>
  <si>
    <t xml:space="preserve">18308864873	</t>
  </si>
  <si>
    <t>[中山]君怡酒店(中山汽车总站店)(94913502)</t>
  </si>
  <si>
    <t>梁宇锋</t>
  </si>
  <si>
    <t xml:space="preserve">18308875512	</t>
  </si>
  <si>
    <t>[长沙]凯冠主题酒店(长沙火车站店)(92780372)</t>
  </si>
  <si>
    <t>榻榻米&lt;至多8间&gt;&lt;2人入住&gt;</t>
  </si>
  <si>
    <t>朱桂兰</t>
  </si>
  <si>
    <t xml:space="preserve">18308894678	</t>
  </si>
  <si>
    <t>[衡阳]速8酒店(衡阳中心汽车站店)(94909077)</t>
  </si>
  <si>
    <t>吴荣灿</t>
  </si>
  <si>
    <t xml:space="preserve">18308929899	</t>
  </si>
  <si>
    <t>[兰州]兰州金诚假日宾馆(94915595)</t>
  </si>
  <si>
    <t>舒享大床房&lt;至多8间&gt;&lt;2人入住&gt;</t>
  </si>
  <si>
    <t>谢学红</t>
  </si>
  <si>
    <t xml:space="preserve">18308947727	</t>
  </si>
  <si>
    <t>[南宁]雅斯特国际酒店（南宁安吉万达广场苏卢地铁站店）(92780138)</t>
  </si>
  <si>
    <t>观景大床房（180°阔景视野+电视投屏）&lt;至多8间&gt;&lt;2人入住&gt;&lt;早餐&gt;</t>
  </si>
  <si>
    <t>葛苁</t>
  </si>
  <si>
    <t xml:space="preserve">18309030581	</t>
  </si>
  <si>
    <t>[香港]马哥孛罗香港酒店(Marco Polo Hongkong Hotel)(76478785)</t>
  </si>
  <si>
    <t>高级客房&lt;至多8间&gt;&lt;2人入住&gt;</t>
  </si>
  <si>
    <t>sung/Clement</t>
  </si>
  <si>
    <t xml:space="preserve">18309246336	</t>
  </si>
  <si>
    <t>[天津]喆啡酒店(天津静海开发区海馨园店)(94911231)</t>
  </si>
  <si>
    <t>王辰辰</t>
  </si>
  <si>
    <t xml:space="preserve">18309276545	</t>
  </si>
  <si>
    <t>[成都]IU酒店(成都高新西区龙湖时代天街店)(76255358)</t>
  </si>
  <si>
    <t>小U·精致大床房&lt;至多8间&gt;&lt;2人入住&gt;</t>
  </si>
  <si>
    <t>张成卓</t>
  </si>
  <si>
    <t xml:space="preserve">18309288368	</t>
  </si>
  <si>
    <t>谢春洪</t>
  </si>
  <si>
    <t xml:space="preserve">18309397922	</t>
  </si>
  <si>
    <t>陈秀云,蔡霞</t>
  </si>
  <si>
    <t xml:space="preserve">18309226484	</t>
  </si>
  <si>
    <t>[重庆]重庆蓝屿主题酒店(91300490)</t>
  </si>
  <si>
    <t>日式榻榻米双人房&lt;至多8间&gt;&lt;2人入住&gt;</t>
  </si>
  <si>
    <t>杨琴</t>
  </si>
  <si>
    <t xml:space="preserve">18309479218	</t>
  </si>
  <si>
    <t>[北京]易佰连锁旅店(北京交通大学东门店)(91108320)</t>
  </si>
  <si>
    <t>经济房(无窗)&lt;至多8间&gt;&lt;2人入住&gt;</t>
  </si>
  <si>
    <t>李嘉诚</t>
  </si>
  <si>
    <t xml:space="preserve">18309566948	</t>
  </si>
  <si>
    <t>[香河]贝壳酒店(香河刘宋镇店)(80247793)</t>
  </si>
  <si>
    <t>时尚大床房&lt;至多8间&gt;&lt;2人入住&gt;</t>
  </si>
  <si>
    <t>黄兆成</t>
  </si>
  <si>
    <t xml:space="preserve">黄兆成	</t>
  </si>
  <si>
    <t xml:space="preserve">18309679496	</t>
  </si>
  <si>
    <t>[成都]星期天商务酒店(成都万和店)(94914467)</t>
  </si>
  <si>
    <t>标准间&lt;至多8间&gt;&lt;2人入住&gt;</t>
  </si>
  <si>
    <t>王桂磊</t>
  </si>
  <si>
    <t xml:space="preserve">18311559078	</t>
  </si>
  <si>
    <t>柯继强</t>
  </si>
  <si>
    <t xml:space="preserve">18311631072	</t>
  </si>
  <si>
    <t>[海口]今日大酒店（海口美兰机场店）(88633960)</t>
  </si>
  <si>
    <t>今朝·惠大床房&lt;至多8间&gt;&lt;2人入住&gt;</t>
  </si>
  <si>
    <t>郝风林</t>
  </si>
  <si>
    <t xml:space="preserve">18311847804	</t>
  </si>
  <si>
    <t>[单县]贝壳酒店（单县李田楼镇店）(80245939)</t>
  </si>
  <si>
    <t>杨会英</t>
  </si>
  <si>
    <t xml:space="preserve">(GRT)77471604;	</t>
  </si>
  <si>
    <t xml:space="preserve">18311882366	</t>
  </si>
  <si>
    <t>[佛山]佛山迎骏宾馆(92778371)</t>
  </si>
  <si>
    <t>普通单人间&lt;至多8间&gt;&lt;2人入住&gt;</t>
  </si>
  <si>
    <t>甘信育</t>
  </si>
  <si>
    <t xml:space="preserve">18311973997	</t>
  </si>
  <si>
    <t>邓浩智</t>
  </si>
  <si>
    <t xml:space="preserve">18312090843	</t>
  </si>
  <si>
    <t>[泰和]宜尚酒店(泰和中心广场步行街店)(88988894)</t>
  </si>
  <si>
    <t>行政大床房&lt;至多8间&gt;&lt;2人入住&gt;</t>
  </si>
  <si>
    <t>肖晶晶</t>
  </si>
  <si>
    <t xml:space="preserve">R_0796003_2785149	</t>
  </si>
  <si>
    <t xml:space="preserve">18312206687	</t>
  </si>
  <si>
    <t>[中山]中山悦喜假日酒店(94916376)</t>
  </si>
  <si>
    <t>毛玉成</t>
  </si>
  <si>
    <t xml:space="preserve">18312286167	</t>
  </si>
  <si>
    <t>精致标间&lt;至多8间&gt;&lt;2人入住&gt;</t>
  </si>
  <si>
    <t>余浩</t>
  </si>
  <si>
    <t xml:space="preserve">18312381347	</t>
  </si>
  <si>
    <t>[横州]横县金百合商务酒店(94910756)</t>
  </si>
  <si>
    <t>豪华单人间&lt;至多8间&gt;&lt;2人入住&gt;</t>
  </si>
  <si>
    <t>岑思紅</t>
  </si>
  <si>
    <t xml:space="preserve">18312388584	</t>
  </si>
  <si>
    <t>[邳州]Y酒店(邳州瑞兴路桃花岛店)(88620821)</t>
  </si>
  <si>
    <t>秦立民</t>
  </si>
  <si>
    <t xml:space="preserve">18312449921	</t>
  </si>
  <si>
    <t>[中宁]中宁金牛大酒店(92127363)</t>
  </si>
  <si>
    <t>豪华标准间&lt;至多8间&gt;&lt;2人入住&gt;</t>
  </si>
  <si>
    <t>任晓敏</t>
  </si>
  <si>
    <t xml:space="preserve">18312468570	</t>
  </si>
  <si>
    <t>[东莞]东莞敏捷商务酒店(92786528)</t>
  </si>
  <si>
    <t>甘林萍</t>
  </si>
  <si>
    <t xml:space="preserve">18312467869	</t>
  </si>
  <si>
    <t>[深圳]万科深南道68号公寓（深圳东门湖贝地铁站店）(94908794)</t>
  </si>
  <si>
    <t>轻奢时尚大床房&lt;至多8间&gt;&lt;2人入住&gt;</t>
  </si>
  <si>
    <t>詹必扬</t>
  </si>
  <si>
    <t xml:space="preserve">18312513371	</t>
  </si>
  <si>
    <t>谢加友</t>
  </si>
  <si>
    <t xml:space="preserve">18312510521	</t>
  </si>
  <si>
    <t>[东莞]金斯顿国际酒店(东莞火车站店)(91299998)</t>
  </si>
  <si>
    <t>精致单人房&lt;至多8间&gt;&lt;2人入住&gt;</t>
  </si>
  <si>
    <t>曾家栋</t>
  </si>
  <si>
    <t xml:space="preserve">18312510527	</t>
  </si>
  <si>
    <t>[北京]速8酒店(北京西站南路店)(92778000)</t>
  </si>
  <si>
    <t>王宝敏</t>
  </si>
  <si>
    <t xml:space="preserve">18312552680	</t>
  </si>
  <si>
    <t>[秦皇岛]喆啡酒店(秦皇岛海港太阳城文化路店)(80248069)</t>
  </si>
  <si>
    <t>醇享双床房&lt;2人入住&gt;</t>
  </si>
  <si>
    <t>崔望</t>
  </si>
  <si>
    <t xml:space="preserve">18312589677	</t>
  </si>
  <si>
    <t>石现伟</t>
  </si>
  <si>
    <t xml:space="preserve">18312607600	</t>
  </si>
  <si>
    <t>谢文汉</t>
  </si>
  <si>
    <t xml:space="preserve">104557978574	</t>
  </si>
  <si>
    <t xml:space="preserve">18312613638	</t>
  </si>
  <si>
    <t>[荔波]尚捷连锁酒店(荔波店)(92129105)</t>
  </si>
  <si>
    <t>尚捷娱乐大床房&lt;至多8间&gt;&lt;2人入住&gt;</t>
  </si>
  <si>
    <t>苏振煌</t>
  </si>
  <si>
    <t xml:space="preserve">18312795474	</t>
  </si>
  <si>
    <t>[昆明]昆明富力万达文华酒店(81210035)</t>
  </si>
  <si>
    <t>豪华套房&lt;至多8间&gt;&lt;2人入住&gt;&lt;早餐&gt;</t>
  </si>
  <si>
    <t>李鸿飞</t>
  </si>
  <si>
    <t xml:space="preserve">27937270	</t>
  </si>
  <si>
    <t xml:space="preserve">18312817425	</t>
  </si>
  <si>
    <t>[重庆]重庆朗豪宾馆(94909453)</t>
  </si>
  <si>
    <t>姜文韬</t>
  </si>
  <si>
    <t xml:space="preserve">18312915934	</t>
  </si>
  <si>
    <t>[广州]广州金荔宾馆(92787306)</t>
  </si>
  <si>
    <t>李勇志</t>
  </si>
  <si>
    <t xml:space="preserve">18312943071	</t>
  </si>
  <si>
    <t>[常德]常德紫云天商务酒店(85538807)</t>
  </si>
  <si>
    <t>高级风雅双床房&lt;至多8间&gt;&lt;2人入住&gt;</t>
  </si>
  <si>
    <t>林钲淇</t>
  </si>
  <si>
    <t xml:space="preserve">18312965531	</t>
  </si>
  <si>
    <t>[成都]成都强鑫精品酒店（石油大学地铁站店）(94916962)</t>
  </si>
  <si>
    <t>优享特色大床房&lt;至多8间&gt;&lt;2人入住&gt;</t>
  </si>
  <si>
    <t>陈亮</t>
  </si>
  <si>
    <t xml:space="preserve">18312981892	</t>
  </si>
  <si>
    <t>[null](80249368)</t>
  </si>
  <si>
    <t xml:space="preserve">18313005417	</t>
  </si>
  <si>
    <t>[南京]清沐酒店(南京集庆门文体路店)(92787804)</t>
  </si>
  <si>
    <t>标准大床间&lt;至多8间&gt;&lt;2人入住&gt;</t>
  </si>
  <si>
    <t>刘梦贤</t>
  </si>
  <si>
    <t xml:space="preserve">18313011630	</t>
  </si>
  <si>
    <t>[长沙]长沙梅溪湖国际酒店(88621024)</t>
  </si>
  <si>
    <t>现代大床房&lt;至多8间&gt;&lt;2人入住&gt;</t>
  </si>
  <si>
    <t>胡杨</t>
  </si>
  <si>
    <t xml:space="preserve">18313017971	</t>
  </si>
  <si>
    <t>[成都]绚彩假日酒店(成都锦江万达店)(94915528)</t>
  </si>
  <si>
    <t>简约大床房&lt;至多8间&gt;&lt;2人入住&gt;</t>
  </si>
  <si>
    <t>廖成</t>
  </si>
  <si>
    <t xml:space="preserve">18313031982	</t>
  </si>
  <si>
    <t>李海艳</t>
  </si>
  <si>
    <t xml:space="preserve">18313041959	</t>
  </si>
  <si>
    <t>[深圳]深圳帝豪仟悦酒店(94911611)</t>
  </si>
  <si>
    <t>韦安国</t>
  </si>
  <si>
    <t xml:space="preserve">18313169443	</t>
  </si>
  <si>
    <t>[郑州]郑州凯斯特商务酒店(92779181)</t>
  </si>
  <si>
    <t>标准间(无窗)&lt;至多8间&gt;&lt;2人入住&gt;</t>
  </si>
  <si>
    <t>李志飞</t>
  </si>
  <si>
    <t xml:space="preserve">18313176158	</t>
  </si>
  <si>
    <t>[深圳]深圳鸿泰商务宾馆（向西村地铁站店）(92780153)</t>
  </si>
  <si>
    <t>彭亿涛</t>
  </si>
  <si>
    <t xml:space="preserve">18313283141	</t>
  </si>
  <si>
    <t>[南通]格林豪泰(南通南方市场店)(91108527)</t>
  </si>
  <si>
    <t>标准房&lt;至多8间&gt;&lt;2人入住&gt;</t>
  </si>
  <si>
    <t>刘振君</t>
  </si>
  <si>
    <t xml:space="preserve">18313293320	</t>
  </si>
  <si>
    <t>[惠州]惠州嘉德仕商务电竞酒店(94915665)</t>
  </si>
  <si>
    <t>商务单床房&lt;至多8间&gt;&lt;2人入住&gt;</t>
  </si>
  <si>
    <t>何康</t>
  </si>
  <si>
    <t>退单</t>
  </si>
  <si>
    <t>，</t>
  </si>
  <si>
    <t>18313176158此单多收155元待退回</t>
  </si>
  <si>
    <t>24290 CNY</t>
  </si>
  <si>
    <t>A220722103952481</t>
  </si>
  <si>
    <t>A2207221040203605</t>
  </si>
  <si>
    <t>总计：24290元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</si>
  <si>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</si>
  <si>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</si>
  <si>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</si>
  <si>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</si>
  <si>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</si>
  <si>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</si>
  <si>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</si>
  <si>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</si>
  <si>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</si>
  <si>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</si>
  <si>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</si>
  <si>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</si>
  <si>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</si>
  <si>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</si>
  <si>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</si>
  <si>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</si>
  <si>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</si>
  <si>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</si>
  <si>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2022-07-06</t>
  </si>
  <si>
    <t>2613282</t>
  </si>
  <si>
    <t>惠州嘉德仕酒店</t>
  </si>
  <si>
    <t>2022-07-07</t>
  </si>
  <si>
    <t>退房日月结</t>
  </si>
  <si>
    <t>110.00</t>
  </si>
  <si>
    <t>RMB</t>
  </si>
  <si>
    <t>0</t>
  </si>
  <si>
    <t>0.00</t>
  </si>
  <si>
    <t>携程汇登国内直连</t>
  </si>
  <si>
    <t>01.011264</t>
  </si>
  <si>
    <t>2022-07-06 23:19:01</t>
  </si>
  <si>
    <t>否</t>
  </si>
  <si>
    <t>广州汇登信息科技有限公司</t>
  </si>
  <si>
    <t>直连</t>
  </si>
  <si>
    <t>2613281</t>
  </si>
  <si>
    <t>格林豪泰(南通南方市场店)</t>
  </si>
  <si>
    <t>97.00</t>
  </si>
  <si>
    <t>2022-07-06 23:17:29</t>
  </si>
  <si>
    <t>2613261</t>
  </si>
  <si>
    <t>郑州凯斯特商务酒店</t>
  </si>
  <si>
    <t>130.00</t>
  </si>
  <si>
    <t>2022-07-06 22:57:58</t>
  </si>
  <si>
    <t>2613243</t>
  </si>
  <si>
    <t>深圳帝豪仟悦酒店</t>
  </si>
  <si>
    <t>94.00</t>
  </si>
  <si>
    <t>2022-07-06 22:37:58</t>
  </si>
  <si>
    <t>2613242</t>
  </si>
  <si>
    <t>成都怡园假日酒店</t>
  </si>
  <si>
    <t>103.00</t>
  </si>
  <si>
    <t>2022-07-06 22:36:20</t>
  </si>
  <si>
    <t>2613238</t>
  </si>
  <si>
    <t>绚彩假日酒店(成都锦江万达店)</t>
  </si>
  <si>
    <t>138.00</t>
  </si>
  <si>
    <t>2022-07-06 22:34:54</t>
  </si>
  <si>
    <t>2613235</t>
  </si>
  <si>
    <t>长沙梅溪湖国际酒店</t>
  </si>
  <si>
    <t>183.00</t>
  </si>
  <si>
    <t>2022-07-06 22:34:04</t>
  </si>
  <si>
    <t>2613233</t>
  </si>
  <si>
    <t>清沐连锁酒店(南京集庆门文体路店)</t>
  </si>
  <si>
    <t>111.00</t>
  </si>
  <si>
    <t>2022-07-06 22:32:32</t>
  </si>
  <si>
    <t>2613227</t>
  </si>
  <si>
    <t>派酒店（广州大石地铁站番禺马戏店）</t>
  </si>
  <si>
    <t>林素华</t>
  </si>
  <si>
    <t>112.00</t>
  </si>
  <si>
    <t>2022-07-06 22:29:30</t>
  </si>
  <si>
    <t>2613220</t>
  </si>
  <si>
    <t>常德紫云天商务酒店</t>
  </si>
  <si>
    <t>2022-07-06 22:25:52</t>
  </si>
  <si>
    <t>2613196</t>
  </si>
  <si>
    <t>重庆朗豪宾馆</t>
  </si>
  <si>
    <t>60.00</t>
  </si>
  <si>
    <t>2022-07-06 22:04:55</t>
  </si>
  <si>
    <t>2613194</t>
  </si>
  <si>
    <t>昆明富力万达文华酒店</t>
  </si>
  <si>
    <t>2724.00</t>
  </si>
  <si>
    <t>2022-07-06 22:00:49</t>
  </si>
  <si>
    <t>2613174</t>
  </si>
  <si>
    <t>尚捷连锁酒店（荔波店）</t>
  </si>
  <si>
    <t>108.00</t>
  </si>
  <si>
    <t>2022-07-06 21:35:26</t>
  </si>
  <si>
    <t>2613171</t>
  </si>
  <si>
    <t>维也纳酒店(广州南高铁站店)</t>
  </si>
  <si>
    <t>396.00</t>
  </si>
  <si>
    <t>2022-07-06 21:32:32</t>
  </si>
  <si>
    <t>2613168</t>
  </si>
  <si>
    <t>2022-07-06 21:30:14</t>
  </si>
  <si>
    <t>2613163</t>
  </si>
  <si>
    <t>喆啡酒店秦皇岛海港太阳城文化路店</t>
  </si>
  <si>
    <t>173.00</t>
  </si>
  <si>
    <t>2022-07-06 21:24:49</t>
  </si>
  <si>
    <t>2613156</t>
  </si>
  <si>
    <t>速8酒店(北京西站南路店)</t>
  </si>
  <si>
    <t>142.00</t>
  </si>
  <si>
    <t>2022-07-06 21:19:26</t>
  </si>
  <si>
    <t>2613154</t>
  </si>
  <si>
    <t>2022-07-06 21:18:54</t>
  </si>
  <si>
    <t>2613153</t>
  </si>
  <si>
    <t>东莞金斯顿国际酒店</t>
  </si>
  <si>
    <t>165.00</t>
  </si>
  <si>
    <t>2022-07-06 21:18:53</t>
  </si>
  <si>
    <t>2613145</t>
  </si>
  <si>
    <t>深圳万科深南道68号公寓</t>
  </si>
  <si>
    <t>212.00</t>
  </si>
  <si>
    <t>2022-07-06 21:13:36</t>
  </si>
  <si>
    <t>2613144</t>
  </si>
  <si>
    <t>东莞敏捷商务酒店</t>
  </si>
  <si>
    <t>127.00</t>
  </si>
  <si>
    <t>2022-07-06 21:12:53</t>
  </si>
  <si>
    <t>2613141</t>
  </si>
  <si>
    <t>中宁金牛大酒店</t>
  </si>
  <si>
    <t>2022-07-06 21:11:14</t>
  </si>
  <si>
    <t>2613135</t>
  </si>
  <si>
    <t>Y酒店(邳州瑞兴路桃花岛店)</t>
  </si>
  <si>
    <t>172.00</t>
  </si>
  <si>
    <t>2022-07-06 21:04:26</t>
  </si>
  <si>
    <t>2613134</t>
  </si>
  <si>
    <t>南宁金百合商务酒店</t>
  </si>
  <si>
    <t>86.00</t>
  </si>
  <si>
    <t>2022-07-06 21:02:38</t>
  </si>
  <si>
    <t>2613116</t>
  </si>
  <si>
    <t>120.00</t>
  </si>
  <si>
    <t>2022-07-06 20:50:59</t>
  </si>
  <si>
    <t>2613108</t>
  </si>
  <si>
    <t>中山悦喜假日酒店</t>
  </si>
  <si>
    <t>139.00</t>
  </si>
  <si>
    <t>2022-07-06 20:44:30</t>
  </si>
  <si>
    <t>2613104</t>
  </si>
  <si>
    <t>宜尚酒店(泰和中心广场步行街店)</t>
  </si>
  <si>
    <t>196.00</t>
  </si>
  <si>
    <t>2022-07-06 20:33:30</t>
  </si>
  <si>
    <t>2613093</t>
  </si>
  <si>
    <t>南宁布丁商务酒店</t>
  </si>
  <si>
    <t>79.00</t>
  </si>
  <si>
    <t>2022-07-06 20:25:03</t>
  </si>
  <si>
    <t>2613085</t>
  </si>
  <si>
    <t>佛山迎骏宾馆</t>
  </si>
  <si>
    <t>71.00</t>
  </si>
  <si>
    <t>2022-07-06 20:17:36</t>
  </si>
  <si>
    <t>2613084</t>
  </si>
  <si>
    <t>贝壳酒店(单县李田楼镇店)</t>
  </si>
  <si>
    <t>83.00</t>
  </si>
  <si>
    <t>2022-07-06 20:15:13</t>
  </si>
  <si>
    <t>2613066</t>
  </si>
  <si>
    <t>今日大酒店（美兰机场店）</t>
  </si>
  <si>
    <t>64.00</t>
  </si>
  <si>
    <t>2022-07-06 19:59:26</t>
  </si>
  <si>
    <t>2613063</t>
  </si>
  <si>
    <t>深圳年青空间公寓</t>
  </si>
  <si>
    <t>92.00</t>
  </si>
  <si>
    <t>2022-07-06 19:55:18</t>
  </si>
  <si>
    <t>2613038</t>
  </si>
  <si>
    <t>贝壳酒店(香河刘宋镇店)</t>
  </si>
  <si>
    <t>118.00</t>
  </si>
  <si>
    <t>2022-07-06 19:35:51</t>
  </si>
  <si>
    <t>2613026</t>
  </si>
  <si>
    <t>易佰连锁旅店(北京交通大学东门店)</t>
  </si>
  <si>
    <t>150.00</t>
  </si>
  <si>
    <t>2022-07-06 19:06:53</t>
  </si>
  <si>
    <t>2613021</t>
  </si>
  <si>
    <t>重庆蓝屿主题酒店</t>
  </si>
  <si>
    <t>144.00</t>
  </si>
  <si>
    <t>2022-07-06 19:04:20</t>
  </si>
  <si>
    <t>2613016</t>
  </si>
  <si>
    <t>贵阳好美特酒店</t>
  </si>
  <si>
    <t>398.00</t>
  </si>
  <si>
    <t>2022-07-06 18:54:28</t>
  </si>
  <si>
    <t>2613001</t>
  </si>
  <si>
    <t>东莞书香岚庭客栈</t>
  </si>
  <si>
    <t>90.00</t>
  </si>
  <si>
    <t>2022-07-06 18:36:43</t>
  </si>
  <si>
    <t>2612997</t>
  </si>
  <si>
    <t>IU酒店(成都高新西区龙湖时代天街店)</t>
  </si>
  <si>
    <t>2022-07-06 18:35:39</t>
  </si>
  <si>
    <t>2612970</t>
  </si>
  <si>
    <t>雅斯特国际酒店（南宁安吉万达广场苏卢地铁站店）</t>
  </si>
  <si>
    <t>252.00</t>
  </si>
  <si>
    <t>2022-07-06 17:45:32</t>
  </si>
  <si>
    <t>2612969</t>
  </si>
  <si>
    <t>兰州金诚假日宾馆</t>
  </si>
  <si>
    <t>137.00</t>
  </si>
  <si>
    <t>2022-07-06 17:43:23</t>
  </si>
  <si>
    <t>2612964</t>
  </si>
  <si>
    <t>速8酒店（衡阳中心汽车站店）</t>
  </si>
  <si>
    <t>105.00</t>
  </si>
  <si>
    <t>2022-07-06 17:37:10</t>
  </si>
  <si>
    <t>2022-06-22</t>
  </si>
  <si>
    <t>2599385</t>
  </si>
  <si>
    <t>Y旅舍</t>
  </si>
  <si>
    <t>Li Hao,Lau Chung Kiu</t>
  </si>
  <si>
    <t>2022-07-05</t>
  </si>
  <si>
    <t>452.00</t>
  </si>
  <si>
    <t>2022-06-22 15:12:14</t>
  </si>
  <si>
    <t>2612297</t>
  </si>
  <si>
    <t>台南长悦旅栈</t>
  </si>
  <si>
    <t>SIAO BO HAN</t>
  </si>
  <si>
    <t>566.00</t>
  </si>
  <si>
    <t>2022-07-06 00:31:19</t>
  </si>
  <si>
    <t>2612077</t>
  </si>
  <si>
    <t>CHANG WEINI</t>
  </si>
  <si>
    <t>788.00</t>
  </si>
  <si>
    <t>2022-07-05 20:11:16</t>
  </si>
  <si>
    <t>2022-07-01</t>
  </si>
  <si>
    <t>2608727</t>
  </si>
  <si>
    <t>台南台糖长荣酒店</t>
  </si>
  <si>
    <t>LiHuei Lin</t>
  </si>
  <si>
    <t>1329.00</t>
  </si>
  <si>
    <t>2022-07-01 21:33:27</t>
  </si>
  <si>
    <t>2022-07-02</t>
  </si>
  <si>
    <t>2608893</t>
  </si>
  <si>
    <t>KAN CHAOHUA</t>
  </si>
  <si>
    <t>1326.00</t>
  </si>
  <si>
    <t>2022-07-02 01:41:19</t>
  </si>
  <si>
    <t>2611678</t>
  </si>
  <si>
    <t>花莲布洛湾大饭店</t>
  </si>
  <si>
    <t>HUANG POYU</t>
  </si>
  <si>
    <t>459.00</t>
  </si>
  <si>
    <t>2022-07-05 12:42:07</t>
  </si>
  <si>
    <t>2612417</t>
  </si>
  <si>
    <t>诺盟国际公寓(广州区庄地铁站店)</t>
  </si>
  <si>
    <t>181.00</t>
  </si>
  <si>
    <t>2022-07-06 05:59:12</t>
  </si>
  <si>
    <t>2611505</t>
  </si>
  <si>
    <t>189.00</t>
  </si>
  <si>
    <t>2022-07-05 09:16:23</t>
  </si>
  <si>
    <t>2612638</t>
  </si>
  <si>
    <t>高雄家和商旅</t>
  </si>
  <si>
    <t>Huang Chen Hsuan</t>
  </si>
  <si>
    <t>307.00</t>
  </si>
  <si>
    <t>2022-07-06 12:16:00</t>
  </si>
  <si>
    <t>2612268</t>
  </si>
  <si>
    <t>RF富裕自由旅店 - 林森馆</t>
  </si>
  <si>
    <t>HSIEH CHIJUNG</t>
  </si>
  <si>
    <t>226.00</t>
  </si>
  <si>
    <t>2022-07-05 23:43:07</t>
  </si>
  <si>
    <t>2612720</t>
  </si>
  <si>
    <t>台北中山逸林酒店</t>
  </si>
  <si>
    <t>LEE YUANCHUN</t>
  </si>
  <si>
    <t>772.00</t>
  </si>
  <si>
    <t>2022-07-06 13:43:05</t>
  </si>
  <si>
    <t>2612918</t>
  </si>
  <si>
    <t>天阁酒店(台中馆)</t>
  </si>
  <si>
    <t>WANG CHIENMU</t>
  </si>
  <si>
    <t>493.00</t>
  </si>
  <si>
    <t>2022-07-06 16:58:13</t>
  </si>
  <si>
    <t>2612817</t>
  </si>
  <si>
    <t>LAI CHIEHWEN</t>
  </si>
  <si>
    <t>2022-07-06 15:13:09</t>
  </si>
  <si>
    <t>2612041</t>
  </si>
  <si>
    <t>CHEN HONGJIE</t>
  </si>
  <si>
    <t>2022-07-05 19:25:44</t>
  </si>
  <si>
    <t>2608886</t>
  </si>
  <si>
    <t>TSAI KUOJUI</t>
  </si>
  <si>
    <t>2022-07-02 01:26:18</t>
  </si>
  <si>
    <t>2611748</t>
  </si>
  <si>
    <t>西安海神威士酒店</t>
  </si>
  <si>
    <t>291.00</t>
  </si>
  <si>
    <t>2022-07-05 13:50:56</t>
  </si>
  <si>
    <t>2612816</t>
  </si>
  <si>
    <t>维也纳国际酒店(惠东红海湾店)</t>
  </si>
  <si>
    <t>328.00</t>
  </si>
  <si>
    <t>2022-07-06 15:12:30</t>
  </si>
  <si>
    <t>2612734</t>
  </si>
  <si>
    <t>2022-07-06 13:56:40</t>
  </si>
  <si>
    <t>2612883</t>
  </si>
  <si>
    <t>百色果果时尚酒店</t>
  </si>
  <si>
    <t>62.00</t>
  </si>
  <si>
    <t>2022-07-06 16:26:40</t>
  </si>
  <si>
    <t>2612937</t>
  </si>
  <si>
    <t>尚客优酒店(蒲城迎宾路店)</t>
  </si>
  <si>
    <t>133.00</t>
  </si>
  <si>
    <t>2022-07-06 17:10:12</t>
  </si>
  <si>
    <t>2611674</t>
  </si>
  <si>
    <t>长沙雅宿轻奢酒店</t>
  </si>
  <si>
    <t>151.00</t>
  </si>
  <si>
    <t>2022-07-05 12:39:43</t>
  </si>
  <si>
    <t>2612948</t>
  </si>
  <si>
    <t>199.00</t>
  </si>
  <si>
    <t>2022-07-06 17:21:54</t>
  </si>
  <si>
    <t>2612924</t>
  </si>
  <si>
    <t>湘缘商务宾馆</t>
  </si>
  <si>
    <t>2022-07-06 17:15:18</t>
  </si>
  <si>
    <t>2612580</t>
  </si>
  <si>
    <t>7天连锁酒店(成都华阳缤纷广场店)</t>
  </si>
  <si>
    <t>148.00</t>
  </si>
  <si>
    <t>2022-07-06 10:58:47</t>
  </si>
  <si>
    <t>2612917</t>
  </si>
  <si>
    <t>2022-07-06 16:55:34</t>
  </si>
  <si>
    <t>2612830</t>
  </si>
  <si>
    <t>金悦宾馆</t>
  </si>
  <si>
    <t>91.00</t>
  </si>
  <si>
    <t>2022-07-06 15:21:18</t>
  </si>
  <si>
    <t>2612737</t>
  </si>
  <si>
    <t>南宁群莱酒店</t>
  </si>
  <si>
    <t>75.00</t>
  </si>
  <si>
    <t>2022-07-06 13:58:50</t>
  </si>
  <si>
    <t>2612414</t>
  </si>
  <si>
    <t>怡莱酒店（杭州武林门湖墅南路店）</t>
  </si>
  <si>
    <t>2022-07-06 05:49:27</t>
  </si>
  <si>
    <t>2612799</t>
  </si>
  <si>
    <t>IU酒店(吉安汽车站步行街店)</t>
  </si>
  <si>
    <t>2022-07-06 14:56:43</t>
  </si>
  <si>
    <t>2612706</t>
  </si>
  <si>
    <t>2022-07-06 13:28:17</t>
  </si>
  <si>
    <t>2612648</t>
  </si>
  <si>
    <t>2022-07-06 12:23:30</t>
  </si>
  <si>
    <t>2612826</t>
  </si>
  <si>
    <t>长沙福运泉宾馆</t>
  </si>
  <si>
    <t>101.00</t>
  </si>
  <si>
    <t>2022-07-06 15:20:48</t>
  </si>
  <si>
    <t>2612719</t>
  </si>
  <si>
    <t>成都倪氏宏升商务酒店</t>
  </si>
  <si>
    <t>2022-07-06 13:40:33</t>
  </si>
  <si>
    <t>2612767</t>
  </si>
  <si>
    <t>京康隆酒店（二外南门店）</t>
  </si>
  <si>
    <t>2022-07-06 14:24:51</t>
  </si>
  <si>
    <t>2022-07-03</t>
  </si>
  <si>
    <t>2609861</t>
  </si>
  <si>
    <t>珠海横琴星乐度露营小镇</t>
  </si>
  <si>
    <t>515.00</t>
  </si>
  <si>
    <t>2022-07-03 13:01:31</t>
  </si>
  <si>
    <t>2612935</t>
  </si>
  <si>
    <t>麗枫酒店(齐齐哈尔督军署店)</t>
  </si>
  <si>
    <t>247.00</t>
  </si>
  <si>
    <t>2022-07-06 17:08:24</t>
  </si>
  <si>
    <t>2612961</t>
  </si>
  <si>
    <t>荔波天泰酒店</t>
  </si>
  <si>
    <t>2022-07-06 17:32:56</t>
  </si>
  <si>
    <t>2022-07-04</t>
  </si>
  <si>
    <t>2610882</t>
  </si>
  <si>
    <t>喆啡酒店(北京丰台火车站丽泽商务区店)</t>
  </si>
  <si>
    <t>198.00</t>
  </si>
  <si>
    <t>2022-07-04 15:46:50</t>
  </si>
  <si>
    <t>2611193</t>
  </si>
  <si>
    <t>贝壳酒店(张家口银座店)</t>
  </si>
  <si>
    <t>2022-07-04 21:59:54</t>
  </si>
  <si>
    <t>2612766</t>
  </si>
  <si>
    <t>深圳星洲商务酒店</t>
  </si>
  <si>
    <t>2022-07-06 14:24:49</t>
  </si>
  <si>
    <t>2612828</t>
  </si>
  <si>
    <t>重庆喜欢艺术酒店</t>
  </si>
  <si>
    <t>2022-07-06 15:20:55</t>
  </si>
  <si>
    <t>2612355</t>
  </si>
  <si>
    <t>珀思·欧寓公寓(佛山季华园地铁站店)</t>
  </si>
  <si>
    <t>131.00</t>
  </si>
  <si>
    <t>2022-07-06 08:19:09</t>
  </si>
  <si>
    <t>2612672</t>
  </si>
  <si>
    <t>重庆羽岑宾馆</t>
  </si>
  <si>
    <t>57.00</t>
  </si>
  <si>
    <t>2022-07-06 12:40:30</t>
  </si>
  <si>
    <t>2612722</t>
  </si>
  <si>
    <t>优程酒店(南宁友爱店)</t>
  </si>
  <si>
    <t>141.00</t>
  </si>
  <si>
    <t>2022-07-06 13:46:35</t>
  </si>
  <si>
    <t>2611940</t>
  </si>
  <si>
    <t>杭州简宿酒店</t>
  </si>
  <si>
    <t>174.00</t>
  </si>
  <si>
    <t>2022-07-05 17:17:02</t>
  </si>
  <si>
    <t>2612963</t>
  </si>
  <si>
    <t>凯冠主题酒店(长沙火车站店)</t>
  </si>
  <si>
    <t>93.00</t>
  </si>
  <si>
    <t>2022-07-06 17:34:06</t>
  </si>
  <si>
    <t>2611510</t>
  </si>
  <si>
    <t>优居酒店(武汉楚河汉街店)</t>
  </si>
  <si>
    <t>177.00</t>
  </si>
  <si>
    <t>2022-07-05 09:26:51</t>
  </si>
  <si>
    <t>2612697</t>
  </si>
  <si>
    <t>海吻主题艺术酒店(长沙汽车西站店)</t>
  </si>
  <si>
    <t>185.00</t>
  </si>
  <si>
    <t>2022-07-06 13:17:21</t>
  </si>
  <si>
    <t>2612703</t>
  </si>
  <si>
    <t>成都韵栖酒店</t>
  </si>
  <si>
    <t>82.00</t>
  </si>
  <si>
    <t>2022-07-06 13:26:51</t>
  </si>
  <si>
    <t>2612671</t>
  </si>
  <si>
    <t>韶关华都宾馆</t>
  </si>
  <si>
    <t>2022-07-06 12:38:59</t>
  </si>
  <si>
    <t>2612740</t>
  </si>
  <si>
    <t>石屏时光连锁酒店</t>
  </si>
  <si>
    <t>73.00</t>
  </si>
  <si>
    <t>2022-07-06 14:01:46</t>
  </si>
  <si>
    <t>2612473</t>
  </si>
  <si>
    <t>深圳四季海景酒店公寓(大梅沙爱琴海店)</t>
  </si>
  <si>
    <t>280.00</t>
  </si>
  <si>
    <t>2022-07-06 08:41:59</t>
  </si>
  <si>
    <t>2612667</t>
  </si>
  <si>
    <t>芭芭拉主题公寓（佛山三水万达广场店）</t>
  </si>
  <si>
    <t>2022-07-06 12:35:38</t>
  </si>
  <si>
    <t>2612705</t>
  </si>
  <si>
    <t>2022-07-06 13:26:21</t>
  </si>
  <si>
    <t>2611969</t>
  </si>
  <si>
    <t>温州皇悦精品酒店</t>
  </si>
  <si>
    <t>95.00</t>
  </si>
  <si>
    <t>2022-07-05 17:47:53</t>
  </si>
  <si>
    <t>2611612</t>
  </si>
  <si>
    <t>城市便捷酒店（漯河高铁西站店）</t>
  </si>
  <si>
    <t>300.00</t>
  </si>
  <si>
    <t>2022-07-05 11:23:56</t>
  </si>
  <si>
    <t>2612944</t>
  </si>
  <si>
    <t>派酒店(乐山犍为西门龙池好吃街店)</t>
  </si>
  <si>
    <t>2022-07-06 17:17:00</t>
  </si>
  <si>
    <t>2612644</t>
  </si>
  <si>
    <t>重庆小青蛙体育主题酒店</t>
  </si>
  <si>
    <t>156.00</t>
  </si>
  <si>
    <t>2022-07-06 12:21:35</t>
  </si>
  <si>
    <t>2612748</t>
  </si>
  <si>
    <t>重庆怡家优品酒店</t>
  </si>
  <si>
    <t>61.00</t>
  </si>
  <si>
    <t>2022-07-06 14:04:50</t>
  </si>
  <si>
    <t>2612955</t>
  </si>
  <si>
    <t>杭州未来科技城雷迪森世嘉酒店</t>
  </si>
  <si>
    <t>276.00</t>
  </si>
  <si>
    <t>2022-07-06 17:29:08</t>
  </si>
  <si>
    <t>2612462</t>
  </si>
  <si>
    <t>杭州铂卡曼洲际酒店</t>
  </si>
  <si>
    <t>593.00</t>
  </si>
  <si>
    <t>2022-07-06 08:24:08</t>
  </si>
  <si>
    <t>2612843</t>
  </si>
  <si>
    <t>104.00</t>
  </si>
  <si>
    <t>2022-07-06 15:35:34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</si>
</sst>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44747</v>
      </c>
      <c r="G2" s="6">
        <v>44749</v>
      </c>
      <c r="H2" s="4">
        <v>1</v>
      </c>
      <c r="I2" s="4">
        <v>2</v>
      </c>
      <c r="J2" s="4">
        <v>2</v>
      </c>
      <c r="K2" s="4" t="s">
        <v>30</v>
      </c>
      <c r="L2" s="4">
        <v>452</v>
      </c>
      <c r="M2" s="4">
        <v>452</v>
      </c>
      <c r="N2" s="4" t="s">
        <v>31</v>
      </c>
      <c r="O2" s="4" t="s">
        <v>32</v>
      </c>
      <c r="P2" s="4" t="s">
        <v>33</v>
      </c>
      <c r="Q2" s="4">
        <v>0</v>
      </c>
      <c r="R2" s="7">
        <v>44734</v>
      </c>
      <c r="S2" s="6">
        <v>44764</v>
      </c>
      <c r="T2" s="4" t="s">
        <v>34</v>
      </c>
      <c r="U2" s="4">
        <v>452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44747</v>
      </c>
      <c r="G3" s="6">
        <v>44749</v>
      </c>
      <c r="H3" s="4">
        <v>1</v>
      </c>
      <c r="I3" s="4">
        <v>2</v>
      </c>
      <c r="J3" s="4">
        <v>2</v>
      </c>
      <c r="K3" s="4" t="s">
        <v>30</v>
      </c>
      <c r="L3" s="4">
        <v>1329</v>
      </c>
      <c r="M3" s="4">
        <v>1329</v>
      </c>
      <c r="N3" s="4" t="s">
        <v>39</v>
      </c>
      <c r="O3" s="4" t="s">
        <v>32</v>
      </c>
      <c r="P3" s="4" t="s">
        <v>33</v>
      </c>
      <c r="Q3" s="4">
        <v>0</v>
      </c>
      <c r="R3" s="7">
        <v>44743</v>
      </c>
      <c r="S3" s="6">
        <v>44764</v>
      </c>
      <c r="T3" s="4" t="s">
        <v>34</v>
      </c>
      <c r="U3" s="4">
        <v>1329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44748</v>
      </c>
      <c r="G4" s="6">
        <v>44749</v>
      </c>
      <c r="H4" s="4">
        <v>1</v>
      </c>
      <c r="I4" s="4">
        <v>1</v>
      </c>
      <c r="J4" s="4">
        <v>1</v>
      </c>
      <c r="K4" s="4" t="s">
        <v>30</v>
      </c>
      <c r="L4" s="4">
        <v>493</v>
      </c>
      <c r="M4" s="4">
        <v>493</v>
      </c>
      <c r="N4" s="4" t="s">
        <v>44</v>
      </c>
      <c r="O4" s="4" t="s">
        <v>32</v>
      </c>
      <c r="P4" s="4" t="s">
        <v>33</v>
      </c>
      <c r="Q4" s="4">
        <v>0</v>
      </c>
      <c r="R4" s="7">
        <v>44744</v>
      </c>
      <c r="S4" s="6">
        <v>44764</v>
      </c>
      <c r="T4" s="4" t="s">
        <v>34</v>
      </c>
      <c r="U4" s="4">
        <v>493</v>
      </c>
      <c r="V4" s="4">
        <v>0</v>
      </c>
      <c r="W4" s="4">
        <v>0</v>
      </c>
      <c r="X4" s="4" t="s">
        <v>35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37</v>
      </c>
      <c r="E5" s="4" t="s">
        <v>47</v>
      </c>
      <c r="F5" s="6">
        <v>44747</v>
      </c>
      <c r="G5" s="6">
        <v>44749</v>
      </c>
      <c r="H5" s="4">
        <v>1</v>
      </c>
      <c r="I5" s="4">
        <v>2</v>
      </c>
      <c r="J5" s="4">
        <v>2</v>
      </c>
      <c r="K5" s="4" t="s">
        <v>30</v>
      </c>
      <c r="L5" s="4">
        <v>1326</v>
      </c>
      <c r="M5" s="4">
        <v>1326</v>
      </c>
      <c r="N5" s="4" t="s">
        <v>48</v>
      </c>
      <c r="O5" s="4" t="s">
        <v>32</v>
      </c>
      <c r="P5" s="4" t="s">
        <v>33</v>
      </c>
      <c r="Q5" s="4">
        <v>0</v>
      </c>
      <c r="R5" s="7">
        <v>44744</v>
      </c>
      <c r="S5" s="6">
        <v>44764</v>
      </c>
      <c r="T5" s="4" t="s">
        <v>34</v>
      </c>
      <c r="U5" s="4">
        <v>1326</v>
      </c>
      <c r="V5" s="4">
        <v>0</v>
      </c>
      <c r="W5" s="4">
        <v>0</v>
      </c>
      <c r="X5" s="4" t="s">
        <v>35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44748</v>
      </c>
      <c r="G6" s="6">
        <v>44749</v>
      </c>
      <c r="H6" s="4">
        <v>1</v>
      </c>
      <c r="I6" s="4">
        <v>1</v>
      </c>
      <c r="J6" s="4">
        <v>1</v>
      </c>
      <c r="K6" s="4" t="s">
        <v>30</v>
      </c>
      <c r="L6" s="4">
        <v>515</v>
      </c>
      <c r="M6" s="4">
        <v>515</v>
      </c>
      <c r="N6" s="4" t="s">
        <v>53</v>
      </c>
      <c r="O6" s="4" t="s">
        <v>32</v>
      </c>
      <c r="P6" s="4" t="s">
        <v>33</v>
      </c>
      <c r="Q6" s="4">
        <v>0</v>
      </c>
      <c r="R6" s="7">
        <v>44745</v>
      </c>
      <c r="S6" s="6">
        <v>44764</v>
      </c>
      <c r="T6" s="4" t="s">
        <v>34</v>
      </c>
      <c r="U6" s="4">
        <v>515</v>
      </c>
      <c r="V6" s="4">
        <v>0</v>
      </c>
      <c r="W6" s="4">
        <v>0</v>
      </c>
      <c r="X6" s="4" t="s">
        <v>35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44748</v>
      </c>
      <c r="G7" s="6">
        <v>44749</v>
      </c>
      <c r="H7" s="4">
        <v>1</v>
      </c>
      <c r="I7" s="4">
        <v>1</v>
      </c>
      <c r="J7" s="4">
        <v>1</v>
      </c>
      <c r="K7" s="4" t="s">
        <v>30</v>
      </c>
      <c r="L7" s="4">
        <v>198</v>
      </c>
      <c r="M7" s="4">
        <v>198</v>
      </c>
      <c r="N7" s="4" t="s">
        <v>58</v>
      </c>
      <c r="O7" s="4" t="s">
        <v>32</v>
      </c>
      <c r="P7" s="4" t="s">
        <v>33</v>
      </c>
      <c r="Q7" s="4">
        <v>0</v>
      </c>
      <c r="R7" s="7">
        <v>44746</v>
      </c>
      <c r="S7" s="6">
        <v>44764</v>
      </c>
      <c r="T7" s="4" t="s">
        <v>34</v>
      </c>
      <c r="U7" s="4">
        <v>198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44748</v>
      </c>
      <c r="G8" s="6">
        <v>44749</v>
      </c>
      <c r="H8" s="4">
        <v>1</v>
      </c>
      <c r="I8" s="4">
        <v>1</v>
      </c>
      <c r="J8" s="4">
        <v>1</v>
      </c>
      <c r="K8" s="4" t="s">
        <v>30</v>
      </c>
      <c r="L8" s="4">
        <v>127</v>
      </c>
      <c r="M8" s="4">
        <v>127</v>
      </c>
      <c r="N8" s="4" t="s">
        <v>62</v>
      </c>
      <c r="O8" s="4" t="s">
        <v>32</v>
      </c>
      <c r="P8" s="4" t="s">
        <v>33</v>
      </c>
      <c r="Q8" s="4">
        <v>0</v>
      </c>
      <c r="R8" s="7">
        <v>44746</v>
      </c>
      <c r="S8" s="6">
        <v>44764</v>
      </c>
      <c r="T8" s="4" t="s">
        <v>34</v>
      </c>
      <c r="U8" s="4">
        <v>127</v>
      </c>
      <c r="V8" s="4">
        <v>0</v>
      </c>
      <c r="W8" s="4">
        <v>0</v>
      </c>
      <c r="X8" s="4" t="s">
        <v>35</v>
      </c>
      <c r="Y8" s="4" t="s">
        <v>63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44748</v>
      </c>
      <c r="G9" s="6">
        <v>44749</v>
      </c>
      <c r="H9" s="4">
        <v>1</v>
      </c>
      <c r="I9" s="4">
        <v>1</v>
      </c>
      <c r="J9" s="4">
        <v>1</v>
      </c>
      <c r="K9" s="4" t="s">
        <v>30</v>
      </c>
      <c r="L9" s="4">
        <v>189</v>
      </c>
      <c r="M9" s="4">
        <v>189</v>
      </c>
      <c r="N9" s="4" t="s">
        <v>67</v>
      </c>
      <c r="O9" s="4" t="s">
        <v>32</v>
      </c>
      <c r="P9" s="4" t="s">
        <v>33</v>
      </c>
      <c r="Q9" s="4">
        <v>0</v>
      </c>
      <c r="R9" s="7">
        <v>44747</v>
      </c>
      <c r="S9" s="6">
        <v>44764</v>
      </c>
      <c r="T9" s="4" t="s">
        <v>34</v>
      </c>
      <c r="U9" s="4">
        <v>189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70</v>
      </c>
      <c r="F10" s="6">
        <v>44748</v>
      </c>
      <c r="G10" s="6">
        <v>44749</v>
      </c>
      <c r="H10" s="4">
        <v>1</v>
      </c>
      <c r="I10" s="4">
        <v>1</v>
      </c>
      <c r="J10" s="4">
        <v>1</v>
      </c>
      <c r="K10" s="4" t="s">
        <v>30</v>
      </c>
      <c r="L10" s="4">
        <v>177</v>
      </c>
      <c r="M10" s="4">
        <v>177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44747</v>
      </c>
      <c r="S10" s="6">
        <v>44764</v>
      </c>
      <c r="T10" s="4" t="s">
        <v>34</v>
      </c>
      <c r="U10" s="4">
        <v>177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73</v>
      </c>
      <c r="E11" s="4" t="s">
        <v>74</v>
      </c>
      <c r="F11" s="6">
        <v>44748</v>
      </c>
      <c r="G11" s="6">
        <v>44749</v>
      </c>
      <c r="H11" s="4">
        <v>2</v>
      </c>
      <c r="I11" s="4">
        <v>1</v>
      </c>
      <c r="J11" s="4">
        <v>2</v>
      </c>
      <c r="K11" s="4" t="s">
        <v>30</v>
      </c>
      <c r="L11" s="4">
        <v>704</v>
      </c>
      <c r="M11" s="4">
        <v>704</v>
      </c>
      <c r="N11" s="4" t="s">
        <v>75</v>
      </c>
      <c r="O11" s="4" t="s">
        <v>32</v>
      </c>
      <c r="P11" s="4" t="s">
        <v>33</v>
      </c>
      <c r="Q11" s="4">
        <v>0</v>
      </c>
      <c r="R11" s="7">
        <v>44747</v>
      </c>
      <c r="S11" s="6">
        <v>44764</v>
      </c>
      <c r="T11" s="4" t="s">
        <v>34</v>
      </c>
      <c r="U11" s="4">
        <v>704</v>
      </c>
      <c r="V11" s="4">
        <v>0</v>
      </c>
      <c r="W11" s="4">
        <v>0</v>
      </c>
      <c r="X11" s="4" t="s">
        <v>35</v>
      </c>
      <c r="Y11" s="4" t="s">
        <v>76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78</v>
      </c>
      <c r="E12" s="4" t="s">
        <v>79</v>
      </c>
      <c r="F12" s="6">
        <v>44747</v>
      </c>
      <c r="G12" s="6">
        <v>44749</v>
      </c>
      <c r="H12" s="4">
        <v>1</v>
      </c>
      <c r="I12" s="4">
        <v>2</v>
      </c>
      <c r="J12" s="4">
        <v>2</v>
      </c>
      <c r="K12" s="4" t="s">
        <v>30</v>
      </c>
      <c r="L12" s="4">
        <v>300</v>
      </c>
      <c r="M12" s="4">
        <v>300</v>
      </c>
      <c r="N12" s="4" t="s">
        <v>80</v>
      </c>
      <c r="O12" s="4" t="s">
        <v>32</v>
      </c>
      <c r="P12" s="4" t="s">
        <v>33</v>
      </c>
      <c r="Q12" s="4">
        <v>0</v>
      </c>
      <c r="R12" s="7">
        <v>44747</v>
      </c>
      <c r="S12" s="6">
        <v>44764</v>
      </c>
      <c r="T12" s="4" t="s">
        <v>34</v>
      </c>
      <c r="U12" s="4">
        <v>300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81</v>
      </c>
      <c r="B13" s="4" t="s">
        <v>26</v>
      </c>
      <c r="C13" s="4" t="s">
        <v>27</v>
      </c>
      <c r="D13" s="4" t="s">
        <v>82</v>
      </c>
      <c r="E13" s="4" t="s">
        <v>83</v>
      </c>
      <c r="F13" s="6">
        <v>44748</v>
      </c>
      <c r="G13" s="6">
        <v>44749</v>
      </c>
      <c r="H13" s="4">
        <v>1</v>
      </c>
      <c r="I13" s="4">
        <v>1</v>
      </c>
      <c r="J13" s="4">
        <v>1</v>
      </c>
      <c r="K13" s="4" t="s">
        <v>30</v>
      </c>
      <c r="L13" s="4">
        <v>151</v>
      </c>
      <c r="M13" s="4">
        <v>151</v>
      </c>
      <c r="N13" s="4" t="s">
        <v>84</v>
      </c>
      <c r="O13" s="4" t="s">
        <v>32</v>
      </c>
      <c r="P13" s="4" t="s">
        <v>33</v>
      </c>
      <c r="Q13" s="4">
        <v>0</v>
      </c>
      <c r="R13" s="7">
        <v>44747</v>
      </c>
      <c r="S13" s="6">
        <v>44764</v>
      </c>
      <c r="T13" s="4" t="s">
        <v>34</v>
      </c>
      <c r="U13" s="4">
        <v>151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85</v>
      </c>
      <c r="B14" s="4" t="s">
        <v>26</v>
      </c>
      <c r="C14" s="4" t="s">
        <v>27</v>
      </c>
      <c r="D14" s="4" t="s">
        <v>86</v>
      </c>
      <c r="E14" s="4" t="s">
        <v>87</v>
      </c>
      <c r="F14" s="6">
        <v>44747</v>
      </c>
      <c r="G14" s="6">
        <v>44749</v>
      </c>
      <c r="H14" s="4">
        <v>1</v>
      </c>
      <c r="I14" s="4">
        <v>2</v>
      </c>
      <c r="J14" s="4">
        <v>2</v>
      </c>
      <c r="K14" s="4" t="s">
        <v>30</v>
      </c>
      <c r="L14" s="4">
        <v>459</v>
      </c>
      <c r="M14" s="4">
        <v>459</v>
      </c>
      <c r="N14" s="4" t="s">
        <v>88</v>
      </c>
      <c r="O14" s="4" t="s">
        <v>32</v>
      </c>
      <c r="P14" s="4" t="s">
        <v>33</v>
      </c>
      <c r="Q14" s="4">
        <v>0</v>
      </c>
      <c r="R14" s="7">
        <v>44747</v>
      </c>
      <c r="S14" s="6">
        <v>44764</v>
      </c>
      <c r="T14" s="4" t="s">
        <v>34</v>
      </c>
      <c r="U14" s="4">
        <v>459</v>
      </c>
      <c r="V14" s="4">
        <v>0</v>
      </c>
      <c r="W14" s="4">
        <v>0</v>
      </c>
      <c r="X14" s="4" t="s">
        <v>35</v>
      </c>
      <c r="Y14" s="4" t="s">
        <v>89</v>
      </c>
    </row>
    <row r="15" s="4" customFormat="1" spans="1:25">
      <c r="A15" s="4" t="s">
        <v>90</v>
      </c>
      <c r="B15" s="4" t="s">
        <v>26</v>
      </c>
      <c r="C15" s="4" t="s">
        <v>27</v>
      </c>
      <c r="D15" s="4" t="s">
        <v>91</v>
      </c>
      <c r="E15" s="4" t="s">
        <v>92</v>
      </c>
      <c r="F15" s="6">
        <v>44747</v>
      </c>
      <c r="G15" s="6">
        <v>44749</v>
      </c>
      <c r="H15" s="4">
        <v>1</v>
      </c>
      <c r="I15" s="4">
        <v>2</v>
      </c>
      <c r="J15" s="4">
        <v>2</v>
      </c>
      <c r="K15" s="4" t="s">
        <v>30</v>
      </c>
      <c r="L15" s="4">
        <v>291</v>
      </c>
      <c r="M15" s="4">
        <v>291</v>
      </c>
      <c r="N15" s="4" t="s">
        <v>93</v>
      </c>
      <c r="O15" s="4" t="s">
        <v>32</v>
      </c>
      <c r="P15" s="4" t="s">
        <v>33</v>
      </c>
      <c r="Q15" s="4">
        <v>0</v>
      </c>
      <c r="R15" s="7">
        <v>44747</v>
      </c>
      <c r="S15" s="6">
        <v>44764</v>
      </c>
      <c r="T15" s="4" t="s">
        <v>34</v>
      </c>
      <c r="U15" s="4">
        <v>291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94</v>
      </c>
      <c r="B16" s="4" t="s">
        <v>26</v>
      </c>
      <c r="C16" s="4" t="s">
        <v>27</v>
      </c>
      <c r="D16" s="4" t="s">
        <v>95</v>
      </c>
      <c r="E16" s="4" t="s">
        <v>96</v>
      </c>
      <c r="F16" s="6">
        <v>44748</v>
      </c>
      <c r="G16" s="6">
        <v>44749</v>
      </c>
      <c r="H16" s="4">
        <v>1</v>
      </c>
      <c r="I16" s="4">
        <v>1</v>
      </c>
      <c r="J16" s="4">
        <v>1</v>
      </c>
      <c r="K16" s="4" t="s">
        <v>30</v>
      </c>
      <c r="L16" s="4">
        <v>174</v>
      </c>
      <c r="M16" s="4">
        <v>174</v>
      </c>
      <c r="N16" s="4" t="s">
        <v>97</v>
      </c>
      <c r="O16" s="4" t="s">
        <v>32</v>
      </c>
      <c r="P16" s="4" t="s">
        <v>33</v>
      </c>
      <c r="Q16" s="4">
        <v>0</v>
      </c>
      <c r="R16" s="7">
        <v>44747</v>
      </c>
      <c r="S16" s="6">
        <v>44764</v>
      </c>
      <c r="T16" s="4" t="s">
        <v>34</v>
      </c>
      <c r="U16" s="4">
        <v>174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98</v>
      </c>
      <c r="B17" s="4" t="s">
        <v>26</v>
      </c>
      <c r="C17" s="4" t="s">
        <v>27</v>
      </c>
      <c r="D17" s="4" t="s">
        <v>99</v>
      </c>
      <c r="E17" s="4" t="s">
        <v>100</v>
      </c>
      <c r="F17" s="6">
        <v>44748</v>
      </c>
      <c r="G17" s="6">
        <v>44749</v>
      </c>
      <c r="H17" s="4">
        <v>1</v>
      </c>
      <c r="I17" s="4">
        <v>1</v>
      </c>
      <c r="J17" s="4">
        <v>1</v>
      </c>
      <c r="K17" s="4" t="s">
        <v>30</v>
      </c>
      <c r="L17" s="4">
        <v>95</v>
      </c>
      <c r="M17" s="4">
        <v>95</v>
      </c>
      <c r="N17" s="4" t="s">
        <v>101</v>
      </c>
      <c r="O17" s="4" t="s">
        <v>32</v>
      </c>
      <c r="P17" s="4" t="s">
        <v>33</v>
      </c>
      <c r="Q17" s="4">
        <v>0</v>
      </c>
      <c r="R17" s="7">
        <v>44747</v>
      </c>
      <c r="S17" s="6">
        <v>44764</v>
      </c>
      <c r="T17" s="4" t="s">
        <v>34</v>
      </c>
      <c r="U17" s="4">
        <v>95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102</v>
      </c>
      <c r="B18" s="4" t="s">
        <v>26</v>
      </c>
      <c r="C18" s="4" t="s">
        <v>27</v>
      </c>
      <c r="D18" s="4" t="s">
        <v>42</v>
      </c>
      <c r="E18" s="4" t="s">
        <v>43</v>
      </c>
      <c r="F18" s="6">
        <v>44748</v>
      </c>
      <c r="G18" s="6">
        <v>44749</v>
      </c>
      <c r="H18" s="4">
        <v>1</v>
      </c>
      <c r="I18" s="4">
        <v>1</v>
      </c>
      <c r="J18" s="4">
        <v>1</v>
      </c>
      <c r="K18" s="4" t="s">
        <v>30</v>
      </c>
      <c r="L18" s="4">
        <v>493</v>
      </c>
      <c r="M18" s="4">
        <v>493</v>
      </c>
      <c r="N18" s="4" t="s">
        <v>103</v>
      </c>
      <c r="O18" s="4" t="s">
        <v>32</v>
      </c>
      <c r="P18" s="4" t="s">
        <v>33</v>
      </c>
      <c r="Q18" s="4">
        <v>0</v>
      </c>
      <c r="R18" s="7">
        <v>44747</v>
      </c>
      <c r="S18" s="6">
        <v>44764</v>
      </c>
      <c r="T18" s="4" t="s">
        <v>34</v>
      </c>
      <c r="U18" s="4">
        <v>493</v>
      </c>
      <c r="V18" s="4">
        <v>0</v>
      </c>
      <c r="W18" s="4">
        <v>0</v>
      </c>
      <c r="X18" s="4" t="s">
        <v>35</v>
      </c>
      <c r="Y18" s="4" t="s">
        <v>104</v>
      </c>
    </row>
    <row r="19" s="4" customFormat="1" spans="1:25">
      <c r="A19" s="4" t="s">
        <v>105</v>
      </c>
      <c r="B19" s="4" t="s">
        <v>26</v>
      </c>
      <c r="C19" s="4" t="s">
        <v>27</v>
      </c>
      <c r="D19" s="4" t="s">
        <v>106</v>
      </c>
      <c r="E19" s="4" t="s">
        <v>107</v>
      </c>
      <c r="F19" s="6">
        <v>44748</v>
      </c>
      <c r="G19" s="6">
        <v>44749</v>
      </c>
      <c r="H19" s="4">
        <v>1</v>
      </c>
      <c r="I19" s="4">
        <v>1</v>
      </c>
      <c r="J19" s="4">
        <v>1</v>
      </c>
      <c r="K19" s="4" t="s">
        <v>30</v>
      </c>
      <c r="L19" s="4">
        <v>788</v>
      </c>
      <c r="M19" s="4">
        <v>788</v>
      </c>
      <c r="N19" s="4" t="s">
        <v>108</v>
      </c>
      <c r="O19" s="4" t="s">
        <v>32</v>
      </c>
      <c r="P19" s="4" t="s">
        <v>33</v>
      </c>
      <c r="Q19" s="4">
        <v>0</v>
      </c>
      <c r="R19" s="7">
        <v>44747</v>
      </c>
      <c r="S19" s="6">
        <v>44764</v>
      </c>
      <c r="T19" s="4" t="s">
        <v>34</v>
      </c>
      <c r="U19" s="4">
        <v>788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109</v>
      </c>
      <c r="B20" s="4" t="s">
        <v>26</v>
      </c>
      <c r="C20" s="4" t="s">
        <v>27</v>
      </c>
      <c r="D20" s="4" t="s">
        <v>110</v>
      </c>
      <c r="E20" s="4" t="s">
        <v>111</v>
      </c>
      <c r="F20" s="6">
        <v>44748</v>
      </c>
      <c r="G20" s="6">
        <v>44749</v>
      </c>
      <c r="H20" s="4">
        <v>3</v>
      </c>
      <c r="I20" s="4">
        <v>1</v>
      </c>
      <c r="J20" s="4">
        <v>3</v>
      </c>
      <c r="K20" s="4" t="s">
        <v>30</v>
      </c>
      <c r="L20" s="4">
        <v>2301</v>
      </c>
      <c r="M20" s="4">
        <v>2301</v>
      </c>
      <c r="N20" s="4" t="s">
        <v>112</v>
      </c>
      <c r="O20" s="4" t="s">
        <v>32</v>
      </c>
      <c r="P20" s="4" t="s">
        <v>33</v>
      </c>
      <c r="Q20" s="4">
        <v>0</v>
      </c>
      <c r="R20" s="7">
        <v>44747</v>
      </c>
      <c r="S20" s="6">
        <v>44764</v>
      </c>
      <c r="T20" s="4" t="s">
        <v>34</v>
      </c>
      <c r="U20" s="4">
        <v>2301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109</v>
      </c>
      <c r="B21" s="4" t="s">
        <v>26</v>
      </c>
      <c r="C21" s="4" t="s">
        <v>113</v>
      </c>
      <c r="D21" s="4" t="s">
        <v>110</v>
      </c>
      <c r="E21" s="4" t="s">
        <v>111</v>
      </c>
      <c r="F21" s="6">
        <v>44748</v>
      </c>
      <c r="G21" s="6">
        <v>44749</v>
      </c>
      <c r="H21" s="4">
        <v>3</v>
      </c>
      <c r="I21" s="4">
        <v>1</v>
      </c>
      <c r="J21" s="4">
        <v>3</v>
      </c>
      <c r="K21" s="4" t="s">
        <v>30</v>
      </c>
      <c r="L21" s="4">
        <v>-2301</v>
      </c>
      <c r="M21" s="4">
        <v>-2301</v>
      </c>
      <c r="N21" s="4" t="s">
        <v>112</v>
      </c>
      <c r="O21" s="4" t="s">
        <v>32</v>
      </c>
      <c r="P21" s="4" t="s">
        <v>33</v>
      </c>
      <c r="Q21" s="4">
        <v>0</v>
      </c>
      <c r="R21" s="7">
        <v>44747</v>
      </c>
      <c r="S21" s="6">
        <v>44764</v>
      </c>
      <c r="T21" s="4" t="s">
        <v>34</v>
      </c>
      <c r="U21" s="4">
        <v>-2301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114</v>
      </c>
      <c r="B22" s="4" t="s">
        <v>26</v>
      </c>
      <c r="C22" s="4" t="s">
        <v>27</v>
      </c>
      <c r="D22" s="4" t="s">
        <v>115</v>
      </c>
      <c r="E22" s="4" t="s">
        <v>116</v>
      </c>
      <c r="F22" s="6">
        <v>44748</v>
      </c>
      <c r="G22" s="6">
        <v>44749</v>
      </c>
      <c r="H22" s="4">
        <v>1</v>
      </c>
      <c r="I22" s="4">
        <v>1</v>
      </c>
      <c r="J22" s="4">
        <v>1</v>
      </c>
      <c r="K22" s="4" t="s">
        <v>30</v>
      </c>
      <c r="L22" s="4">
        <v>226</v>
      </c>
      <c r="M22" s="4">
        <v>226</v>
      </c>
      <c r="N22" s="4" t="s">
        <v>117</v>
      </c>
      <c r="O22" s="4" t="s">
        <v>32</v>
      </c>
      <c r="P22" s="4" t="s">
        <v>33</v>
      </c>
      <c r="Q22" s="4">
        <v>0</v>
      </c>
      <c r="R22" s="7">
        <v>44747</v>
      </c>
      <c r="S22" s="6">
        <v>44764</v>
      </c>
      <c r="T22" s="4" t="s">
        <v>34</v>
      </c>
      <c r="U22" s="4">
        <v>226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118</v>
      </c>
      <c r="B23" s="4" t="s">
        <v>26</v>
      </c>
      <c r="C23" s="4" t="s">
        <v>27</v>
      </c>
      <c r="D23" s="4" t="s">
        <v>106</v>
      </c>
      <c r="E23" s="4" t="s">
        <v>119</v>
      </c>
      <c r="F23" s="6">
        <v>44748</v>
      </c>
      <c r="G23" s="6">
        <v>44749</v>
      </c>
      <c r="H23" s="4">
        <v>1</v>
      </c>
      <c r="I23" s="4">
        <v>1</v>
      </c>
      <c r="J23" s="4">
        <v>1</v>
      </c>
      <c r="K23" s="4" t="s">
        <v>30</v>
      </c>
      <c r="L23" s="4">
        <v>566</v>
      </c>
      <c r="M23" s="4">
        <v>566</v>
      </c>
      <c r="N23" s="4" t="s">
        <v>120</v>
      </c>
      <c r="O23" s="4" t="s">
        <v>32</v>
      </c>
      <c r="P23" s="4" t="s">
        <v>33</v>
      </c>
      <c r="Q23" s="4">
        <v>0</v>
      </c>
      <c r="R23" s="7">
        <v>44748</v>
      </c>
      <c r="S23" s="6">
        <v>44764</v>
      </c>
      <c r="T23" s="4" t="s">
        <v>34</v>
      </c>
      <c r="U23" s="4">
        <v>566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121</v>
      </c>
      <c r="B24" s="4" t="s">
        <v>26</v>
      </c>
      <c r="C24" s="4" t="s">
        <v>27</v>
      </c>
      <c r="D24" s="4" t="s">
        <v>122</v>
      </c>
      <c r="E24" s="4" t="s">
        <v>123</v>
      </c>
      <c r="F24" s="6">
        <v>44748</v>
      </c>
      <c r="G24" s="6">
        <v>44749</v>
      </c>
      <c r="H24" s="4">
        <v>1</v>
      </c>
      <c r="I24" s="4">
        <v>1</v>
      </c>
      <c r="J24" s="4">
        <v>1</v>
      </c>
      <c r="K24" s="4" t="s">
        <v>30</v>
      </c>
      <c r="L24" s="4">
        <v>125</v>
      </c>
      <c r="M24" s="4">
        <v>125</v>
      </c>
      <c r="N24" s="4" t="s">
        <v>124</v>
      </c>
      <c r="O24" s="4" t="s">
        <v>32</v>
      </c>
      <c r="P24" s="4" t="s">
        <v>33</v>
      </c>
      <c r="Q24" s="4">
        <v>0</v>
      </c>
      <c r="R24" s="7">
        <v>44748</v>
      </c>
      <c r="S24" s="6">
        <v>44764</v>
      </c>
      <c r="T24" s="4" t="s">
        <v>34</v>
      </c>
      <c r="U24" s="4">
        <v>125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125</v>
      </c>
      <c r="B25" s="4" t="s">
        <v>26</v>
      </c>
      <c r="C25" s="4" t="s">
        <v>27</v>
      </c>
      <c r="D25" s="4" t="s">
        <v>126</v>
      </c>
      <c r="E25" s="4" t="s">
        <v>127</v>
      </c>
      <c r="F25" s="6">
        <v>44748</v>
      </c>
      <c r="G25" s="6">
        <v>44749</v>
      </c>
      <c r="H25" s="4">
        <v>1</v>
      </c>
      <c r="I25" s="4">
        <v>1</v>
      </c>
      <c r="J25" s="4">
        <v>1</v>
      </c>
      <c r="K25" s="4" t="s">
        <v>30</v>
      </c>
      <c r="L25" s="4">
        <v>59</v>
      </c>
      <c r="M25" s="4">
        <v>59</v>
      </c>
      <c r="N25" s="4" t="s">
        <v>128</v>
      </c>
      <c r="O25" s="4" t="s">
        <v>32</v>
      </c>
      <c r="P25" s="4" t="s">
        <v>33</v>
      </c>
      <c r="Q25" s="4">
        <v>0</v>
      </c>
      <c r="R25" s="7">
        <v>44748</v>
      </c>
      <c r="S25" s="6">
        <v>44764</v>
      </c>
      <c r="T25" s="4" t="s">
        <v>34</v>
      </c>
      <c r="U25" s="4">
        <v>59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125</v>
      </c>
      <c r="B26" s="4" t="s">
        <v>26</v>
      </c>
      <c r="C26" s="4" t="s">
        <v>113</v>
      </c>
      <c r="D26" s="4" t="s">
        <v>126</v>
      </c>
      <c r="E26" s="4" t="s">
        <v>127</v>
      </c>
      <c r="F26" s="6">
        <v>44748</v>
      </c>
      <c r="G26" s="6">
        <v>44749</v>
      </c>
      <c r="H26" s="4">
        <v>1</v>
      </c>
      <c r="I26" s="4">
        <v>1</v>
      </c>
      <c r="J26" s="4">
        <v>1</v>
      </c>
      <c r="K26" s="4" t="s">
        <v>30</v>
      </c>
      <c r="L26" s="4">
        <v>-59</v>
      </c>
      <c r="M26" s="4">
        <v>-59</v>
      </c>
      <c r="N26" s="4" t="s">
        <v>128</v>
      </c>
      <c r="O26" s="4" t="s">
        <v>32</v>
      </c>
      <c r="P26" s="4" t="s">
        <v>33</v>
      </c>
      <c r="Q26" s="4">
        <v>0</v>
      </c>
      <c r="R26" s="7">
        <v>44748</v>
      </c>
      <c r="S26" s="6">
        <v>44764</v>
      </c>
      <c r="T26" s="4" t="s">
        <v>34</v>
      </c>
      <c r="U26" s="4">
        <v>-59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129</v>
      </c>
      <c r="B27" s="4" t="s">
        <v>26</v>
      </c>
      <c r="C27" s="4" t="s">
        <v>27</v>
      </c>
      <c r="D27" s="4" t="s">
        <v>130</v>
      </c>
      <c r="E27" s="4" t="s">
        <v>131</v>
      </c>
      <c r="F27" s="6">
        <v>44748</v>
      </c>
      <c r="G27" s="6">
        <v>44749</v>
      </c>
      <c r="H27" s="4">
        <v>1</v>
      </c>
      <c r="I27" s="4">
        <v>1</v>
      </c>
      <c r="J27" s="4">
        <v>1</v>
      </c>
      <c r="K27" s="4" t="s">
        <v>30</v>
      </c>
      <c r="L27" s="4">
        <v>131</v>
      </c>
      <c r="M27" s="4">
        <v>131</v>
      </c>
      <c r="N27" s="4" t="s">
        <v>132</v>
      </c>
      <c r="O27" s="4" t="s">
        <v>32</v>
      </c>
      <c r="P27" s="4" t="s">
        <v>33</v>
      </c>
      <c r="Q27" s="4">
        <v>0</v>
      </c>
      <c r="R27" s="7">
        <v>44748</v>
      </c>
      <c r="S27" s="6">
        <v>44764</v>
      </c>
      <c r="T27" s="4" t="s">
        <v>34</v>
      </c>
      <c r="U27" s="4">
        <v>131</v>
      </c>
      <c r="V27" s="4">
        <v>0</v>
      </c>
      <c r="W27" s="4">
        <v>0</v>
      </c>
      <c r="X27" s="4" t="s">
        <v>35</v>
      </c>
      <c r="Y27" s="4" t="s">
        <v>133</v>
      </c>
    </row>
    <row r="28" s="4" customFormat="1" spans="1:25">
      <c r="A28" s="4" t="s">
        <v>134</v>
      </c>
      <c r="B28" s="4" t="s">
        <v>26</v>
      </c>
      <c r="C28" s="4" t="s">
        <v>27</v>
      </c>
      <c r="D28" s="4" t="s">
        <v>135</v>
      </c>
      <c r="E28" s="4" t="s">
        <v>136</v>
      </c>
      <c r="F28" s="6">
        <v>44748</v>
      </c>
      <c r="G28" s="6">
        <v>44749</v>
      </c>
      <c r="H28" s="4">
        <v>1</v>
      </c>
      <c r="I28" s="4">
        <v>1</v>
      </c>
      <c r="J28" s="4">
        <v>1</v>
      </c>
      <c r="K28" s="4" t="s">
        <v>30</v>
      </c>
      <c r="L28" s="4">
        <v>151</v>
      </c>
      <c r="M28" s="4">
        <v>151</v>
      </c>
      <c r="N28" s="4" t="s">
        <v>137</v>
      </c>
      <c r="O28" s="4" t="s">
        <v>32</v>
      </c>
      <c r="P28" s="4" t="s">
        <v>33</v>
      </c>
      <c r="Q28" s="4">
        <v>0</v>
      </c>
      <c r="R28" s="7">
        <v>44748</v>
      </c>
      <c r="S28" s="6">
        <v>44764</v>
      </c>
      <c r="T28" s="4" t="s">
        <v>34</v>
      </c>
      <c r="U28" s="4">
        <v>151</v>
      </c>
      <c r="V28" s="4">
        <v>0</v>
      </c>
      <c r="W28" s="4">
        <v>0</v>
      </c>
      <c r="X28" s="4" t="s">
        <v>35</v>
      </c>
      <c r="Y28" s="4" t="s">
        <v>138</v>
      </c>
    </row>
    <row r="29" s="4" customFormat="1" spans="1:25">
      <c r="A29" s="4" t="s">
        <v>139</v>
      </c>
      <c r="B29" s="4" t="s">
        <v>26</v>
      </c>
      <c r="C29" s="4" t="s">
        <v>27</v>
      </c>
      <c r="D29" s="4" t="s">
        <v>65</v>
      </c>
      <c r="E29" s="4" t="s">
        <v>66</v>
      </c>
      <c r="F29" s="6">
        <v>44748</v>
      </c>
      <c r="G29" s="6">
        <v>44749</v>
      </c>
      <c r="H29" s="4">
        <v>1</v>
      </c>
      <c r="I29" s="4">
        <v>1</v>
      </c>
      <c r="J29" s="4">
        <v>1</v>
      </c>
      <c r="K29" s="4" t="s">
        <v>30</v>
      </c>
      <c r="L29" s="4">
        <v>181</v>
      </c>
      <c r="M29" s="4">
        <v>181</v>
      </c>
      <c r="N29" s="4" t="s">
        <v>140</v>
      </c>
      <c r="O29" s="4" t="s">
        <v>32</v>
      </c>
      <c r="P29" s="4" t="s">
        <v>33</v>
      </c>
      <c r="Q29" s="4">
        <v>0</v>
      </c>
      <c r="R29" s="7">
        <v>44748</v>
      </c>
      <c r="S29" s="6">
        <v>44764</v>
      </c>
      <c r="T29" s="4" t="s">
        <v>34</v>
      </c>
      <c r="U29" s="4">
        <v>181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141</v>
      </c>
      <c r="B30" s="4" t="s">
        <v>26</v>
      </c>
      <c r="C30" s="4" t="s">
        <v>27</v>
      </c>
      <c r="D30" s="4" t="s">
        <v>142</v>
      </c>
      <c r="E30" s="4" t="s">
        <v>143</v>
      </c>
      <c r="F30" s="6">
        <v>44748</v>
      </c>
      <c r="G30" s="6">
        <v>44749</v>
      </c>
      <c r="H30" s="4">
        <v>1</v>
      </c>
      <c r="I30" s="4">
        <v>1</v>
      </c>
      <c r="J30" s="4">
        <v>1</v>
      </c>
      <c r="K30" s="4" t="s">
        <v>30</v>
      </c>
      <c r="L30" s="4">
        <v>593</v>
      </c>
      <c r="M30" s="4">
        <v>593</v>
      </c>
      <c r="N30" s="4" t="s">
        <v>144</v>
      </c>
      <c r="O30" s="4" t="s">
        <v>32</v>
      </c>
      <c r="P30" s="4" t="s">
        <v>33</v>
      </c>
      <c r="Q30" s="4">
        <v>0</v>
      </c>
      <c r="R30" s="7">
        <v>44748</v>
      </c>
      <c r="S30" s="6">
        <v>44764</v>
      </c>
      <c r="T30" s="4" t="s">
        <v>34</v>
      </c>
      <c r="U30" s="4">
        <v>593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145</v>
      </c>
      <c r="B31" s="4" t="s">
        <v>26</v>
      </c>
      <c r="C31" s="4" t="s">
        <v>27</v>
      </c>
      <c r="D31" s="4" t="s">
        <v>146</v>
      </c>
      <c r="E31" s="4" t="s">
        <v>147</v>
      </c>
      <c r="F31" s="6">
        <v>44748</v>
      </c>
      <c r="G31" s="6">
        <v>44749</v>
      </c>
      <c r="H31" s="4">
        <v>1</v>
      </c>
      <c r="I31" s="4">
        <v>1</v>
      </c>
      <c r="J31" s="4">
        <v>1</v>
      </c>
      <c r="K31" s="4" t="s">
        <v>30</v>
      </c>
      <c r="L31" s="4">
        <v>280</v>
      </c>
      <c r="M31" s="4">
        <v>280</v>
      </c>
      <c r="N31" s="4" t="s">
        <v>148</v>
      </c>
      <c r="O31" s="4" t="s">
        <v>32</v>
      </c>
      <c r="P31" s="4" t="s">
        <v>33</v>
      </c>
      <c r="Q31" s="4">
        <v>0</v>
      </c>
      <c r="R31" s="7">
        <v>44748</v>
      </c>
      <c r="S31" s="6">
        <v>44764</v>
      </c>
      <c r="T31" s="4" t="s">
        <v>34</v>
      </c>
      <c r="U31" s="4">
        <v>280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121</v>
      </c>
      <c r="B32" s="4" t="s">
        <v>26</v>
      </c>
      <c r="C32" s="4" t="s">
        <v>113</v>
      </c>
      <c r="D32" s="4" t="s">
        <v>122</v>
      </c>
      <c r="E32" s="4" t="s">
        <v>123</v>
      </c>
      <c r="F32" s="6">
        <v>44748</v>
      </c>
      <c r="G32" s="6">
        <v>44749</v>
      </c>
      <c r="H32" s="4">
        <v>1</v>
      </c>
      <c r="I32" s="4">
        <v>1</v>
      </c>
      <c r="J32" s="4">
        <v>1</v>
      </c>
      <c r="K32" s="4" t="s">
        <v>30</v>
      </c>
      <c r="L32" s="4">
        <v>-125</v>
      </c>
      <c r="M32" s="4">
        <v>-125</v>
      </c>
      <c r="N32" s="4" t="s">
        <v>124</v>
      </c>
      <c r="O32" s="4" t="s">
        <v>32</v>
      </c>
      <c r="P32" s="4" t="s">
        <v>33</v>
      </c>
      <c r="Q32" s="4">
        <v>0</v>
      </c>
      <c r="R32" s="7">
        <v>44748</v>
      </c>
      <c r="S32" s="6">
        <v>44764</v>
      </c>
      <c r="T32" s="4" t="s">
        <v>34</v>
      </c>
      <c r="U32" s="4">
        <v>-125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149</v>
      </c>
      <c r="B33" s="4" t="s">
        <v>26</v>
      </c>
      <c r="C33" s="4" t="s">
        <v>27</v>
      </c>
      <c r="D33" s="4" t="s">
        <v>150</v>
      </c>
      <c r="E33" s="4" t="s">
        <v>151</v>
      </c>
      <c r="F33" s="6">
        <v>44748</v>
      </c>
      <c r="G33" s="6">
        <v>44749</v>
      </c>
      <c r="H33" s="4">
        <v>1</v>
      </c>
      <c r="I33" s="4">
        <v>1</v>
      </c>
      <c r="J33" s="4">
        <v>1</v>
      </c>
      <c r="K33" s="4" t="s">
        <v>30</v>
      </c>
      <c r="L33" s="4">
        <v>148</v>
      </c>
      <c r="M33" s="4">
        <v>148</v>
      </c>
      <c r="N33" s="4" t="s">
        <v>152</v>
      </c>
      <c r="O33" s="4" t="s">
        <v>32</v>
      </c>
      <c r="P33" s="4" t="s">
        <v>33</v>
      </c>
      <c r="Q33" s="4">
        <v>0</v>
      </c>
      <c r="R33" s="7">
        <v>44748</v>
      </c>
      <c r="S33" s="6">
        <v>44764</v>
      </c>
      <c r="T33" s="4" t="s">
        <v>34</v>
      </c>
      <c r="U33" s="4">
        <v>148</v>
      </c>
      <c r="V33" s="4">
        <v>0</v>
      </c>
      <c r="W33" s="4">
        <v>0</v>
      </c>
      <c r="X33" s="4" t="s">
        <v>35</v>
      </c>
      <c r="Y33" s="4" t="s">
        <v>153</v>
      </c>
    </row>
    <row r="34" s="4" customFormat="1" spans="1:25">
      <c r="A34" s="4" t="s">
        <v>154</v>
      </c>
      <c r="B34" s="4" t="s">
        <v>26</v>
      </c>
      <c r="C34" s="4" t="s">
        <v>27</v>
      </c>
      <c r="D34" s="4" t="s">
        <v>155</v>
      </c>
      <c r="E34" s="4" t="s">
        <v>156</v>
      </c>
      <c r="F34" s="6">
        <v>44748</v>
      </c>
      <c r="G34" s="6">
        <v>44749</v>
      </c>
      <c r="H34" s="4">
        <v>1</v>
      </c>
      <c r="I34" s="4">
        <v>1</v>
      </c>
      <c r="J34" s="4">
        <v>1</v>
      </c>
      <c r="K34" s="4" t="s">
        <v>30</v>
      </c>
      <c r="L34" s="4">
        <v>307</v>
      </c>
      <c r="M34" s="4">
        <v>307</v>
      </c>
      <c r="N34" s="4" t="s">
        <v>157</v>
      </c>
      <c r="O34" s="4" t="s">
        <v>32</v>
      </c>
      <c r="P34" s="4" t="s">
        <v>33</v>
      </c>
      <c r="Q34" s="4">
        <v>0</v>
      </c>
      <c r="R34" s="7">
        <v>44748</v>
      </c>
      <c r="S34" s="6">
        <v>44764</v>
      </c>
      <c r="T34" s="4" t="s">
        <v>34</v>
      </c>
      <c r="U34" s="4">
        <v>307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158</v>
      </c>
      <c r="B35" s="4" t="s">
        <v>26</v>
      </c>
      <c r="C35" s="4" t="s">
        <v>27</v>
      </c>
      <c r="D35" s="4" t="s">
        <v>159</v>
      </c>
      <c r="E35" s="4" t="s">
        <v>160</v>
      </c>
      <c r="F35" s="6">
        <v>44748</v>
      </c>
      <c r="G35" s="6">
        <v>44749</v>
      </c>
      <c r="H35" s="4">
        <v>1</v>
      </c>
      <c r="I35" s="4">
        <v>1</v>
      </c>
      <c r="J35" s="4">
        <v>1</v>
      </c>
      <c r="K35" s="4" t="s">
        <v>30</v>
      </c>
      <c r="L35" s="4">
        <v>156</v>
      </c>
      <c r="M35" s="4">
        <v>156</v>
      </c>
      <c r="N35" s="4" t="s">
        <v>161</v>
      </c>
      <c r="O35" s="4" t="s">
        <v>32</v>
      </c>
      <c r="P35" s="4" t="s">
        <v>33</v>
      </c>
      <c r="Q35" s="4">
        <v>0</v>
      </c>
      <c r="R35" s="7">
        <v>44748</v>
      </c>
      <c r="S35" s="6">
        <v>44764</v>
      </c>
      <c r="T35" s="4" t="s">
        <v>34</v>
      </c>
      <c r="U35" s="4">
        <v>156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162</v>
      </c>
      <c r="B36" s="4" t="s">
        <v>26</v>
      </c>
      <c r="C36" s="4" t="s">
        <v>27</v>
      </c>
      <c r="D36" s="4" t="s">
        <v>163</v>
      </c>
      <c r="E36" s="4" t="s">
        <v>164</v>
      </c>
      <c r="F36" s="6">
        <v>44748</v>
      </c>
      <c r="G36" s="6">
        <v>44749</v>
      </c>
      <c r="H36" s="4">
        <v>1</v>
      </c>
      <c r="I36" s="4">
        <v>1</v>
      </c>
      <c r="J36" s="4">
        <v>1</v>
      </c>
      <c r="K36" s="4" t="s">
        <v>30</v>
      </c>
      <c r="L36" s="4">
        <v>103</v>
      </c>
      <c r="M36" s="4">
        <v>103</v>
      </c>
      <c r="N36" s="4" t="s">
        <v>165</v>
      </c>
      <c r="O36" s="4" t="s">
        <v>32</v>
      </c>
      <c r="P36" s="4" t="s">
        <v>33</v>
      </c>
      <c r="Q36" s="4">
        <v>0</v>
      </c>
      <c r="R36" s="7">
        <v>44748</v>
      </c>
      <c r="S36" s="6">
        <v>44764</v>
      </c>
      <c r="T36" s="4" t="s">
        <v>34</v>
      </c>
      <c r="U36" s="4">
        <v>103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166</v>
      </c>
      <c r="B37" s="4" t="s">
        <v>26</v>
      </c>
      <c r="C37" s="4" t="s">
        <v>27</v>
      </c>
      <c r="D37" s="4" t="s">
        <v>167</v>
      </c>
      <c r="E37" s="4" t="s">
        <v>168</v>
      </c>
      <c r="F37" s="6">
        <v>44748</v>
      </c>
      <c r="G37" s="6">
        <v>44749</v>
      </c>
      <c r="H37" s="4">
        <v>1</v>
      </c>
      <c r="I37" s="4">
        <v>1</v>
      </c>
      <c r="J37" s="4">
        <v>1</v>
      </c>
      <c r="K37" s="4" t="s">
        <v>30</v>
      </c>
      <c r="L37" s="4">
        <v>83</v>
      </c>
      <c r="M37" s="4">
        <v>83</v>
      </c>
      <c r="N37" s="4" t="s">
        <v>169</v>
      </c>
      <c r="O37" s="4" t="s">
        <v>32</v>
      </c>
      <c r="P37" s="4" t="s">
        <v>33</v>
      </c>
      <c r="Q37" s="4">
        <v>0</v>
      </c>
      <c r="R37" s="7">
        <v>44748</v>
      </c>
      <c r="S37" s="6">
        <v>44764</v>
      </c>
      <c r="T37" s="4" t="s">
        <v>34</v>
      </c>
      <c r="U37" s="4">
        <v>83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170</v>
      </c>
      <c r="B38" s="4" t="s">
        <v>26</v>
      </c>
      <c r="C38" s="4" t="s">
        <v>27</v>
      </c>
      <c r="D38" s="4" t="s">
        <v>171</v>
      </c>
      <c r="E38" s="4" t="s">
        <v>111</v>
      </c>
      <c r="F38" s="6">
        <v>44748</v>
      </c>
      <c r="G38" s="6">
        <v>44749</v>
      </c>
      <c r="H38" s="4">
        <v>1</v>
      </c>
      <c r="I38" s="4">
        <v>1</v>
      </c>
      <c r="J38" s="4">
        <v>1</v>
      </c>
      <c r="K38" s="4" t="s">
        <v>30</v>
      </c>
      <c r="L38" s="4">
        <v>71</v>
      </c>
      <c r="M38" s="4">
        <v>71</v>
      </c>
      <c r="N38" s="4" t="s">
        <v>172</v>
      </c>
      <c r="O38" s="4" t="s">
        <v>32</v>
      </c>
      <c r="P38" s="4" t="s">
        <v>33</v>
      </c>
      <c r="Q38" s="4">
        <v>0</v>
      </c>
      <c r="R38" s="7">
        <v>44748</v>
      </c>
      <c r="S38" s="6">
        <v>44764</v>
      </c>
      <c r="T38" s="4" t="s">
        <v>34</v>
      </c>
      <c r="U38" s="4">
        <v>71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173</v>
      </c>
      <c r="B39" s="4" t="s">
        <v>26</v>
      </c>
      <c r="C39" s="4" t="s">
        <v>27</v>
      </c>
      <c r="D39" s="4" t="s">
        <v>174</v>
      </c>
      <c r="E39" s="4" t="s">
        <v>175</v>
      </c>
      <c r="F39" s="6">
        <v>44748</v>
      </c>
      <c r="G39" s="6">
        <v>44749</v>
      </c>
      <c r="H39" s="4">
        <v>1</v>
      </c>
      <c r="I39" s="4">
        <v>1</v>
      </c>
      <c r="J39" s="4">
        <v>1</v>
      </c>
      <c r="K39" s="4" t="s">
        <v>30</v>
      </c>
      <c r="L39" s="4">
        <v>57</v>
      </c>
      <c r="M39" s="4">
        <v>57</v>
      </c>
      <c r="N39" s="4" t="s">
        <v>176</v>
      </c>
      <c r="O39" s="4" t="s">
        <v>32</v>
      </c>
      <c r="P39" s="4" t="s">
        <v>33</v>
      </c>
      <c r="Q39" s="4">
        <v>0</v>
      </c>
      <c r="R39" s="7">
        <v>44748</v>
      </c>
      <c r="S39" s="6">
        <v>44764</v>
      </c>
      <c r="T39" s="4" t="s">
        <v>34</v>
      </c>
      <c r="U39" s="4">
        <v>57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177</v>
      </c>
      <c r="B40" s="4" t="s">
        <v>26</v>
      </c>
      <c r="C40" s="4" t="s">
        <v>27</v>
      </c>
      <c r="D40" s="4" t="s">
        <v>178</v>
      </c>
      <c r="E40" s="4" t="s">
        <v>179</v>
      </c>
      <c r="F40" s="6">
        <v>44748</v>
      </c>
      <c r="G40" s="6">
        <v>44749</v>
      </c>
      <c r="H40" s="4">
        <v>1</v>
      </c>
      <c r="I40" s="4">
        <v>1</v>
      </c>
      <c r="J40" s="4">
        <v>1</v>
      </c>
      <c r="K40" s="4" t="s">
        <v>30</v>
      </c>
      <c r="L40" s="4">
        <v>185</v>
      </c>
      <c r="M40" s="4">
        <v>185</v>
      </c>
      <c r="N40" s="4" t="s">
        <v>180</v>
      </c>
      <c r="O40" s="4" t="s">
        <v>32</v>
      </c>
      <c r="P40" s="4" t="s">
        <v>33</v>
      </c>
      <c r="Q40" s="4">
        <v>0</v>
      </c>
      <c r="R40" s="7">
        <v>44748</v>
      </c>
      <c r="S40" s="6">
        <v>44764</v>
      </c>
      <c r="T40" s="4" t="s">
        <v>34</v>
      </c>
      <c r="U40" s="4">
        <v>185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181</v>
      </c>
      <c r="B41" s="4" t="s">
        <v>26</v>
      </c>
      <c r="C41" s="4" t="s">
        <v>27</v>
      </c>
      <c r="D41" s="4" t="s">
        <v>182</v>
      </c>
      <c r="E41" s="4" t="s">
        <v>183</v>
      </c>
      <c r="F41" s="6">
        <v>44748</v>
      </c>
      <c r="G41" s="6">
        <v>44749</v>
      </c>
      <c r="H41" s="4">
        <v>1</v>
      </c>
      <c r="I41" s="4">
        <v>1</v>
      </c>
      <c r="J41" s="4">
        <v>1</v>
      </c>
      <c r="K41" s="4" t="s">
        <v>30</v>
      </c>
      <c r="L41" s="4">
        <v>82</v>
      </c>
      <c r="M41" s="4">
        <v>82</v>
      </c>
      <c r="N41" s="4" t="s">
        <v>184</v>
      </c>
      <c r="O41" s="4" t="s">
        <v>32</v>
      </c>
      <c r="P41" s="4" t="s">
        <v>33</v>
      </c>
      <c r="Q41" s="4">
        <v>0</v>
      </c>
      <c r="R41" s="7">
        <v>44748</v>
      </c>
      <c r="S41" s="6">
        <v>44764</v>
      </c>
      <c r="T41" s="4" t="s">
        <v>34</v>
      </c>
      <c r="U41" s="4">
        <v>82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185</v>
      </c>
      <c r="B42" s="4" t="s">
        <v>26</v>
      </c>
      <c r="C42" s="4" t="s">
        <v>27</v>
      </c>
      <c r="D42" s="4" t="s">
        <v>167</v>
      </c>
      <c r="E42" s="4" t="s">
        <v>168</v>
      </c>
      <c r="F42" s="6">
        <v>44748</v>
      </c>
      <c r="G42" s="6">
        <v>44749</v>
      </c>
      <c r="H42" s="4">
        <v>1</v>
      </c>
      <c r="I42" s="4">
        <v>1</v>
      </c>
      <c r="J42" s="4">
        <v>1</v>
      </c>
      <c r="K42" s="4" t="s">
        <v>30</v>
      </c>
      <c r="L42" s="4">
        <v>83</v>
      </c>
      <c r="M42" s="4">
        <v>83</v>
      </c>
      <c r="N42" s="4" t="s">
        <v>186</v>
      </c>
      <c r="O42" s="4" t="s">
        <v>32</v>
      </c>
      <c r="P42" s="4" t="s">
        <v>33</v>
      </c>
      <c r="Q42" s="4">
        <v>0</v>
      </c>
      <c r="R42" s="7">
        <v>44748</v>
      </c>
      <c r="S42" s="6">
        <v>44764</v>
      </c>
      <c r="T42" s="4" t="s">
        <v>34</v>
      </c>
      <c r="U42" s="4">
        <v>83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187</v>
      </c>
      <c r="B43" s="4" t="s">
        <v>26</v>
      </c>
      <c r="C43" s="4" t="s">
        <v>27</v>
      </c>
      <c r="D43" s="4" t="s">
        <v>163</v>
      </c>
      <c r="E43" s="4" t="s">
        <v>164</v>
      </c>
      <c r="F43" s="6">
        <v>44748</v>
      </c>
      <c r="G43" s="6">
        <v>44749</v>
      </c>
      <c r="H43" s="4">
        <v>1</v>
      </c>
      <c r="I43" s="4">
        <v>1</v>
      </c>
      <c r="J43" s="4">
        <v>1</v>
      </c>
      <c r="K43" s="4" t="s">
        <v>30</v>
      </c>
      <c r="L43" s="4">
        <v>103</v>
      </c>
      <c r="M43" s="4">
        <v>103</v>
      </c>
      <c r="N43" s="4" t="s">
        <v>188</v>
      </c>
      <c r="O43" s="4" t="s">
        <v>32</v>
      </c>
      <c r="P43" s="4" t="s">
        <v>33</v>
      </c>
      <c r="Q43" s="4">
        <v>0</v>
      </c>
      <c r="R43" s="7">
        <v>44748</v>
      </c>
      <c r="S43" s="6">
        <v>44764</v>
      </c>
      <c r="T43" s="4" t="s">
        <v>34</v>
      </c>
      <c r="U43" s="4">
        <v>103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189</v>
      </c>
      <c r="B44" s="4" t="s">
        <v>26</v>
      </c>
      <c r="C44" s="4" t="s">
        <v>27</v>
      </c>
      <c r="D44" s="4" t="s">
        <v>190</v>
      </c>
      <c r="E44" s="4" t="s">
        <v>191</v>
      </c>
      <c r="F44" s="6">
        <v>44748</v>
      </c>
      <c r="G44" s="6">
        <v>44749</v>
      </c>
      <c r="H44" s="4">
        <v>1</v>
      </c>
      <c r="I44" s="4">
        <v>1</v>
      </c>
      <c r="J44" s="4">
        <v>1</v>
      </c>
      <c r="K44" s="4" t="s">
        <v>30</v>
      </c>
      <c r="L44" s="4">
        <v>94</v>
      </c>
      <c r="M44" s="4">
        <v>94</v>
      </c>
      <c r="N44" s="4" t="s">
        <v>192</v>
      </c>
      <c r="O44" s="4" t="s">
        <v>32</v>
      </c>
      <c r="P44" s="4" t="s">
        <v>33</v>
      </c>
      <c r="Q44" s="4">
        <v>0</v>
      </c>
      <c r="R44" s="7">
        <v>44748</v>
      </c>
      <c r="S44" s="6">
        <v>44764</v>
      </c>
      <c r="T44" s="4" t="s">
        <v>34</v>
      </c>
      <c r="U44" s="4">
        <v>94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193</v>
      </c>
      <c r="B45" s="4" t="s">
        <v>26</v>
      </c>
      <c r="C45" s="4" t="s">
        <v>27</v>
      </c>
      <c r="D45" s="4" t="s">
        <v>194</v>
      </c>
      <c r="E45" s="4" t="s">
        <v>195</v>
      </c>
      <c r="F45" s="6">
        <v>44748</v>
      </c>
      <c r="G45" s="6">
        <v>44749</v>
      </c>
      <c r="H45" s="4">
        <v>1</v>
      </c>
      <c r="I45" s="4">
        <v>1</v>
      </c>
      <c r="J45" s="4">
        <v>1</v>
      </c>
      <c r="K45" s="4" t="s">
        <v>30</v>
      </c>
      <c r="L45" s="4">
        <v>772</v>
      </c>
      <c r="M45" s="4">
        <v>772</v>
      </c>
      <c r="N45" s="4" t="s">
        <v>196</v>
      </c>
      <c r="O45" s="4" t="s">
        <v>32</v>
      </c>
      <c r="P45" s="4" t="s">
        <v>33</v>
      </c>
      <c r="Q45" s="4">
        <v>0</v>
      </c>
      <c r="R45" s="7">
        <v>44748</v>
      </c>
      <c r="S45" s="6">
        <v>44764</v>
      </c>
      <c r="T45" s="4" t="s">
        <v>34</v>
      </c>
      <c r="U45" s="4">
        <v>772</v>
      </c>
      <c r="V45" s="4">
        <v>0</v>
      </c>
      <c r="W45" s="4">
        <v>0</v>
      </c>
      <c r="X45" s="4" t="s">
        <v>35</v>
      </c>
      <c r="Y45" s="4" t="s">
        <v>197</v>
      </c>
    </row>
    <row r="46" s="4" customFormat="1" spans="1:25">
      <c r="A46" s="4" t="s">
        <v>198</v>
      </c>
      <c r="B46" s="4" t="s">
        <v>26</v>
      </c>
      <c r="C46" s="4" t="s">
        <v>27</v>
      </c>
      <c r="D46" s="4" t="s">
        <v>199</v>
      </c>
      <c r="E46" s="4" t="s">
        <v>200</v>
      </c>
      <c r="F46" s="6">
        <v>44748</v>
      </c>
      <c r="G46" s="6">
        <v>44749</v>
      </c>
      <c r="H46" s="4">
        <v>1</v>
      </c>
      <c r="I46" s="4">
        <v>1</v>
      </c>
      <c r="J46" s="4">
        <v>1</v>
      </c>
      <c r="K46" s="4" t="s">
        <v>30</v>
      </c>
      <c r="L46" s="4">
        <v>141</v>
      </c>
      <c r="M46" s="4">
        <v>141</v>
      </c>
      <c r="N46" s="4" t="s">
        <v>201</v>
      </c>
      <c r="O46" s="4" t="s">
        <v>32</v>
      </c>
      <c r="P46" s="4" t="s">
        <v>33</v>
      </c>
      <c r="Q46" s="4">
        <v>0</v>
      </c>
      <c r="R46" s="7">
        <v>44748</v>
      </c>
      <c r="S46" s="6">
        <v>44764</v>
      </c>
      <c r="T46" s="4" t="s">
        <v>34</v>
      </c>
      <c r="U46" s="4">
        <v>141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202</v>
      </c>
      <c r="B47" s="4" t="s">
        <v>26</v>
      </c>
      <c r="C47" s="4" t="s">
        <v>27</v>
      </c>
      <c r="D47" s="4" t="s">
        <v>203</v>
      </c>
      <c r="E47" s="4" t="s">
        <v>204</v>
      </c>
      <c r="F47" s="6">
        <v>44748</v>
      </c>
      <c r="G47" s="6">
        <v>44749</v>
      </c>
      <c r="H47" s="4">
        <v>1</v>
      </c>
      <c r="I47" s="4">
        <v>1</v>
      </c>
      <c r="J47" s="4">
        <v>1</v>
      </c>
      <c r="K47" s="4" t="s">
        <v>30</v>
      </c>
      <c r="L47" s="4">
        <v>90</v>
      </c>
      <c r="M47" s="4">
        <v>90</v>
      </c>
      <c r="N47" s="4" t="s">
        <v>205</v>
      </c>
      <c r="O47" s="4" t="s">
        <v>32</v>
      </c>
      <c r="P47" s="4" t="s">
        <v>33</v>
      </c>
      <c r="Q47" s="4">
        <v>0</v>
      </c>
      <c r="R47" s="7">
        <v>44748</v>
      </c>
      <c r="S47" s="6">
        <v>44764</v>
      </c>
      <c r="T47" s="4" t="s">
        <v>34</v>
      </c>
      <c r="U47" s="4">
        <v>90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206</v>
      </c>
      <c r="B48" s="4" t="s">
        <v>26</v>
      </c>
      <c r="C48" s="4" t="s">
        <v>27</v>
      </c>
      <c r="D48" s="4" t="s">
        <v>207</v>
      </c>
      <c r="E48" s="4" t="s">
        <v>61</v>
      </c>
      <c r="F48" s="6">
        <v>44748</v>
      </c>
      <c r="G48" s="6">
        <v>44749</v>
      </c>
      <c r="H48" s="4">
        <v>1</v>
      </c>
      <c r="I48" s="4">
        <v>1</v>
      </c>
      <c r="J48" s="4">
        <v>1</v>
      </c>
      <c r="K48" s="4" t="s">
        <v>30</v>
      </c>
      <c r="L48" s="4">
        <v>75</v>
      </c>
      <c r="M48" s="4">
        <v>75</v>
      </c>
      <c r="N48" s="4" t="s">
        <v>208</v>
      </c>
      <c r="O48" s="4" t="s">
        <v>32</v>
      </c>
      <c r="P48" s="4" t="s">
        <v>33</v>
      </c>
      <c r="Q48" s="4">
        <v>0</v>
      </c>
      <c r="R48" s="7">
        <v>44748</v>
      </c>
      <c r="S48" s="6">
        <v>44764</v>
      </c>
      <c r="T48" s="4" t="s">
        <v>34</v>
      </c>
      <c r="U48" s="4">
        <v>75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209</v>
      </c>
      <c r="B49" s="4" t="s">
        <v>26</v>
      </c>
      <c r="C49" s="4" t="s">
        <v>27</v>
      </c>
      <c r="D49" s="4" t="s">
        <v>210</v>
      </c>
      <c r="E49" s="4" t="s">
        <v>123</v>
      </c>
      <c r="F49" s="6">
        <v>44748</v>
      </c>
      <c r="G49" s="6">
        <v>44749</v>
      </c>
      <c r="H49" s="4">
        <v>1</v>
      </c>
      <c r="I49" s="4">
        <v>1</v>
      </c>
      <c r="J49" s="4">
        <v>1</v>
      </c>
      <c r="K49" s="4" t="s">
        <v>30</v>
      </c>
      <c r="L49" s="4">
        <v>73</v>
      </c>
      <c r="M49" s="4">
        <v>73</v>
      </c>
      <c r="N49" s="4" t="s">
        <v>211</v>
      </c>
      <c r="O49" s="4" t="s">
        <v>32</v>
      </c>
      <c r="P49" s="4" t="s">
        <v>33</v>
      </c>
      <c r="Q49" s="4">
        <v>0</v>
      </c>
      <c r="R49" s="7">
        <v>44748</v>
      </c>
      <c r="S49" s="6">
        <v>44764</v>
      </c>
      <c r="T49" s="4" t="s">
        <v>34</v>
      </c>
      <c r="U49" s="4">
        <v>73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212</v>
      </c>
      <c r="B50" s="4" t="s">
        <v>26</v>
      </c>
      <c r="C50" s="4" t="s">
        <v>27</v>
      </c>
      <c r="D50" s="4" t="s">
        <v>213</v>
      </c>
      <c r="E50" s="4" t="s">
        <v>74</v>
      </c>
      <c r="F50" s="6">
        <v>44748</v>
      </c>
      <c r="G50" s="6">
        <v>44749</v>
      </c>
      <c r="H50" s="4">
        <v>1</v>
      </c>
      <c r="I50" s="4">
        <v>1</v>
      </c>
      <c r="J50" s="4">
        <v>1</v>
      </c>
      <c r="K50" s="4" t="s">
        <v>30</v>
      </c>
      <c r="L50" s="4">
        <v>61</v>
      </c>
      <c r="M50" s="4">
        <v>61</v>
      </c>
      <c r="N50" s="4" t="s">
        <v>214</v>
      </c>
      <c r="O50" s="4" t="s">
        <v>32</v>
      </c>
      <c r="P50" s="4" t="s">
        <v>33</v>
      </c>
      <c r="Q50" s="4">
        <v>0</v>
      </c>
      <c r="R50" s="7">
        <v>44748</v>
      </c>
      <c r="S50" s="6">
        <v>44764</v>
      </c>
      <c r="T50" s="4" t="s">
        <v>34</v>
      </c>
      <c r="U50" s="4">
        <v>61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215</v>
      </c>
      <c r="B51" s="4" t="s">
        <v>26</v>
      </c>
      <c r="C51" s="4" t="s">
        <v>27</v>
      </c>
      <c r="D51" s="4" t="s">
        <v>216</v>
      </c>
      <c r="E51" s="4" t="s">
        <v>217</v>
      </c>
      <c r="F51" s="6">
        <v>44748</v>
      </c>
      <c r="G51" s="6">
        <v>44749</v>
      </c>
      <c r="H51" s="4">
        <v>1</v>
      </c>
      <c r="I51" s="4">
        <v>1</v>
      </c>
      <c r="J51" s="4">
        <v>1</v>
      </c>
      <c r="K51" s="4" t="s">
        <v>30</v>
      </c>
      <c r="L51" s="4">
        <v>110</v>
      </c>
      <c r="M51" s="4">
        <v>110</v>
      </c>
      <c r="N51" s="4" t="s">
        <v>218</v>
      </c>
      <c r="O51" s="4" t="s">
        <v>32</v>
      </c>
      <c r="P51" s="4" t="s">
        <v>33</v>
      </c>
      <c r="Q51" s="4">
        <v>0</v>
      </c>
      <c r="R51" s="7">
        <v>44748</v>
      </c>
      <c r="S51" s="6">
        <v>44764</v>
      </c>
      <c r="T51" s="4" t="s">
        <v>34</v>
      </c>
      <c r="U51" s="4">
        <v>110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219</v>
      </c>
      <c r="B52" s="4" t="s">
        <v>26</v>
      </c>
      <c r="C52" s="4" t="s">
        <v>27</v>
      </c>
      <c r="D52" s="4" t="s">
        <v>220</v>
      </c>
      <c r="E52" s="4" t="s">
        <v>221</v>
      </c>
      <c r="F52" s="6">
        <v>44748</v>
      </c>
      <c r="G52" s="6">
        <v>44749</v>
      </c>
      <c r="H52" s="4">
        <v>1</v>
      </c>
      <c r="I52" s="4">
        <v>1</v>
      </c>
      <c r="J52" s="4">
        <v>1</v>
      </c>
      <c r="K52" s="4" t="s">
        <v>30</v>
      </c>
      <c r="L52" s="4">
        <v>90</v>
      </c>
      <c r="M52" s="4">
        <v>90</v>
      </c>
      <c r="N52" s="4" t="s">
        <v>222</v>
      </c>
      <c r="O52" s="4" t="s">
        <v>32</v>
      </c>
      <c r="P52" s="4" t="s">
        <v>33</v>
      </c>
      <c r="Q52" s="4">
        <v>0</v>
      </c>
      <c r="R52" s="7">
        <v>44748</v>
      </c>
      <c r="S52" s="6">
        <v>44764</v>
      </c>
      <c r="T52" s="4" t="s">
        <v>34</v>
      </c>
      <c r="U52" s="4">
        <v>90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223</v>
      </c>
      <c r="B53" s="4" t="s">
        <v>26</v>
      </c>
      <c r="C53" s="4" t="s">
        <v>27</v>
      </c>
      <c r="D53" s="4" t="s">
        <v>224</v>
      </c>
      <c r="E53" s="4" t="s">
        <v>225</v>
      </c>
      <c r="F53" s="6">
        <v>44748</v>
      </c>
      <c r="G53" s="6">
        <v>44749</v>
      </c>
      <c r="H53" s="4">
        <v>1</v>
      </c>
      <c r="I53" s="4">
        <v>1</v>
      </c>
      <c r="J53" s="4">
        <v>1</v>
      </c>
      <c r="K53" s="4" t="s">
        <v>30</v>
      </c>
      <c r="L53" s="4">
        <v>139</v>
      </c>
      <c r="M53" s="4">
        <v>139</v>
      </c>
      <c r="N53" s="4" t="s">
        <v>226</v>
      </c>
      <c r="O53" s="4" t="s">
        <v>32</v>
      </c>
      <c r="P53" s="4" t="s">
        <v>33</v>
      </c>
      <c r="Q53" s="4">
        <v>0</v>
      </c>
      <c r="R53" s="7">
        <v>44748</v>
      </c>
      <c r="S53" s="6">
        <v>44764</v>
      </c>
      <c r="T53" s="4" t="s">
        <v>34</v>
      </c>
      <c r="U53" s="4">
        <v>139</v>
      </c>
      <c r="V53" s="4">
        <v>0</v>
      </c>
      <c r="W53" s="4">
        <v>0</v>
      </c>
      <c r="X53" s="4" t="s">
        <v>35</v>
      </c>
      <c r="Y53" s="4" t="s">
        <v>227</v>
      </c>
    </row>
    <row r="54" s="4" customFormat="1" spans="1:25">
      <c r="A54" s="4" t="s">
        <v>228</v>
      </c>
      <c r="B54" s="4" t="s">
        <v>26</v>
      </c>
      <c r="C54" s="4" t="s">
        <v>27</v>
      </c>
      <c r="D54" s="4" t="s">
        <v>229</v>
      </c>
      <c r="E54" s="4" t="s">
        <v>230</v>
      </c>
      <c r="F54" s="6">
        <v>44748</v>
      </c>
      <c r="G54" s="6">
        <v>44749</v>
      </c>
      <c r="H54" s="4">
        <v>1</v>
      </c>
      <c r="I54" s="4">
        <v>1</v>
      </c>
      <c r="J54" s="4">
        <v>1</v>
      </c>
      <c r="K54" s="4" t="s">
        <v>30</v>
      </c>
      <c r="L54" s="4">
        <v>91</v>
      </c>
      <c r="M54" s="4">
        <v>91</v>
      </c>
      <c r="N54" s="4" t="s">
        <v>231</v>
      </c>
      <c r="O54" s="4" t="s">
        <v>32</v>
      </c>
      <c r="P54" s="4" t="s">
        <v>33</v>
      </c>
      <c r="Q54" s="4">
        <v>0</v>
      </c>
      <c r="R54" s="7">
        <v>44748</v>
      </c>
      <c r="S54" s="6">
        <v>44764</v>
      </c>
      <c r="T54" s="4" t="s">
        <v>34</v>
      </c>
      <c r="U54" s="4">
        <v>91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232</v>
      </c>
      <c r="B55" s="4" t="s">
        <v>26</v>
      </c>
      <c r="C55" s="4" t="s">
        <v>27</v>
      </c>
      <c r="D55" s="4" t="s">
        <v>233</v>
      </c>
      <c r="E55" s="4" t="s">
        <v>47</v>
      </c>
      <c r="F55" s="6">
        <v>44748</v>
      </c>
      <c r="G55" s="6">
        <v>44749</v>
      </c>
      <c r="H55" s="4">
        <v>1</v>
      </c>
      <c r="I55" s="4">
        <v>1</v>
      </c>
      <c r="J55" s="4">
        <v>1</v>
      </c>
      <c r="K55" s="4" t="s">
        <v>30</v>
      </c>
      <c r="L55" s="4">
        <v>328</v>
      </c>
      <c r="M55" s="4">
        <v>328</v>
      </c>
      <c r="N55" s="4" t="s">
        <v>234</v>
      </c>
      <c r="O55" s="4" t="s">
        <v>32</v>
      </c>
      <c r="P55" s="4" t="s">
        <v>33</v>
      </c>
      <c r="Q55" s="4">
        <v>0</v>
      </c>
      <c r="R55" s="7">
        <v>44748</v>
      </c>
      <c r="S55" s="6">
        <v>44764</v>
      </c>
      <c r="T55" s="4" t="s">
        <v>34</v>
      </c>
      <c r="U55" s="4">
        <v>328</v>
      </c>
      <c r="V55" s="4">
        <v>0</v>
      </c>
      <c r="W55" s="4">
        <v>0</v>
      </c>
      <c r="X55" s="4" t="s">
        <v>35</v>
      </c>
      <c r="Y55" s="4" t="s">
        <v>235</v>
      </c>
    </row>
    <row r="56" s="4" customFormat="1" spans="1:25">
      <c r="A56" s="4" t="s">
        <v>236</v>
      </c>
      <c r="B56" s="4" t="s">
        <v>26</v>
      </c>
      <c r="C56" s="4" t="s">
        <v>27</v>
      </c>
      <c r="D56" s="4" t="s">
        <v>42</v>
      </c>
      <c r="E56" s="4" t="s">
        <v>43</v>
      </c>
      <c r="F56" s="6">
        <v>44748</v>
      </c>
      <c r="G56" s="6">
        <v>44749</v>
      </c>
      <c r="H56" s="4">
        <v>1</v>
      </c>
      <c r="I56" s="4">
        <v>1</v>
      </c>
      <c r="J56" s="4">
        <v>1</v>
      </c>
      <c r="K56" s="4" t="s">
        <v>30</v>
      </c>
      <c r="L56" s="4">
        <v>493</v>
      </c>
      <c r="M56" s="4">
        <v>493</v>
      </c>
      <c r="N56" s="4" t="s">
        <v>237</v>
      </c>
      <c r="O56" s="4" t="s">
        <v>32</v>
      </c>
      <c r="P56" s="4" t="s">
        <v>33</v>
      </c>
      <c r="Q56" s="4">
        <v>0</v>
      </c>
      <c r="R56" s="7">
        <v>44748</v>
      </c>
      <c r="S56" s="6">
        <v>44764</v>
      </c>
      <c r="T56" s="4" t="s">
        <v>34</v>
      </c>
      <c r="U56" s="4">
        <v>493</v>
      </c>
      <c r="V56" s="4">
        <v>0</v>
      </c>
      <c r="W56" s="4">
        <v>0</v>
      </c>
      <c r="X56" s="4" t="s">
        <v>35</v>
      </c>
      <c r="Y56" s="4" t="s">
        <v>35</v>
      </c>
    </row>
    <row r="57" s="4" customFormat="1" spans="1:25">
      <c r="A57" s="4" t="s">
        <v>238</v>
      </c>
      <c r="B57" s="4" t="s">
        <v>26</v>
      </c>
      <c r="C57" s="4" t="s">
        <v>27</v>
      </c>
      <c r="D57" s="4" t="s">
        <v>239</v>
      </c>
      <c r="E57" s="4" t="s">
        <v>240</v>
      </c>
      <c r="F57" s="6">
        <v>44748</v>
      </c>
      <c r="G57" s="6">
        <v>44749</v>
      </c>
      <c r="H57" s="4">
        <v>1</v>
      </c>
      <c r="I57" s="4">
        <v>1</v>
      </c>
      <c r="J57" s="4">
        <v>1</v>
      </c>
      <c r="K57" s="4" t="s">
        <v>30</v>
      </c>
      <c r="L57" s="4">
        <v>101</v>
      </c>
      <c r="M57" s="4">
        <v>101</v>
      </c>
      <c r="N57" s="4" t="s">
        <v>241</v>
      </c>
      <c r="O57" s="4" t="s">
        <v>32</v>
      </c>
      <c r="P57" s="4" t="s">
        <v>33</v>
      </c>
      <c r="Q57" s="4">
        <v>0</v>
      </c>
      <c r="R57" s="7">
        <v>44748</v>
      </c>
      <c r="S57" s="6">
        <v>44764</v>
      </c>
      <c r="T57" s="4" t="s">
        <v>34</v>
      </c>
      <c r="U57" s="4">
        <v>101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242</v>
      </c>
      <c r="B58" s="4" t="s">
        <v>26</v>
      </c>
      <c r="C58" s="4" t="s">
        <v>27</v>
      </c>
      <c r="D58" s="4" t="s">
        <v>243</v>
      </c>
      <c r="E58" s="4" t="s">
        <v>244</v>
      </c>
      <c r="F58" s="6">
        <v>44748</v>
      </c>
      <c r="G58" s="6">
        <v>44749</v>
      </c>
      <c r="H58" s="4">
        <v>1</v>
      </c>
      <c r="I58" s="4">
        <v>1</v>
      </c>
      <c r="J58" s="4">
        <v>1</v>
      </c>
      <c r="K58" s="4" t="s">
        <v>30</v>
      </c>
      <c r="L58" s="4">
        <v>90</v>
      </c>
      <c r="M58" s="4">
        <v>90</v>
      </c>
      <c r="N58" s="4" t="s">
        <v>245</v>
      </c>
      <c r="O58" s="4" t="s">
        <v>32</v>
      </c>
      <c r="P58" s="4" t="s">
        <v>33</v>
      </c>
      <c r="Q58" s="4">
        <v>0</v>
      </c>
      <c r="R58" s="7">
        <v>44748</v>
      </c>
      <c r="S58" s="6">
        <v>44764</v>
      </c>
      <c r="T58" s="4" t="s">
        <v>34</v>
      </c>
      <c r="U58" s="4">
        <v>90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246</v>
      </c>
      <c r="B59" s="4" t="s">
        <v>26</v>
      </c>
      <c r="C59" s="4" t="s">
        <v>27</v>
      </c>
      <c r="D59" s="4" t="s">
        <v>247</v>
      </c>
      <c r="E59" s="4" t="s">
        <v>248</v>
      </c>
      <c r="F59" s="6">
        <v>44748</v>
      </c>
      <c r="G59" s="6">
        <v>44749</v>
      </c>
      <c r="H59" s="4">
        <v>1</v>
      </c>
      <c r="I59" s="4">
        <v>1</v>
      </c>
      <c r="J59" s="4">
        <v>1</v>
      </c>
      <c r="K59" s="4" t="s">
        <v>30</v>
      </c>
      <c r="L59" s="4">
        <v>91</v>
      </c>
      <c r="M59" s="4">
        <v>91</v>
      </c>
      <c r="N59" s="4" t="s">
        <v>249</v>
      </c>
      <c r="O59" s="4" t="s">
        <v>32</v>
      </c>
      <c r="P59" s="4" t="s">
        <v>33</v>
      </c>
      <c r="Q59" s="4">
        <v>0</v>
      </c>
      <c r="R59" s="7">
        <v>44748</v>
      </c>
      <c r="S59" s="6">
        <v>44764</v>
      </c>
      <c r="T59" s="4" t="s">
        <v>34</v>
      </c>
      <c r="U59" s="4">
        <v>91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250</v>
      </c>
      <c r="B60" s="4" t="s">
        <v>26</v>
      </c>
      <c r="C60" s="4" t="s">
        <v>27</v>
      </c>
      <c r="D60" s="4" t="s">
        <v>251</v>
      </c>
      <c r="E60" s="4" t="s">
        <v>252</v>
      </c>
      <c r="F60" s="6">
        <v>44748</v>
      </c>
      <c r="G60" s="6">
        <v>44749</v>
      </c>
      <c r="H60" s="4">
        <v>1</v>
      </c>
      <c r="I60" s="4">
        <v>1</v>
      </c>
      <c r="J60" s="4">
        <v>1</v>
      </c>
      <c r="K60" s="4" t="s">
        <v>30</v>
      </c>
      <c r="L60" s="4">
        <v>104</v>
      </c>
      <c r="M60" s="4">
        <v>104</v>
      </c>
      <c r="N60" s="4" t="s">
        <v>253</v>
      </c>
      <c r="O60" s="4" t="s">
        <v>32</v>
      </c>
      <c r="P60" s="4" t="s">
        <v>33</v>
      </c>
      <c r="Q60" s="4">
        <v>0</v>
      </c>
      <c r="R60" s="7">
        <v>44748</v>
      </c>
      <c r="S60" s="6">
        <v>44764</v>
      </c>
      <c r="T60" s="4" t="s">
        <v>34</v>
      </c>
      <c r="U60" s="4">
        <v>104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254</v>
      </c>
      <c r="B61" s="4" t="s">
        <v>26</v>
      </c>
      <c r="C61" s="4" t="s">
        <v>27</v>
      </c>
      <c r="D61" s="4" t="s">
        <v>255</v>
      </c>
      <c r="E61" s="4" t="s">
        <v>256</v>
      </c>
      <c r="F61" s="6">
        <v>44748</v>
      </c>
      <c r="G61" s="6">
        <v>44749</v>
      </c>
      <c r="H61" s="4">
        <v>1</v>
      </c>
      <c r="I61" s="4">
        <v>1</v>
      </c>
      <c r="J61" s="4">
        <v>1</v>
      </c>
      <c r="K61" s="4" t="s">
        <v>30</v>
      </c>
      <c r="L61" s="4">
        <v>599</v>
      </c>
      <c r="M61" s="4">
        <v>599</v>
      </c>
      <c r="N61" s="4" t="s">
        <v>257</v>
      </c>
      <c r="O61" s="4" t="s">
        <v>32</v>
      </c>
      <c r="P61" s="4" t="s">
        <v>33</v>
      </c>
      <c r="Q61" s="4">
        <v>0</v>
      </c>
      <c r="R61" s="7">
        <v>44748</v>
      </c>
      <c r="S61" s="6">
        <v>44764</v>
      </c>
      <c r="T61" s="4" t="s">
        <v>34</v>
      </c>
      <c r="U61" s="4">
        <v>599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spans="1:25">
      <c r="A62" s="4" t="s">
        <v>254</v>
      </c>
      <c r="B62" s="4" t="s">
        <v>26</v>
      </c>
      <c r="C62" s="4" t="s">
        <v>113</v>
      </c>
      <c r="D62" s="4" t="s">
        <v>255</v>
      </c>
      <c r="E62" s="4" t="s">
        <v>256</v>
      </c>
      <c r="F62" s="6">
        <v>44748</v>
      </c>
      <c r="G62" s="6">
        <v>44749</v>
      </c>
      <c r="H62" s="4">
        <v>1</v>
      </c>
      <c r="I62" s="4">
        <v>1</v>
      </c>
      <c r="J62" s="4">
        <v>1</v>
      </c>
      <c r="K62" s="4" t="s">
        <v>30</v>
      </c>
      <c r="L62" s="4">
        <v>-599</v>
      </c>
      <c r="M62" s="4">
        <v>-599</v>
      </c>
      <c r="N62" s="4" t="s">
        <v>257</v>
      </c>
      <c r="O62" s="4" t="s">
        <v>32</v>
      </c>
      <c r="P62" s="4" t="s">
        <v>33</v>
      </c>
      <c r="Q62" s="4">
        <v>0</v>
      </c>
      <c r="R62" s="7">
        <v>44748</v>
      </c>
      <c r="S62" s="6">
        <v>44764</v>
      </c>
      <c r="T62" s="4" t="s">
        <v>34</v>
      </c>
      <c r="U62" s="4">
        <v>-599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258</v>
      </c>
      <c r="B63" s="4" t="s">
        <v>26</v>
      </c>
      <c r="C63" s="4" t="s">
        <v>27</v>
      </c>
      <c r="D63" s="4" t="s">
        <v>259</v>
      </c>
      <c r="E63" s="4" t="s">
        <v>61</v>
      </c>
      <c r="F63" s="6">
        <v>44748</v>
      </c>
      <c r="G63" s="6">
        <v>44749</v>
      </c>
      <c r="H63" s="4">
        <v>1</v>
      </c>
      <c r="I63" s="4">
        <v>1</v>
      </c>
      <c r="J63" s="4">
        <v>1</v>
      </c>
      <c r="K63" s="4" t="s">
        <v>30</v>
      </c>
      <c r="L63" s="4">
        <v>62</v>
      </c>
      <c r="M63" s="4">
        <v>62</v>
      </c>
      <c r="N63" s="4" t="s">
        <v>260</v>
      </c>
      <c r="O63" s="4" t="s">
        <v>32</v>
      </c>
      <c r="P63" s="4" t="s">
        <v>33</v>
      </c>
      <c r="Q63" s="4">
        <v>0</v>
      </c>
      <c r="R63" s="7">
        <v>44748</v>
      </c>
      <c r="S63" s="6">
        <v>44764</v>
      </c>
      <c r="T63" s="4" t="s">
        <v>34</v>
      </c>
      <c r="U63" s="4">
        <v>62</v>
      </c>
      <c r="V63" s="4">
        <v>0</v>
      </c>
      <c r="W63" s="4">
        <v>0</v>
      </c>
      <c r="X63" s="4" t="s">
        <v>35</v>
      </c>
      <c r="Y63" s="4" t="s">
        <v>35</v>
      </c>
    </row>
    <row r="64" s="4" customFormat="1" spans="1:25">
      <c r="A64" s="4" t="s">
        <v>261</v>
      </c>
      <c r="B64" s="4" t="s">
        <v>26</v>
      </c>
      <c r="C64" s="4" t="s">
        <v>27</v>
      </c>
      <c r="D64" s="4" t="s">
        <v>262</v>
      </c>
      <c r="E64" s="4" t="s">
        <v>263</v>
      </c>
      <c r="F64" s="6">
        <v>44748</v>
      </c>
      <c r="G64" s="6">
        <v>44749</v>
      </c>
      <c r="H64" s="4">
        <v>1</v>
      </c>
      <c r="I64" s="4">
        <v>1</v>
      </c>
      <c r="J64" s="4">
        <v>1</v>
      </c>
      <c r="K64" s="4" t="s">
        <v>30</v>
      </c>
      <c r="L64" s="4">
        <v>276</v>
      </c>
      <c r="M64" s="4">
        <v>276</v>
      </c>
      <c r="N64" s="4" t="s">
        <v>264</v>
      </c>
      <c r="O64" s="4" t="s">
        <v>32</v>
      </c>
      <c r="P64" s="4" t="s">
        <v>33</v>
      </c>
      <c r="Q64" s="4">
        <v>0</v>
      </c>
      <c r="R64" s="7">
        <v>44748</v>
      </c>
      <c r="S64" s="6">
        <v>44764</v>
      </c>
      <c r="T64" s="4" t="s">
        <v>34</v>
      </c>
      <c r="U64" s="4">
        <v>276</v>
      </c>
      <c r="V64" s="4">
        <v>0</v>
      </c>
      <c r="W64" s="4">
        <v>0</v>
      </c>
      <c r="X64" s="4" t="s">
        <v>35</v>
      </c>
      <c r="Y64" s="4" t="s">
        <v>35</v>
      </c>
    </row>
    <row r="65" s="4" customFormat="1" spans="1:25">
      <c r="A65" s="4" t="s">
        <v>265</v>
      </c>
      <c r="B65" s="4" t="s">
        <v>26</v>
      </c>
      <c r="C65" s="4" t="s">
        <v>27</v>
      </c>
      <c r="D65" s="4" t="s">
        <v>266</v>
      </c>
      <c r="E65" s="4" t="s">
        <v>267</v>
      </c>
      <c r="F65" s="6">
        <v>44748</v>
      </c>
      <c r="G65" s="6">
        <v>44749</v>
      </c>
      <c r="H65" s="4">
        <v>1</v>
      </c>
      <c r="I65" s="4">
        <v>1</v>
      </c>
      <c r="J65" s="4">
        <v>1</v>
      </c>
      <c r="K65" s="4" t="s">
        <v>30</v>
      </c>
      <c r="L65" s="4">
        <v>79</v>
      </c>
      <c r="M65" s="4">
        <v>79</v>
      </c>
      <c r="N65" s="4" t="s">
        <v>268</v>
      </c>
      <c r="O65" s="4" t="s">
        <v>32</v>
      </c>
      <c r="P65" s="4" t="s">
        <v>33</v>
      </c>
      <c r="Q65" s="4">
        <v>0</v>
      </c>
      <c r="R65" s="7">
        <v>44748</v>
      </c>
      <c r="S65" s="6">
        <v>44764</v>
      </c>
      <c r="T65" s="4" t="s">
        <v>34</v>
      </c>
      <c r="U65" s="4">
        <v>79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spans="1:25">
      <c r="A66" s="4" t="s">
        <v>269</v>
      </c>
      <c r="B66" s="4" t="s">
        <v>26</v>
      </c>
      <c r="C66" s="4" t="s">
        <v>27</v>
      </c>
      <c r="D66" s="4" t="s">
        <v>42</v>
      </c>
      <c r="E66" s="4" t="s">
        <v>43</v>
      </c>
      <c r="F66" s="6">
        <v>44748</v>
      </c>
      <c r="G66" s="6">
        <v>44749</v>
      </c>
      <c r="H66" s="4">
        <v>1</v>
      </c>
      <c r="I66" s="4">
        <v>1</v>
      </c>
      <c r="J66" s="4">
        <v>1</v>
      </c>
      <c r="K66" s="4" t="s">
        <v>30</v>
      </c>
      <c r="L66" s="4">
        <v>493</v>
      </c>
      <c r="M66" s="4">
        <v>493</v>
      </c>
      <c r="N66" s="4" t="s">
        <v>270</v>
      </c>
      <c r="O66" s="4" t="s">
        <v>32</v>
      </c>
      <c r="P66" s="4" t="s">
        <v>33</v>
      </c>
      <c r="Q66" s="4">
        <v>0</v>
      </c>
      <c r="R66" s="7">
        <v>44748</v>
      </c>
      <c r="S66" s="6">
        <v>44764</v>
      </c>
      <c r="T66" s="4" t="s">
        <v>34</v>
      </c>
      <c r="U66" s="4">
        <v>493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spans="1:25">
      <c r="A67" s="4" t="s">
        <v>271</v>
      </c>
      <c r="B67" s="4" t="s">
        <v>26</v>
      </c>
      <c r="C67" s="4" t="s">
        <v>27</v>
      </c>
      <c r="D67" s="4" t="s">
        <v>272</v>
      </c>
      <c r="E67" s="4" t="s">
        <v>263</v>
      </c>
      <c r="F67" s="6">
        <v>44748</v>
      </c>
      <c r="G67" s="6">
        <v>44749</v>
      </c>
      <c r="H67" s="4">
        <v>1</v>
      </c>
      <c r="I67" s="4">
        <v>1</v>
      </c>
      <c r="J67" s="4">
        <v>1</v>
      </c>
      <c r="K67" s="4" t="s">
        <v>30</v>
      </c>
      <c r="L67" s="4">
        <v>64</v>
      </c>
      <c r="M67" s="4">
        <v>64</v>
      </c>
      <c r="N67" s="4" t="s">
        <v>273</v>
      </c>
      <c r="O67" s="4" t="s">
        <v>32</v>
      </c>
      <c r="P67" s="4" t="s">
        <v>33</v>
      </c>
      <c r="Q67" s="4">
        <v>0</v>
      </c>
      <c r="R67" s="7">
        <v>44748</v>
      </c>
      <c r="S67" s="6">
        <v>44764</v>
      </c>
      <c r="T67" s="4" t="s">
        <v>34</v>
      </c>
      <c r="U67" s="4">
        <v>64</v>
      </c>
      <c r="V67" s="4">
        <v>0</v>
      </c>
      <c r="W67" s="4">
        <v>0</v>
      </c>
      <c r="X67" s="4" t="s">
        <v>35</v>
      </c>
      <c r="Y67" s="4" t="s">
        <v>274</v>
      </c>
    </row>
    <row r="68" s="4" customFormat="1" spans="1:25">
      <c r="A68" s="4" t="s">
        <v>275</v>
      </c>
      <c r="B68" s="4" t="s">
        <v>26</v>
      </c>
      <c r="C68" s="4" t="s">
        <v>27</v>
      </c>
      <c r="D68" s="4" t="s">
        <v>276</v>
      </c>
      <c r="E68" s="4" t="s">
        <v>277</v>
      </c>
      <c r="F68" s="6">
        <v>44748</v>
      </c>
      <c r="G68" s="6">
        <v>44749</v>
      </c>
      <c r="H68" s="4">
        <v>1</v>
      </c>
      <c r="I68" s="4">
        <v>1</v>
      </c>
      <c r="J68" s="4">
        <v>1</v>
      </c>
      <c r="K68" s="4" t="s">
        <v>30</v>
      </c>
      <c r="L68" s="4">
        <v>247</v>
      </c>
      <c r="M68" s="4">
        <v>247</v>
      </c>
      <c r="N68" s="4" t="s">
        <v>278</v>
      </c>
      <c r="O68" s="4" t="s">
        <v>32</v>
      </c>
      <c r="P68" s="4" t="s">
        <v>33</v>
      </c>
      <c r="Q68" s="4">
        <v>0</v>
      </c>
      <c r="R68" s="7">
        <v>44748</v>
      </c>
      <c r="S68" s="6">
        <v>44764</v>
      </c>
      <c r="T68" s="4" t="s">
        <v>34</v>
      </c>
      <c r="U68" s="4">
        <v>247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279</v>
      </c>
      <c r="B69" s="4" t="s">
        <v>26</v>
      </c>
      <c r="C69" s="4" t="s">
        <v>27</v>
      </c>
      <c r="D69" s="4" t="s">
        <v>280</v>
      </c>
      <c r="E69" s="4" t="s">
        <v>151</v>
      </c>
      <c r="F69" s="6">
        <v>44748</v>
      </c>
      <c r="G69" s="6">
        <v>44749</v>
      </c>
      <c r="H69" s="4">
        <v>1</v>
      </c>
      <c r="I69" s="4">
        <v>1</v>
      </c>
      <c r="J69" s="4">
        <v>1</v>
      </c>
      <c r="K69" s="4" t="s">
        <v>30</v>
      </c>
      <c r="L69" s="4">
        <v>133</v>
      </c>
      <c r="M69" s="4">
        <v>133</v>
      </c>
      <c r="N69" s="4" t="s">
        <v>281</v>
      </c>
      <c r="O69" s="4" t="s">
        <v>32</v>
      </c>
      <c r="P69" s="4" t="s">
        <v>33</v>
      </c>
      <c r="Q69" s="4">
        <v>0</v>
      </c>
      <c r="R69" s="7">
        <v>44748</v>
      </c>
      <c r="S69" s="6">
        <v>44764</v>
      </c>
      <c r="T69" s="4" t="s">
        <v>34</v>
      </c>
      <c r="U69" s="4">
        <v>133</v>
      </c>
      <c r="V69" s="4">
        <v>0</v>
      </c>
      <c r="W69" s="4">
        <v>0</v>
      </c>
      <c r="X69" s="4" t="s">
        <v>35</v>
      </c>
      <c r="Y69" s="4" t="s">
        <v>35</v>
      </c>
    </row>
    <row r="70" s="4" customFormat="1" spans="1:25">
      <c r="A70" s="4" t="s">
        <v>282</v>
      </c>
      <c r="B70" s="4" t="s">
        <v>26</v>
      </c>
      <c r="C70" s="4" t="s">
        <v>27</v>
      </c>
      <c r="D70" s="4" t="s">
        <v>283</v>
      </c>
      <c r="E70" s="4" t="s">
        <v>151</v>
      </c>
      <c r="F70" s="6">
        <v>44748</v>
      </c>
      <c r="G70" s="6">
        <v>44749</v>
      </c>
      <c r="H70" s="4">
        <v>1</v>
      </c>
      <c r="I70" s="4">
        <v>1</v>
      </c>
      <c r="J70" s="4">
        <v>1</v>
      </c>
      <c r="K70" s="4" t="s">
        <v>30</v>
      </c>
      <c r="L70" s="4">
        <v>111</v>
      </c>
      <c r="M70" s="4">
        <v>111</v>
      </c>
      <c r="N70" s="4" t="s">
        <v>284</v>
      </c>
      <c r="O70" s="4" t="s">
        <v>32</v>
      </c>
      <c r="P70" s="4" t="s">
        <v>33</v>
      </c>
      <c r="Q70" s="4">
        <v>0</v>
      </c>
      <c r="R70" s="7">
        <v>44748</v>
      </c>
      <c r="S70" s="6">
        <v>44764</v>
      </c>
      <c r="T70" s="4" t="s">
        <v>34</v>
      </c>
      <c r="U70" s="4">
        <v>111</v>
      </c>
      <c r="V70" s="4">
        <v>0</v>
      </c>
      <c r="W70" s="4">
        <v>0</v>
      </c>
      <c r="X70" s="4" t="s">
        <v>35</v>
      </c>
      <c r="Y70" s="4" t="s">
        <v>35</v>
      </c>
    </row>
    <row r="71" s="4" customFormat="1" spans="1:25">
      <c r="A71" s="4" t="s">
        <v>285</v>
      </c>
      <c r="B71" s="4" t="s">
        <v>26</v>
      </c>
      <c r="C71" s="4" t="s">
        <v>27</v>
      </c>
      <c r="D71" s="4" t="s">
        <v>286</v>
      </c>
      <c r="E71" s="4" t="s">
        <v>287</v>
      </c>
      <c r="F71" s="6">
        <v>44748</v>
      </c>
      <c r="G71" s="6">
        <v>44749</v>
      </c>
      <c r="H71" s="4">
        <v>1</v>
      </c>
      <c r="I71" s="4">
        <v>1</v>
      </c>
      <c r="J71" s="4">
        <v>1</v>
      </c>
      <c r="K71" s="4" t="s">
        <v>30</v>
      </c>
      <c r="L71" s="4">
        <v>199</v>
      </c>
      <c r="M71" s="4">
        <v>199</v>
      </c>
      <c r="N71" s="4" t="s">
        <v>288</v>
      </c>
      <c r="O71" s="4" t="s">
        <v>32</v>
      </c>
      <c r="P71" s="4" t="s">
        <v>33</v>
      </c>
      <c r="Q71" s="4">
        <v>0</v>
      </c>
      <c r="R71" s="7">
        <v>44748</v>
      </c>
      <c r="S71" s="6">
        <v>44764</v>
      </c>
      <c r="T71" s="4" t="s">
        <v>34</v>
      </c>
      <c r="U71" s="4">
        <v>199</v>
      </c>
      <c r="V71" s="4">
        <v>0</v>
      </c>
      <c r="W71" s="4">
        <v>0</v>
      </c>
      <c r="X71" s="4" t="s">
        <v>35</v>
      </c>
      <c r="Y71" s="4" t="s">
        <v>35</v>
      </c>
    </row>
    <row r="72" s="4" customFormat="1" spans="1:25">
      <c r="A72" s="4" t="s">
        <v>289</v>
      </c>
      <c r="B72" s="4" t="s">
        <v>26</v>
      </c>
      <c r="C72" s="4" t="s">
        <v>27</v>
      </c>
      <c r="D72" s="4" t="s">
        <v>290</v>
      </c>
      <c r="E72" s="4" t="s">
        <v>291</v>
      </c>
      <c r="F72" s="6">
        <v>44748</v>
      </c>
      <c r="G72" s="6">
        <v>44749</v>
      </c>
      <c r="H72" s="4">
        <v>1</v>
      </c>
      <c r="I72" s="4">
        <v>1</v>
      </c>
      <c r="J72" s="4">
        <v>1</v>
      </c>
      <c r="K72" s="4" t="s">
        <v>30</v>
      </c>
      <c r="L72" s="4">
        <v>276</v>
      </c>
      <c r="M72" s="4">
        <v>276</v>
      </c>
      <c r="N72" s="4" t="s">
        <v>292</v>
      </c>
      <c r="O72" s="4" t="s">
        <v>32</v>
      </c>
      <c r="P72" s="4" t="s">
        <v>33</v>
      </c>
      <c r="Q72" s="4">
        <v>0</v>
      </c>
      <c r="R72" s="7">
        <v>44748</v>
      </c>
      <c r="S72" s="6">
        <v>44764</v>
      </c>
      <c r="T72" s="4" t="s">
        <v>34</v>
      </c>
      <c r="U72" s="4">
        <v>276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293</v>
      </c>
      <c r="B73" s="4" t="s">
        <v>26</v>
      </c>
      <c r="C73" s="4" t="s">
        <v>27</v>
      </c>
      <c r="D73" s="4" t="s">
        <v>294</v>
      </c>
      <c r="E73" s="4" t="s">
        <v>295</v>
      </c>
      <c r="F73" s="6">
        <v>44748</v>
      </c>
      <c r="G73" s="6">
        <v>44749</v>
      </c>
      <c r="H73" s="4">
        <v>1</v>
      </c>
      <c r="I73" s="4">
        <v>1</v>
      </c>
      <c r="J73" s="4">
        <v>1</v>
      </c>
      <c r="K73" s="4" t="s">
        <v>30</v>
      </c>
      <c r="L73" s="4">
        <v>252</v>
      </c>
      <c r="M73" s="4">
        <v>252</v>
      </c>
      <c r="N73" s="4" t="s">
        <v>296</v>
      </c>
      <c r="O73" s="4" t="s">
        <v>32</v>
      </c>
      <c r="P73" s="4" t="s">
        <v>33</v>
      </c>
      <c r="Q73" s="4">
        <v>0</v>
      </c>
      <c r="R73" s="7">
        <v>44748</v>
      </c>
      <c r="S73" s="6">
        <v>44764</v>
      </c>
      <c r="T73" s="4" t="s">
        <v>34</v>
      </c>
      <c r="U73" s="4">
        <v>252</v>
      </c>
      <c r="V73" s="4">
        <v>0</v>
      </c>
      <c r="W73" s="4">
        <v>0</v>
      </c>
      <c r="X73" s="4" t="s">
        <v>35</v>
      </c>
      <c r="Y73" s="4" t="s">
        <v>35</v>
      </c>
    </row>
    <row r="74" s="4" customFormat="1" spans="1:25">
      <c r="A74" s="4" t="s">
        <v>297</v>
      </c>
      <c r="B74" s="4" t="s">
        <v>26</v>
      </c>
      <c r="C74" s="4" t="s">
        <v>27</v>
      </c>
      <c r="D74" s="4" t="s">
        <v>298</v>
      </c>
      <c r="E74" s="4" t="s">
        <v>263</v>
      </c>
      <c r="F74" s="6">
        <v>44748</v>
      </c>
      <c r="G74" s="6">
        <v>44749</v>
      </c>
      <c r="H74" s="4">
        <v>1</v>
      </c>
      <c r="I74" s="4">
        <v>1</v>
      </c>
      <c r="J74" s="4">
        <v>1</v>
      </c>
      <c r="K74" s="4" t="s">
        <v>30</v>
      </c>
      <c r="L74" s="4">
        <v>84</v>
      </c>
      <c r="M74" s="4">
        <v>84</v>
      </c>
      <c r="N74" s="4" t="s">
        <v>299</v>
      </c>
      <c r="O74" s="4" t="s">
        <v>32</v>
      </c>
      <c r="P74" s="4" t="s">
        <v>33</v>
      </c>
      <c r="Q74" s="4">
        <v>0</v>
      </c>
      <c r="R74" s="7">
        <v>44748</v>
      </c>
      <c r="S74" s="6">
        <v>44764</v>
      </c>
      <c r="T74" s="4" t="s">
        <v>34</v>
      </c>
      <c r="U74" s="4">
        <v>84</v>
      </c>
      <c r="V74" s="4">
        <v>0</v>
      </c>
      <c r="W74" s="4">
        <v>0</v>
      </c>
      <c r="X74" s="4" t="s">
        <v>35</v>
      </c>
      <c r="Y74" s="4" t="s">
        <v>35</v>
      </c>
    </row>
    <row r="75" s="4" customFormat="1" spans="1:25">
      <c r="A75" s="4" t="s">
        <v>300</v>
      </c>
      <c r="B75" s="4" t="s">
        <v>26</v>
      </c>
      <c r="C75" s="4" t="s">
        <v>27</v>
      </c>
      <c r="D75" s="4" t="s">
        <v>301</v>
      </c>
      <c r="E75" s="4" t="s">
        <v>302</v>
      </c>
      <c r="F75" s="6">
        <v>44748</v>
      </c>
      <c r="G75" s="6">
        <v>44749</v>
      </c>
      <c r="H75" s="4">
        <v>1</v>
      </c>
      <c r="I75" s="4">
        <v>1</v>
      </c>
      <c r="J75" s="4">
        <v>1</v>
      </c>
      <c r="K75" s="4" t="s">
        <v>30</v>
      </c>
      <c r="L75" s="4">
        <v>93</v>
      </c>
      <c r="M75" s="4">
        <v>93</v>
      </c>
      <c r="N75" s="4" t="s">
        <v>303</v>
      </c>
      <c r="O75" s="4" t="s">
        <v>32</v>
      </c>
      <c r="P75" s="4" t="s">
        <v>33</v>
      </c>
      <c r="Q75" s="4">
        <v>0</v>
      </c>
      <c r="R75" s="7">
        <v>44748</v>
      </c>
      <c r="S75" s="6">
        <v>44764</v>
      </c>
      <c r="T75" s="4" t="s">
        <v>34</v>
      </c>
      <c r="U75" s="4">
        <v>93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spans="1:25">
      <c r="A76" s="4" t="s">
        <v>304</v>
      </c>
      <c r="B76" s="4" t="s">
        <v>26</v>
      </c>
      <c r="C76" s="4" t="s">
        <v>27</v>
      </c>
      <c r="D76" s="4" t="s">
        <v>305</v>
      </c>
      <c r="E76" s="4" t="s">
        <v>61</v>
      </c>
      <c r="F76" s="6">
        <v>44748</v>
      </c>
      <c r="G76" s="6">
        <v>44749</v>
      </c>
      <c r="H76" s="4">
        <v>1</v>
      </c>
      <c r="I76" s="4">
        <v>1</v>
      </c>
      <c r="J76" s="4">
        <v>1</v>
      </c>
      <c r="K76" s="4" t="s">
        <v>30</v>
      </c>
      <c r="L76" s="4">
        <v>105</v>
      </c>
      <c r="M76" s="4">
        <v>105</v>
      </c>
      <c r="N76" s="4" t="s">
        <v>306</v>
      </c>
      <c r="O76" s="4" t="s">
        <v>32</v>
      </c>
      <c r="P76" s="4" t="s">
        <v>33</v>
      </c>
      <c r="Q76" s="4">
        <v>0</v>
      </c>
      <c r="R76" s="7">
        <v>44748</v>
      </c>
      <c r="S76" s="6">
        <v>44764</v>
      </c>
      <c r="T76" s="4" t="s">
        <v>34</v>
      </c>
      <c r="U76" s="4">
        <v>105</v>
      </c>
      <c r="V76" s="4">
        <v>0</v>
      </c>
      <c r="W76" s="4">
        <v>0</v>
      </c>
      <c r="X76" s="4" t="s">
        <v>35</v>
      </c>
      <c r="Y76" s="4" t="s">
        <v>35</v>
      </c>
    </row>
    <row r="77" s="4" customFormat="1" spans="1:25">
      <c r="A77" s="4" t="s">
        <v>307</v>
      </c>
      <c r="B77" s="4" t="s">
        <v>26</v>
      </c>
      <c r="C77" s="4" t="s">
        <v>27</v>
      </c>
      <c r="D77" s="4" t="s">
        <v>308</v>
      </c>
      <c r="E77" s="4" t="s">
        <v>309</v>
      </c>
      <c r="F77" s="6">
        <v>44748</v>
      </c>
      <c r="G77" s="6">
        <v>44749</v>
      </c>
      <c r="H77" s="4">
        <v>1</v>
      </c>
      <c r="I77" s="4">
        <v>1</v>
      </c>
      <c r="J77" s="4">
        <v>1</v>
      </c>
      <c r="K77" s="4" t="s">
        <v>30</v>
      </c>
      <c r="L77" s="4">
        <v>137</v>
      </c>
      <c r="M77" s="4">
        <v>137</v>
      </c>
      <c r="N77" s="4" t="s">
        <v>310</v>
      </c>
      <c r="O77" s="4" t="s">
        <v>32</v>
      </c>
      <c r="P77" s="4" t="s">
        <v>33</v>
      </c>
      <c r="Q77" s="4">
        <v>0</v>
      </c>
      <c r="R77" s="7">
        <v>44748</v>
      </c>
      <c r="S77" s="6">
        <v>44764</v>
      </c>
      <c r="T77" s="4" t="s">
        <v>34</v>
      </c>
      <c r="U77" s="4">
        <v>137</v>
      </c>
      <c r="V77" s="4">
        <v>0</v>
      </c>
      <c r="W77" s="4">
        <v>0</v>
      </c>
      <c r="X77" s="4" t="s">
        <v>35</v>
      </c>
      <c r="Y77" s="4" t="s">
        <v>35</v>
      </c>
    </row>
    <row r="78" s="4" customFormat="1" spans="1:25">
      <c r="A78" s="4" t="s">
        <v>311</v>
      </c>
      <c r="B78" s="4" t="s">
        <v>26</v>
      </c>
      <c r="C78" s="4" t="s">
        <v>27</v>
      </c>
      <c r="D78" s="4" t="s">
        <v>312</v>
      </c>
      <c r="E78" s="4" t="s">
        <v>313</v>
      </c>
      <c r="F78" s="6">
        <v>44748</v>
      </c>
      <c r="G78" s="6">
        <v>44749</v>
      </c>
      <c r="H78" s="4">
        <v>1</v>
      </c>
      <c r="I78" s="4">
        <v>1</v>
      </c>
      <c r="J78" s="4">
        <v>1</v>
      </c>
      <c r="K78" s="4" t="s">
        <v>30</v>
      </c>
      <c r="L78" s="4">
        <v>252</v>
      </c>
      <c r="M78" s="4">
        <v>252</v>
      </c>
      <c r="N78" s="4" t="s">
        <v>314</v>
      </c>
      <c r="O78" s="4" t="s">
        <v>32</v>
      </c>
      <c r="P78" s="4" t="s">
        <v>33</v>
      </c>
      <c r="Q78" s="4">
        <v>0</v>
      </c>
      <c r="R78" s="7">
        <v>44748</v>
      </c>
      <c r="S78" s="6">
        <v>44764</v>
      </c>
      <c r="T78" s="4" t="s">
        <v>34</v>
      </c>
      <c r="U78" s="4">
        <v>252</v>
      </c>
      <c r="V78" s="4">
        <v>0</v>
      </c>
      <c r="W78" s="4">
        <v>0</v>
      </c>
      <c r="X78" s="4" t="s">
        <v>35</v>
      </c>
      <c r="Y78" s="4" t="s">
        <v>35</v>
      </c>
    </row>
    <row r="79" s="4" customFormat="1" spans="1:25">
      <c r="A79" s="4" t="s">
        <v>315</v>
      </c>
      <c r="B79" s="4" t="s">
        <v>26</v>
      </c>
      <c r="C79" s="4" t="s">
        <v>27</v>
      </c>
      <c r="D79" s="4" t="s">
        <v>316</v>
      </c>
      <c r="E79" s="4" t="s">
        <v>317</v>
      </c>
      <c r="F79" s="6">
        <v>44748</v>
      </c>
      <c r="G79" s="6">
        <v>44749</v>
      </c>
      <c r="H79" s="4">
        <v>1</v>
      </c>
      <c r="I79" s="4">
        <v>1</v>
      </c>
      <c r="J79" s="4">
        <v>1</v>
      </c>
      <c r="K79" s="4" t="s">
        <v>30</v>
      </c>
      <c r="L79" s="4">
        <v>579</v>
      </c>
      <c r="M79" s="4">
        <v>579</v>
      </c>
      <c r="N79" s="4" t="s">
        <v>318</v>
      </c>
      <c r="O79" s="4" t="s">
        <v>32</v>
      </c>
      <c r="P79" s="4" t="s">
        <v>33</v>
      </c>
      <c r="Q79" s="4">
        <v>0</v>
      </c>
      <c r="R79" s="7">
        <v>44748</v>
      </c>
      <c r="S79" s="6">
        <v>44764</v>
      </c>
      <c r="T79" s="4" t="s">
        <v>34</v>
      </c>
      <c r="U79" s="4">
        <v>579</v>
      </c>
      <c r="V79" s="4">
        <v>0</v>
      </c>
      <c r="W79" s="4">
        <v>0</v>
      </c>
      <c r="X79" s="4" t="s">
        <v>35</v>
      </c>
      <c r="Y79" s="4" t="s">
        <v>35</v>
      </c>
    </row>
    <row r="80" s="4" customFormat="1" spans="1:25">
      <c r="A80" s="4" t="s">
        <v>315</v>
      </c>
      <c r="B80" s="4" t="s">
        <v>26</v>
      </c>
      <c r="C80" s="4" t="s">
        <v>113</v>
      </c>
      <c r="D80" s="4" t="s">
        <v>316</v>
      </c>
      <c r="E80" s="4" t="s">
        <v>317</v>
      </c>
      <c r="F80" s="6">
        <v>44748</v>
      </c>
      <c r="G80" s="6">
        <v>44749</v>
      </c>
      <c r="H80" s="4">
        <v>1</v>
      </c>
      <c r="I80" s="4">
        <v>1</v>
      </c>
      <c r="J80" s="4">
        <v>1</v>
      </c>
      <c r="K80" s="4" t="s">
        <v>30</v>
      </c>
      <c r="L80" s="4">
        <v>-579</v>
      </c>
      <c r="M80" s="4">
        <v>-579</v>
      </c>
      <c r="N80" s="4" t="s">
        <v>318</v>
      </c>
      <c r="O80" s="4" t="s">
        <v>32</v>
      </c>
      <c r="P80" s="4" t="s">
        <v>33</v>
      </c>
      <c r="Q80" s="4">
        <v>0</v>
      </c>
      <c r="R80" s="7">
        <v>44748</v>
      </c>
      <c r="S80" s="6">
        <v>44764</v>
      </c>
      <c r="T80" s="4" t="s">
        <v>34</v>
      </c>
      <c r="U80" s="4">
        <v>-579</v>
      </c>
      <c r="V80" s="4">
        <v>0</v>
      </c>
      <c r="W80" s="4">
        <v>0</v>
      </c>
      <c r="X80" s="4" t="s">
        <v>35</v>
      </c>
      <c r="Y80" s="4" t="s">
        <v>35</v>
      </c>
    </row>
    <row r="81" s="4" customFormat="1" spans="1:25">
      <c r="A81" s="4" t="s">
        <v>319</v>
      </c>
      <c r="B81" s="4" t="s">
        <v>26</v>
      </c>
      <c r="C81" s="4" t="s">
        <v>27</v>
      </c>
      <c r="D81" s="4" t="s">
        <v>320</v>
      </c>
      <c r="E81" s="4" t="s">
        <v>61</v>
      </c>
      <c r="F81" s="6">
        <v>44748</v>
      </c>
      <c r="G81" s="6">
        <v>44749</v>
      </c>
      <c r="H81" s="4">
        <v>1</v>
      </c>
      <c r="I81" s="4">
        <v>1</v>
      </c>
      <c r="J81" s="4">
        <v>1</v>
      </c>
      <c r="K81" s="4" t="s">
        <v>30</v>
      </c>
      <c r="L81" s="4">
        <v>464</v>
      </c>
      <c r="M81" s="4">
        <v>464</v>
      </c>
      <c r="N81" s="4" t="s">
        <v>321</v>
      </c>
      <c r="O81" s="4" t="s">
        <v>32</v>
      </c>
      <c r="P81" s="4" t="s">
        <v>33</v>
      </c>
      <c r="Q81" s="4">
        <v>0</v>
      </c>
      <c r="R81" s="7">
        <v>44748</v>
      </c>
      <c r="S81" s="6">
        <v>44764</v>
      </c>
      <c r="T81" s="4" t="s">
        <v>34</v>
      </c>
      <c r="U81" s="4">
        <v>464</v>
      </c>
      <c r="V81" s="4">
        <v>0</v>
      </c>
      <c r="W81" s="4">
        <v>0</v>
      </c>
      <c r="X81" s="4" t="s">
        <v>35</v>
      </c>
      <c r="Y81" s="4" t="s">
        <v>35</v>
      </c>
    </row>
    <row r="82" s="4" customFormat="1" spans="1:25">
      <c r="A82" s="4" t="s">
        <v>319</v>
      </c>
      <c r="B82" s="4" t="s">
        <v>26</v>
      </c>
      <c r="C82" s="4" t="s">
        <v>113</v>
      </c>
      <c r="D82" s="4" t="s">
        <v>320</v>
      </c>
      <c r="E82" s="4" t="s">
        <v>61</v>
      </c>
      <c r="F82" s="6">
        <v>44748</v>
      </c>
      <c r="G82" s="6">
        <v>44749</v>
      </c>
      <c r="H82" s="4">
        <v>1</v>
      </c>
      <c r="I82" s="4">
        <v>1</v>
      </c>
      <c r="J82" s="4">
        <v>1</v>
      </c>
      <c r="K82" s="4" t="s">
        <v>30</v>
      </c>
      <c r="L82" s="4">
        <v>-464</v>
      </c>
      <c r="M82" s="4">
        <v>-464</v>
      </c>
      <c r="N82" s="4" t="s">
        <v>321</v>
      </c>
      <c r="O82" s="4" t="s">
        <v>32</v>
      </c>
      <c r="P82" s="4" t="s">
        <v>33</v>
      </c>
      <c r="Q82" s="4">
        <v>0</v>
      </c>
      <c r="R82" s="7">
        <v>44748</v>
      </c>
      <c r="S82" s="6">
        <v>44764</v>
      </c>
      <c r="T82" s="4" t="s">
        <v>34</v>
      </c>
      <c r="U82" s="4">
        <v>-464</v>
      </c>
      <c r="V82" s="4">
        <v>0</v>
      </c>
      <c r="W82" s="4">
        <v>0</v>
      </c>
      <c r="X82" s="4" t="s">
        <v>35</v>
      </c>
      <c r="Y82" s="4" t="s">
        <v>35</v>
      </c>
    </row>
    <row r="83" s="4" customFormat="1" spans="1:25">
      <c r="A83" s="4" t="s">
        <v>322</v>
      </c>
      <c r="B83" s="4" t="s">
        <v>26</v>
      </c>
      <c r="C83" s="4" t="s">
        <v>27</v>
      </c>
      <c r="D83" s="4" t="s">
        <v>323</v>
      </c>
      <c r="E83" s="4" t="s">
        <v>324</v>
      </c>
      <c r="F83" s="6">
        <v>44748</v>
      </c>
      <c r="G83" s="6">
        <v>44749</v>
      </c>
      <c r="H83" s="4">
        <v>1</v>
      </c>
      <c r="I83" s="4">
        <v>1</v>
      </c>
      <c r="J83" s="4">
        <v>1</v>
      </c>
      <c r="K83" s="4" t="s">
        <v>30</v>
      </c>
      <c r="L83" s="4">
        <v>111</v>
      </c>
      <c r="M83" s="4">
        <v>111</v>
      </c>
      <c r="N83" s="4" t="s">
        <v>325</v>
      </c>
      <c r="O83" s="4" t="s">
        <v>32</v>
      </c>
      <c r="P83" s="4" t="s">
        <v>33</v>
      </c>
      <c r="Q83" s="4">
        <v>0</v>
      </c>
      <c r="R83" s="7">
        <v>44748</v>
      </c>
      <c r="S83" s="6">
        <v>44764</v>
      </c>
      <c r="T83" s="4" t="s">
        <v>34</v>
      </c>
      <c r="U83" s="4">
        <v>111</v>
      </c>
      <c r="V83" s="4">
        <v>0</v>
      </c>
      <c r="W83" s="4">
        <v>0</v>
      </c>
      <c r="X83" s="4" t="s">
        <v>35</v>
      </c>
      <c r="Y83" s="4" t="s">
        <v>35</v>
      </c>
    </row>
    <row r="84" s="4" customFormat="1" spans="1:25">
      <c r="A84" s="4" t="s">
        <v>326</v>
      </c>
      <c r="B84" s="4" t="s">
        <v>26</v>
      </c>
      <c r="C84" s="4" t="s">
        <v>27</v>
      </c>
      <c r="D84" s="4" t="s">
        <v>203</v>
      </c>
      <c r="E84" s="4" t="s">
        <v>204</v>
      </c>
      <c r="F84" s="6">
        <v>44748</v>
      </c>
      <c r="G84" s="6">
        <v>44749</v>
      </c>
      <c r="H84" s="4">
        <v>1</v>
      </c>
      <c r="I84" s="4">
        <v>1</v>
      </c>
      <c r="J84" s="4">
        <v>1</v>
      </c>
      <c r="K84" s="4" t="s">
        <v>30</v>
      </c>
      <c r="L84" s="4">
        <v>90</v>
      </c>
      <c r="M84" s="4">
        <v>90</v>
      </c>
      <c r="N84" s="4" t="s">
        <v>327</v>
      </c>
      <c r="O84" s="4" t="s">
        <v>32</v>
      </c>
      <c r="P84" s="4" t="s">
        <v>33</v>
      </c>
      <c r="Q84" s="4">
        <v>0</v>
      </c>
      <c r="R84" s="7">
        <v>44748</v>
      </c>
      <c r="S84" s="6">
        <v>44764</v>
      </c>
      <c r="T84" s="4" t="s">
        <v>34</v>
      </c>
      <c r="U84" s="4">
        <v>90</v>
      </c>
      <c r="V84" s="4">
        <v>0</v>
      </c>
      <c r="W84" s="4">
        <v>0</v>
      </c>
      <c r="X84" s="4" t="s">
        <v>35</v>
      </c>
      <c r="Y84" s="4" t="s">
        <v>35</v>
      </c>
    </row>
    <row r="85" s="4" customFormat="1" spans="1:25">
      <c r="A85" s="4" t="s">
        <v>328</v>
      </c>
      <c r="B85" s="4" t="s">
        <v>26</v>
      </c>
      <c r="C85" s="4" t="s">
        <v>27</v>
      </c>
      <c r="D85" s="4" t="s">
        <v>286</v>
      </c>
      <c r="E85" s="4" t="s">
        <v>287</v>
      </c>
      <c r="F85" s="6">
        <v>44748</v>
      </c>
      <c r="G85" s="6">
        <v>44749</v>
      </c>
      <c r="H85" s="4">
        <v>2</v>
      </c>
      <c r="I85" s="4">
        <v>1</v>
      </c>
      <c r="J85" s="4">
        <v>2</v>
      </c>
      <c r="K85" s="4" t="s">
        <v>30</v>
      </c>
      <c r="L85" s="4">
        <v>398</v>
      </c>
      <c r="M85" s="4">
        <v>398</v>
      </c>
      <c r="N85" s="4" t="s">
        <v>329</v>
      </c>
      <c r="O85" s="4" t="s">
        <v>32</v>
      </c>
      <c r="P85" s="4" t="s">
        <v>33</v>
      </c>
      <c r="Q85" s="4">
        <v>0</v>
      </c>
      <c r="R85" s="7">
        <v>44748</v>
      </c>
      <c r="S85" s="6">
        <v>44764</v>
      </c>
      <c r="T85" s="4" t="s">
        <v>34</v>
      </c>
      <c r="U85" s="4">
        <v>398</v>
      </c>
      <c r="V85" s="4">
        <v>0</v>
      </c>
      <c r="W85" s="4">
        <v>0</v>
      </c>
      <c r="X85" s="4" t="s">
        <v>35</v>
      </c>
      <c r="Y85" s="4" t="s">
        <v>35</v>
      </c>
    </row>
    <row r="86" s="4" customFormat="1" spans="1:25">
      <c r="A86" s="4" t="s">
        <v>330</v>
      </c>
      <c r="B86" s="4" t="s">
        <v>26</v>
      </c>
      <c r="C86" s="4" t="s">
        <v>27</v>
      </c>
      <c r="D86" s="4" t="s">
        <v>331</v>
      </c>
      <c r="E86" s="4" t="s">
        <v>332</v>
      </c>
      <c r="F86" s="6">
        <v>44748</v>
      </c>
      <c r="G86" s="6">
        <v>44749</v>
      </c>
      <c r="H86" s="4">
        <v>1</v>
      </c>
      <c r="I86" s="4">
        <v>1</v>
      </c>
      <c r="J86" s="4">
        <v>1</v>
      </c>
      <c r="K86" s="4" t="s">
        <v>30</v>
      </c>
      <c r="L86" s="4">
        <v>144</v>
      </c>
      <c r="M86" s="4">
        <v>144</v>
      </c>
      <c r="N86" s="4" t="s">
        <v>333</v>
      </c>
      <c r="O86" s="4" t="s">
        <v>32</v>
      </c>
      <c r="P86" s="4" t="s">
        <v>33</v>
      </c>
      <c r="Q86" s="4">
        <v>0</v>
      </c>
      <c r="R86" s="7">
        <v>44748</v>
      </c>
      <c r="S86" s="6">
        <v>44764</v>
      </c>
      <c r="T86" s="4" t="s">
        <v>34</v>
      </c>
      <c r="U86" s="4">
        <v>144</v>
      </c>
      <c r="V86" s="4">
        <v>0</v>
      </c>
      <c r="W86" s="4">
        <v>0</v>
      </c>
      <c r="X86" s="4" t="s">
        <v>35</v>
      </c>
      <c r="Y86" s="4" t="s">
        <v>35</v>
      </c>
    </row>
    <row r="87" s="4" customFormat="1" spans="1:25">
      <c r="A87" s="4" t="s">
        <v>334</v>
      </c>
      <c r="B87" s="4" t="s">
        <v>26</v>
      </c>
      <c r="C87" s="4" t="s">
        <v>27</v>
      </c>
      <c r="D87" s="4" t="s">
        <v>335</v>
      </c>
      <c r="E87" s="4" t="s">
        <v>336</v>
      </c>
      <c r="F87" s="6">
        <v>44748</v>
      </c>
      <c r="G87" s="6">
        <v>44749</v>
      </c>
      <c r="H87" s="4">
        <v>1</v>
      </c>
      <c r="I87" s="4">
        <v>1</v>
      </c>
      <c r="J87" s="4">
        <v>1</v>
      </c>
      <c r="K87" s="4" t="s">
        <v>30</v>
      </c>
      <c r="L87" s="4">
        <v>150</v>
      </c>
      <c r="M87" s="4">
        <v>150</v>
      </c>
      <c r="N87" s="4" t="s">
        <v>337</v>
      </c>
      <c r="O87" s="4" t="s">
        <v>32</v>
      </c>
      <c r="P87" s="4" t="s">
        <v>33</v>
      </c>
      <c r="Q87" s="4">
        <v>0</v>
      </c>
      <c r="R87" s="7">
        <v>44748</v>
      </c>
      <c r="S87" s="6">
        <v>44764</v>
      </c>
      <c r="T87" s="4" t="s">
        <v>34</v>
      </c>
      <c r="U87" s="4">
        <v>150</v>
      </c>
      <c r="V87" s="4">
        <v>0</v>
      </c>
      <c r="W87" s="4">
        <v>0</v>
      </c>
      <c r="X87" s="4" t="s">
        <v>35</v>
      </c>
      <c r="Y87" s="4" t="s">
        <v>35</v>
      </c>
    </row>
    <row r="88" s="4" customFormat="1" spans="1:25">
      <c r="A88" s="4" t="s">
        <v>338</v>
      </c>
      <c r="B88" s="4" t="s">
        <v>26</v>
      </c>
      <c r="C88" s="4" t="s">
        <v>27</v>
      </c>
      <c r="D88" s="4" t="s">
        <v>339</v>
      </c>
      <c r="E88" s="4" t="s">
        <v>340</v>
      </c>
      <c r="F88" s="6">
        <v>44748</v>
      </c>
      <c r="G88" s="6">
        <v>44749</v>
      </c>
      <c r="H88" s="4">
        <v>1</v>
      </c>
      <c r="I88" s="4">
        <v>1</v>
      </c>
      <c r="J88" s="4">
        <v>1</v>
      </c>
      <c r="K88" s="4" t="s">
        <v>30</v>
      </c>
      <c r="L88" s="4">
        <v>118</v>
      </c>
      <c r="M88" s="4">
        <v>118</v>
      </c>
      <c r="N88" s="4" t="s">
        <v>341</v>
      </c>
      <c r="O88" s="4" t="s">
        <v>32</v>
      </c>
      <c r="P88" s="4" t="s">
        <v>33</v>
      </c>
      <c r="Q88" s="4">
        <v>0</v>
      </c>
      <c r="R88" s="7">
        <v>44748</v>
      </c>
      <c r="S88" s="6">
        <v>44764</v>
      </c>
      <c r="T88" s="4" t="s">
        <v>34</v>
      </c>
      <c r="U88" s="4">
        <v>118</v>
      </c>
      <c r="V88" s="4">
        <v>0</v>
      </c>
      <c r="W88" s="4">
        <v>0</v>
      </c>
      <c r="X88" s="4" t="s">
        <v>35</v>
      </c>
      <c r="Y88" s="4" t="s">
        <v>342</v>
      </c>
    </row>
    <row r="89" s="4" customFormat="1" spans="1:25">
      <c r="A89" s="4" t="s">
        <v>343</v>
      </c>
      <c r="B89" s="4" t="s">
        <v>26</v>
      </c>
      <c r="C89" s="4" t="s">
        <v>27</v>
      </c>
      <c r="D89" s="4" t="s">
        <v>344</v>
      </c>
      <c r="E89" s="4" t="s">
        <v>345</v>
      </c>
      <c r="F89" s="6">
        <v>44748</v>
      </c>
      <c r="G89" s="6">
        <v>44749</v>
      </c>
      <c r="H89" s="4">
        <v>1</v>
      </c>
      <c r="I89" s="4">
        <v>1</v>
      </c>
      <c r="J89" s="4">
        <v>1</v>
      </c>
      <c r="K89" s="4" t="s">
        <v>30</v>
      </c>
      <c r="L89" s="4">
        <v>109</v>
      </c>
      <c r="M89" s="4">
        <v>109</v>
      </c>
      <c r="N89" s="4" t="s">
        <v>346</v>
      </c>
      <c r="O89" s="4" t="s">
        <v>32</v>
      </c>
      <c r="P89" s="4" t="s">
        <v>33</v>
      </c>
      <c r="Q89" s="4">
        <v>0</v>
      </c>
      <c r="R89" s="7">
        <v>44748</v>
      </c>
      <c r="S89" s="6">
        <v>44764</v>
      </c>
      <c r="T89" s="4" t="s">
        <v>34</v>
      </c>
      <c r="U89" s="4">
        <v>109</v>
      </c>
      <c r="V89" s="4">
        <v>0</v>
      </c>
      <c r="W89" s="4">
        <v>0</v>
      </c>
      <c r="X89" s="4" t="s">
        <v>35</v>
      </c>
      <c r="Y89" s="4" t="s">
        <v>35</v>
      </c>
    </row>
    <row r="90" s="4" customFormat="1" spans="1:25">
      <c r="A90" s="4" t="s">
        <v>347</v>
      </c>
      <c r="B90" s="4" t="s">
        <v>26</v>
      </c>
      <c r="C90" s="4" t="s">
        <v>27</v>
      </c>
      <c r="D90" s="4" t="s">
        <v>251</v>
      </c>
      <c r="E90" s="4" t="s">
        <v>252</v>
      </c>
      <c r="F90" s="6">
        <v>44748</v>
      </c>
      <c r="G90" s="6">
        <v>44749</v>
      </c>
      <c r="H90" s="4">
        <v>1</v>
      </c>
      <c r="I90" s="4">
        <v>1</v>
      </c>
      <c r="J90" s="4">
        <v>1</v>
      </c>
      <c r="K90" s="4" t="s">
        <v>30</v>
      </c>
      <c r="L90" s="4">
        <v>92</v>
      </c>
      <c r="M90" s="4">
        <v>92</v>
      </c>
      <c r="N90" s="4" t="s">
        <v>348</v>
      </c>
      <c r="O90" s="4" t="s">
        <v>32</v>
      </c>
      <c r="P90" s="4" t="s">
        <v>33</v>
      </c>
      <c r="Q90" s="4">
        <v>0</v>
      </c>
      <c r="R90" s="7">
        <v>44748</v>
      </c>
      <c r="S90" s="6">
        <v>44764</v>
      </c>
      <c r="T90" s="4" t="s">
        <v>34</v>
      </c>
      <c r="U90" s="4">
        <v>92</v>
      </c>
      <c r="V90" s="4">
        <v>0</v>
      </c>
      <c r="W90" s="4">
        <v>0</v>
      </c>
      <c r="X90" s="4" t="s">
        <v>35</v>
      </c>
      <c r="Y90" s="4" t="s">
        <v>35</v>
      </c>
    </row>
    <row r="91" s="4" customFormat="1" spans="1:25">
      <c r="A91" s="4" t="s">
        <v>261</v>
      </c>
      <c r="B91" s="4" t="s">
        <v>26</v>
      </c>
      <c r="C91" s="4" t="s">
        <v>113</v>
      </c>
      <c r="D91" s="4" t="s">
        <v>262</v>
      </c>
      <c r="E91" s="4" t="s">
        <v>263</v>
      </c>
      <c r="F91" s="6">
        <v>44748</v>
      </c>
      <c r="G91" s="6">
        <v>44749</v>
      </c>
      <c r="H91" s="4">
        <v>1</v>
      </c>
      <c r="I91" s="4">
        <v>1</v>
      </c>
      <c r="J91" s="4">
        <v>1</v>
      </c>
      <c r="K91" s="4" t="s">
        <v>30</v>
      </c>
      <c r="L91" s="4">
        <v>-276</v>
      </c>
      <c r="M91" s="4">
        <v>-276</v>
      </c>
      <c r="N91" s="4" t="s">
        <v>264</v>
      </c>
      <c r="O91" s="4" t="s">
        <v>32</v>
      </c>
      <c r="P91" s="4" t="s">
        <v>33</v>
      </c>
      <c r="Q91" s="4">
        <v>0</v>
      </c>
      <c r="R91" s="7">
        <v>44748</v>
      </c>
      <c r="S91" s="6">
        <v>44764</v>
      </c>
      <c r="T91" s="4" t="s">
        <v>34</v>
      </c>
      <c r="U91" s="4">
        <v>-276</v>
      </c>
      <c r="V91" s="4">
        <v>0</v>
      </c>
      <c r="W91" s="4">
        <v>0</v>
      </c>
      <c r="X91" s="4" t="s">
        <v>35</v>
      </c>
      <c r="Y91" s="4" t="s">
        <v>35</v>
      </c>
    </row>
    <row r="92" s="4" customFormat="1" spans="1:25">
      <c r="A92" s="4" t="s">
        <v>349</v>
      </c>
      <c r="B92" s="4" t="s">
        <v>26</v>
      </c>
      <c r="C92" s="4" t="s">
        <v>27</v>
      </c>
      <c r="D92" s="4" t="s">
        <v>350</v>
      </c>
      <c r="E92" s="4" t="s">
        <v>351</v>
      </c>
      <c r="F92" s="6">
        <v>44748</v>
      </c>
      <c r="G92" s="6">
        <v>44749</v>
      </c>
      <c r="H92" s="4">
        <v>1</v>
      </c>
      <c r="I92" s="4">
        <v>1</v>
      </c>
      <c r="J92" s="4">
        <v>1</v>
      </c>
      <c r="K92" s="4" t="s">
        <v>30</v>
      </c>
      <c r="L92" s="4">
        <v>64</v>
      </c>
      <c r="M92" s="4">
        <v>64</v>
      </c>
      <c r="N92" s="4" t="s">
        <v>352</v>
      </c>
      <c r="O92" s="4" t="s">
        <v>32</v>
      </c>
      <c r="P92" s="4" t="s">
        <v>33</v>
      </c>
      <c r="Q92" s="4">
        <v>0</v>
      </c>
      <c r="R92" s="7">
        <v>44748</v>
      </c>
      <c r="S92" s="6">
        <v>44764</v>
      </c>
      <c r="T92" s="4" t="s">
        <v>34</v>
      </c>
      <c r="U92" s="4">
        <v>64</v>
      </c>
      <c r="V92" s="4">
        <v>0</v>
      </c>
      <c r="W92" s="4">
        <v>0</v>
      </c>
      <c r="X92" s="4" t="s">
        <v>35</v>
      </c>
      <c r="Y92" s="4" t="s">
        <v>35</v>
      </c>
    </row>
    <row r="93" s="4" customFormat="1" spans="1:25">
      <c r="A93" s="4" t="s">
        <v>353</v>
      </c>
      <c r="B93" s="4" t="s">
        <v>26</v>
      </c>
      <c r="C93" s="4" t="s">
        <v>27</v>
      </c>
      <c r="D93" s="4" t="s">
        <v>354</v>
      </c>
      <c r="E93" s="4" t="s">
        <v>340</v>
      </c>
      <c r="F93" s="6">
        <v>44748</v>
      </c>
      <c r="G93" s="6">
        <v>44749</v>
      </c>
      <c r="H93" s="4">
        <v>1</v>
      </c>
      <c r="I93" s="4">
        <v>1</v>
      </c>
      <c r="J93" s="4">
        <v>1</v>
      </c>
      <c r="K93" s="4" t="s">
        <v>30</v>
      </c>
      <c r="L93" s="4">
        <v>83</v>
      </c>
      <c r="M93" s="4">
        <v>83</v>
      </c>
      <c r="N93" s="4" t="s">
        <v>355</v>
      </c>
      <c r="O93" s="4" t="s">
        <v>32</v>
      </c>
      <c r="P93" s="4" t="s">
        <v>33</v>
      </c>
      <c r="Q93" s="4">
        <v>0</v>
      </c>
      <c r="R93" s="7">
        <v>44748</v>
      </c>
      <c r="S93" s="6">
        <v>44764</v>
      </c>
      <c r="T93" s="4" t="s">
        <v>34</v>
      </c>
      <c r="U93" s="4">
        <v>83</v>
      </c>
      <c r="V93" s="4">
        <v>0</v>
      </c>
      <c r="W93" s="4">
        <v>0</v>
      </c>
      <c r="X93" s="4" t="s">
        <v>35</v>
      </c>
      <c r="Y93" s="4" t="s">
        <v>356</v>
      </c>
    </row>
    <row r="94" s="4" customFormat="1" spans="1:25">
      <c r="A94" s="4" t="s">
        <v>357</v>
      </c>
      <c r="B94" s="4" t="s">
        <v>26</v>
      </c>
      <c r="C94" s="4" t="s">
        <v>27</v>
      </c>
      <c r="D94" s="4" t="s">
        <v>358</v>
      </c>
      <c r="E94" s="4" t="s">
        <v>359</v>
      </c>
      <c r="F94" s="6">
        <v>44748</v>
      </c>
      <c r="G94" s="6">
        <v>44749</v>
      </c>
      <c r="H94" s="4">
        <v>1</v>
      </c>
      <c r="I94" s="4">
        <v>1</v>
      </c>
      <c r="J94" s="4">
        <v>1</v>
      </c>
      <c r="K94" s="4" t="s">
        <v>30</v>
      </c>
      <c r="L94" s="4">
        <v>71</v>
      </c>
      <c r="M94" s="4">
        <v>71</v>
      </c>
      <c r="N94" s="4" t="s">
        <v>360</v>
      </c>
      <c r="O94" s="4" t="s">
        <v>32</v>
      </c>
      <c r="P94" s="4" t="s">
        <v>33</v>
      </c>
      <c r="Q94" s="4">
        <v>0</v>
      </c>
      <c r="R94" s="7">
        <v>44748</v>
      </c>
      <c r="S94" s="6">
        <v>44764</v>
      </c>
      <c r="T94" s="4" t="s">
        <v>34</v>
      </c>
      <c r="U94" s="4">
        <v>71</v>
      </c>
      <c r="V94" s="4">
        <v>0</v>
      </c>
      <c r="W94" s="4">
        <v>0</v>
      </c>
      <c r="X94" s="4" t="s">
        <v>35</v>
      </c>
      <c r="Y94" s="4" t="s">
        <v>35</v>
      </c>
    </row>
    <row r="95" s="4" customFormat="1" spans="1:25">
      <c r="A95" s="4" t="s">
        <v>361</v>
      </c>
      <c r="B95" s="4" t="s">
        <v>26</v>
      </c>
      <c r="C95" s="4" t="s">
        <v>27</v>
      </c>
      <c r="D95" s="4" t="s">
        <v>266</v>
      </c>
      <c r="E95" s="4" t="s">
        <v>267</v>
      </c>
      <c r="F95" s="6">
        <v>44748</v>
      </c>
      <c r="G95" s="6">
        <v>44749</v>
      </c>
      <c r="H95" s="4">
        <v>1</v>
      </c>
      <c r="I95" s="4">
        <v>1</v>
      </c>
      <c r="J95" s="4">
        <v>1</v>
      </c>
      <c r="K95" s="4" t="s">
        <v>30</v>
      </c>
      <c r="L95" s="4">
        <v>79</v>
      </c>
      <c r="M95" s="4">
        <v>79</v>
      </c>
      <c r="N95" s="4" t="s">
        <v>362</v>
      </c>
      <c r="O95" s="4" t="s">
        <v>32</v>
      </c>
      <c r="P95" s="4" t="s">
        <v>33</v>
      </c>
      <c r="Q95" s="4">
        <v>0</v>
      </c>
      <c r="R95" s="7">
        <v>44748</v>
      </c>
      <c r="S95" s="6">
        <v>44764</v>
      </c>
      <c r="T95" s="4" t="s">
        <v>34</v>
      </c>
      <c r="U95" s="4">
        <v>79</v>
      </c>
      <c r="V95" s="4">
        <v>0</v>
      </c>
      <c r="W95" s="4">
        <v>0</v>
      </c>
      <c r="X95" s="4" t="s">
        <v>35</v>
      </c>
      <c r="Y95" s="4" t="s">
        <v>35</v>
      </c>
    </row>
    <row r="96" s="4" customFormat="1" spans="1:25">
      <c r="A96" s="4" t="s">
        <v>343</v>
      </c>
      <c r="B96" s="4" t="s">
        <v>26</v>
      </c>
      <c r="C96" s="4" t="s">
        <v>113</v>
      </c>
      <c r="D96" s="4" t="s">
        <v>344</v>
      </c>
      <c r="E96" s="4" t="s">
        <v>345</v>
      </c>
      <c r="F96" s="6">
        <v>44748</v>
      </c>
      <c r="G96" s="6">
        <v>44749</v>
      </c>
      <c r="H96" s="4">
        <v>1</v>
      </c>
      <c r="I96" s="4">
        <v>1</v>
      </c>
      <c r="J96" s="4">
        <v>1</v>
      </c>
      <c r="K96" s="4" t="s">
        <v>30</v>
      </c>
      <c r="L96" s="4">
        <v>-109</v>
      </c>
      <c r="M96" s="4">
        <v>-109</v>
      </c>
      <c r="N96" s="4" t="s">
        <v>346</v>
      </c>
      <c r="O96" s="4" t="s">
        <v>32</v>
      </c>
      <c r="P96" s="4" t="s">
        <v>33</v>
      </c>
      <c r="Q96" s="4">
        <v>0</v>
      </c>
      <c r="R96" s="7">
        <v>44748</v>
      </c>
      <c r="S96" s="6">
        <v>44764</v>
      </c>
      <c r="T96" s="4" t="s">
        <v>34</v>
      </c>
      <c r="U96" s="4">
        <v>-109</v>
      </c>
      <c r="V96" s="4">
        <v>0</v>
      </c>
      <c r="W96" s="4">
        <v>0</v>
      </c>
      <c r="X96" s="4" t="s">
        <v>35</v>
      </c>
      <c r="Y96" s="4" t="s">
        <v>35</v>
      </c>
    </row>
    <row r="97" s="4" customFormat="1" spans="1:25">
      <c r="A97" s="4" t="s">
        <v>363</v>
      </c>
      <c r="B97" s="4" t="s">
        <v>26</v>
      </c>
      <c r="C97" s="4" t="s">
        <v>27</v>
      </c>
      <c r="D97" s="4" t="s">
        <v>364</v>
      </c>
      <c r="E97" s="4" t="s">
        <v>365</v>
      </c>
      <c r="F97" s="6">
        <v>44748</v>
      </c>
      <c r="G97" s="6">
        <v>44749</v>
      </c>
      <c r="H97" s="4">
        <v>1</v>
      </c>
      <c r="I97" s="4">
        <v>1</v>
      </c>
      <c r="J97" s="4">
        <v>1</v>
      </c>
      <c r="K97" s="4" t="s">
        <v>30</v>
      </c>
      <c r="L97" s="4">
        <v>196</v>
      </c>
      <c r="M97" s="4">
        <v>196</v>
      </c>
      <c r="N97" s="4" t="s">
        <v>366</v>
      </c>
      <c r="O97" s="4" t="s">
        <v>32</v>
      </c>
      <c r="P97" s="4" t="s">
        <v>33</v>
      </c>
      <c r="Q97" s="4">
        <v>0</v>
      </c>
      <c r="R97" s="7">
        <v>44748</v>
      </c>
      <c r="S97" s="6">
        <v>44764</v>
      </c>
      <c r="T97" s="4" t="s">
        <v>34</v>
      </c>
      <c r="U97" s="4">
        <v>196</v>
      </c>
      <c r="V97" s="4">
        <v>0</v>
      </c>
      <c r="W97" s="4">
        <v>0</v>
      </c>
      <c r="X97" s="4" t="s">
        <v>35</v>
      </c>
      <c r="Y97" s="4" t="s">
        <v>367</v>
      </c>
    </row>
    <row r="98" s="4" customFormat="1" spans="1:25">
      <c r="A98" s="4" t="s">
        <v>368</v>
      </c>
      <c r="B98" s="4" t="s">
        <v>26</v>
      </c>
      <c r="C98" s="4" t="s">
        <v>27</v>
      </c>
      <c r="D98" s="4" t="s">
        <v>369</v>
      </c>
      <c r="E98" s="4" t="s">
        <v>47</v>
      </c>
      <c r="F98" s="6">
        <v>44748</v>
      </c>
      <c r="G98" s="6">
        <v>44749</v>
      </c>
      <c r="H98" s="4">
        <v>1</v>
      </c>
      <c r="I98" s="4">
        <v>1</v>
      </c>
      <c r="J98" s="4">
        <v>1</v>
      </c>
      <c r="K98" s="4" t="s">
        <v>30</v>
      </c>
      <c r="L98" s="4">
        <v>139</v>
      </c>
      <c r="M98" s="4">
        <v>139</v>
      </c>
      <c r="N98" s="4" t="s">
        <v>370</v>
      </c>
      <c r="O98" s="4" t="s">
        <v>32</v>
      </c>
      <c r="P98" s="4" t="s">
        <v>33</v>
      </c>
      <c r="Q98" s="4">
        <v>0</v>
      </c>
      <c r="R98" s="7">
        <v>44748</v>
      </c>
      <c r="S98" s="6">
        <v>44764</v>
      </c>
      <c r="T98" s="4" t="s">
        <v>34</v>
      </c>
      <c r="U98" s="4">
        <v>139</v>
      </c>
      <c r="V98" s="4">
        <v>0</v>
      </c>
      <c r="W98" s="4">
        <v>0</v>
      </c>
      <c r="X98" s="4" t="s">
        <v>35</v>
      </c>
      <c r="Y98" s="4" t="s">
        <v>35</v>
      </c>
    </row>
    <row r="99" s="4" customFormat="1" spans="1:25">
      <c r="A99" s="4" t="s">
        <v>371</v>
      </c>
      <c r="B99" s="4" t="s">
        <v>26</v>
      </c>
      <c r="C99" s="4" t="s">
        <v>27</v>
      </c>
      <c r="D99" s="4" t="s">
        <v>163</v>
      </c>
      <c r="E99" s="4" t="s">
        <v>372</v>
      </c>
      <c r="F99" s="6">
        <v>44748</v>
      </c>
      <c r="G99" s="6">
        <v>44749</v>
      </c>
      <c r="H99" s="4">
        <v>1</v>
      </c>
      <c r="I99" s="4">
        <v>1</v>
      </c>
      <c r="J99" s="4">
        <v>1</v>
      </c>
      <c r="K99" s="4" t="s">
        <v>30</v>
      </c>
      <c r="L99" s="4">
        <v>120</v>
      </c>
      <c r="M99" s="4">
        <v>120</v>
      </c>
      <c r="N99" s="4" t="s">
        <v>373</v>
      </c>
      <c r="O99" s="4" t="s">
        <v>32</v>
      </c>
      <c r="P99" s="4" t="s">
        <v>33</v>
      </c>
      <c r="Q99" s="4">
        <v>0</v>
      </c>
      <c r="R99" s="7">
        <v>44748</v>
      </c>
      <c r="S99" s="6">
        <v>44764</v>
      </c>
      <c r="T99" s="4" t="s">
        <v>34</v>
      </c>
      <c r="U99" s="4">
        <v>120</v>
      </c>
      <c r="V99" s="4">
        <v>0</v>
      </c>
      <c r="W99" s="4">
        <v>0</v>
      </c>
      <c r="X99" s="4" t="s">
        <v>35</v>
      </c>
      <c r="Y99" s="4" t="s">
        <v>35</v>
      </c>
    </row>
    <row r="100" s="4" customFormat="1" spans="1:25">
      <c r="A100" s="4" t="s">
        <v>374</v>
      </c>
      <c r="B100" s="4" t="s">
        <v>26</v>
      </c>
      <c r="C100" s="4" t="s">
        <v>27</v>
      </c>
      <c r="D100" s="4" t="s">
        <v>375</v>
      </c>
      <c r="E100" s="4" t="s">
        <v>376</v>
      </c>
      <c r="F100" s="6">
        <v>44748</v>
      </c>
      <c r="G100" s="6">
        <v>44749</v>
      </c>
      <c r="H100" s="4">
        <v>1</v>
      </c>
      <c r="I100" s="4">
        <v>1</v>
      </c>
      <c r="J100" s="4">
        <v>1</v>
      </c>
      <c r="K100" s="4" t="s">
        <v>30</v>
      </c>
      <c r="L100" s="4">
        <v>86</v>
      </c>
      <c r="M100" s="4">
        <v>86</v>
      </c>
      <c r="N100" s="4" t="s">
        <v>377</v>
      </c>
      <c r="O100" s="4" t="s">
        <v>32</v>
      </c>
      <c r="P100" s="4" t="s">
        <v>33</v>
      </c>
      <c r="Q100" s="4">
        <v>0</v>
      </c>
      <c r="R100" s="7">
        <v>44748</v>
      </c>
      <c r="S100" s="6">
        <v>44764</v>
      </c>
      <c r="T100" s="4" t="s">
        <v>34</v>
      </c>
      <c r="U100" s="4">
        <v>86</v>
      </c>
      <c r="V100" s="4">
        <v>0</v>
      </c>
      <c r="W100" s="4">
        <v>0</v>
      </c>
      <c r="X100" s="4" t="s">
        <v>35</v>
      </c>
      <c r="Y100" s="4" t="s">
        <v>35</v>
      </c>
    </row>
    <row r="101" s="4" customFormat="1" spans="1:25">
      <c r="A101" s="4" t="s">
        <v>378</v>
      </c>
      <c r="B101" s="4" t="s">
        <v>26</v>
      </c>
      <c r="C101" s="4" t="s">
        <v>27</v>
      </c>
      <c r="D101" s="4" t="s">
        <v>379</v>
      </c>
      <c r="E101" s="4" t="s">
        <v>123</v>
      </c>
      <c r="F101" s="6">
        <v>44748</v>
      </c>
      <c r="G101" s="6">
        <v>44749</v>
      </c>
      <c r="H101" s="4">
        <v>1</v>
      </c>
      <c r="I101" s="4">
        <v>1</v>
      </c>
      <c r="J101" s="4">
        <v>1</v>
      </c>
      <c r="K101" s="4" t="s">
        <v>30</v>
      </c>
      <c r="L101" s="4">
        <v>172</v>
      </c>
      <c r="M101" s="4">
        <v>172</v>
      </c>
      <c r="N101" s="4" t="s">
        <v>380</v>
      </c>
      <c r="O101" s="4" t="s">
        <v>32</v>
      </c>
      <c r="P101" s="4" t="s">
        <v>33</v>
      </c>
      <c r="Q101" s="4">
        <v>0</v>
      </c>
      <c r="R101" s="7">
        <v>44748</v>
      </c>
      <c r="S101" s="6">
        <v>44764</v>
      </c>
      <c r="T101" s="4" t="s">
        <v>34</v>
      </c>
      <c r="U101" s="4">
        <v>172</v>
      </c>
      <c r="V101" s="4">
        <v>0</v>
      </c>
      <c r="W101" s="4">
        <v>0</v>
      </c>
      <c r="X101" s="4" t="s">
        <v>35</v>
      </c>
      <c r="Y101" s="4" t="s">
        <v>35</v>
      </c>
    </row>
    <row r="102" s="4" customFormat="1" spans="1:25">
      <c r="A102" s="4" t="s">
        <v>381</v>
      </c>
      <c r="B102" s="4" t="s">
        <v>26</v>
      </c>
      <c r="C102" s="4" t="s">
        <v>27</v>
      </c>
      <c r="D102" s="4" t="s">
        <v>382</v>
      </c>
      <c r="E102" s="4" t="s">
        <v>383</v>
      </c>
      <c r="F102" s="6">
        <v>44748</v>
      </c>
      <c r="G102" s="6">
        <v>44749</v>
      </c>
      <c r="H102" s="4">
        <v>1</v>
      </c>
      <c r="I102" s="4">
        <v>1</v>
      </c>
      <c r="J102" s="4">
        <v>1</v>
      </c>
      <c r="K102" s="4" t="s">
        <v>30</v>
      </c>
      <c r="L102" s="4">
        <v>110</v>
      </c>
      <c r="M102" s="4">
        <v>110</v>
      </c>
      <c r="N102" s="4" t="s">
        <v>384</v>
      </c>
      <c r="O102" s="4" t="s">
        <v>32</v>
      </c>
      <c r="P102" s="4" t="s">
        <v>33</v>
      </c>
      <c r="Q102" s="4">
        <v>0</v>
      </c>
      <c r="R102" s="7">
        <v>44748</v>
      </c>
      <c r="S102" s="6">
        <v>44764</v>
      </c>
      <c r="T102" s="4" t="s">
        <v>34</v>
      </c>
      <c r="U102" s="4">
        <v>110</v>
      </c>
      <c r="V102" s="4">
        <v>0</v>
      </c>
      <c r="W102" s="4">
        <v>0</v>
      </c>
      <c r="X102" s="4" t="s">
        <v>35</v>
      </c>
      <c r="Y102" s="4" t="s">
        <v>35</v>
      </c>
    </row>
    <row r="103" s="4" customFormat="1" spans="1:25">
      <c r="A103" s="4" t="s">
        <v>385</v>
      </c>
      <c r="B103" s="4" t="s">
        <v>26</v>
      </c>
      <c r="C103" s="4" t="s">
        <v>27</v>
      </c>
      <c r="D103" s="4" t="s">
        <v>386</v>
      </c>
      <c r="E103" s="4" t="s">
        <v>340</v>
      </c>
      <c r="F103" s="6">
        <v>44748</v>
      </c>
      <c r="G103" s="6">
        <v>44749</v>
      </c>
      <c r="H103" s="4">
        <v>1</v>
      </c>
      <c r="I103" s="4">
        <v>1</v>
      </c>
      <c r="J103" s="4">
        <v>1</v>
      </c>
      <c r="K103" s="4" t="s">
        <v>30</v>
      </c>
      <c r="L103" s="4">
        <v>127</v>
      </c>
      <c r="M103" s="4">
        <v>127</v>
      </c>
      <c r="N103" s="4" t="s">
        <v>387</v>
      </c>
      <c r="O103" s="4" t="s">
        <v>32</v>
      </c>
      <c r="P103" s="4" t="s">
        <v>33</v>
      </c>
      <c r="Q103" s="4">
        <v>0</v>
      </c>
      <c r="R103" s="7">
        <v>44748</v>
      </c>
      <c r="S103" s="6">
        <v>44764</v>
      </c>
      <c r="T103" s="4" t="s">
        <v>34</v>
      </c>
      <c r="U103" s="4">
        <v>127</v>
      </c>
      <c r="V103" s="4">
        <v>0</v>
      </c>
      <c r="W103" s="4">
        <v>0</v>
      </c>
      <c r="X103" s="4" t="s">
        <v>35</v>
      </c>
      <c r="Y103" s="4" t="s">
        <v>35</v>
      </c>
    </row>
    <row r="104" s="4" customFormat="1" spans="1:25">
      <c r="A104" s="4" t="s">
        <v>388</v>
      </c>
      <c r="B104" s="4" t="s">
        <v>26</v>
      </c>
      <c r="C104" s="4" t="s">
        <v>27</v>
      </c>
      <c r="D104" s="4" t="s">
        <v>389</v>
      </c>
      <c r="E104" s="4" t="s">
        <v>390</v>
      </c>
      <c r="F104" s="6">
        <v>44748</v>
      </c>
      <c r="G104" s="6">
        <v>44749</v>
      </c>
      <c r="H104" s="4">
        <v>1</v>
      </c>
      <c r="I104" s="4">
        <v>1</v>
      </c>
      <c r="J104" s="4">
        <v>1</v>
      </c>
      <c r="K104" s="4" t="s">
        <v>30</v>
      </c>
      <c r="L104" s="4">
        <v>212</v>
      </c>
      <c r="M104" s="4">
        <v>212</v>
      </c>
      <c r="N104" s="4" t="s">
        <v>391</v>
      </c>
      <c r="O104" s="4" t="s">
        <v>32</v>
      </c>
      <c r="P104" s="4" t="s">
        <v>33</v>
      </c>
      <c r="Q104" s="4">
        <v>0</v>
      </c>
      <c r="R104" s="7">
        <v>44748</v>
      </c>
      <c r="S104" s="6">
        <v>44764</v>
      </c>
      <c r="T104" s="4" t="s">
        <v>34</v>
      </c>
      <c r="U104" s="4">
        <v>212</v>
      </c>
      <c r="V104" s="4">
        <v>0</v>
      </c>
      <c r="W104" s="4">
        <v>0</v>
      </c>
      <c r="X104" s="4" t="s">
        <v>35</v>
      </c>
      <c r="Y104" s="4" t="s">
        <v>35</v>
      </c>
    </row>
    <row r="105" s="4" customFormat="1" spans="1:25">
      <c r="A105" s="4" t="s">
        <v>392</v>
      </c>
      <c r="B105" s="4" t="s">
        <v>26</v>
      </c>
      <c r="C105" s="4" t="s">
        <v>27</v>
      </c>
      <c r="D105" s="4" t="s">
        <v>163</v>
      </c>
      <c r="E105" s="4" t="s">
        <v>164</v>
      </c>
      <c r="F105" s="6">
        <v>44748</v>
      </c>
      <c r="G105" s="6">
        <v>44749</v>
      </c>
      <c r="H105" s="4">
        <v>1</v>
      </c>
      <c r="I105" s="4">
        <v>1</v>
      </c>
      <c r="J105" s="4">
        <v>1</v>
      </c>
      <c r="K105" s="4" t="s">
        <v>30</v>
      </c>
      <c r="L105" s="4">
        <v>103</v>
      </c>
      <c r="M105" s="4">
        <v>103</v>
      </c>
      <c r="N105" s="4" t="s">
        <v>393</v>
      </c>
      <c r="O105" s="4" t="s">
        <v>32</v>
      </c>
      <c r="P105" s="4" t="s">
        <v>33</v>
      </c>
      <c r="Q105" s="4">
        <v>0</v>
      </c>
      <c r="R105" s="7">
        <v>44748</v>
      </c>
      <c r="S105" s="6">
        <v>44764</v>
      </c>
      <c r="T105" s="4" t="s">
        <v>34</v>
      </c>
      <c r="U105" s="4">
        <v>103</v>
      </c>
      <c r="V105" s="4">
        <v>0</v>
      </c>
      <c r="W105" s="4">
        <v>0</v>
      </c>
      <c r="X105" s="4" t="s">
        <v>35</v>
      </c>
      <c r="Y105" s="4" t="s">
        <v>35</v>
      </c>
    </row>
    <row r="106" s="4" customFormat="1" spans="1:25">
      <c r="A106" s="4" t="s">
        <v>394</v>
      </c>
      <c r="B106" s="4" t="s">
        <v>26</v>
      </c>
      <c r="C106" s="4" t="s">
        <v>27</v>
      </c>
      <c r="D106" s="4" t="s">
        <v>395</v>
      </c>
      <c r="E106" s="4" t="s">
        <v>396</v>
      </c>
      <c r="F106" s="6">
        <v>44748</v>
      </c>
      <c r="G106" s="6">
        <v>44749</v>
      </c>
      <c r="H106" s="4">
        <v>1</v>
      </c>
      <c r="I106" s="4">
        <v>1</v>
      </c>
      <c r="J106" s="4">
        <v>1</v>
      </c>
      <c r="K106" s="4" t="s">
        <v>30</v>
      </c>
      <c r="L106" s="4">
        <v>165</v>
      </c>
      <c r="M106" s="4">
        <v>165</v>
      </c>
      <c r="N106" s="4" t="s">
        <v>397</v>
      </c>
      <c r="O106" s="4" t="s">
        <v>32</v>
      </c>
      <c r="P106" s="4" t="s">
        <v>33</v>
      </c>
      <c r="Q106" s="4">
        <v>0</v>
      </c>
      <c r="R106" s="7">
        <v>44748</v>
      </c>
      <c r="S106" s="6">
        <v>44764</v>
      </c>
      <c r="T106" s="4" t="s">
        <v>34</v>
      </c>
      <c r="U106" s="4">
        <v>165</v>
      </c>
      <c r="V106" s="4">
        <v>0</v>
      </c>
      <c r="W106" s="4">
        <v>0</v>
      </c>
      <c r="X106" s="4" t="s">
        <v>35</v>
      </c>
      <c r="Y106" s="4" t="s">
        <v>35</v>
      </c>
    </row>
    <row r="107" s="4" customFormat="1" spans="1:25">
      <c r="A107" s="4" t="s">
        <v>398</v>
      </c>
      <c r="B107" s="4" t="s">
        <v>26</v>
      </c>
      <c r="C107" s="4" t="s">
        <v>27</v>
      </c>
      <c r="D107" s="4" t="s">
        <v>399</v>
      </c>
      <c r="E107" s="4" t="s">
        <v>263</v>
      </c>
      <c r="F107" s="6">
        <v>44748</v>
      </c>
      <c r="G107" s="6">
        <v>44749</v>
      </c>
      <c r="H107" s="4">
        <v>1</v>
      </c>
      <c r="I107" s="4">
        <v>1</v>
      </c>
      <c r="J107" s="4">
        <v>1</v>
      </c>
      <c r="K107" s="4" t="s">
        <v>30</v>
      </c>
      <c r="L107" s="4">
        <v>142</v>
      </c>
      <c r="M107" s="4">
        <v>142</v>
      </c>
      <c r="N107" s="4" t="s">
        <v>400</v>
      </c>
      <c r="O107" s="4" t="s">
        <v>32</v>
      </c>
      <c r="P107" s="4" t="s">
        <v>33</v>
      </c>
      <c r="Q107" s="4">
        <v>0</v>
      </c>
      <c r="R107" s="7">
        <v>44748</v>
      </c>
      <c r="S107" s="6">
        <v>44764</v>
      </c>
      <c r="T107" s="4" t="s">
        <v>34</v>
      </c>
      <c r="U107" s="4">
        <v>142</v>
      </c>
      <c r="V107" s="4">
        <v>0</v>
      </c>
      <c r="W107" s="4">
        <v>0</v>
      </c>
      <c r="X107" s="4" t="s">
        <v>35</v>
      </c>
      <c r="Y107" s="4" t="s">
        <v>35</v>
      </c>
    </row>
    <row r="108" s="4" customFormat="1" spans="1:25">
      <c r="A108" s="4" t="s">
        <v>401</v>
      </c>
      <c r="B108" s="4" t="s">
        <v>26</v>
      </c>
      <c r="C108" s="4" t="s">
        <v>27</v>
      </c>
      <c r="D108" s="4" t="s">
        <v>402</v>
      </c>
      <c r="E108" s="4" t="s">
        <v>403</v>
      </c>
      <c r="F108" s="6">
        <v>44748</v>
      </c>
      <c r="G108" s="6">
        <v>44749</v>
      </c>
      <c r="H108" s="4">
        <v>1</v>
      </c>
      <c r="I108" s="4">
        <v>1</v>
      </c>
      <c r="J108" s="4">
        <v>1</v>
      </c>
      <c r="K108" s="4" t="s">
        <v>30</v>
      </c>
      <c r="L108" s="4">
        <v>173</v>
      </c>
      <c r="M108" s="4">
        <v>173</v>
      </c>
      <c r="N108" s="4" t="s">
        <v>404</v>
      </c>
      <c r="O108" s="4" t="s">
        <v>32</v>
      </c>
      <c r="P108" s="4" t="s">
        <v>33</v>
      </c>
      <c r="Q108" s="4">
        <v>0</v>
      </c>
      <c r="R108" s="7">
        <v>44748</v>
      </c>
      <c r="S108" s="6">
        <v>44764</v>
      </c>
      <c r="T108" s="4" t="s">
        <v>34</v>
      </c>
      <c r="U108" s="4">
        <v>173</v>
      </c>
      <c r="V108" s="4">
        <v>0</v>
      </c>
      <c r="W108" s="4">
        <v>0</v>
      </c>
      <c r="X108" s="4" t="s">
        <v>35</v>
      </c>
      <c r="Y108" s="4" t="s">
        <v>35</v>
      </c>
    </row>
    <row r="109" s="4" customFormat="1" spans="1:25">
      <c r="A109" s="4" t="s">
        <v>405</v>
      </c>
      <c r="B109" s="4" t="s">
        <v>26</v>
      </c>
      <c r="C109" s="4" t="s">
        <v>27</v>
      </c>
      <c r="D109" s="4" t="s">
        <v>163</v>
      </c>
      <c r="E109" s="4" t="s">
        <v>164</v>
      </c>
      <c r="F109" s="6">
        <v>44748</v>
      </c>
      <c r="G109" s="6">
        <v>44749</v>
      </c>
      <c r="H109" s="4">
        <v>1</v>
      </c>
      <c r="I109" s="4">
        <v>1</v>
      </c>
      <c r="J109" s="4">
        <v>1</v>
      </c>
      <c r="K109" s="4" t="s">
        <v>30</v>
      </c>
      <c r="L109" s="4">
        <v>103</v>
      </c>
      <c r="M109" s="4">
        <v>103</v>
      </c>
      <c r="N109" s="4" t="s">
        <v>406</v>
      </c>
      <c r="O109" s="4" t="s">
        <v>32</v>
      </c>
      <c r="P109" s="4" t="s">
        <v>33</v>
      </c>
      <c r="Q109" s="4">
        <v>0</v>
      </c>
      <c r="R109" s="7">
        <v>44748</v>
      </c>
      <c r="S109" s="6">
        <v>44764</v>
      </c>
      <c r="T109" s="4" t="s">
        <v>34</v>
      </c>
      <c r="U109" s="4">
        <v>103</v>
      </c>
      <c r="V109" s="4">
        <v>0</v>
      </c>
      <c r="W109" s="4">
        <v>0</v>
      </c>
      <c r="X109" s="4" t="s">
        <v>35</v>
      </c>
      <c r="Y109" s="4" t="s">
        <v>35</v>
      </c>
    </row>
    <row r="110" s="4" customFormat="1" spans="1:25">
      <c r="A110" s="4" t="s">
        <v>407</v>
      </c>
      <c r="B110" s="4" t="s">
        <v>26</v>
      </c>
      <c r="C110" s="4" t="s">
        <v>27</v>
      </c>
      <c r="D110" s="4" t="s">
        <v>73</v>
      </c>
      <c r="E110" s="4" t="s">
        <v>61</v>
      </c>
      <c r="F110" s="6">
        <v>44748</v>
      </c>
      <c r="G110" s="6">
        <v>44749</v>
      </c>
      <c r="H110" s="4">
        <v>1</v>
      </c>
      <c r="I110" s="4">
        <v>1</v>
      </c>
      <c r="J110" s="4">
        <v>1</v>
      </c>
      <c r="K110" s="4" t="s">
        <v>30</v>
      </c>
      <c r="L110" s="4">
        <v>396</v>
      </c>
      <c r="M110" s="4">
        <v>396</v>
      </c>
      <c r="N110" s="4" t="s">
        <v>408</v>
      </c>
      <c r="O110" s="4" t="s">
        <v>32</v>
      </c>
      <c r="P110" s="4" t="s">
        <v>33</v>
      </c>
      <c r="Q110" s="4">
        <v>0</v>
      </c>
      <c r="R110" s="7">
        <v>44748</v>
      </c>
      <c r="S110" s="6">
        <v>44764</v>
      </c>
      <c r="T110" s="4" t="s">
        <v>34</v>
      </c>
      <c r="U110" s="4">
        <v>396</v>
      </c>
      <c r="V110" s="4">
        <v>0</v>
      </c>
      <c r="W110" s="4">
        <v>0</v>
      </c>
      <c r="X110" s="4" t="s">
        <v>35</v>
      </c>
      <c r="Y110" s="4" t="s">
        <v>409</v>
      </c>
    </row>
    <row r="111" s="4" customFormat="1" spans="1:25">
      <c r="A111" s="4" t="s">
        <v>410</v>
      </c>
      <c r="B111" s="4" t="s">
        <v>26</v>
      </c>
      <c r="C111" s="4" t="s">
        <v>27</v>
      </c>
      <c r="D111" s="4" t="s">
        <v>411</v>
      </c>
      <c r="E111" s="4" t="s">
        <v>412</v>
      </c>
      <c r="F111" s="6">
        <v>44748</v>
      </c>
      <c r="G111" s="6">
        <v>44749</v>
      </c>
      <c r="H111" s="4">
        <v>1</v>
      </c>
      <c r="I111" s="4">
        <v>1</v>
      </c>
      <c r="J111" s="4">
        <v>1</v>
      </c>
      <c r="K111" s="4" t="s">
        <v>30</v>
      </c>
      <c r="L111" s="4">
        <v>108</v>
      </c>
      <c r="M111" s="4">
        <v>108</v>
      </c>
      <c r="N111" s="4" t="s">
        <v>413</v>
      </c>
      <c r="O111" s="4" t="s">
        <v>32</v>
      </c>
      <c r="P111" s="4" t="s">
        <v>33</v>
      </c>
      <c r="Q111" s="4">
        <v>0</v>
      </c>
      <c r="R111" s="7">
        <v>44748</v>
      </c>
      <c r="S111" s="6">
        <v>44764</v>
      </c>
      <c r="T111" s="4" t="s">
        <v>34</v>
      </c>
      <c r="U111" s="4">
        <v>108</v>
      </c>
      <c r="V111" s="4">
        <v>0</v>
      </c>
      <c r="W111" s="4">
        <v>0</v>
      </c>
      <c r="X111" s="4" t="s">
        <v>35</v>
      </c>
      <c r="Y111" s="4" t="s">
        <v>35</v>
      </c>
    </row>
    <row r="112" s="4" customFormat="1" spans="1:25">
      <c r="A112" s="4" t="s">
        <v>414</v>
      </c>
      <c r="B112" s="4" t="s">
        <v>26</v>
      </c>
      <c r="C112" s="4" t="s">
        <v>27</v>
      </c>
      <c r="D112" s="4" t="s">
        <v>415</v>
      </c>
      <c r="E112" s="4" t="s">
        <v>416</v>
      </c>
      <c r="F112" s="6">
        <v>44748</v>
      </c>
      <c r="G112" s="6">
        <v>44749</v>
      </c>
      <c r="H112" s="4">
        <v>1</v>
      </c>
      <c r="I112" s="4">
        <v>1</v>
      </c>
      <c r="J112" s="4">
        <v>1</v>
      </c>
      <c r="K112" s="4" t="s">
        <v>30</v>
      </c>
      <c r="L112" s="4">
        <v>2724</v>
      </c>
      <c r="M112" s="4">
        <v>2724</v>
      </c>
      <c r="N112" s="4" t="s">
        <v>417</v>
      </c>
      <c r="O112" s="4" t="s">
        <v>32</v>
      </c>
      <c r="P112" s="4" t="s">
        <v>33</v>
      </c>
      <c r="Q112" s="4">
        <v>0</v>
      </c>
      <c r="R112" s="7">
        <v>44748</v>
      </c>
      <c r="S112" s="6">
        <v>44764</v>
      </c>
      <c r="T112" s="4" t="s">
        <v>34</v>
      </c>
      <c r="U112" s="4">
        <v>2724</v>
      </c>
      <c r="V112" s="4">
        <v>0</v>
      </c>
      <c r="W112" s="4">
        <v>0</v>
      </c>
      <c r="X112" s="4" t="s">
        <v>35</v>
      </c>
      <c r="Y112" s="4" t="s">
        <v>418</v>
      </c>
    </row>
    <row r="113" s="4" customFormat="1" spans="1:25">
      <c r="A113" s="4" t="s">
        <v>419</v>
      </c>
      <c r="B113" s="4" t="s">
        <v>26</v>
      </c>
      <c r="C113" s="4" t="s">
        <v>27</v>
      </c>
      <c r="D113" s="4" t="s">
        <v>420</v>
      </c>
      <c r="E113" s="4" t="s">
        <v>66</v>
      </c>
      <c r="F113" s="6">
        <v>44748</v>
      </c>
      <c r="G113" s="6">
        <v>44749</v>
      </c>
      <c r="H113" s="4">
        <v>1</v>
      </c>
      <c r="I113" s="4">
        <v>1</v>
      </c>
      <c r="J113" s="4">
        <v>1</v>
      </c>
      <c r="K113" s="4" t="s">
        <v>30</v>
      </c>
      <c r="L113" s="4">
        <v>60</v>
      </c>
      <c r="M113" s="4">
        <v>60</v>
      </c>
      <c r="N113" s="4" t="s">
        <v>421</v>
      </c>
      <c r="O113" s="4" t="s">
        <v>32</v>
      </c>
      <c r="P113" s="4" t="s">
        <v>33</v>
      </c>
      <c r="Q113" s="4">
        <v>0</v>
      </c>
      <c r="R113" s="7">
        <v>44748</v>
      </c>
      <c r="S113" s="6">
        <v>44764</v>
      </c>
      <c r="T113" s="4" t="s">
        <v>34</v>
      </c>
      <c r="U113" s="4">
        <v>60</v>
      </c>
      <c r="V113" s="4">
        <v>0</v>
      </c>
      <c r="W113" s="4">
        <v>0</v>
      </c>
      <c r="X113" s="4" t="s">
        <v>35</v>
      </c>
      <c r="Y113" s="4" t="s">
        <v>35</v>
      </c>
    </row>
    <row r="114" s="4" customFormat="1" spans="1:25">
      <c r="A114" s="4" t="s">
        <v>297</v>
      </c>
      <c r="B114" s="4" t="s">
        <v>26</v>
      </c>
      <c r="C114" s="4" t="s">
        <v>113</v>
      </c>
      <c r="D114" s="4" t="s">
        <v>298</v>
      </c>
      <c r="E114" s="4" t="s">
        <v>263</v>
      </c>
      <c r="F114" s="6">
        <v>44748</v>
      </c>
      <c r="G114" s="6">
        <v>44749</v>
      </c>
      <c r="H114" s="4">
        <v>1</v>
      </c>
      <c r="I114" s="4">
        <v>1</v>
      </c>
      <c r="J114" s="4">
        <v>1</v>
      </c>
      <c r="K114" s="4" t="s">
        <v>30</v>
      </c>
      <c r="L114" s="4">
        <v>-84</v>
      </c>
      <c r="M114" s="4">
        <v>-84</v>
      </c>
      <c r="N114" s="4" t="s">
        <v>299</v>
      </c>
      <c r="O114" s="4" t="s">
        <v>32</v>
      </c>
      <c r="P114" s="4" t="s">
        <v>33</v>
      </c>
      <c r="Q114" s="4">
        <v>0</v>
      </c>
      <c r="R114" s="7">
        <v>44748</v>
      </c>
      <c r="S114" s="6">
        <v>44764</v>
      </c>
      <c r="T114" s="4" t="s">
        <v>34</v>
      </c>
      <c r="U114" s="4">
        <v>-84</v>
      </c>
      <c r="V114" s="4">
        <v>0</v>
      </c>
      <c r="W114" s="4">
        <v>0</v>
      </c>
      <c r="X114" s="4" t="s">
        <v>35</v>
      </c>
      <c r="Y114" s="4" t="s">
        <v>35</v>
      </c>
    </row>
    <row r="115" s="4" customFormat="1" spans="1:25">
      <c r="A115" s="4" t="s">
        <v>422</v>
      </c>
      <c r="B115" s="4" t="s">
        <v>26</v>
      </c>
      <c r="C115" s="4" t="s">
        <v>27</v>
      </c>
      <c r="D115" s="4" t="s">
        <v>423</v>
      </c>
      <c r="E115" s="4" t="s">
        <v>263</v>
      </c>
      <c r="F115" s="6">
        <v>44748</v>
      </c>
      <c r="G115" s="6">
        <v>44749</v>
      </c>
      <c r="H115" s="4">
        <v>1</v>
      </c>
      <c r="I115" s="4">
        <v>1</v>
      </c>
      <c r="J115" s="4">
        <v>1</v>
      </c>
      <c r="K115" s="4" t="s">
        <v>30</v>
      </c>
      <c r="L115" s="4">
        <v>81</v>
      </c>
      <c r="M115" s="4">
        <v>81</v>
      </c>
      <c r="N115" s="4" t="s">
        <v>424</v>
      </c>
      <c r="O115" s="4" t="s">
        <v>32</v>
      </c>
      <c r="P115" s="4" t="s">
        <v>33</v>
      </c>
      <c r="Q115" s="4">
        <v>0</v>
      </c>
      <c r="R115" s="7">
        <v>44748</v>
      </c>
      <c r="S115" s="6">
        <v>44764</v>
      </c>
      <c r="T115" s="4" t="s">
        <v>34</v>
      </c>
      <c r="U115" s="4">
        <v>81</v>
      </c>
      <c r="V115" s="4">
        <v>0</v>
      </c>
      <c r="W115" s="4">
        <v>0</v>
      </c>
      <c r="X115" s="4" t="s">
        <v>35</v>
      </c>
      <c r="Y115" s="4" t="s">
        <v>35</v>
      </c>
    </row>
    <row r="116" s="4" customFormat="1" spans="1:25">
      <c r="A116" s="4" t="s">
        <v>425</v>
      </c>
      <c r="B116" s="4" t="s">
        <v>26</v>
      </c>
      <c r="C116" s="4" t="s">
        <v>27</v>
      </c>
      <c r="D116" s="4" t="s">
        <v>426</v>
      </c>
      <c r="E116" s="4" t="s">
        <v>427</v>
      </c>
      <c r="F116" s="6">
        <v>44748</v>
      </c>
      <c r="G116" s="6">
        <v>44749</v>
      </c>
      <c r="H116" s="4">
        <v>1</v>
      </c>
      <c r="I116" s="4">
        <v>1</v>
      </c>
      <c r="J116" s="4">
        <v>1</v>
      </c>
      <c r="K116" s="4" t="s">
        <v>30</v>
      </c>
      <c r="L116" s="4">
        <v>103</v>
      </c>
      <c r="M116" s="4">
        <v>103</v>
      </c>
      <c r="N116" s="4" t="s">
        <v>428</v>
      </c>
      <c r="O116" s="4" t="s">
        <v>32</v>
      </c>
      <c r="P116" s="4" t="s">
        <v>33</v>
      </c>
      <c r="Q116" s="4">
        <v>0</v>
      </c>
      <c r="R116" s="7">
        <v>44748</v>
      </c>
      <c r="S116" s="6">
        <v>44764</v>
      </c>
      <c r="T116" s="4" t="s">
        <v>34</v>
      </c>
      <c r="U116" s="4">
        <v>103</v>
      </c>
      <c r="V116" s="4">
        <v>0</v>
      </c>
      <c r="W116" s="4">
        <v>0</v>
      </c>
      <c r="X116" s="4" t="s">
        <v>35</v>
      </c>
      <c r="Y116" s="4" t="s">
        <v>35</v>
      </c>
    </row>
    <row r="117" s="4" customFormat="1" spans="1:25">
      <c r="A117" s="4" t="s">
        <v>429</v>
      </c>
      <c r="B117" s="4" t="s">
        <v>26</v>
      </c>
      <c r="C117" s="4" t="s">
        <v>27</v>
      </c>
      <c r="D117" s="4" t="s">
        <v>430</v>
      </c>
      <c r="E117" s="4" t="s">
        <v>431</v>
      </c>
      <c r="F117" s="6">
        <v>44748</v>
      </c>
      <c r="G117" s="6">
        <v>44749</v>
      </c>
      <c r="H117" s="4">
        <v>1</v>
      </c>
      <c r="I117" s="4">
        <v>1</v>
      </c>
      <c r="J117" s="4">
        <v>1</v>
      </c>
      <c r="K117" s="4" t="s">
        <v>30</v>
      </c>
      <c r="L117" s="4">
        <v>122</v>
      </c>
      <c r="M117" s="4">
        <v>122</v>
      </c>
      <c r="N117" s="4" t="s">
        <v>432</v>
      </c>
      <c r="O117" s="4" t="s">
        <v>32</v>
      </c>
      <c r="P117" s="4" t="s">
        <v>33</v>
      </c>
      <c r="Q117" s="4">
        <v>0</v>
      </c>
      <c r="R117" s="7">
        <v>44748</v>
      </c>
      <c r="S117" s="6">
        <v>44764</v>
      </c>
      <c r="T117" s="4" t="s">
        <v>34</v>
      </c>
      <c r="U117" s="4">
        <v>122</v>
      </c>
      <c r="V117" s="4">
        <v>0</v>
      </c>
      <c r="W117" s="4">
        <v>0</v>
      </c>
      <c r="X117" s="4" t="s">
        <v>35</v>
      </c>
      <c r="Y117" s="4" t="s">
        <v>35</v>
      </c>
    </row>
    <row r="118" s="4" customFormat="1" spans="1:25">
      <c r="A118" s="4" t="s">
        <v>433</v>
      </c>
      <c r="B118" s="4" t="s">
        <v>26</v>
      </c>
      <c r="C118" s="4" t="s">
        <v>27</v>
      </c>
      <c r="D118" s="4" t="s">
        <v>434</v>
      </c>
      <c r="E118" s="4"/>
      <c r="F118" s="6">
        <v>44748</v>
      </c>
      <c r="G118" s="6">
        <v>44749</v>
      </c>
      <c r="H118" s="4">
        <v>0</v>
      </c>
      <c r="I118" s="4">
        <v>1</v>
      </c>
      <c r="J118" s="4">
        <v>0</v>
      </c>
      <c r="K118" s="4" t="s">
        <v>30</v>
      </c>
      <c r="L118" s="4">
        <v>112</v>
      </c>
      <c r="M118" s="4">
        <v>112</v>
      </c>
      <c r="N118" s="4"/>
      <c r="O118" s="4" t="s">
        <v>32</v>
      </c>
      <c r="P118" s="4" t="s">
        <v>33</v>
      </c>
      <c r="Q118" s="4">
        <v>0</v>
      </c>
      <c r="R118" s="7">
        <v>44748</v>
      </c>
      <c r="S118" s="6">
        <v>44764</v>
      </c>
      <c r="T118" s="4" t="s">
        <v>34</v>
      </c>
      <c r="U118" s="4">
        <v>112</v>
      </c>
      <c r="V118" s="4">
        <v>0</v>
      </c>
      <c r="W118" s="4">
        <v>0</v>
      </c>
      <c r="X118" s="4" t="s">
        <v>35</v>
      </c>
      <c r="Y118" s="4" t="s">
        <v>35</v>
      </c>
    </row>
    <row r="119" s="4" customFormat="1" spans="1:25">
      <c r="A119" s="4" t="s">
        <v>435</v>
      </c>
      <c r="B119" s="4" t="s">
        <v>26</v>
      </c>
      <c r="C119" s="4" t="s">
        <v>27</v>
      </c>
      <c r="D119" s="4" t="s">
        <v>436</v>
      </c>
      <c r="E119" s="4" t="s">
        <v>437</v>
      </c>
      <c r="F119" s="6">
        <v>44748</v>
      </c>
      <c r="G119" s="6">
        <v>44749</v>
      </c>
      <c r="H119" s="4">
        <v>1</v>
      </c>
      <c r="I119" s="4">
        <v>1</v>
      </c>
      <c r="J119" s="4">
        <v>1</v>
      </c>
      <c r="K119" s="4" t="s">
        <v>30</v>
      </c>
      <c r="L119" s="4">
        <v>111</v>
      </c>
      <c r="M119" s="4">
        <v>111</v>
      </c>
      <c r="N119" s="4" t="s">
        <v>438</v>
      </c>
      <c r="O119" s="4" t="s">
        <v>32</v>
      </c>
      <c r="P119" s="4" t="s">
        <v>33</v>
      </c>
      <c r="Q119" s="4">
        <v>0</v>
      </c>
      <c r="R119" s="7">
        <v>44748</v>
      </c>
      <c r="S119" s="6">
        <v>44764</v>
      </c>
      <c r="T119" s="4" t="s">
        <v>34</v>
      </c>
      <c r="U119" s="4">
        <v>111</v>
      </c>
      <c r="V119" s="4">
        <v>0</v>
      </c>
      <c r="W119" s="4">
        <v>0</v>
      </c>
      <c r="X119" s="4" t="s">
        <v>35</v>
      </c>
      <c r="Y119" s="4" t="s">
        <v>35</v>
      </c>
    </row>
    <row r="120" s="4" customFormat="1" spans="1:25">
      <c r="A120" s="4" t="s">
        <v>439</v>
      </c>
      <c r="B120" s="4" t="s">
        <v>26</v>
      </c>
      <c r="C120" s="4" t="s">
        <v>27</v>
      </c>
      <c r="D120" s="4" t="s">
        <v>440</v>
      </c>
      <c r="E120" s="4" t="s">
        <v>441</v>
      </c>
      <c r="F120" s="6">
        <v>44748</v>
      </c>
      <c r="G120" s="6">
        <v>44749</v>
      </c>
      <c r="H120" s="4">
        <v>1</v>
      </c>
      <c r="I120" s="4">
        <v>1</v>
      </c>
      <c r="J120" s="4">
        <v>1</v>
      </c>
      <c r="K120" s="4" t="s">
        <v>30</v>
      </c>
      <c r="L120" s="4">
        <v>183</v>
      </c>
      <c r="M120" s="4">
        <v>183</v>
      </c>
      <c r="N120" s="4" t="s">
        <v>442</v>
      </c>
      <c r="O120" s="4" t="s">
        <v>32</v>
      </c>
      <c r="P120" s="4" t="s">
        <v>33</v>
      </c>
      <c r="Q120" s="4">
        <v>0</v>
      </c>
      <c r="R120" s="7">
        <v>44748</v>
      </c>
      <c r="S120" s="6">
        <v>44764</v>
      </c>
      <c r="T120" s="4" t="s">
        <v>34</v>
      </c>
      <c r="U120" s="4">
        <v>183</v>
      </c>
      <c r="V120" s="4">
        <v>0</v>
      </c>
      <c r="W120" s="4">
        <v>0</v>
      </c>
      <c r="X120" s="4" t="s">
        <v>35</v>
      </c>
      <c r="Y120" s="4" t="s">
        <v>35</v>
      </c>
    </row>
    <row r="121" s="4" customFormat="1" spans="1:25">
      <c r="A121" s="4" t="s">
        <v>443</v>
      </c>
      <c r="B121" s="4" t="s">
        <v>26</v>
      </c>
      <c r="C121" s="4" t="s">
        <v>27</v>
      </c>
      <c r="D121" s="4" t="s">
        <v>444</v>
      </c>
      <c r="E121" s="4" t="s">
        <v>445</v>
      </c>
      <c r="F121" s="6">
        <v>44748</v>
      </c>
      <c r="G121" s="6">
        <v>44749</v>
      </c>
      <c r="H121" s="4">
        <v>1</v>
      </c>
      <c r="I121" s="4">
        <v>1</v>
      </c>
      <c r="J121" s="4">
        <v>1</v>
      </c>
      <c r="K121" s="4" t="s">
        <v>30</v>
      </c>
      <c r="L121" s="4">
        <v>138</v>
      </c>
      <c r="M121" s="4">
        <v>138</v>
      </c>
      <c r="N121" s="4" t="s">
        <v>446</v>
      </c>
      <c r="O121" s="4" t="s">
        <v>32</v>
      </c>
      <c r="P121" s="4" t="s">
        <v>33</v>
      </c>
      <c r="Q121" s="4">
        <v>0</v>
      </c>
      <c r="R121" s="7">
        <v>44748</v>
      </c>
      <c r="S121" s="6">
        <v>44764</v>
      </c>
      <c r="T121" s="4" t="s">
        <v>34</v>
      </c>
      <c r="U121" s="4">
        <v>138</v>
      </c>
      <c r="V121" s="4">
        <v>0</v>
      </c>
      <c r="W121" s="4">
        <v>0</v>
      </c>
      <c r="X121" s="4" t="s">
        <v>35</v>
      </c>
      <c r="Y121" s="4" t="s">
        <v>35</v>
      </c>
    </row>
    <row r="122" s="4" customFormat="1" spans="1:25">
      <c r="A122" s="4" t="s">
        <v>447</v>
      </c>
      <c r="B122" s="4" t="s">
        <v>26</v>
      </c>
      <c r="C122" s="4" t="s">
        <v>27</v>
      </c>
      <c r="D122" s="4" t="s">
        <v>163</v>
      </c>
      <c r="E122" s="4" t="s">
        <v>164</v>
      </c>
      <c r="F122" s="6">
        <v>44748</v>
      </c>
      <c r="G122" s="6">
        <v>44749</v>
      </c>
      <c r="H122" s="4">
        <v>1</v>
      </c>
      <c r="I122" s="4">
        <v>1</v>
      </c>
      <c r="J122" s="4">
        <v>1</v>
      </c>
      <c r="K122" s="4" t="s">
        <v>30</v>
      </c>
      <c r="L122" s="4">
        <v>103</v>
      </c>
      <c r="M122" s="4">
        <v>103</v>
      </c>
      <c r="N122" s="4" t="s">
        <v>448</v>
      </c>
      <c r="O122" s="4" t="s">
        <v>32</v>
      </c>
      <c r="P122" s="4" t="s">
        <v>33</v>
      </c>
      <c r="Q122" s="4">
        <v>0</v>
      </c>
      <c r="R122" s="7">
        <v>44748</v>
      </c>
      <c r="S122" s="6">
        <v>44764</v>
      </c>
      <c r="T122" s="4" t="s">
        <v>34</v>
      </c>
      <c r="U122" s="4">
        <v>103</v>
      </c>
      <c r="V122" s="4">
        <v>0</v>
      </c>
      <c r="W122" s="4">
        <v>0</v>
      </c>
      <c r="X122" s="4" t="s">
        <v>35</v>
      </c>
      <c r="Y122" s="4" t="s">
        <v>35</v>
      </c>
    </row>
    <row r="123" s="4" customFormat="1" spans="1:25">
      <c r="A123" s="4" t="s">
        <v>449</v>
      </c>
      <c r="B123" s="4" t="s">
        <v>26</v>
      </c>
      <c r="C123" s="4" t="s">
        <v>27</v>
      </c>
      <c r="D123" s="4" t="s">
        <v>450</v>
      </c>
      <c r="E123" s="4" t="s">
        <v>79</v>
      </c>
      <c r="F123" s="6">
        <v>44748</v>
      </c>
      <c r="G123" s="6">
        <v>44749</v>
      </c>
      <c r="H123" s="4">
        <v>1</v>
      </c>
      <c r="I123" s="4">
        <v>1</v>
      </c>
      <c r="J123" s="4">
        <v>1</v>
      </c>
      <c r="K123" s="4" t="s">
        <v>30</v>
      </c>
      <c r="L123" s="4">
        <v>94</v>
      </c>
      <c r="M123" s="4">
        <v>94</v>
      </c>
      <c r="N123" s="4" t="s">
        <v>451</v>
      </c>
      <c r="O123" s="4" t="s">
        <v>32</v>
      </c>
      <c r="P123" s="4" t="s">
        <v>33</v>
      </c>
      <c r="Q123" s="4">
        <v>0</v>
      </c>
      <c r="R123" s="7">
        <v>44748</v>
      </c>
      <c r="S123" s="6">
        <v>44764</v>
      </c>
      <c r="T123" s="4" t="s">
        <v>34</v>
      </c>
      <c r="U123" s="4">
        <v>94</v>
      </c>
      <c r="V123" s="4">
        <v>0</v>
      </c>
      <c r="W123" s="4">
        <v>0</v>
      </c>
      <c r="X123" s="4" t="s">
        <v>35</v>
      </c>
      <c r="Y123" s="4" t="s">
        <v>35</v>
      </c>
    </row>
    <row r="124" s="4" customFormat="1" spans="1:25">
      <c r="A124" s="4" t="s">
        <v>452</v>
      </c>
      <c r="B124" s="4" t="s">
        <v>26</v>
      </c>
      <c r="C124" s="4" t="s">
        <v>27</v>
      </c>
      <c r="D124" s="4" t="s">
        <v>453</v>
      </c>
      <c r="E124" s="4" t="s">
        <v>454</v>
      </c>
      <c r="F124" s="6">
        <v>44748</v>
      </c>
      <c r="G124" s="6">
        <v>44749</v>
      </c>
      <c r="H124" s="4">
        <v>1</v>
      </c>
      <c r="I124" s="4">
        <v>1</v>
      </c>
      <c r="J124" s="4">
        <v>1</v>
      </c>
      <c r="K124" s="4" t="s">
        <v>30</v>
      </c>
      <c r="L124" s="4">
        <v>130</v>
      </c>
      <c r="M124" s="4">
        <v>130</v>
      </c>
      <c r="N124" s="4" t="s">
        <v>455</v>
      </c>
      <c r="O124" s="4" t="s">
        <v>32</v>
      </c>
      <c r="P124" s="4" t="s">
        <v>33</v>
      </c>
      <c r="Q124" s="4">
        <v>0</v>
      </c>
      <c r="R124" s="7">
        <v>44748</v>
      </c>
      <c r="S124" s="6">
        <v>44764</v>
      </c>
      <c r="T124" s="4" t="s">
        <v>34</v>
      </c>
      <c r="U124" s="4">
        <v>130</v>
      </c>
      <c r="V124" s="4">
        <v>0</v>
      </c>
      <c r="W124" s="4">
        <v>0</v>
      </c>
      <c r="X124" s="4" t="s">
        <v>35</v>
      </c>
      <c r="Y124" s="4" t="s">
        <v>35</v>
      </c>
    </row>
    <row r="125" s="4" customFormat="1" spans="1:25">
      <c r="A125" s="4" t="s">
        <v>456</v>
      </c>
      <c r="B125" s="4" t="s">
        <v>26</v>
      </c>
      <c r="C125" s="4" t="s">
        <v>27</v>
      </c>
      <c r="D125" s="4" t="s">
        <v>457</v>
      </c>
      <c r="E125" s="4" t="s">
        <v>47</v>
      </c>
      <c r="F125" s="6">
        <v>44748</v>
      </c>
      <c r="G125" s="6">
        <v>44749</v>
      </c>
      <c r="H125" s="4">
        <v>1</v>
      </c>
      <c r="I125" s="4">
        <v>1</v>
      </c>
      <c r="J125" s="4">
        <v>1</v>
      </c>
      <c r="K125" s="4" t="s">
        <v>30</v>
      </c>
      <c r="L125" s="4">
        <v>155</v>
      </c>
      <c r="M125" s="4">
        <v>155</v>
      </c>
      <c r="N125" s="4" t="s">
        <v>458</v>
      </c>
      <c r="O125" s="4" t="s">
        <v>32</v>
      </c>
      <c r="P125" s="4" t="s">
        <v>33</v>
      </c>
      <c r="Q125" s="4">
        <v>0</v>
      </c>
      <c r="R125" s="7">
        <v>44748</v>
      </c>
      <c r="S125" s="6">
        <v>44764</v>
      </c>
      <c r="T125" s="4" t="s">
        <v>34</v>
      </c>
      <c r="U125" s="4">
        <v>155</v>
      </c>
      <c r="V125" s="4">
        <v>0</v>
      </c>
      <c r="W125" s="4">
        <v>0</v>
      </c>
      <c r="X125" s="4" t="s">
        <v>35</v>
      </c>
      <c r="Y125" s="4" t="s">
        <v>35</v>
      </c>
    </row>
    <row r="126" s="4" customFormat="1" spans="1:25">
      <c r="A126" s="4" t="s">
        <v>459</v>
      </c>
      <c r="B126" s="4" t="s">
        <v>26</v>
      </c>
      <c r="C126" s="4" t="s">
        <v>27</v>
      </c>
      <c r="D126" s="4" t="s">
        <v>460</v>
      </c>
      <c r="E126" s="4" t="s">
        <v>461</v>
      </c>
      <c r="F126" s="6">
        <v>44748</v>
      </c>
      <c r="G126" s="6">
        <v>44749</v>
      </c>
      <c r="H126" s="4">
        <v>1</v>
      </c>
      <c r="I126" s="4">
        <v>1</v>
      </c>
      <c r="J126" s="4">
        <v>1</v>
      </c>
      <c r="K126" s="4" t="s">
        <v>30</v>
      </c>
      <c r="L126" s="4">
        <v>97</v>
      </c>
      <c r="M126" s="4">
        <v>97</v>
      </c>
      <c r="N126" s="4" t="s">
        <v>462</v>
      </c>
      <c r="O126" s="4" t="s">
        <v>32</v>
      </c>
      <c r="P126" s="4" t="s">
        <v>33</v>
      </c>
      <c r="Q126" s="4">
        <v>0</v>
      </c>
      <c r="R126" s="7">
        <v>44748</v>
      </c>
      <c r="S126" s="6">
        <v>44764</v>
      </c>
      <c r="T126" s="4" t="s">
        <v>34</v>
      </c>
      <c r="U126" s="4">
        <v>97</v>
      </c>
      <c r="V126" s="4">
        <v>0</v>
      </c>
      <c r="W126" s="4">
        <v>0</v>
      </c>
      <c r="X126" s="4" t="s">
        <v>35</v>
      </c>
      <c r="Y126" s="4" t="s">
        <v>35</v>
      </c>
    </row>
    <row r="127" s="4" customFormat="1" spans="1:25">
      <c r="A127" s="4" t="s">
        <v>463</v>
      </c>
      <c r="B127" s="4" t="s">
        <v>26</v>
      </c>
      <c r="C127" s="4" t="s">
        <v>27</v>
      </c>
      <c r="D127" s="4" t="s">
        <v>464</v>
      </c>
      <c r="E127" s="4" t="s">
        <v>465</v>
      </c>
      <c r="F127" s="6">
        <v>44748</v>
      </c>
      <c r="G127" s="6">
        <v>44749</v>
      </c>
      <c r="H127" s="4">
        <v>1</v>
      </c>
      <c r="I127" s="4">
        <v>1</v>
      </c>
      <c r="J127" s="4">
        <v>1</v>
      </c>
      <c r="K127" s="4" t="s">
        <v>30</v>
      </c>
      <c r="L127" s="4">
        <v>110</v>
      </c>
      <c r="M127" s="4">
        <v>110</v>
      </c>
      <c r="N127" s="4" t="s">
        <v>466</v>
      </c>
      <c r="O127" s="4" t="s">
        <v>32</v>
      </c>
      <c r="P127" s="4" t="s">
        <v>33</v>
      </c>
      <c r="Q127" s="4">
        <v>0</v>
      </c>
      <c r="R127" s="7">
        <v>44748</v>
      </c>
      <c r="S127" s="6">
        <v>44764</v>
      </c>
      <c r="T127" s="4" t="s">
        <v>34</v>
      </c>
      <c r="U127" s="4">
        <v>110</v>
      </c>
      <c r="V127" s="4">
        <v>0</v>
      </c>
      <c r="W127" s="4">
        <v>0</v>
      </c>
      <c r="X127" s="4" t="s">
        <v>35</v>
      </c>
      <c r="Y127" s="4" t="s">
        <v>35</v>
      </c>
    </row>
    <row r="128" s="4" customFormat="1" spans="1:25">
      <c r="A128" s="4" t="s">
        <v>422</v>
      </c>
      <c r="B128" s="4" t="s">
        <v>26</v>
      </c>
      <c r="C128" s="4" t="s">
        <v>113</v>
      </c>
      <c r="D128" s="4" t="s">
        <v>423</v>
      </c>
      <c r="E128" s="4" t="s">
        <v>263</v>
      </c>
      <c r="F128" s="6">
        <v>44748</v>
      </c>
      <c r="G128" s="6">
        <v>44749</v>
      </c>
      <c r="H128" s="4">
        <v>1</v>
      </c>
      <c r="I128" s="4">
        <v>1</v>
      </c>
      <c r="J128" s="4">
        <v>1</v>
      </c>
      <c r="K128" s="4" t="s">
        <v>30</v>
      </c>
      <c r="L128" s="4">
        <v>-81</v>
      </c>
      <c r="M128" s="4">
        <v>-81</v>
      </c>
      <c r="N128" s="4" t="s">
        <v>424</v>
      </c>
      <c r="O128" s="4" t="s">
        <v>32</v>
      </c>
      <c r="P128" s="4" t="s">
        <v>33</v>
      </c>
      <c r="Q128" s="4">
        <v>0</v>
      </c>
      <c r="R128" s="7">
        <v>44748</v>
      </c>
      <c r="S128" s="6">
        <v>44764</v>
      </c>
      <c r="T128" s="4" t="s">
        <v>34</v>
      </c>
      <c r="U128" s="4">
        <v>-81</v>
      </c>
      <c r="V128" s="4">
        <v>0</v>
      </c>
      <c r="W128" s="4">
        <v>0</v>
      </c>
      <c r="X128" s="4" t="s">
        <v>35</v>
      </c>
      <c r="Y128" s="4" t="s">
        <v>35</v>
      </c>
    </row>
    <row r="129" s="4" customFormat="1" spans="1:25">
      <c r="A129" s="4" t="s">
        <v>429</v>
      </c>
      <c r="B129" s="4" t="s">
        <v>26</v>
      </c>
      <c r="C129" s="4" t="s">
        <v>113</v>
      </c>
      <c r="D129" s="4" t="s">
        <v>430</v>
      </c>
      <c r="E129" s="4" t="s">
        <v>431</v>
      </c>
      <c r="F129" s="6">
        <v>44748</v>
      </c>
      <c r="G129" s="6">
        <v>44749</v>
      </c>
      <c r="H129" s="4">
        <v>1</v>
      </c>
      <c r="I129" s="4">
        <v>1</v>
      </c>
      <c r="J129" s="4">
        <v>1</v>
      </c>
      <c r="K129" s="4" t="s">
        <v>30</v>
      </c>
      <c r="L129" s="4">
        <v>-122</v>
      </c>
      <c r="M129" s="4">
        <v>-122</v>
      </c>
      <c r="N129" s="4" t="s">
        <v>432</v>
      </c>
      <c r="O129" s="4" t="s">
        <v>32</v>
      </c>
      <c r="P129" s="4" t="s">
        <v>33</v>
      </c>
      <c r="Q129" s="4">
        <v>0</v>
      </c>
      <c r="R129" s="7">
        <v>44748</v>
      </c>
      <c r="S129" s="6">
        <v>44764</v>
      </c>
      <c r="T129" s="4" t="s">
        <v>34</v>
      </c>
      <c r="U129" s="4">
        <v>-122</v>
      </c>
      <c r="V129" s="4">
        <v>0</v>
      </c>
      <c r="W129" s="4">
        <v>0</v>
      </c>
      <c r="X129" s="4" t="s">
        <v>35</v>
      </c>
      <c r="Y129" s="4" t="s">
        <v>35</v>
      </c>
    </row>
    <row r="130" s="4" customFormat="1" spans="1:25">
      <c r="A130" s="4" t="s">
        <v>72</v>
      </c>
      <c r="B130" s="4" t="s">
        <v>26</v>
      </c>
      <c r="C130" s="4" t="s">
        <v>113</v>
      </c>
      <c r="D130" s="4" t="s">
        <v>73</v>
      </c>
      <c r="E130" s="4" t="s">
        <v>74</v>
      </c>
      <c r="F130" s="6">
        <v>44748</v>
      </c>
      <c r="G130" s="6">
        <v>44749</v>
      </c>
      <c r="H130" s="4">
        <v>2</v>
      </c>
      <c r="I130" s="4">
        <v>1</v>
      </c>
      <c r="J130" s="4">
        <v>2</v>
      </c>
      <c r="K130" s="4" t="s">
        <v>30</v>
      </c>
      <c r="L130" s="4">
        <v>-704</v>
      </c>
      <c r="M130" s="4">
        <v>-704</v>
      </c>
      <c r="N130" s="4" t="s">
        <v>75</v>
      </c>
      <c r="O130" s="4" t="s">
        <v>32</v>
      </c>
      <c r="P130" s="4" t="s">
        <v>33</v>
      </c>
      <c r="Q130" s="4">
        <v>0</v>
      </c>
      <c r="R130" s="7">
        <v>44747</v>
      </c>
      <c r="S130" s="6">
        <v>44764</v>
      </c>
      <c r="T130" s="4" t="s">
        <v>34</v>
      </c>
      <c r="U130" s="4">
        <v>-704</v>
      </c>
      <c r="V130" s="4">
        <v>0</v>
      </c>
      <c r="W130" s="4">
        <v>0</v>
      </c>
      <c r="X130" s="4" t="s">
        <v>35</v>
      </c>
      <c r="Y130" s="4" t="s">
        <v>76</v>
      </c>
    </row>
    <row r="131" s="4" customFormat="1" spans="1:25">
      <c r="A131" s="4" t="s">
        <v>228</v>
      </c>
      <c r="B131" s="4" t="s">
        <v>26</v>
      </c>
      <c r="C131" s="4" t="s">
        <v>467</v>
      </c>
      <c r="D131" s="4" t="s">
        <v>229</v>
      </c>
      <c r="E131" s="4" t="s">
        <v>230</v>
      </c>
      <c r="F131" s="6">
        <v>44748</v>
      </c>
      <c r="G131" s="6">
        <v>44749</v>
      </c>
      <c r="H131" s="4">
        <v>1</v>
      </c>
      <c r="I131" s="4">
        <v>1</v>
      </c>
      <c r="J131" s="4">
        <v>1</v>
      </c>
      <c r="K131" s="4" t="s">
        <v>30</v>
      </c>
      <c r="L131" s="4">
        <v>-91</v>
      </c>
      <c r="M131" s="4">
        <v>-91</v>
      </c>
      <c r="N131" s="4" t="s">
        <v>231</v>
      </c>
      <c r="O131" s="4" t="s">
        <v>32</v>
      </c>
      <c r="P131" s="4" t="s">
        <v>33</v>
      </c>
      <c r="Q131" s="4">
        <v>0</v>
      </c>
      <c r="R131" s="7">
        <v>44748</v>
      </c>
      <c r="S131" s="6">
        <v>44764</v>
      </c>
      <c r="T131" s="4" t="s">
        <v>34</v>
      </c>
      <c r="U131" s="4">
        <v>-91</v>
      </c>
      <c r="V131" s="4">
        <v>0</v>
      </c>
      <c r="W131" s="4">
        <v>0</v>
      </c>
      <c r="X131" s="4" t="s">
        <v>35</v>
      </c>
      <c r="Y131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28"/>
  <sheetViews>
    <sheetView tabSelected="1" workbookViewId="0">
      <selection activeCell="A126" sqref="A126:C128"/>
    </sheetView>
  </sheetViews>
  <sheetFormatPr defaultColWidth="9" defaultRowHeight="13.5"/>
  <cols>
    <col min="1" max="1" width="12.625" style="4"/>
    <col min="2" max="3" width="9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468</v>
      </c>
    </row>
    <row r="2" s="4" customFormat="1" hidden="1" spans="1:9">
      <c r="A2" s="5">
        <v>18178299980</v>
      </c>
      <c r="B2" s="6">
        <v>44747</v>
      </c>
      <c r="C2" s="6">
        <v>44749</v>
      </c>
      <c r="D2" s="4">
        <v>452</v>
      </c>
      <c r="E2" s="4" t="str">
        <f>VLOOKUP(A2,HOP!A:L,12,0)</f>
        <v>452.00</v>
      </c>
      <c r="F2" s="4" t="str">
        <f>VLOOKUP(A2,HOP!A:C,3,0)</f>
        <v>2599385</v>
      </c>
      <c r="G2" s="4">
        <f>D2-E2</f>
        <v>0</v>
      </c>
      <c r="H2" s="4" t="str">
        <f>$H$1&amp;F2</f>
        <v>，2599385</v>
      </c>
      <c r="I2" s="4" t="str">
        <f>VLOOKUP(A2,HOP!A:U,21,0)</f>
        <v>直连</v>
      </c>
    </row>
    <row r="3" s="4" customFormat="1" hidden="1" spans="1:9">
      <c r="A3" s="5">
        <v>18259424380</v>
      </c>
      <c r="B3" s="6">
        <v>44747</v>
      </c>
      <c r="C3" s="6">
        <v>44749</v>
      </c>
      <c r="D3" s="4">
        <v>1329</v>
      </c>
      <c r="E3" s="4" t="str">
        <f>VLOOKUP(A3,HOP!A:L,12,0)</f>
        <v>1329.00</v>
      </c>
      <c r="F3" s="4" t="str">
        <f>VLOOKUP(A3,HOP!A:C,3,0)</f>
        <v>2608727</v>
      </c>
      <c r="G3" s="4">
        <f t="shared" ref="G3:G34" si="0">D3-E3</f>
        <v>0</v>
      </c>
      <c r="H3" s="4" t="str">
        <f t="shared" ref="H3:H34" si="1">$H$1&amp;F3</f>
        <v>，2608727</v>
      </c>
      <c r="I3" s="4" t="str">
        <f>VLOOKUP(A3,HOP!A:U,21,0)</f>
        <v>直连</v>
      </c>
    </row>
    <row r="4" s="4" customFormat="1" hidden="1" spans="1:9">
      <c r="A4" s="5">
        <v>18260580305</v>
      </c>
      <c r="B4" s="6">
        <v>44748</v>
      </c>
      <c r="C4" s="6">
        <v>44749</v>
      </c>
      <c r="D4" s="4">
        <v>493</v>
      </c>
      <c r="E4" s="4" t="str">
        <f>VLOOKUP(A4,HOP!A:L,12,0)</f>
        <v>493.00</v>
      </c>
      <c r="F4" s="4" t="str">
        <f>VLOOKUP(A4,HOP!A:C,3,0)</f>
        <v>2608886</v>
      </c>
      <c r="G4" s="4">
        <f t="shared" si="0"/>
        <v>0</v>
      </c>
      <c r="H4" s="4" t="str">
        <f t="shared" si="1"/>
        <v>，2608886</v>
      </c>
      <c r="I4" s="4" t="str">
        <f>VLOOKUP(A4,HOP!A:U,21,0)</f>
        <v>直连</v>
      </c>
    </row>
    <row r="5" s="4" customFormat="1" hidden="1" spans="1:9">
      <c r="A5" s="5">
        <v>18260605999</v>
      </c>
      <c r="B5" s="6">
        <v>44747</v>
      </c>
      <c r="C5" s="6">
        <v>44749</v>
      </c>
      <c r="D5" s="4">
        <v>1326</v>
      </c>
      <c r="E5" s="4" t="str">
        <f>VLOOKUP(A5,HOP!A:L,12,0)</f>
        <v>1326.00</v>
      </c>
      <c r="F5" s="4" t="str">
        <f>VLOOKUP(A5,HOP!A:C,3,0)</f>
        <v>2608893</v>
      </c>
      <c r="G5" s="4">
        <f t="shared" si="0"/>
        <v>0</v>
      </c>
      <c r="H5" s="4" t="str">
        <f t="shared" si="1"/>
        <v>，2608893</v>
      </c>
      <c r="I5" s="4" t="str">
        <f>VLOOKUP(A5,HOP!A:U,21,0)</f>
        <v>直连</v>
      </c>
    </row>
    <row r="6" s="4" customFormat="1" hidden="1" spans="1:9">
      <c r="A6" s="5">
        <v>18272083341</v>
      </c>
      <c r="B6" s="6">
        <v>44748</v>
      </c>
      <c r="C6" s="6">
        <v>44749</v>
      </c>
      <c r="D6" s="4">
        <v>515</v>
      </c>
      <c r="E6" s="4" t="str">
        <f>VLOOKUP(A6,HOP!A:L,12,0)</f>
        <v>515.00</v>
      </c>
      <c r="F6" s="4" t="str">
        <f>VLOOKUP(A6,HOP!A:C,3,0)</f>
        <v>2609861</v>
      </c>
      <c r="G6" s="4">
        <f t="shared" si="0"/>
        <v>0</v>
      </c>
      <c r="H6" s="4" t="str">
        <f t="shared" si="1"/>
        <v>，2609861</v>
      </c>
      <c r="I6" s="4" t="str">
        <f>VLOOKUP(A6,HOP!A:U,21,0)</f>
        <v>直连</v>
      </c>
    </row>
    <row r="7" s="4" customFormat="1" hidden="1" spans="1:9">
      <c r="A7" s="5">
        <v>18284927016</v>
      </c>
      <c r="B7" s="6">
        <v>44748</v>
      </c>
      <c r="C7" s="6">
        <v>44749</v>
      </c>
      <c r="D7" s="4">
        <v>198</v>
      </c>
      <c r="E7" s="4" t="str">
        <f>VLOOKUP(A7,HOP!A:L,12,0)</f>
        <v>198.00</v>
      </c>
      <c r="F7" s="4" t="str">
        <f>VLOOKUP(A7,HOP!A:C,3,0)</f>
        <v>2610882</v>
      </c>
      <c r="G7" s="4">
        <f t="shared" si="0"/>
        <v>0</v>
      </c>
      <c r="H7" s="4" t="str">
        <f t="shared" si="1"/>
        <v>，2610882</v>
      </c>
      <c r="I7" s="4" t="str">
        <f>VLOOKUP(A7,HOP!A:U,21,0)</f>
        <v>直连</v>
      </c>
    </row>
    <row r="8" s="4" customFormat="1" hidden="1" spans="1:9">
      <c r="A8" s="5">
        <v>18291719733</v>
      </c>
      <c r="B8" s="6">
        <v>44748</v>
      </c>
      <c r="C8" s="6">
        <v>44749</v>
      </c>
      <c r="D8" s="4">
        <v>127</v>
      </c>
      <c r="E8" s="4" t="str">
        <f>VLOOKUP(A8,HOP!A:L,12,0)</f>
        <v>127.00</v>
      </c>
      <c r="F8" s="4" t="str">
        <f>VLOOKUP(A8,HOP!A:C,3,0)</f>
        <v>2611193</v>
      </c>
      <c r="G8" s="4">
        <f t="shared" si="0"/>
        <v>0</v>
      </c>
      <c r="H8" s="4" t="str">
        <f t="shared" si="1"/>
        <v>，2611193</v>
      </c>
      <c r="I8" s="4" t="str">
        <f>VLOOKUP(A8,HOP!A:U,21,0)</f>
        <v>直连</v>
      </c>
    </row>
    <row r="9" s="4" customFormat="1" hidden="1" spans="1:9">
      <c r="A9" s="5">
        <v>18293218765</v>
      </c>
      <c r="B9" s="6">
        <v>44748</v>
      </c>
      <c r="C9" s="6">
        <v>44749</v>
      </c>
      <c r="D9" s="4">
        <v>189</v>
      </c>
      <c r="E9" s="4" t="str">
        <f>VLOOKUP(A9,HOP!A:L,12,0)</f>
        <v>189.00</v>
      </c>
      <c r="F9" s="4" t="str">
        <f>VLOOKUP(A9,HOP!A:C,3,0)</f>
        <v>2611505</v>
      </c>
      <c r="G9" s="4">
        <f t="shared" si="0"/>
        <v>0</v>
      </c>
      <c r="H9" s="4" t="str">
        <f t="shared" si="1"/>
        <v>，2611505</v>
      </c>
      <c r="I9" s="4" t="str">
        <f>VLOOKUP(A9,HOP!A:U,21,0)</f>
        <v>直连</v>
      </c>
    </row>
    <row r="10" s="4" customFormat="1" hidden="1" spans="1:9">
      <c r="A10" s="5">
        <v>18293278207</v>
      </c>
      <c r="B10" s="6">
        <v>44748</v>
      </c>
      <c r="C10" s="6">
        <v>44749</v>
      </c>
      <c r="D10" s="4">
        <v>177</v>
      </c>
      <c r="E10" s="4" t="str">
        <f>VLOOKUP(A10,HOP!A:L,12,0)</f>
        <v>177.00</v>
      </c>
      <c r="F10" s="4" t="str">
        <f>VLOOKUP(A10,HOP!A:C,3,0)</f>
        <v>2611510</v>
      </c>
      <c r="G10" s="4">
        <f t="shared" si="0"/>
        <v>0</v>
      </c>
      <c r="H10" s="4" t="str">
        <f t="shared" si="1"/>
        <v>，2611510</v>
      </c>
      <c r="I10" s="4" t="str">
        <f>VLOOKUP(A10,HOP!A:U,21,0)</f>
        <v>直连</v>
      </c>
    </row>
    <row r="11" s="4" customFormat="1" hidden="1" spans="1:9">
      <c r="A11" s="5">
        <v>18293704254</v>
      </c>
      <c r="B11" s="6">
        <v>44748</v>
      </c>
      <c r="C11" s="6">
        <v>44749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18293898067</v>
      </c>
      <c r="B12" s="6">
        <v>44747</v>
      </c>
      <c r="C12" s="6">
        <v>44749</v>
      </c>
      <c r="D12" s="4">
        <v>300</v>
      </c>
      <c r="E12" s="4" t="str">
        <f>VLOOKUP(A12,HOP!A:L,12,0)</f>
        <v>300.00</v>
      </c>
      <c r="F12" s="4" t="str">
        <f>VLOOKUP(A12,HOP!A:C,3,0)</f>
        <v>2611612</v>
      </c>
      <c r="G12" s="4">
        <f t="shared" si="0"/>
        <v>0</v>
      </c>
      <c r="H12" s="4" t="str">
        <f t="shared" si="1"/>
        <v>，2611612</v>
      </c>
      <c r="I12" s="4" t="str">
        <f>VLOOKUP(A12,HOP!A:U,21,0)</f>
        <v>直连</v>
      </c>
    </row>
    <row r="13" s="4" customFormat="1" hidden="1" spans="1:9">
      <c r="A13" s="5">
        <v>18294405469</v>
      </c>
      <c r="B13" s="6">
        <v>44748</v>
      </c>
      <c r="C13" s="6">
        <v>44749</v>
      </c>
      <c r="D13" s="4">
        <v>151</v>
      </c>
      <c r="E13" s="4" t="str">
        <f>VLOOKUP(A13,HOP!A:L,12,0)</f>
        <v>151.00</v>
      </c>
      <c r="F13" s="4" t="str">
        <f>VLOOKUP(A13,HOP!A:C,3,0)</f>
        <v>2611674</v>
      </c>
      <c r="G13" s="4">
        <f t="shared" si="0"/>
        <v>0</v>
      </c>
      <c r="H13" s="4" t="str">
        <f t="shared" si="1"/>
        <v>，2611674</v>
      </c>
      <c r="I13" s="4" t="str">
        <f>VLOOKUP(A13,HOP!A:U,21,0)</f>
        <v>直连</v>
      </c>
    </row>
    <row r="14" s="4" customFormat="1" hidden="1" spans="1:9">
      <c r="A14" s="5">
        <v>18294427717</v>
      </c>
      <c r="B14" s="6">
        <v>44747</v>
      </c>
      <c r="C14" s="6">
        <v>44749</v>
      </c>
      <c r="D14" s="4">
        <v>459</v>
      </c>
      <c r="E14" s="4" t="str">
        <f>VLOOKUP(A14,HOP!A:L,12,0)</f>
        <v>459.00</v>
      </c>
      <c r="F14" s="4" t="str">
        <f>VLOOKUP(A14,HOP!A:C,3,0)</f>
        <v>2611678</v>
      </c>
      <c r="G14" s="4">
        <f t="shared" si="0"/>
        <v>0</v>
      </c>
      <c r="H14" s="4" t="str">
        <f t="shared" si="1"/>
        <v>，2611678</v>
      </c>
      <c r="I14" s="4" t="str">
        <f>VLOOKUP(A14,HOP!A:U,21,0)</f>
        <v>直连</v>
      </c>
    </row>
    <row r="15" s="4" customFormat="1" hidden="1" spans="1:9">
      <c r="A15" s="5">
        <v>18294901381</v>
      </c>
      <c r="B15" s="6">
        <v>44747</v>
      </c>
      <c r="C15" s="6">
        <v>44749</v>
      </c>
      <c r="D15" s="4">
        <v>291</v>
      </c>
      <c r="E15" s="4" t="str">
        <f>VLOOKUP(A15,HOP!A:L,12,0)</f>
        <v>291.00</v>
      </c>
      <c r="F15" s="4" t="str">
        <f>VLOOKUP(A15,HOP!A:C,3,0)</f>
        <v>2611748</v>
      </c>
      <c r="G15" s="4">
        <f t="shared" si="0"/>
        <v>0</v>
      </c>
      <c r="H15" s="4" t="str">
        <f t="shared" si="1"/>
        <v>，2611748</v>
      </c>
      <c r="I15" s="4" t="str">
        <f>VLOOKUP(A15,HOP!A:U,21,0)</f>
        <v>直连</v>
      </c>
    </row>
    <row r="16" s="4" customFormat="1" hidden="1" spans="1:9">
      <c r="A16" s="5">
        <v>18300237977</v>
      </c>
      <c r="B16" s="6">
        <v>44748</v>
      </c>
      <c r="C16" s="6">
        <v>44749</v>
      </c>
      <c r="D16" s="4">
        <v>174</v>
      </c>
      <c r="E16" s="4" t="str">
        <f>VLOOKUP(A16,HOP!A:L,12,0)</f>
        <v>174.00</v>
      </c>
      <c r="F16" s="4" t="str">
        <f>VLOOKUP(A16,HOP!A:C,3,0)</f>
        <v>2611940</v>
      </c>
      <c r="G16" s="4">
        <f t="shared" si="0"/>
        <v>0</v>
      </c>
      <c r="H16" s="4" t="str">
        <f t="shared" si="1"/>
        <v>，2611940</v>
      </c>
      <c r="I16" s="4" t="str">
        <f>VLOOKUP(A16,HOP!A:U,21,0)</f>
        <v>直连</v>
      </c>
    </row>
    <row r="17" s="4" customFormat="1" hidden="1" spans="1:9">
      <c r="A17" s="5">
        <v>18300478167</v>
      </c>
      <c r="B17" s="6">
        <v>44748</v>
      </c>
      <c r="C17" s="6">
        <v>44749</v>
      </c>
      <c r="D17" s="4">
        <v>95</v>
      </c>
      <c r="E17" s="4" t="str">
        <f>VLOOKUP(A17,HOP!A:L,12,0)</f>
        <v>95.00</v>
      </c>
      <c r="F17" s="4" t="str">
        <f>VLOOKUP(A17,HOP!A:C,3,0)</f>
        <v>2611969</v>
      </c>
      <c r="G17" s="4">
        <f t="shared" si="0"/>
        <v>0</v>
      </c>
      <c r="H17" s="4" t="str">
        <f t="shared" si="1"/>
        <v>，2611969</v>
      </c>
      <c r="I17" s="4" t="str">
        <f>VLOOKUP(A17,HOP!A:U,21,0)</f>
        <v>直连</v>
      </c>
    </row>
    <row r="18" s="4" customFormat="1" hidden="1" spans="1:9">
      <c r="A18" s="5">
        <v>18301084338</v>
      </c>
      <c r="B18" s="6">
        <v>44748</v>
      </c>
      <c r="C18" s="6">
        <v>44749</v>
      </c>
      <c r="D18" s="4">
        <v>493</v>
      </c>
      <c r="E18" s="4" t="str">
        <f>VLOOKUP(A18,HOP!A:L,12,0)</f>
        <v>493.00</v>
      </c>
      <c r="F18" s="4" t="str">
        <f>VLOOKUP(A18,HOP!A:C,3,0)</f>
        <v>2612041</v>
      </c>
      <c r="G18" s="4">
        <f t="shared" si="0"/>
        <v>0</v>
      </c>
      <c r="H18" s="4" t="str">
        <f t="shared" si="1"/>
        <v>，2612041</v>
      </c>
      <c r="I18" s="4" t="str">
        <f>VLOOKUP(A18,HOP!A:U,21,0)</f>
        <v>直连</v>
      </c>
    </row>
    <row r="19" s="4" customFormat="1" hidden="1" spans="1:9">
      <c r="A19" s="5">
        <v>18301391064</v>
      </c>
      <c r="B19" s="6">
        <v>44748</v>
      </c>
      <c r="C19" s="6">
        <v>44749</v>
      </c>
      <c r="D19" s="4">
        <v>788</v>
      </c>
      <c r="E19" s="4" t="str">
        <f>VLOOKUP(A19,HOP!A:L,12,0)</f>
        <v>788.00</v>
      </c>
      <c r="F19" s="4" t="str">
        <f>VLOOKUP(A19,HOP!A:C,3,0)</f>
        <v>2612077</v>
      </c>
      <c r="G19" s="4">
        <f t="shared" si="0"/>
        <v>0</v>
      </c>
      <c r="H19" s="4" t="str">
        <f t="shared" si="1"/>
        <v>，2612077</v>
      </c>
      <c r="I19" s="4" t="str">
        <f>VLOOKUP(A19,HOP!A:U,21,0)</f>
        <v>直连</v>
      </c>
    </row>
    <row r="20" s="4" customFormat="1" hidden="1" spans="1:9">
      <c r="A20" s="5">
        <v>18301488712</v>
      </c>
      <c r="B20" s="6">
        <v>44748</v>
      </c>
      <c r="C20" s="6">
        <v>44749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18302707713</v>
      </c>
      <c r="B21" s="6">
        <v>44748</v>
      </c>
      <c r="C21" s="6">
        <v>44749</v>
      </c>
      <c r="D21" s="4">
        <v>226</v>
      </c>
      <c r="E21" s="4" t="str">
        <f>VLOOKUP(A21,HOP!A:L,12,0)</f>
        <v>226.00</v>
      </c>
      <c r="F21" s="4" t="str">
        <f>VLOOKUP(A21,HOP!A:C,3,0)</f>
        <v>2612268</v>
      </c>
      <c r="G21" s="4">
        <f t="shared" si="0"/>
        <v>0</v>
      </c>
      <c r="H21" s="4" t="str">
        <f t="shared" si="1"/>
        <v>，2612268</v>
      </c>
      <c r="I21" s="4" t="str">
        <f>VLOOKUP(A21,HOP!A:U,21,0)</f>
        <v>直连</v>
      </c>
    </row>
    <row r="22" s="4" customFormat="1" hidden="1" spans="1:9">
      <c r="A22" s="5">
        <v>18302892212</v>
      </c>
      <c r="B22" s="6">
        <v>44748</v>
      </c>
      <c r="C22" s="6">
        <v>44749</v>
      </c>
      <c r="D22" s="4">
        <v>566</v>
      </c>
      <c r="E22" s="4" t="str">
        <f>VLOOKUP(A22,HOP!A:L,12,0)</f>
        <v>566.00</v>
      </c>
      <c r="F22" s="4" t="str">
        <f>VLOOKUP(A22,HOP!A:C,3,0)</f>
        <v>2612297</v>
      </c>
      <c r="G22" s="4">
        <f t="shared" si="0"/>
        <v>0</v>
      </c>
      <c r="H22" s="4" t="str">
        <f t="shared" si="1"/>
        <v>，2612297</v>
      </c>
      <c r="I22" s="4" t="str">
        <f>VLOOKUP(A22,HOP!A:U,21,0)</f>
        <v>直连</v>
      </c>
    </row>
    <row r="23" s="4" customFormat="1" hidden="1" spans="1:9">
      <c r="A23" s="5">
        <v>18302979124</v>
      </c>
      <c r="B23" s="6">
        <v>44748</v>
      </c>
      <c r="C23" s="6">
        <v>44749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5">
        <v>18303061705</v>
      </c>
      <c r="B24" s="6">
        <v>44748</v>
      </c>
      <c r="C24" s="6">
        <v>44749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hidden="1" spans="1:9">
      <c r="A25" s="5">
        <v>18303142117</v>
      </c>
      <c r="B25" s="6">
        <v>44748</v>
      </c>
      <c r="C25" s="6">
        <v>44749</v>
      </c>
      <c r="D25" s="4">
        <v>131</v>
      </c>
      <c r="E25" s="4" t="str">
        <f>VLOOKUP(A25,HOP!A:L,12,0)</f>
        <v>131.00</v>
      </c>
      <c r="F25" s="4" t="str">
        <f>VLOOKUP(A25,HOP!A:C,3,0)</f>
        <v>2612355</v>
      </c>
      <c r="G25" s="4">
        <f t="shared" si="0"/>
        <v>0</v>
      </c>
      <c r="H25" s="4" t="str">
        <f t="shared" si="1"/>
        <v>，2612355</v>
      </c>
      <c r="I25" s="4" t="str">
        <f>VLOOKUP(A25,HOP!A:U,21,0)</f>
        <v>直连</v>
      </c>
    </row>
    <row r="26" s="4" customFormat="1" hidden="1" spans="1:9">
      <c r="A26" s="5">
        <v>18303257255</v>
      </c>
      <c r="B26" s="6">
        <v>44748</v>
      </c>
      <c r="C26" s="6">
        <v>44749</v>
      </c>
      <c r="D26" s="4">
        <v>151</v>
      </c>
      <c r="E26" s="4" t="str">
        <f>VLOOKUP(A26,HOP!A:L,12,0)</f>
        <v>151.00</v>
      </c>
      <c r="F26" s="4" t="str">
        <f>VLOOKUP(A26,HOP!A:C,3,0)</f>
        <v>2612414</v>
      </c>
      <c r="G26" s="4">
        <f t="shared" si="0"/>
        <v>0</v>
      </c>
      <c r="H26" s="4" t="str">
        <f t="shared" si="1"/>
        <v>，2612414</v>
      </c>
      <c r="I26" s="4" t="str">
        <f>VLOOKUP(A26,HOP!A:U,21,0)</f>
        <v>直连</v>
      </c>
    </row>
    <row r="27" s="4" customFormat="1" hidden="1" spans="1:9">
      <c r="A27" s="5">
        <v>18303262541</v>
      </c>
      <c r="B27" s="6">
        <v>44748</v>
      </c>
      <c r="C27" s="6">
        <v>44749</v>
      </c>
      <c r="D27" s="4">
        <v>181</v>
      </c>
      <c r="E27" s="4" t="str">
        <f>VLOOKUP(A27,HOP!A:L,12,0)</f>
        <v>181.00</v>
      </c>
      <c r="F27" s="4" t="str">
        <f>VLOOKUP(A27,HOP!A:C,3,0)</f>
        <v>2612417</v>
      </c>
      <c r="G27" s="4">
        <f t="shared" si="0"/>
        <v>0</v>
      </c>
      <c r="H27" s="4" t="str">
        <f t="shared" si="1"/>
        <v>，2612417</v>
      </c>
      <c r="I27" s="4" t="str">
        <f>VLOOKUP(A27,HOP!A:U,21,0)</f>
        <v>直连</v>
      </c>
    </row>
    <row r="28" s="4" customFormat="1" hidden="1" spans="1:9">
      <c r="A28" s="5">
        <v>18303492901</v>
      </c>
      <c r="B28" s="6">
        <v>44748</v>
      </c>
      <c r="C28" s="6">
        <v>44749</v>
      </c>
      <c r="D28" s="4">
        <v>593</v>
      </c>
      <c r="E28" s="4" t="str">
        <f>VLOOKUP(A28,HOP!A:L,12,0)</f>
        <v>593.00</v>
      </c>
      <c r="F28" s="4" t="str">
        <f>VLOOKUP(A28,HOP!A:C,3,0)</f>
        <v>2612462</v>
      </c>
      <c r="G28" s="4">
        <f t="shared" si="0"/>
        <v>0</v>
      </c>
      <c r="H28" s="4" t="str">
        <f t="shared" si="1"/>
        <v>，2612462</v>
      </c>
      <c r="I28" s="4" t="str">
        <f>VLOOKUP(A28,HOP!A:U,21,0)</f>
        <v>直连</v>
      </c>
    </row>
    <row r="29" s="4" customFormat="1" hidden="1" spans="1:9">
      <c r="A29" s="5">
        <v>18303559549</v>
      </c>
      <c r="B29" s="6">
        <v>44748</v>
      </c>
      <c r="C29" s="6">
        <v>44749</v>
      </c>
      <c r="D29" s="4">
        <v>280</v>
      </c>
      <c r="E29" s="4" t="str">
        <f>VLOOKUP(A29,HOP!A:L,12,0)</f>
        <v>280.00</v>
      </c>
      <c r="F29" s="4" t="str">
        <f>VLOOKUP(A29,HOP!A:C,3,0)</f>
        <v>2612473</v>
      </c>
      <c r="G29" s="4">
        <f t="shared" si="0"/>
        <v>0</v>
      </c>
      <c r="H29" s="4" t="str">
        <f t="shared" si="1"/>
        <v>，2612473</v>
      </c>
      <c r="I29" s="4" t="str">
        <f>VLOOKUP(A29,HOP!A:U,21,0)</f>
        <v>直连</v>
      </c>
    </row>
    <row r="30" s="4" customFormat="1" hidden="1" spans="1:9">
      <c r="A30" s="5">
        <v>18306098880</v>
      </c>
      <c r="B30" s="6">
        <v>44748</v>
      </c>
      <c r="C30" s="6">
        <v>44749</v>
      </c>
      <c r="D30" s="4">
        <v>148</v>
      </c>
      <c r="E30" s="4" t="str">
        <f>VLOOKUP(A30,HOP!A:L,12,0)</f>
        <v>148.00</v>
      </c>
      <c r="F30" s="4" t="str">
        <f>VLOOKUP(A30,HOP!A:C,3,0)</f>
        <v>2612580</v>
      </c>
      <c r="G30" s="4">
        <f t="shared" si="0"/>
        <v>0</v>
      </c>
      <c r="H30" s="4" t="str">
        <f t="shared" si="1"/>
        <v>，2612580</v>
      </c>
      <c r="I30" s="4" t="str">
        <f>VLOOKUP(A30,HOP!A:U,21,0)</f>
        <v>直连</v>
      </c>
    </row>
    <row r="31" s="4" customFormat="1" hidden="1" spans="1:9">
      <c r="A31" s="5">
        <v>18306777405</v>
      </c>
      <c r="B31" s="6">
        <v>44748</v>
      </c>
      <c r="C31" s="6">
        <v>44749</v>
      </c>
      <c r="D31" s="4">
        <v>307</v>
      </c>
      <c r="E31" s="4" t="str">
        <f>VLOOKUP(A31,HOP!A:L,12,0)</f>
        <v>307.00</v>
      </c>
      <c r="F31" s="4" t="str">
        <f>VLOOKUP(A31,HOP!A:C,3,0)</f>
        <v>2612638</v>
      </c>
      <c r="G31" s="4">
        <f t="shared" si="0"/>
        <v>0</v>
      </c>
      <c r="H31" s="4" t="str">
        <f t="shared" si="1"/>
        <v>，2612638</v>
      </c>
      <c r="I31" s="4" t="str">
        <f>VLOOKUP(A31,HOP!A:U,21,0)</f>
        <v>直连</v>
      </c>
    </row>
    <row r="32" s="4" customFormat="1" hidden="1" spans="1:9">
      <c r="A32" s="5">
        <v>18306833959</v>
      </c>
      <c r="B32" s="6">
        <v>44748</v>
      </c>
      <c r="C32" s="6">
        <v>44749</v>
      </c>
      <c r="D32" s="4">
        <v>156</v>
      </c>
      <c r="E32" s="4" t="str">
        <f>VLOOKUP(A32,HOP!A:L,12,0)</f>
        <v>156.00</v>
      </c>
      <c r="F32" s="4" t="str">
        <f>VLOOKUP(A32,HOP!A:C,3,0)</f>
        <v>2612644</v>
      </c>
      <c r="G32" s="4">
        <f t="shared" si="0"/>
        <v>0</v>
      </c>
      <c r="H32" s="4" t="str">
        <f t="shared" si="1"/>
        <v>，2612644</v>
      </c>
      <c r="I32" s="4" t="str">
        <f>VLOOKUP(A32,HOP!A:U,21,0)</f>
        <v>直连</v>
      </c>
    </row>
    <row r="33" s="4" customFormat="1" hidden="1" spans="1:9">
      <c r="A33" s="5">
        <v>18306848476</v>
      </c>
      <c r="B33" s="6">
        <v>44748</v>
      </c>
      <c r="C33" s="6">
        <v>44749</v>
      </c>
      <c r="D33" s="4">
        <v>103</v>
      </c>
      <c r="E33" s="4" t="str">
        <f>VLOOKUP(A33,HOP!A:L,12,0)</f>
        <v>103.00</v>
      </c>
      <c r="F33" s="4" t="str">
        <f>VLOOKUP(A33,HOP!A:C,3,0)</f>
        <v>2612648</v>
      </c>
      <c r="G33" s="4">
        <f t="shared" si="0"/>
        <v>0</v>
      </c>
      <c r="H33" s="4" t="str">
        <f t="shared" si="1"/>
        <v>，2612648</v>
      </c>
      <c r="I33" s="4" t="str">
        <f>VLOOKUP(A33,HOP!A:U,21,0)</f>
        <v>直连</v>
      </c>
    </row>
    <row r="34" s="4" customFormat="1" hidden="1" spans="1:9">
      <c r="A34" s="5">
        <v>18306938327</v>
      </c>
      <c r="B34" s="6">
        <v>44748</v>
      </c>
      <c r="C34" s="6">
        <v>44749</v>
      </c>
      <c r="D34" s="4">
        <v>83</v>
      </c>
      <c r="E34" s="4" t="str">
        <f>VLOOKUP(A34,HOP!A:L,12,0)</f>
        <v>83.00</v>
      </c>
      <c r="F34" s="4" t="str">
        <f>VLOOKUP(A34,HOP!A:C,3,0)</f>
        <v>2612667</v>
      </c>
      <c r="G34" s="4">
        <f t="shared" si="0"/>
        <v>0</v>
      </c>
      <c r="H34" s="4" t="str">
        <f t="shared" si="1"/>
        <v>，2612667</v>
      </c>
      <c r="I34" s="4" t="str">
        <f>VLOOKUP(A34,HOP!A:U,21,0)</f>
        <v>直连</v>
      </c>
    </row>
    <row r="35" s="4" customFormat="1" hidden="1" spans="1:9">
      <c r="A35" s="5">
        <v>18306960618</v>
      </c>
      <c r="B35" s="6">
        <v>44748</v>
      </c>
      <c r="C35" s="6">
        <v>44749</v>
      </c>
      <c r="D35" s="4">
        <v>71</v>
      </c>
      <c r="E35" s="4" t="str">
        <f>VLOOKUP(A35,HOP!A:L,12,0)</f>
        <v>71.00</v>
      </c>
      <c r="F35" s="4" t="str">
        <f>VLOOKUP(A35,HOP!A:C,3,0)</f>
        <v>2612671</v>
      </c>
      <c r="G35" s="4">
        <f t="shared" ref="G35:G66" si="2">D35-E35</f>
        <v>0</v>
      </c>
      <c r="H35" s="4" t="str">
        <f t="shared" ref="H35:H66" si="3">$H$1&amp;F35</f>
        <v>，2612671</v>
      </c>
      <c r="I35" s="4" t="str">
        <f>VLOOKUP(A35,HOP!A:U,21,0)</f>
        <v>直连</v>
      </c>
    </row>
    <row r="36" s="4" customFormat="1" hidden="1" spans="1:9">
      <c r="A36" s="5">
        <v>18306972430</v>
      </c>
      <c r="B36" s="6">
        <v>44748</v>
      </c>
      <c r="C36" s="6">
        <v>44749</v>
      </c>
      <c r="D36" s="4">
        <v>57</v>
      </c>
      <c r="E36" s="4" t="str">
        <f>VLOOKUP(A36,HOP!A:L,12,0)</f>
        <v>57.00</v>
      </c>
      <c r="F36" s="4" t="str">
        <f>VLOOKUP(A36,HOP!A:C,3,0)</f>
        <v>2612672</v>
      </c>
      <c r="G36" s="4">
        <f t="shared" si="2"/>
        <v>0</v>
      </c>
      <c r="H36" s="4" t="str">
        <f t="shared" si="3"/>
        <v>，2612672</v>
      </c>
      <c r="I36" s="4" t="str">
        <f>VLOOKUP(A36,HOP!A:U,21,0)</f>
        <v>直连</v>
      </c>
    </row>
    <row r="37" s="4" customFormat="1" hidden="1" spans="1:9">
      <c r="A37" s="5">
        <v>18307243863</v>
      </c>
      <c r="B37" s="6">
        <v>44748</v>
      </c>
      <c r="C37" s="6">
        <v>44749</v>
      </c>
      <c r="D37" s="4">
        <v>185</v>
      </c>
      <c r="E37" s="4" t="str">
        <f>VLOOKUP(A37,HOP!A:L,12,0)</f>
        <v>185.00</v>
      </c>
      <c r="F37" s="4" t="str">
        <f>VLOOKUP(A37,HOP!A:C,3,0)</f>
        <v>2612697</v>
      </c>
      <c r="G37" s="4">
        <f t="shared" si="2"/>
        <v>0</v>
      </c>
      <c r="H37" s="4" t="str">
        <f t="shared" si="3"/>
        <v>，2612697</v>
      </c>
      <c r="I37" s="4" t="str">
        <f>VLOOKUP(A37,HOP!A:U,21,0)</f>
        <v>直连</v>
      </c>
    </row>
    <row r="38" s="4" customFormat="1" hidden="1" spans="1:9">
      <c r="A38" s="5">
        <v>18307296441</v>
      </c>
      <c r="B38" s="6">
        <v>44748</v>
      </c>
      <c r="C38" s="6">
        <v>44749</v>
      </c>
      <c r="D38" s="4">
        <v>82</v>
      </c>
      <c r="E38" s="4" t="str">
        <f>VLOOKUP(A38,HOP!A:L,12,0)</f>
        <v>82.00</v>
      </c>
      <c r="F38" s="4" t="str">
        <f>VLOOKUP(A38,HOP!A:C,3,0)</f>
        <v>2612703</v>
      </c>
      <c r="G38" s="4">
        <f t="shared" si="2"/>
        <v>0</v>
      </c>
      <c r="H38" s="4" t="str">
        <f t="shared" si="3"/>
        <v>，2612703</v>
      </c>
      <c r="I38" s="4" t="str">
        <f>VLOOKUP(A38,HOP!A:U,21,0)</f>
        <v>直连</v>
      </c>
    </row>
    <row r="39" s="4" customFormat="1" hidden="1" spans="1:9">
      <c r="A39" s="5">
        <v>18307308424</v>
      </c>
      <c r="B39" s="6">
        <v>44748</v>
      </c>
      <c r="C39" s="6">
        <v>44749</v>
      </c>
      <c r="D39" s="4">
        <v>83</v>
      </c>
      <c r="E39" s="4" t="str">
        <f>VLOOKUP(A39,HOP!A:L,12,0)</f>
        <v>83.00</v>
      </c>
      <c r="F39" s="4" t="str">
        <f>VLOOKUP(A39,HOP!A:C,3,0)</f>
        <v>2612705</v>
      </c>
      <c r="G39" s="4">
        <f t="shared" si="2"/>
        <v>0</v>
      </c>
      <c r="H39" s="4" t="str">
        <f t="shared" si="3"/>
        <v>，2612705</v>
      </c>
      <c r="I39" s="4" t="str">
        <f>VLOOKUP(A39,HOP!A:U,21,0)</f>
        <v>直连</v>
      </c>
    </row>
    <row r="40" s="4" customFormat="1" hidden="1" spans="1:9">
      <c r="A40" s="5">
        <v>18307321828</v>
      </c>
      <c r="B40" s="6">
        <v>44748</v>
      </c>
      <c r="C40" s="6">
        <v>44749</v>
      </c>
      <c r="D40" s="4">
        <v>103</v>
      </c>
      <c r="E40" s="4" t="str">
        <f>VLOOKUP(A40,HOP!A:L,12,0)</f>
        <v>103.00</v>
      </c>
      <c r="F40" s="4" t="str">
        <f>VLOOKUP(A40,HOP!A:C,3,0)</f>
        <v>2612706</v>
      </c>
      <c r="G40" s="4">
        <f t="shared" si="2"/>
        <v>0</v>
      </c>
      <c r="H40" s="4" t="str">
        <f t="shared" si="3"/>
        <v>，2612706</v>
      </c>
      <c r="I40" s="4" t="str">
        <f>VLOOKUP(A40,HOP!A:U,21,0)</f>
        <v>直连</v>
      </c>
    </row>
    <row r="41" s="4" customFormat="1" hidden="1" spans="1:9">
      <c r="A41" s="5">
        <v>18307359232</v>
      </c>
      <c r="B41" s="6">
        <v>44748</v>
      </c>
      <c r="C41" s="6">
        <v>44749</v>
      </c>
      <c r="D41" s="4">
        <v>94</v>
      </c>
      <c r="E41" s="4" t="str">
        <f>VLOOKUP(A41,HOP!A:L,12,0)</f>
        <v>94.00</v>
      </c>
      <c r="F41" s="4" t="str">
        <f>VLOOKUP(A41,HOP!A:C,3,0)</f>
        <v>2612719</v>
      </c>
      <c r="G41" s="4">
        <f t="shared" si="2"/>
        <v>0</v>
      </c>
      <c r="H41" s="4" t="str">
        <f t="shared" si="3"/>
        <v>，2612719</v>
      </c>
      <c r="I41" s="4" t="str">
        <f>VLOOKUP(A41,HOP!A:U,21,0)</f>
        <v>直连</v>
      </c>
    </row>
    <row r="42" s="4" customFormat="1" hidden="1" spans="1:9">
      <c r="A42" s="5">
        <v>18307420811</v>
      </c>
      <c r="B42" s="6">
        <v>44748</v>
      </c>
      <c r="C42" s="6">
        <v>44749</v>
      </c>
      <c r="D42" s="4">
        <v>772</v>
      </c>
      <c r="E42" s="4" t="str">
        <f>VLOOKUP(A42,HOP!A:L,12,0)</f>
        <v>772.00</v>
      </c>
      <c r="F42" s="4" t="str">
        <f>VLOOKUP(A42,HOP!A:C,3,0)</f>
        <v>2612720</v>
      </c>
      <c r="G42" s="4">
        <f t="shared" si="2"/>
        <v>0</v>
      </c>
      <c r="H42" s="4" t="str">
        <f t="shared" si="3"/>
        <v>，2612720</v>
      </c>
      <c r="I42" s="4" t="str">
        <f>VLOOKUP(A42,HOP!A:U,21,0)</f>
        <v>直连</v>
      </c>
    </row>
    <row r="43" s="4" customFormat="1" hidden="1" spans="1:9">
      <c r="A43" s="5">
        <v>18307449191</v>
      </c>
      <c r="B43" s="6">
        <v>44748</v>
      </c>
      <c r="C43" s="6">
        <v>44749</v>
      </c>
      <c r="D43" s="4">
        <v>141</v>
      </c>
      <c r="E43" s="4" t="str">
        <f>VLOOKUP(A43,HOP!A:L,12,0)</f>
        <v>141.00</v>
      </c>
      <c r="F43" s="4" t="str">
        <f>VLOOKUP(A43,HOP!A:C,3,0)</f>
        <v>2612722</v>
      </c>
      <c r="G43" s="4">
        <f t="shared" si="2"/>
        <v>0</v>
      </c>
      <c r="H43" s="4" t="str">
        <f t="shared" si="3"/>
        <v>，2612722</v>
      </c>
      <c r="I43" s="4" t="str">
        <f>VLOOKUP(A43,HOP!A:U,21,0)</f>
        <v>直连</v>
      </c>
    </row>
    <row r="44" s="4" customFormat="1" hidden="1" spans="1:9">
      <c r="A44" s="5">
        <v>18307515147</v>
      </c>
      <c r="B44" s="6">
        <v>44748</v>
      </c>
      <c r="C44" s="6">
        <v>44749</v>
      </c>
      <c r="D44" s="4">
        <v>90</v>
      </c>
      <c r="E44" s="4" t="str">
        <f>VLOOKUP(A44,HOP!A:L,12,0)</f>
        <v>90.00</v>
      </c>
      <c r="F44" s="4" t="str">
        <f>VLOOKUP(A44,HOP!A:C,3,0)</f>
        <v>2612734</v>
      </c>
      <c r="G44" s="4">
        <f t="shared" si="2"/>
        <v>0</v>
      </c>
      <c r="H44" s="4" t="str">
        <f t="shared" si="3"/>
        <v>，2612734</v>
      </c>
      <c r="I44" s="4" t="str">
        <f>VLOOKUP(A44,HOP!A:U,21,0)</f>
        <v>直连</v>
      </c>
    </row>
    <row r="45" s="4" customFormat="1" hidden="1" spans="1:9">
      <c r="A45" s="5">
        <v>18307530279</v>
      </c>
      <c r="B45" s="6">
        <v>44748</v>
      </c>
      <c r="C45" s="6">
        <v>44749</v>
      </c>
      <c r="D45" s="4">
        <v>75</v>
      </c>
      <c r="E45" s="4" t="str">
        <f>VLOOKUP(A45,HOP!A:L,12,0)</f>
        <v>75.00</v>
      </c>
      <c r="F45" s="4" t="str">
        <f>VLOOKUP(A45,HOP!A:C,3,0)</f>
        <v>2612737</v>
      </c>
      <c r="G45" s="4">
        <f t="shared" si="2"/>
        <v>0</v>
      </c>
      <c r="H45" s="4" t="str">
        <f t="shared" si="3"/>
        <v>，2612737</v>
      </c>
      <c r="I45" s="4" t="str">
        <f>VLOOKUP(A45,HOP!A:U,21,0)</f>
        <v>直连</v>
      </c>
    </row>
    <row r="46" s="4" customFormat="1" hidden="1" spans="1:9">
      <c r="A46" s="5">
        <v>18307538791</v>
      </c>
      <c r="B46" s="6">
        <v>44748</v>
      </c>
      <c r="C46" s="6">
        <v>44749</v>
      </c>
      <c r="D46" s="4">
        <v>73</v>
      </c>
      <c r="E46" s="4" t="str">
        <f>VLOOKUP(A46,HOP!A:L,12,0)</f>
        <v>73.00</v>
      </c>
      <c r="F46" s="4" t="str">
        <f>VLOOKUP(A46,HOP!A:C,3,0)</f>
        <v>2612740</v>
      </c>
      <c r="G46" s="4">
        <f t="shared" si="2"/>
        <v>0</v>
      </c>
      <c r="H46" s="4" t="str">
        <f t="shared" si="3"/>
        <v>，2612740</v>
      </c>
      <c r="I46" s="4" t="str">
        <f>VLOOKUP(A46,HOP!A:U,21,0)</f>
        <v>直连</v>
      </c>
    </row>
    <row r="47" s="4" customFormat="1" hidden="1" spans="1:9">
      <c r="A47" s="5">
        <v>18307568561</v>
      </c>
      <c r="B47" s="6">
        <v>44748</v>
      </c>
      <c r="C47" s="6">
        <v>44749</v>
      </c>
      <c r="D47" s="4">
        <v>61</v>
      </c>
      <c r="E47" s="4" t="str">
        <f>VLOOKUP(A47,HOP!A:L,12,0)</f>
        <v>61.00</v>
      </c>
      <c r="F47" s="4" t="str">
        <f>VLOOKUP(A47,HOP!A:C,3,0)</f>
        <v>2612748</v>
      </c>
      <c r="G47" s="4">
        <f t="shared" si="2"/>
        <v>0</v>
      </c>
      <c r="H47" s="4" t="str">
        <f t="shared" si="3"/>
        <v>，2612748</v>
      </c>
      <c r="I47" s="4" t="str">
        <f>VLOOKUP(A47,HOP!A:U,21,0)</f>
        <v>直连</v>
      </c>
    </row>
    <row r="48" s="4" customFormat="1" hidden="1" spans="1:9">
      <c r="A48" s="5">
        <v>18307690215</v>
      </c>
      <c r="B48" s="6">
        <v>44748</v>
      </c>
      <c r="C48" s="6">
        <v>44749</v>
      </c>
      <c r="D48" s="4">
        <v>110</v>
      </c>
      <c r="E48" s="4" t="str">
        <f>VLOOKUP(A48,HOP!A:L,12,0)</f>
        <v>110.00</v>
      </c>
      <c r="F48" s="4" t="str">
        <f>VLOOKUP(A48,HOP!A:C,3,0)</f>
        <v>2612767</v>
      </c>
      <c r="G48" s="4">
        <f t="shared" si="2"/>
        <v>0</v>
      </c>
      <c r="H48" s="4" t="str">
        <f t="shared" si="3"/>
        <v>，2612767</v>
      </c>
      <c r="I48" s="4" t="str">
        <f>VLOOKUP(A48,HOP!A:U,21,0)</f>
        <v>直连</v>
      </c>
    </row>
    <row r="49" s="4" customFormat="1" hidden="1" spans="1:9">
      <c r="A49" s="5">
        <v>18307691633</v>
      </c>
      <c r="B49" s="6">
        <v>44748</v>
      </c>
      <c r="C49" s="6">
        <v>44749</v>
      </c>
      <c r="D49" s="4">
        <v>90</v>
      </c>
      <c r="E49" s="4" t="str">
        <f>VLOOKUP(A49,HOP!A:L,12,0)</f>
        <v>90.00</v>
      </c>
      <c r="F49" s="4" t="str">
        <f>VLOOKUP(A49,HOP!A:C,3,0)</f>
        <v>2612766</v>
      </c>
      <c r="G49" s="4">
        <f t="shared" si="2"/>
        <v>0</v>
      </c>
      <c r="H49" s="4" t="str">
        <f t="shared" si="3"/>
        <v>，2612766</v>
      </c>
      <c r="I49" s="4" t="str">
        <f>VLOOKUP(A49,HOP!A:U,21,0)</f>
        <v>直连</v>
      </c>
    </row>
    <row r="50" s="4" customFormat="1" hidden="1" spans="1:9">
      <c r="A50" s="5">
        <v>18307884611</v>
      </c>
      <c r="B50" s="6">
        <v>44748</v>
      </c>
      <c r="C50" s="6">
        <v>44749</v>
      </c>
      <c r="D50" s="4">
        <v>139</v>
      </c>
      <c r="E50" s="4" t="str">
        <f>VLOOKUP(A50,HOP!A:L,12,0)</f>
        <v>139.00</v>
      </c>
      <c r="F50" s="4" t="str">
        <f>VLOOKUP(A50,HOP!A:C,3,0)</f>
        <v>2612799</v>
      </c>
      <c r="G50" s="4">
        <f t="shared" si="2"/>
        <v>0</v>
      </c>
      <c r="H50" s="4" t="str">
        <f t="shared" si="3"/>
        <v>，2612799</v>
      </c>
      <c r="I50" s="4" t="str">
        <f>VLOOKUP(A50,HOP!A:U,21,0)</f>
        <v>直连</v>
      </c>
    </row>
    <row r="51" s="4" customFormat="1" hidden="1" spans="1:9">
      <c r="A51" s="5">
        <v>18307957518</v>
      </c>
      <c r="B51" s="6">
        <v>44748</v>
      </c>
      <c r="C51" s="6">
        <v>44749</v>
      </c>
      <c r="D51" s="4">
        <v>0</v>
      </c>
      <c r="E51" s="4" t="e">
        <f>VLOOKUP(A51,HOP!A:L,12,0)</f>
        <v>#N/A</v>
      </c>
      <c r="F51" s="4" t="e">
        <f>VLOOKUP(A51,HOP!A:C,3,0)</f>
        <v>#N/A</v>
      </c>
      <c r="G51" s="4" t="e">
        <f t="shared" si="2"/>
        <v>#N/A</v>
      </c>
      <c r="H51" s="4" t="e">
        <f t="shared" si="3"/>
        <v>#N/A</v>
      </c>
      <c r="I51" s="4" t="e">
        <f>VLOOKUP(A51,HOP!A:U,21,0)</f>
        <v>#N/A</v>
      </c>
    </row>
    <row r="52" s="4" customFormat="1" hidden="1" spans="1:9">
      <c r="A52" s="5">
        <v>18307978375</v>
      </c>
      <c r="B52" s="6">
        <v>44748</v>
      </c>
      <c r="C52" s="6">
        <v>44749</v>
      </c>
      <c r="D52" s="4">
        <v>328</v>
      </c>
      <c r="E52" s="4" t="str">
        <f>VLOOKUP(A52,HOP!A:L,12,0)</f>
        <v>328.00</v>
      </c>
      <c r="F52" s="4" t="str">
        <f>VLOOKUP(A52,HOP!A:C,3,0)</f>
        <v>2612816</v>
      </c>
      <c r="G52" s="4">
        <f t="shared" si="2"/>
        <v>0</v>
      </c>
      <c r="H52" s="4" t="str">
        <f t="shared" si="3"/>
        <v>，2612816</v>
      </c>
      <c r="I52" s="4" t="str">
        <f>VLOOKUP(A52,HOP!A:U,21,0)</f>
        <v>直连</v>
      </c>
    </row>
    <row r="53" s="4" customFormat="1" hidden="1" spans="1:9">
      <c r="A53" s="5">
        <v>18307976342</v>
      </c>
      <c r="B53" s="6">
        <v>44748</v>
      </c>
      <c r="C53" s="6">
        <v>44749</v>
      </c>
      <c r="D53" s="4">
        <v>493</v>
      </c>
      <c r="E53" s="4" t="str">
        <f>VLOOKUP(A53,HOP!A:L,12,0)</f>
        <v>493.00</v>
      </c>
      <c r="F53" s="4" t="str">
        <f>VLOOKUP(A53,HOP!A:C,3,0)</f>
        <v>2612817</v>
      </c>
      <c r="G53" s="4">
        <f t="shared" si="2"/>
        <v>0</v>
      </c>
      <c r="H53" s="4" t="str">
        <f t="shared" si="3"/>
        <v>，2612817</v>
      </c>
      <c r="I53" s="4" t="str">
        <f>VLOOKUP(A53,HOP!A:U,21,0)</f>
        <v>直连</v>
      </c>
    </row>
    <row r="54" s="4" customFormat="1" hidden="1" spans="1:9">
      <c r="A54" s="5">
        <v>18308025256</v>
      </c>
      <c r="B54" s="6">
        <v>44748</v>
      </c>
      <c r="C54" s="6">
        <v>44749</v>
      </c>
      <c r="D54" s="4">
        <v>101</v>
      </c>
      <c r="E54" s="4" t="str">
        <f>VLOOKUP(A54,HOP!A:L,12,0)</f>
        <v>101.00</v>
      </c>
      <c r="F54" s="4" t="str">
        <f>VLOOKUP(A54,HOP!A:C,3,0)</f>
        <v>2612826</v>
      </c>
      <c r="G54" s="4">
        <f t="shared" si="2"/>
        <v>0</v>
      </c>
      <c r="H54" s="4" t="str">
        <f t="shared" si="3"/>
        <v>，2612826</v>
      </c>
      <c r="I54" s="4" t="str">
        <f>VLOOKUP(A54,HOP!A:U,21,0)</f>
        <v>直连</v>
      </c>
    </row>
    <row r="55" s="4" customFormat="1" hidden="1" spans="1:9">
      <c r="A55" s="5">
        <v>18308025822</v>
      </c>
      <c r="B55" s="6">
        <v>44748</v>
      </c>
      <c r="C55" s="6">
        <v>44749</v>
      </c>
      <c r="D55" s="4">
        <v>90</v>
      </c>
      <c r="E55" s="4" t="str">
        <f>VLOOKUP(A55,HOP!A:L,12,0)</f>
        <v>90.00</v>
      </c>
      <c r="F55" s="4" t="str">
        <f>VLOOKUP(A55,HOP!A:C,3,0)</f>
        <v>2612828</v>
      </c>
      <c r="G55" s="4">
        <f t="shared" si="2"/>
        <v>0</v>
      </c>
      <c r="H55" s="4" t="str">
        <f t="shared" si="3"/>
        <v>，2612828</v>
      </c>
      <c r="I55" s="4" t="str">
        <f>VLOOKUP(A55,HOP!A:U,21,0)</f>
        <v>直连</v>
      </c>
    </row>
    <row r="56" s="4" customFormat="1" hidden="1" spans="1:9">
      <c r="A56" s="5">
        <v>18308032000</v>
      </c>
      <c r="B56" s="6">
        <v>44748</v>
      </c>
      <c r="C56" s="6">
        <v>44749</v>
      </c>
      <c r="D56" s="4">
        <v>91</v>
      </c>
      <c r="E56" s="4" t="str">
        <f>VLOOKUP(A56,HOP!A:L,12,0)</f>
        <v>91.00</v>
      </c>
      <c r="F56" s="4" t="str">
        <f>VLOOKUP(A56,HOP!A:C,3,0)</f>
        <v>2612830</v>
      </c>
      <c r="G56" s="4">
        <f t="shared" si="2"/>
        <v>0</v>
      </c>
      <c r="H56" s="4" t="str">
        <f t="shared" si="3"/>
        <v>，2612830</v>
      </c>
      <c r="I56" s="4" t="str">
        <f>VLOOKUP(A56,HOP!A:U,21,0)</f>
        <v>直连</v>
      </c>
    </row>
    <row r="57" s="4" customFormat="1" hidden="1" spans="1:9">
      <c r="A57" s="5">
        <v>18308118107</v>
      </c>
      <c r="B57" s="6">
        <v>44748</v>
      </c>
      <c r="C57" s="6">
        <v>44749</v>
      </c>
      <c r="D57" s="4">
        <v>104</v>
      </c>
      <c r="E57" s="4" t="str">
        <f>VLOOKUP(A57,HOP!A:L,12,0)</f>
        <v>104.00</v>
      </c>
      <c r="F57" s="4" t="str">
        <f>VLOOKUP(A57,HOP!A:C,3,0)</f>
        <v>2612843</v>
      </c>
      <c r="G57" s="4">
        <f t="shared" si="2"/>
        <v>0</v>
      </c>
      <c r="H57" s="4" t="str">
        <f t="shared" si="3"/>
        <v>，2612843</v>
      </c>
      <c r="I57" s="4" t="str">
        <f>VLOOKUP(A57,HOP!A:U,21,0)</f>
        <v>直连</v>
      </c>
    </row>
    <row r="58" s="4" customFormat="1" hidden="1" spans="1:9">
      <c r="A58" s="5">
        <v>18308124331</v>
      </c>
      <c r="B58" s="6">
        <v>44748</v>
      </c>
      <c r="C58" s="6">
        <v>44749</v>
      </c>
      <c r="D58" s="4">
        <v>0</v>
      </c>
      <c r="E58" s="4" t="e">
        <f>VLOOKUP(A58,HOP!A:L,12,0)</f>
        <v>#N/A</v>
      </c>
      <c r="F58" s="4" t="e">
        <f>VLOOKUP(A58,HOP!A:C,3,0)</f>
        <v>#N/A</v>
      </c>
      <c r="G58" s="4" t="e">
        <f t="shared" si="2"/>
        <v>#N/A</v>
      </c>
      <c r="H58" s="4" t="e">
        <f t="shared" si="3"/>
        <v>#N/A</v>
      </c>
      <c r="I58" s="4" t="e">
        <f>VLOOKUP(A58,HOP!A:U,21,0)</f>
        <v>#N/A</v>
      </c>
    </row>
    <row r="59" s="4" customFormat="1" hidden="1" spans="1:9">
      <c r="A59" s="5">
        <v>18308435665</v>
      </c>
      <c r="B59" s="6">
        <v>44748</v>
      </c>
      <c r="C59" s="6">
        <v>44749</v>
      </c>
      <c r="D59" s="4">
        <v>62</v>
      </c>
      <c r="E59" s="4" t="str">
        <f>VLOOKUP(A59,HOP!A:L,12,0)</f>
        <v>62.00</v>
      </c>
      <c r="F59" s="4" t="str">
        <f>VLOOKUP(A59,HOP!A:C,3,0)</f>
        <v>2612883</v>
      </c>
      <c r="G59" s="4">
        <f t="shared" si="2"/>
        <v>0</v>
      </c>
      <c r="H59" s="4" t="str">
        <f t="shared" si="3"/>
        <v>，2612883</v>
      </c>
      <c r="I59" s="4" t="str">
        <f>VLOOKUP(A59,HOP!A:U,21,0)</f>
        <v>直连</v>
      </c>
    </row>
    <row r="60" s="4" customFormat="1" hidden="1" spans="1:9">
      <c r="A60" s="5">
        <v>18308544416</v>
      </c>
      <c r="B60" s="6">
        <v>44748</v>
      </c>
      <c r="C60" s="6">
        <v>44749</v>
      </c>
      <c r="D60" s="4">
        <v>0</v>
      </c>
      <c r="E60" s="4" t="e">
        <f>VLOOKUP(A60,HOP!A:L,12,0)</f>
        <v>#N/A</v>
      </c>
      <c r="F60" s="4" t="e">
        <f>VLOOKUP(A60,HOP!A:C,3,0)</f>
        <v>#N/A</v>
      </c>
      <c r="G60" s="4" t="e">
        <f t="shared" si="2"/>
        <v>#N/A</v>
      </c>
      <c r="H60" s="4" t="e">
        <f t="shared" si="3"/>
        <v>#N/A</v>
      </c>
      <c r="I60" s="4" t="e">
        <f>VLOOKUP(A60,HOP!A:U,21,0)</f>
        <v>#N/A</v>
      </c>
    </row>
    <row r="61" s="4" customFormat="1" hidden="1" spans="1:9">
      <c r="A61" s="5">
        <v>18308620752</v>
      </c>
      <c r="B61" s="6">
        <v>44748</v>
      </c>
      <c r="C61" s="6">
        <v>44749</v>
      </c>
      <c r="D61" s="4">
        <v>79</v>
      </c>
      <c r="E61" s="4" t="str">
        <f>VLOOKUP(A61,HOP!A:L,12,0)</f>
        <v>79.00</v>
      </c>
      <c r="F61" s="4" t="str">
        <f>VLOOKUP(A61,HOP!A:C,3,0)</f>
        <v>2612917</v>
      </c>
      <c r="G61" s="4">
        <f t="shared" si="2"/>
        <v>0</v>
      </c>
      <c r="H61" s="4" t="str">
        <f t="shared" si="3"/>
        <v>，2612917</v>
      </c>
      <c r="I61" s="4" t="str">
        <f>VLOOKUP(A61,HOP!A:U,21,0)</f>
        <v>直连</v>
      </c>
    </row>
    <row r="62" s="4" customFormat="1" hidden="1" spans="1:9">
      <c r="A62" s="5">
        <v>18308635314</v>
      </c>
      <c r="B62" s="6">
        <v>44748</v>
      </c>
      <c r="C62" s="6">
        <v>44749</v>
      </c>
      <c r="D62" s="4">
        <v>493</v>
      </c>
      <c r="E62" s="4" t="str">
        <f>VLOOKUP(A62,HOP!A:L,12,0)</f>
        <v>493.00</v>
      </c>
      <c r="F62" s="4" t="str">
        <f>VLOOKUP(A62,HOP!A:C,3,0)</f>
        <v>2612918</v>
      </c>
      <c r="G62" s="4">
        <f t="shared" si="2"/>
        <v>0</v>
      </c>
      <c r="H62" s="4" t="str">
        <f t="shared" si="3"/>
        <v>，2612918</v>
      </c>
      <c r="I62" s="4" t="str">
        <f>VLOOKUP(A62,HOP!A:U,21,0)</f>
        <v>直连</v>
      </c>
    </row>
    <row r="63" s="4" customFormat="1" hidden="1" spans="1:9">
      <c r="A63" s="5">
        <v>18308660065</v>
      </c>
      <c r="B63" s="6">
        <v>44748</v>
      </c>
      <c r="C63" s="6">
        <v>44749</v>
      </c>
      <c r="D63" s="4">
        <v>64</v>
      </c>
      <c r="E63" s="4" t="str">
        <f>VLOOKUP(A63,HOP!A:L,12,0)</f>
        <v>64.00</v>
      </c>
      <c r="F63" s="4" t="str">
        <f>VLOOKUP(A63,HOP!A:C,3,0)</f>
        <v>2612924</v>
      </c>
      <c r="G63" s="4">
        <f t="shared" si="2"/>
        <v>0</v>
      </c>
      <c r="H63" s="4" t="str">
        <f t="shared" si="3"/>
        <v>，2612924</v>
      </c>
      <c r="I63" s="4" t="str">
        <f>VLOOKUP(A63,HOP!A:U,21,0)</f>
        <v>直连</v>
      </c>
    </row>
    <row r="64" s="4" customFormat="1" hidden="1" spans="1:9">
      <c r="A64" s="5">
        <v>18308703670</v>
      </c>
      <c r="B64" s="6">
        <v>44748</v>
      </c>
      <c r="C64" s="6">
        <v>44749</v>
      </c>
      <c r="D64" s="4">
        <v>247</v>
      </c>
      <c r="E64" s="4" t="str">
        <f>VLOOKUP(A64,HOP!A:L,12,0)</f>
        <v>247.00</v>
      </c>
      <c r="F64" s="4" t="str">
        <f>VLOOKUP(A64,HOP!A:C,3,0)</f>
        <v>2612935</v>
      </c>
      <c r="G64" s="4">
        <f t="shared" si="2"/>
        <v>0</v>
      </c>
      <c r="H64" s="4" t="str">
        <f t="shared" si="3"/>
        <v>，2612935</v>
      </c>
      <c r="I64" s="4" t="str">
        <f>VLOOKUP(A64,HOP!A:U,21,0)</f>
        <v>直连</v>
      </c>
    </row>
    <row r="65" s="4" customFormat="1" hidden="1" spans="1:9">
      <c r="A65" s="5">
        <v>18308714982</v>
      </c>
      <c r="B65" s="6">
        <v>44748</v>
      </c>
      <c r="C65" s="6">
        <v>44749</v>
      </c>
      <c r="D65" s="4">
        <v>133</v>
      </c>
      <c r="E65" s="4" t="str">
        <f>VLOOKUP(A65,HOP!A:L,12,0)</f>
        <v>133.00</v>
      </c>
      <c r="F65" s="4" t="str">
        <f>VLOOKUP(A65,HOP!A:C,3,0)</f>
        <v>2612937</v>
      </c>
      <c r="G65" s="4">
        <f t="shared" si="2"/>
        <v>0</v>
      </c>
      <c r="H65" s="4" t="str">
        <f t="shared" si="3"/>
        <v>，2612937</v>
      </c>
      <c r="I65" s="4" t="str">
        <f>VLOOKUP(A65,HOP!A:U,21,0)</f>
        <v>直连</v>
      </c>
    </row>
    <row r="66" s="4" customFormat="1" hidden="1" spans="1:9">
      <c r="A66" s="5">
        <v>18308751193</v>
      </c>
      <c r="B66" s="6">
        <v>44748</v>
      </c>
      <c r="C66" s="6">
        <v>44749</v>
      </c>
      <c r="D66" s="4">
        <v>111</v>
      </c>
      <c r="E66" s="4" t="str">
        <f>VLOOKUP(A66,HOP!A:L,12,0)</f>
        <v>111.00</v>
      </c>
      <c r="F66" s="4" t="str">
        <f>VLOOKUP(A66,HOP!A:C,3,0)</f>
        <v>2612944</v>
      </c>
      <c r="G66" s="4">
        <f t="shared" si="2"/>
        <v>0</v>
      </c>
      <c r="H66" s="4" t="str">
        <f t="shared" si="3"/>
        <v>，2612944</v>
      </c>
      <c r="I66" s="4" t="str">
        <f>VLOOKUP(A66,HOP!A:U,21,0)</f>
        <v>直连</v>
      </c>
    </row>
    <row r="67" s="4" customFormat="1" hidden="1" spans="1:9">
      <c r="A67" s="5">
        <v>18308783613</v>
      </c>
      <c r="B67" s="6">
        <v>44748</v>
      </c>
      <c r="C67" s="6">
        <v>44749</v>
      </c>
      <c r="D67" s="4">
        <v>199</v>
      </c>
      <c r="E67" s="4" t="str">
        <f>VLOOKUP(A67,HOP!A:L,12,0)</f>
        <v>199.00</v>
      </c>
      <c r="F67" s="4" t="str">
        <f>VLOOKUP(A67,HOP!A:C,3,0)</f>
        <v>2612948</v>
      </c>
      <c r="G67" s="4">
        <f t="shared" ref="G67:G98" si="4">D67-E67</f>
        <v>0</v>
      </c>
      <c r="H67" s="4" t="str">
        <f t="shared" ref="H67:H98" si="5">$H$1&amp;F67</f>
        <v>，2612948</v>
      </c>
      <c r="I67" s="4" t="str">
        <f>VLOOKUP(A67,HOP!A:U,21,0)</f>
        <v>直连</v>
      </c>
    </row>
    <row r="68" s="4" customFormat="1" hidden="1" spans="1:9">
      <c r="A68" s="5">
        <v>18308836191</v>
      </c>
      <c r="B68" s="6">
        <v>44748</v>
      </c>
      <c r="C68" s="6">
        <v>44749</v>
      </c>
      <c r="D68" s="4">
        <v>276</v>
      </c>
      <c r="E68" s="4" t="str">
        <f>VLOOKUP(A68,HOP!A:L,12,0)</f>
        <v>276.00</v>
      </c>
      <c r="F68" s="4" t="str">
        <f>VLOOKUP(A68,HOP!A:C,3,0)</f>
        <v>2612955</v>
      </c>
      <c r="G68" s="4">
        <f t="shared" si="4"/>
        <v>0</v>
      </c>
      <c r="H68" s="4" t="str">
        <f t="shared" si="5"/>
        <v>，2612955</v>
      </c>
      <c r="I68" s="4" t="str">
        <f>VLOOKUP(A68,HOP!A:U,21,0)</f>
        <v>直连</v>
      </c>
    </row>
    <row r="69" s="4" customFormat="1" hidden="1" spans="1:9">
      <c r="A69" s="5">
        <v>18308863607</v>
      </c>
      <c r="B69" s="6">
        <v>44748</v>
      </c>
      <c r="C69" s="6">
        <v>44749</v>
      </c>
      <c r="D69" s="4">
        <v>252</v>
      </c>
      <c r="E69" s="4" t="str">
        <f>VLOOKUP(A69,HOP!A:L,12,0)</f>
        <v>252.00</v>
      </c>
      <c r="F69" s="4" t="str">
        <f>VLOOKUP(A69,HOP!A:C,3,0)</f>
        <v>2612961</v>
      </c>
      <c r="G69" s="4">
        <f t="shared" si="4"/>
        <v>0</v>
      </c>
      <c r="H69" s="4" t="str">
        <f t="shared" si="5"/>
        <v>，2612961</v>
      </c>
      <c r="I69" s="4" t="str">
        <f>VLOOKUP(A69,HOP!A:U,21,0)</f>
        <v>直连</v>
      </c>
    </row>
    <row r="70" s="4" customFormat="1" hidden="1" spans="1:9">
      <c r="A70" s="5">
        <v>18308864873</v>
      </c>
      <c r="B70" s="6">
        <v>44748</v>
      </c>
      <c r="C70" s="6">
        <v>44749</v>
      </c>
      <c r="D70" s="4">
        <v>0</v>
      </c>
      <c r="E70" s="4" t="e">
        <f>VLOOKUP(A70,HOP!A:L,12,0)</f>
        <v>#N/A</v>
      </c>
      <c r="F70" s="4" t="e">
        <f>VLOOKUP(A70,HOP!A:C,3,0)</f>
        <v>#N/A</v>
      </c>
      <c r="G70" s="4" t="e">
        <f t="shared" si="4"/>
        <v>#N/A</v>
      </c>
      <c r="H70" s="4" t="e">
        <f t="shared" si="5"/>
        <v>#N/A</v>
      </c>
      <c r="I70" s="4" t="e">
        <f>VLOOKUP(A70,HOP!A:U,21,0)</f>
        <v>#N/A</v>
      </c>
    </row>
    <row r="71" s="4" customFormat="1" hidden="1" spans="1:9">
      <c r="A71" s="5">
        <v>18308875512</v>
      </c>
      <c r="B71" s="6">
        <v>44748</v>
      </c>
      <c r="C71" s="6">
        <v>44749</v>
      </c>
      <c r="D71" s="4">
        <v>93</v>
      </c>
      <c r="E71" s="4" t="str">
        <f>VLOOKUP(A71,HOP!A:L,12,0)</f>
        <v>93.00</v>
      </c>
      <c r="F71" s="4" t="str">
        <f>VLOOKUP(A71,HOP!A:C,3,0)</f>
        <v>2612963</v>
      </c>
      <c r="G71" s="4">
        <f t="shared" si="4"/>
        <v>0</v>
      </c>
      <c r="H71" s="4" t="str">
        <f t="shared" si="5"/>
        <v>，2612963</v>
      </c>
      <c r="I71" s="4" t="str">
        <f>VLOOKUP(A71,HOP!A:U,21,0)</f>
        <v>直连</v>
      </c>
    </row>
    <row r="72" s="4" customFormat="1" hidden="1" spans="1:9">
      <c r="A72" s="5">
        <v>18308894678</v>
      </c>
      <c r="B72" s="6">
        <v>44748</v>
      </c>
      <c r="C72" s="6">
        <v>44749</v>
      </c>
      <c r="D72" s="4">
        <v>105</v>
      </c>
      <c r="E72" s="4" t="str">
        <f>VLOOKUP(A72,HOP!A:L,12,0)</f>
        <v>105.00</v>
      </c>
      <c r="F72" s="4" t="str">
        <f>VLOOKUP(A72,HOP!A:C,3,0)</f>
        <v>2612964</v>
      </c>
      <c r="G72" s="4">
        <f t="shared" si="4"/>
        <v>0</v>
      </c>
      <c r="H72" s="4" t="str">
        <f t="shared" si="5"/>
        <v>，2612964</v>
      </c>
      <c r="I72" s="4" t="str">
        <f>VLOOKUP(A72,HOP!A:U,21,0)</f>
        <v>直连</v>
      </c>
    </row>
    <row r="73" s="4" customFormat="1" hidden="1" spans="1:9">
      <c r="A73" s="5">
        <v>18308929899</v>
      </c>
      <c r="B73" s="6">
        <v>44748</v>
      </c>
      <c r="C73" s="6">
        <v>44749</v>
      </c>
      <c r="D73" s="4">
        <v>137</v>
      </c>
      <c r="E73" s="4" t="str">
        <f>VLOOKUP(A73,HOP!A:L,12,0)</f>
        <v>137.00</v>
      </c>
      <c r="F73" s="4" t="str">
        <f>VLOOKUP(A73,HOP!A:C,3,0)</f>
        <v>2612969</v>
      </c>
      <c r="G73" s="4">
        <f t="shared" si="4"/>
        <v>0</v>
      </c>
      <c r="H73" s="4" t="str">
        <f t="shared" si="5"/>
        <v>，2612969</v>
      </c>
      <c r="I73" s="4" t="str">
        <f>VLOOKUP(A73,HOP!A:U,21,0)</f>
        <v>直连</v>
      </c>
    </row>
    <row r="74" s="4" customFormat="1" hidden="1" spans="1:9">
      <c r="A74" s="5">
        <v>18308947727</v>
      </c>
      <c r="B74" s="6">
        <v>44748</v>
      </c>
      <c r="C74" s="6">
        <v>44749</v>
      </c>
      <c r="D74" s="4">
        <v>252</v>
      </c>
      <c r="E74" s="4" t="str">
        <f>VLOOKUP(A74,HOP!A:L,12,0)</f>
        <v>252.00</v>
      </c>
      <c r="F74" s="4" t="str">
        <f>VLOOKUP(A74,HOP!A:C,3,0)</f>
        <v>2612970</v>
      </c>
      <c r="G74" s="4">
        <f t="shared" si="4"/>
        <v>0</v>
      </c>
      <c r="H74" s="4" t="str">
        <f t="shared" si="5"/>
        <v>，2612970</v>
      </c>
      <c r="I74" s="4" t="str">
        <f>VLOOKUP(A74,HOP!A:U,21,0)</f>
        <v>直连</v>
      </c>
    </row>
    <row r="75" s="4" customFormat="1" hidden="1" spans="1:9">
      <c r="A75" s="5">
        <v>18309030581</v>
      </c>
      <c r="B75" s="6">
        <v>44748</v>
      </c>
      <c r="C75" s="6">
        <v>44749</v>
      </c>
      <c r="D75" s="4">
        <v>0</v>
      </c>
      <c r="E75" s="4" t="e">
        <f>VLOOKUP(A75,HOP!A:L,12,0)</f>
        <v>#N/A</v>
      </c>
      <c r="F75" s="4" t="e">
        <f>VLOOKUP(A75,HOP!A:C,3,0)</f>
        <v>#N/A</v>
      </c>
      <c r="G75" s="4" t="e">
        <f t="shared" si="4"/>
        <v>#N/A</v>
      </c>
      <c r="H75" s="4" t="e">
        <f t="shared" si="5"/>
        <v>#N/A</v>
      </c>
      <c r="I75" s="4" t="e">
        <f>VLOOKUP(A75,HOP!A:U,21,0)</f>
        <v>#N/A</v>
      </c>
    </row>
    <row r="76" s="4" customFormat="1" hidden="1" spans="1:9">
      <c r="A76" s="5">
        <v>18309246336</v>
      </c>
      <c r="B76" s="6">
        <v>44748</v>
      </c>
      <c r="C76" s="6">
        <v>44749</v>
      </c>
      <c r="D76" s="4">
        <v>0</v>
      </c>
      <c r="E76" s="4" t="e">
        <f>VLOOKUP(A76,HOP!A:L,12,0)</f>
        <v>#N/A</v>
      </c>
      <c r="F76" s="4" t="e">
        <f>VLOOKUP(A76,HOP!A:C,3,0)</f>
        <v>#N/A</v>
      </c>
      <c r="G76" s="4" t="e">
        <f t="shared" si="4"/>
        <v>#N/A</v>
      </c>
      <c r="H76" s="4" t="e">
        <f t="shared" si="5"/>
        <v>#N/A</v>
      </c>
      <c r="I76" s="4" t="e">
        <f>VLOOKUP(A76,HOP!A:U,21,0)</f>
        <v>#N/A</v>
      </c>
    </row>
    <row r="77" s="4" customFormat="1" hidden="1" spans="1:9">
      <c r="A77" s="5">
        <v>18309276545</v>
      </c>
      <c r="B77" s="6">
        <v>44748</v>
      </c>
      <c r="C77" s="6">
        <v>44749</v>
      </c>
      <c r="D77" s="4">
        <v>111</v>
      </c>
      <c r="E77" s="4" t="str">
        <f>VLOOKUP(A77,HOP!A:L,12,0)</f>
        <v>111.00</v>
      </c>
      <c r="F77" s="4" t="str">
        <f>VLOOKUP(A77,HOP!A:C,3,0)</f>
        <v>2612997</v>
      </c>
      <c r="G77" s="4">
        <f t="shared" si="4"/>
        <v>0</v>
      </c>
      <c r="H77" s="4" t="str">
        <f t="shared" si="5"/>
        <v>，2612997</v>
      </c>
      <c r="I77" s="4" t="str">
        <f>VLOOKUP(A77,HOP!A:U,21,0)</f>
        <v>直连</v>
      </c>
    </row>
    <row r="78" s="4" customFormat="1" hidden="1" spans="1:9">
      <c r="A78" s="5">
        <v>18309288368</v>
      </c>
      <c r="B78" s="6">
        <v>44748</v>
      </c>
      <c r="C78" s="6">
        <v>44749</v>
      </c>
      <c r="D78" s="4">
        <v>90</v>
      </c>
      <c r="E78" s="4" t="str">
        <f>VLOOKUP(A78,HOP!A:L,12,0)</f>
        <v>90.00</v>
      </c>
      <c r="F78" s="4" t="str">
        <f>VLOOKUP(A78,HOP!A:C,3,0)</f>
        <v>2613001</v>
      </c>
      <c r="G78" s="4">
        <f t="shared" si="4"/>
        <v>0</v>
      </c>
      <c r="H78" s="4" t="str">
        <f t="shared" si="5"/>
        <v>，2613001</v>
      </c>
      <c r="I78" s="4" t="str">
        <f>VLOOKUP(A78,HOP!A:U,21,0)</f>
        <v>直连</v>
      </c>
    </row>
    <row r="79" s="4" customFormat="1" hidden="1" spans="1:9">
      <c r="A79" s="5">
        <v>18309397922</v>
      </c>
      <c r="B79" s="6">
        <v>44748</v>
      </c>
      <c r="C79" s="6">
        <v>44749</v>
      </c>
      <c r="D79" s="4">
        <v>398</v>
      </c>
      <c r="E79" s="4" t="str">
        <f>VLOOKUP(A79,HOP!A:L,12,0)</f>
        <v>398.00</v>
      </c>
      <c r="F79" s="4" t="str">
        <f>VLOOKUP(A79,HOP!A:C,3,0)</f>
        <v>2613016</v>
      </c>
      <c r="G79" s="4">
        <f t="shared" si="4"/>
        <v>0</v>
      </c>
      <c r="H79" s="4" t="str">
        <f t="shared" si="5"/>
        <v>，2613016</v>
      </c>
      <c r="I79" s="4" t="str">
        <f>VLOOKUP(A79,HOP!A:U,21,0)</f>
        <v>直连</v>
      </c>
    </row>
    <row r="80" s="4" customFormat="1" hidden="1" spans="1:9">
      <c r="A80" s="5">
        <v>18309226484</v>
      </c>
      <c r="B80" s="6">
        <v>44748</v>
      </c>
      <c r="C80" s="6">
        <v>44749</v>
      </c>
      <c r="D80" s="4">
        <v>144</v>
      </c>
      <c r="E80" s="4" t="str">
        <f>VLOOKUP(A80,HOP!A:L,12,0)</f>
        <v>144.00</v>
      </c>
      <c r="F80" s="4" t="str">
        <f>VLOOKUP(A80,HOP!A:C,3,0)</f>
        <v>2613021</v>
      </c>
      <c r="G80" s="4">
        <f t="shared" si="4"/>
        <v>0</v>
      </c>
      <c r="H80" s="4" t="str">
        <f t="shared" si="5"/>
        <v>，2613021</v>
      </c>
      <c r="I80" s="4" t="str">
        <f>VLOOKUP(A80,HOP!A:U,21,0)</f>
        <v>直连</v>
      </c>
    </row>
    <row r="81" s="4" customFormat="1" hidden="1" spans="1:9">
      <c r="A81" s="5">
        <v>18309479218</v>
      </c>
      <c r="B81" s="6">
        <v>44748</v>
      </c>
      <c r="C81" s="6">
        <v>44749</v>
      </c>
      <c r="D81" s="4">
        <v>150</v>
      </c>
      <c r="E81" s="4" t="str">
        <f>VLOOKUP(A81,HOP!A:L,12,0)</f>
        <v>150.00</v>
      </c>
      <c r="F81" s="4" t="str">
        <f>VLOOKUP(A81,HOP!A:C,3,0)</f>
        <v>2613026</v>
      </c>
      <c r="G81" s="4">
        <f t="shared" si="4"/>
        <v>0</v>
      </c>
      <c r="H81" s="4" t="str">
        <f t="shared" si="5"/>
        <v>，2613026</v>
      </c>
      <c r="I81" s="4" t="str">
        <f>VLOOKUP(A81,HOP!A:U,21,0)</f>
        <v>直连</v>
      </c>
    </row>
    <row r="82" s="4" customFormat="1" hidden="1" spans="1:9">
      <c r="A82" s="5">
        <v>18309566948</v>
      </c>
      <c r="B82" s="6">
        <v>44748</v>
      </c>
      <c r="C82" s="6">
        <v>44749</v>
      </c>
      <c r="D82" s="4">
        <v>118</v>
      </c>
      <c r="E82" s="4" t="str">
        <f>VLOOKUP(A82,HOP!A:L,12,0)</f>
        <v>118.00</v>
      </c>
      <c r="F82" s="4" t="str">
        <f>VLOOKUP(A82,HOP!A:C,3,0)</f>
        <v>2613038</v>
      </c>
      <c r="G82" s="4">
        <f t="shared" si="4"/>
        <v>0</v>
      </c>
      <c r="H82" s="4" t="str">
        <f t="shared" si="5"/>
        <v>，2613038</v>
      </c>
      <c r="I82" s="4" t="str">
        <f>VLOOKUP(A82,HOP!A:U,21,0)</f>
        <v>直连</v>
      </c>
    </row>
    <row r="83" s="4" customFormat="1" hidden="1" spans="1:9">
      <c r="A83" s="5">
        <v>18309679496</v>
      </c>
      <c r="B83" s="6">
        <v>44748</v>
      </c>
      <c r="C83" s="6">
        <v>44749</v>
      </c>
      <c r="D83" s="4">
        <v>0</v>
      </c>
      <c r="E83" s="4" t="e">
        <f>VLOOKUP(A83,HOP!A:L,12,0)</f>
        <v>#N/A</v>
      </c>
      <c r="F83" s="4" t="e">
        <f>VLOOKUP(A83,HOP!A:C,3,0)</f>
        <v>#N/A</v>
      </c>
      <c r="G83" s="4" t="e">
        <f t="shared" si="4"/>
        <v>#N/A</v>
      </c>
      <c r="H83" s="4" t="e">
        <f t="shared" si="5"/>
        <v>#N/A</v>
      </c>
      <c r="I83" s="4" t="e">
        <f>VLOOKUP(A83,HOP!A:U,21,0)</f>
        <v>#N/A</v>
      </c>
    </row>
    <row r="84" s="4" customFormat="1" hidden="1" spans="1:9">
      <c r="A84" s="5">
        <v>18311559078</v>
      </c>
      <c r="B84" s="6">
        <v>44748</v>
      </c>
      <c r="C84" s="6">
        <v>44749</v>
      </c>
      <c r="D84" s="4">
        <v>92</v>
      </c>
      <c r="E84" s="4" t="str">
        <f>VLOOKUP(A84,HOP!A:L,12,0)</f>
        <v>92.00</v>
      </c>
      <c r="F84" s="4" t="str">
        <f>VLOOKUP(A84,HOP!A:C,3,0)</f>
        <v>2613063</v>
      </c>
      <c r="G84" s="4">
        <f t="shared" si="4"/>
        <v>0</v>
      </c>
      <c r="H84" s="4" t="str">
        <f t="shared" si="5"/>
        <v>，2613063</v>
      </c>
      <c r="I84" s="4" t="str">
        <f>VLOOKUP(A84,HOP!A:U,21,0)</f>
        <v>直连</v>
      </c>
    </row>
    <row r="85" s="4" customFormat="1" hidden="1" spans="1:9">
      <c r="A85" s="5">
        <v>18311631072</v>
      </c>
      <c r="B85" s="6">
        <v>44748</v>
      </c>
      <c r="C85" s="6">
        <v>44749</v>
      </c>
      <c r="D85" s="4">
        <v>64</v>
      </c>
      <c r="E85" s="4" t="str">
        <f>VLOOKUP(A85,HOP!A:L,12,0)</f>
        <v>64.00</v>
      </c>
      <c r="F85" s="4" t="str">
        <f>VLOOKUP(A85,HOP!A:C,3,0)</f>
        <v>2613066</v>
      </c>
      <c r="G85" s="4">
        <f t="shared" si="4"/>
        <v>0</v>
      </c>
      <c r="H85" s="4" t="str">
        <f t="shared" si="5"/>
        <v>，2613066</v>
      </c>
      <c r="I85" s="4" t="str">
        <f>VLOOKUP(A85,HOP!A:U,21,0)</f>
        <v>直连</v>
      </c>
    </row>
    <row r="86" s="4" customFormat="1" hidden="1" spans="1:9">
      <c r="A86" s="5">
        <v>18311847804</v>
      </c>
      <c r="B86" s="6">
        <v>44748</v>
      </c>
      <c r="C86" s="6">
        <v>44749</v>
      </c>
      <c r="D86" s="4">
        <v>83</v>
      </c>
      <c r="E86" s="4" t="str">
        <f>VLOOKUP(A86,HOP!A:L,12,0)</f>
        <v>83.00</v>
      </c>
      <c r="F86" s="4" t="str">
        <f>VLOOKUP(A86,HOP!A:C,3,0)</f>
        <v>2613084</v>
      </c>
      <c r="G86" s="4">
        <f t="shared" si="4"/>
        <v>0</v>
      </c>
      <c r="H86" s="4" t="str">
        <f t="shared" si="5"/>
        <v>，2613084</v>
      </c>
      <c r="I86" s="4" t="str">
        <f>VLOOKUP(A86,HOP!A:U,21,0)</f>
        <v>直连</v>
      </c>
    </row>
    <row r="87" s="4" customFormat="1" hidden="1" spans="1:9">
      <c r="A87" s="5">
        <v>18311882366</v>
      </c>
      <c r="B87" s="6">
        <v>44748</v>
      </c>
      <c r="C87" s="6">
        <v>44749</v>
      </c>
      <c r="D87" s="4">
        <v>71</v>
      </c>
      <c r="E87" s="4" t="str">
        <f>VLOOKUP(A87,HOP!A:L,12,0)</f>
        <v>71.00</v>
      </c>
      <c r="F87" s="4" t="str">
        <f>VLOOKUP(A87,HOP!A:C,3,0)</f>
        <v>2613085</v>
      </c>
      <c r="G87" s="4">
        <f t="shared" si="4"/>
        <v>0</v>
      </c>
      <c r="H87" s="4" t="str">
        <f t="shared" si="5"/>
        <v>，2613085</v>
      </c>
      <c r="I87" s="4" t="str">
        <f>VLOOKUP(A87,HOP!A:U,21,0)</f>
        <v>直连</v>
      </c>
    </row>
    <row r="88" s="4" customFormat="1" hidden="1" spans="1:9">
      <c r="A88" s="5">
        <v>18311973997</v>
      </c>
      <c r="B88" s="6">
        <v>44748</v>
      </c>
      <c r="C88" s="6">
        <v>44749</v>
      </c>
      <c r="D88" s="4">
        <v>79</v>
      </c>
      <c r="E88" s="4" t="str">
        <f>VLOOKUP(A88,HOP!A:L,12,0)</f>
        <v>79.00</v>
      </c>
      <c r="F88" s="4" t="str">
        <f>VLOOKUP(A88,HOP!A:C,3,0)</f>
        <v>2613093</v>
      </c>
      <c r="G88" s="4">
        <f t="shared" si="4"/>
        <v>0</v>
      </c>
      <c r="H88" s="4" t="str">
        <f t="shared" si="5"/>
        <v>，2613093</v>
      </c>
      <c r="I88" s="4" t="str">
        <f>VLOOKUP(A88,HOP!A:U,21,0)</f>
        <v>直连</v>
      </c>
    </row>
    <row r="89" s="4" customFormat="1" hidden="1" spans="1:9">
      <c r="A89" s="5">
        <v>18312090843</v>
      </c>
      <c r="B89" s="6">
        <v>44748</v>
      </c>
      <c r="C89" s="6">
        <v>44749</v>
      </c>
      <c r="D89" s="4">
        <v>196</v>
      </c>
      <c r="E89" s="4" t="str">
        <f>VLOOKUP(A89,HOP!A:L,12,0)</f>
        <v>196.00</v>
      </c>
      <c r="F89" s="4" t="str">
        <f>VLOOKUP(A89,HOP!A:C,3,0)</f>
        <v>2613104</v>
      </c>
      <c r="G89" s="4">
        <f t="shared" si="4"/>
        <v>0</v>
      </c>
      <c r="H89" s="4" t="str">
        <f t="shared" si="5"/>
        <v>，2613104</v>
      </c>
      <c r="I89" s="4" t="str">
        <f>VLOOKUP(A89,HOP!A:U,21,0)</f>
        <v>直连</v>
      </c>
    </row>
    <row r="90" s="4" customFormat="1" hidden="1" spans="1:9">
      <c r="A90" s="5">
        <v>18312206687</v>
      </c>
      <c r="B90" s="6">
        <v>44748</v>
      </c>
      <c r="C90" s="6">
        <v>44749</v>
      </c>
      <c r="D90" s="4">
        <v>139</v>
      </c>
      <c r="E90" s="4" t="str">
        <f>VLOOKUP(A90,HOP!A:L,12,0)</f>
        <v>139.00</v>
      </c>
      <c r="F90" s="4" t="str">
        <f>VLOOKUP(A90,HOP!A:C,3,0)</f>
        <v>2613108</v>
      </c>
      <c r="G90" s="4">
        <f t="shared" si="4"/>
        <v>0</v>
      </c>
      <c r="H90" s="4" t="str">
        <f t="shared" si="5"/>
        <v>，2613108</v>
      </c>
      <c r="I90" s="4" t="str">
        <f>VLOOKUP(A90,HOP!A:U,21,0)</f>
        <v>直连</v>
      </c>
    </row>
    <row r="91" s="4" customFormat="1" hidden="1" spans="1:9">
      <c r="A91" s="5">
        <v>18312286167</v>
      </c>
      <c r="B91" s="6">
        <v>44748</v>
      </c>
      <c r="C91" s="6">
        <v>44749</v>
      </c>
      <c r="D91" s="4">
        <v>120</v>
      </c>
      <c r="E91" s="4" t="str">
        <f>VLOOKUP(A91,HOP!A:L,12,0)</f>
        <v>120.00</v>
      </c>
      <c r="F91" s="4" t="str">
        <f>VLOOKUP(A91,HOP!A:C,3,0)</f>
        <v>2613116</v>
      </c>
      <c r="G91" s="4">
        <f t="shared" si="4"/>
        <v>0</v>
      </c>
      <c r="H91" s="4" t="str">
        <f t="shared" si="5"/>
        <v>，2613116</v>
      </c>
      <c r="I91" s="4" t="str">
        <f>VLOOKUP(A91,HOP!A:U,21,0)</f>
        <v>直连</v>
      </c>
    </row>
    <row r="92" s="4" customFormat="1" hidden="1" spans="1:9">
      <c r="A92" s="5">
        <v>18312381347</v>
      </c>
      <c r="B92" s="6">
        <v>44748</v>
      </c>
      <c r="C92" s="6">
        <v>44749</v>
      </c>
      <c r="D92" s="4">
        <v>86</v>
      </c>
      <c r="E92" s="4" t="str">
        <f>VLOOKUP(A92,HOP!A:L,12,0)</f>
        <v>86.00</v>
      </c>
      <c r="F92" s="4" t="str">
        <f>VLOOKUP(A92,HOP!A:C,3,0)</f>
        <v>2613134</v>
      </c>
      <c r="G92" s="4">
        <f t="shared" si="4"/>
        <v>0</v>
      </c>
      <c r="H92" s="4" t="str">
        <f t="shared" si="5"/>
        <v>，2613134</v>
      </c>
      <c r="I92" s="4" t="str">
        <f>VLOOKUP(A92,HOP!A:U,21,0)</f>
        <v>直连</v>
      </c>
    </row>
    <row r="93" s="4" customFormat="1" hidden="1" spans="1:9">
      <c r="A93" s="5">
        <v>18312388584</v>
      </c>
      <c r="B93" s="6">
        <v>44748</v>
      </c>
      <c r="C93" s="6">
        <v>44749</v>
      </c>
      <c r="D93" s="4">
        <v>172</v>
      </c>
      <c r="E93" s="4" t="str">
        <f>VLOOKUP(A93,HOP!A:L,12,0)</f>
        <v>172.00</v>
      </c>
      <c r="F93" s="4" t="str">
        <f>VLOOKUP(A93,HOP!A:C,3,0)</f>
        <v>2613135</v>
      </c>
      <c r="G93" s="4">
        <f t="shared" si="4"/>
        <v>0</v>
      </c>
      <c r="H93" s="4" t="str">
        <f t="shared" si="5"/>
        <v>，2613135</v>
      </c>
      <c r="I93" s="4" t="str">
        <f>VLOOKUP(A93,HOP!A:U,21,0)</f>
        <v>直连</v>
      </c>
    </row>
    <row r="94" s="4" customFormat="1" hidden="1" spans="1:9">
      <c r="A94" s="5">
        <v>18312449921</v>
      </c>
      <c r="B94" s="6">
        <v>44748</v>
      </c>
      <c r="C94" s="6">
        <v>44749</v>
      </c>
      <c r="D94" s="4">
        <v>110</v>
      </c>
      <c r="E94" s="4" t="str">
        <f>VLOOKUP(A94,HOP!A:L,12,0)</f>
        <v>110.00</v>
      </c>
      <c r="F94" s="4" t="str">
        <f>VLOOKUP(A94,HOP!A:C,3,0)</f>
        <v>2613141</v>
      </c>
      <c r="G94" s="4">
        <f t="shared" si="4"/>
        <v>0</v>
      </c>
      <c r="H94" s="4" t="str">
        <f t="shared" si="5"/>
        <v>，2613141</v>
      </c>
      <c r="I94" s="4" t="str">
        <f>VLOOKUP(A94,HOP!A:U,21,0)</f>
        <v>直连</v>
      </c>
    </row>
    <row r="95" s="4" customFormat="1" hidden="1" spans="1:9">
      <c r="A95" s="5">
        <v>18312468570</v>
      </c>
      <c r="B95" s="6">
        <v>44748</v>
      </c>
      <c r="C95" s="6">
        <v>44749</v>
      </c>
      <c r="D95" s="4">
        <v>127</v>
      </c>
      <c r="E95" s="4" t="str">
        <f>VLOOKUP(A95,HOP!A:L,12,0)</f>
        <v>127.00</v>
      </c>
      <c r="F95" s="4" t="str">
        <f>VLOOKUP(A95,HOP!A:C,3,0)</f>
        <v>2613144</v>
      </c>
      <c r="G95" s="4">
        <f t="shared" si="4"/>
        <v>0</v>
      </c>
      <c r="H95" s="4" t="str">
        <f t="shared" si="5"/>
        <v>，2613144</v>
      </c>
      <c r="I95" s="4" t="str">
        <f>VLOOKUP(A95,HOP!A:U,21,0)</f>
        <v>直连</v>
      </c>
    </row>
    <row r="96" s="4" customFormat="1" hidden="1" spans="1:9">
      <c r="A96" s="5">
        <v>18312467869</v>
      </c>
      <c r="B96" s="6">
        <v>44748</v>
      </c>
      <c r="C96" s="6">
        <v>44749</v>
      </c>
      <c r="D96" s="4">
        <v>212</v>
      </c>
      <c r="E96" s="4" t="str">
        <f>VLOOKUP(A96,HOP!A:L,12,0)</f>
        <v>212.00</v>
      </c>
      <c r="F96" s="4" t="str">
        <f>VLOOKUP(A96,HOP!A:C,3,0)</f>
        <v>2613145</v>
      </c>
      <c r="G96" s="4">
        <f t="shared" si="4"/>
        <v>0</v>
      </c>
      <c r="H96" s="4" t="str">
        <f t="shared" si="5"/>
        <v>，2613145</v>
      </c>
      <c r="I96" s="4" t="str">
        <f>VLOOKUP(A96,HOP!A:U,21,0)</f>
        <v>直连</v>
      </c>
    </row>
    <row r="97" s="4" customFormat="1" hidden="1" spans="1:9">
      <c r="A97" s="5">
        <v>18312513371</v>
      </c>
      <c r="B97" s="6">
        <v>44748</v>
      </c>
      <c r="C97" s="6">
        <v>44749</v>
      </c>
      <c r="D97" s="4">
        <v>103</v>
      </c>
      <c r="E97" s="4" t="str">
        <f>VLOOKUP(A97,HOP!A:L,12,0)</f>
        <v>103.00</v>
      </c>
      <c r="F97" s="4" t="str">
        <f>VLOOKUP(A97,HOP!A:C,3,0)</f>
        <v>2613154</v>
      </c>
      <c r="G97" s="4">
        <f t="shared" si="4"/>
        <v>0</v>
      </c>
      <c r="H97" s="4" t="str">
        <f t="shared" si="5"/>
        <v>，2613154</v>
      </c>
      <c r="I97" s="4" t="str">
        <f>VLOOKUP(A97,HOP!A:U,21,0)</f>
        <v>直连</v>
      </c>
    </row>
    <row r="98" s="4" customFormat="1" hidden="1" spans="1:9">
      <c r="A98" s="5">
        <v>18312510521</v>
      </c>
      <c r="B98" s="6">
        <v>44748</v>
      </c>
      <c r="C98" s="6">
        <v>44749</v>
      </c>
      <c r="D98" s="4">
        <v>165</v>
      </c>
      <c r="E98" s="4" t="str">
        <f>VLOOKUP(A98,HOP!A:L,12,0)</f>
        <v>165.00</v>
      </c>
      <c r="F98" s="4" t="str">
        <f>VLOOKUP(A98,HOP!A:C,3,0)</f>
        <v>2613153</v>
      </c>
      <c r="G98" s="4">
        <f t="shared" si="4"/>
        <v>0</v>
      </c>
      <c r="H98" s="4" t="str">
        <f t="shared" si="5"/>
        <v>，2613153</v>
      </c>
      <c r="I98" s="4" t="str">
        <f>VLOOKUP(A98,HOP!A:U,21,0)</f>
        <v>直连</v>
      </c>
    </row>
    <row r="99" s="4" customFormat="1" hidden="1" spans="1:9">
      <c r="A99" s="5">
        <v>18312510527</v>
      </c>
      <c r="B99" s="6">
        <v>44748</v>
      </c>
      <c r="C99" s="6">
        <v>44749</v>
      </c>
      <c r="D99" s="4">
        <v>142</v>
      </c>
      <c r="E99" s="4" t="str">
        <f>VLOOKUP(A99,HOP!A:L,12,0)</f>
        <v>142.00</v>
      </c>
      <c r="F99" s="4" t="str">
        <f>VLOOKUP(A99,HOP!A:C,3,0)</f>
        <v>2613156</v>
      </c>
      <c r="G99" s="4">
        <f t="shared" ref="G99:G118" si="6">D99-E99</f>
        <v>0</v>
      </c>
      <c r="H99" s="4" t="str">
        <f t="shared" ref="H99:H118" si="7">$H$1&amp;F99</f>
        <v>，2613156</v>
      </c>
      <c r="I99" s="4" t="str">
        <f>VLOOKUP(A99,HOP!A:U,21,0)</f>
        <v>直连</v>
      </c>
    </row>
    <row r="100" s="4" customFormat="1" hidden="1" spans="1:9">
      <c r="A100" s="5">
        <v>18312552680</v>
      </c>
      <c r="B100" s="6">
        <v>44748</v>
      </c>
      <c r="C100" s="6">
        <v>44749</v>
      </c>
      <c r="D100" s="4">
        <v>173</v>
      </c>
      <c r="E100" s="4" t="str">
        <f>VLOOKUP(A100,HOP!A:L,12,0)</f>
        <v>173.00</v>
      </c>
      <c r="F100" s="4" t="str">
        <f>VLOOKUP(A100,HOP!A:C,3,0)</f>
        <v>2613163</v>
      </c>
      <c r="G100" s="4">
        <f t="shared" si="6"/>
        <v>0</v>
      </c>
      <c r="H100" s="4" t="str">
        <f t="shared" si="7"/>
        <v>，2613163</v>
      </c>
      <c r="I100" s="4" t="str">
        <f>VLOOKUP(A100,HOP!A:U,21,0)</f>
        <v>直连</v>
      </c>
    </row>
    <row r="101" s="4" customFormat="1" hidden="1" spans="1:9">
      <c r="A101" s="5">
        <v>18312589677</v>
      </c>
      <c r="B101" s="6">
        <v>44748</v>
      </c>
      <c r="C101" s="6">
        <v>44749</v>
      </c>
      <c r="D101" s="4">
        <v>103</v>
      </c>
      <c r="E101" s="4" t="str">
        <f>VLOOKUP(A101,HOP!A:L,12,0)</f>
        <v>103.00</v>
      </c>
      <c r="F101" s="4" t="str">
        <f>VLOOKUP(A101,HOP!A:C,3,0)</f>
        <v>2613168</v>
      </c>
      <c r="G101" s="4">
        <f t="shared" si="6"/>
        <v>0</v>
      </c>
      <c r="H101" s="4" t="str">
        <f t="shared" si="7"/>
        <v>，2613168</v>
      </c>
      <c r="I101" s="4" t="str">
        <f>VLOOKUP(A101,HOP!A:U,21,0)</f>
        <v>直连</v>
      </c>
    </row>
    <row r="102" s="4" customFormat="1" hidden="1" spans="1:9">
      <c r="A102" s="5">
        <v>18312607600</v>
      </c>
      <c r="B102" s="6">
        <v>44748</v>
      </c>
      <c r="C102" s="6">
        <v>44749</v>
      </c>
      <c r="D102" s="4">
        <v>396</v>
      </c>
      <c r="E102" s="4" t="str">
        <f>VLOOKUP(A102,HOP!A:L,12,0)</f>
        <v>396.00</v>
      </c>
      <c r="F102" s="4" t="str">
        <f>VLOOKUP(A102,HOP!A:C,3,0)</f>
        <v>2613171</v>
      </c>
      <c r="G102" s="4">
        <f t="shared" si="6"/>
        <v>0</v>
      </c>
      <c r="H102" s="4" t="str">
        <f t="shared" si="7"/>
        <v>，2613171</v>
      </c>
      <c r="I102" s="4" t="str">
        <f>VLOOKUP(A102,HOP!A:U,21,0)</f>
        <v>直连</v>
      </c>
    </row>
    <row r="103" s="4" customFormat="1" hidden="1" spans="1:9">
      <c r="A103" s="5">
        <v>18312613638</v>
      </c>
      <c r="B103" s="6">
        <v>44748</v>
      </c>
      <c r="C103" s="6">
        <v>44749</v>
      </c>
      <c r="D103" s="4">
        <v>108</v>
      </c>
      <c r="E103" s="4" t="str">
        <f>VLOOKUP(A103,HOP!A:L,12,0)</f>
        <v>108.00</v>
      </c>
      <c r="F103" s="4" t="str">
        <f>VLOOKUP(A103,HOP!A:C,3,0)</f>
        <v>2613174</v>
      </c>
      <c r="G103" s="4">
        <f t="shared" si="6"/>
        <v>0</v>
      </c>
      <c r="H103" s="4" t="str">
        <f t="shared" si="7"/>
        <v>，2613174</v>
      </c>
      <c r="I103" s="4" t="str">
        <f>VLOOKUP(A103,HOP!A:U,21,0)</f>
        <v>直连</v>
      </c>
    </row>
    <row r="104" s="4" customFormat="1" hidden="1" spans="1:9">
      <c r="A104" s="5">
        <v>18312795474</v>
      </c>
      <c r="B104" s="6">
        <v>44748</v>
      </c>
      <c r="C104" s="6">
        <v>44749</v>
      </c>
      <c r="D104" s="4">
        <v>2724</v>
      </c>
      <c r="E104" s="4" t="str">
        <f>VLOOKUP(A104,HOP!A:L,12,0)</f>
        <v>2724.00</v>
      </c>
      <c r="F104" s="4" t="str">
        <f>VLOOKUP(A104,HOP!A:C,3,0)</f>
        <v>2613194</v>
      </c>
      <c r="G104" s="4">
        <f t="shared" si="6"/>
        <v>0</v>
      </c>
      <c r="H104" s="4" t="str">
        <f t="shared" si="7"/>
        <v>，2613194</v>
      </c>
      <c r="I104" s="4" t="str">
        <f>VLOOKUP(A104,HOP!A:U,21,0)</f>
        <v>直连</v>
      </c>
    </row>
    <row r="105" s="4" customFormat="1" hidden="1" spans="1:9">
      <c r="A105" s="5">
        <v>18312817425</v>
      </c>
      <c r="B105" s="6">
        <v>44748</v>
      </c>
      <c r="C105" s="6">
        <v>44749</v>
      </c>
      <c r="D105" s="4">
        <v>60</v>
      </c>
      <c r="E105" s="4" t="str">
        <f>VLOOKUP(A105,HOP!A:L,12,0)</f>
        <v>60.00</v>
      </c>
      <c r="F105" s="4" t="str">
        <f>VLOOKUP(A105,HOP!A:C,3,0)</f>
        <v>2613196</v>
      </c>
      <c r="G105" s="4">
        <f t="shared" si="6"/>
        <v>0</v>
      </c>
      <c r="H105" s="4" t="str">
        <f t="shared" si="7"/>
        <v>，2613196</v>
      </c>
      <c r="I105" s="4" t="str">
        <f>VLOOKUP(A105,HOP!A:U,21,0)</f>
        <v>直连</v>
      </c>
    </row>
    <row r="106" s="4" customFormat="1" hidden="1" spans="1:9">
      <c r="A106" s="5">
        <v>18312915934</v>
      </c>
      <c r="B106" s="6">
        <v>44748</v>
      </c>
      <c r="C106" s="6">
        <v>44749</v>
      </c>
      <c r="D106" s="4">
        <v>0</v>
      </c>
      <c r="E106" s="4" t="e">
        <f>VLOOKUP(A106,HOP!A:L,12,0)</f>
        <v>#N/A</v>
      </c>
      <c r="F106" s="4" t="e">
        <f>VLOOKUP(A106,HOP!A:C,3,0)</f>
        <v>#N/A</v>
      </c>
      <c r="G106" s="4" t="e">
        <f t="shared" si="6"/>
        <v>#N/A</v>
      </c>
      <c r="H106" s="4" t="e">
        <f t="shared" si="7"/>
        <v>#N/A</v>
      </c>
      <c r="I106" s="4" t="e">
        <f>VLOOKUP(A106,HOP!A:U,21,0)</f>
        <v>#N/A</v>
      </c>
    </row>
    <row r="107" s="4" customFormat="1" hidden="1" spans="1:9">
      <c r="A107" s="5">
        <v>18312943071</v>
      </c>
      <c r="B107" s="6">
        <v>44748</v>
      </c>
      <c r="C107" s="6">
        <v>44749</v>
      </c>
      <c r="D107" s="4">
        <v>103</v>
      </c>
      <c r="E107" s="4" t="str">
        <f>VLOOKUP(A107,HOP!A:L,12,0)</f>
        <v>103.00</v>
      </c>
      <c r="F107" s="4" t="str">
        <f>VLOOKUP(A107,HOP!A:C,3,0)</f>
        <v>2613220</v>
      </c>
      <c r="G107" s="4">
        <f t="shared" si="6"/>
        <v>0</v>
      </c>
      <c r="H107" s="4" t="str">
        <f t="shared" si="7"/>
        <v>，2613220</v>
      </c>
      <c r="I107" s="4" t="str">
        <f>VLOOKUP(A107,HOP!A:U,21,0)</f>
        <v>直连</v>
      </c>
    </row>
    <row r="108" s="4" customFormat="1" hidden="1" spans="1:9">
      <c r="A108" s="5">
        <v>18312965531</v>
      </c>
      <c r="B108" s="6">
        <v>44748</v>
      </c>
      <c r="C108" s="6">
        <v>44749</v>
      </c>
      <c r="D108" s="4">
        <v>0</v>
      </c>
      <c r="E108" s="4" t="e">
        <f>VLOOKUP(A108,HOP!A:L,12,0)</f>
        <v>#N/A</v>
      </c>
      <c r="F108" s="4" t="e">
        <f>VLOOKUP(A108,HOP!A:C,3,0)</f>
        <v>#N/A</v>
      </c>
      <c r="G108" s="4" t="e">
        <f t="shared" si="6"/>
        <v>#N/A</v>
      </c>
      <c r="H108" s="4" t="e">
        <f t="shared" si="7"/>
        <v>#N/A</v>
      </c>
      <c r="I108" s="4" t="e">
        <f>VLOOKUP(A108,HOP!A:U,21,0)</f>
        <v>#N/A</v>
      </c>
    </row>
    <row r="109" s="4" customFormat="1" hidden="1" spans="1:9">
      <c r="A109" s="5">
        <v>18312981892</v>
      </c>
      <c r="B109" s="6">
        <v>44748</v>
      </c>
      <c r="C109" s="6">
        <v>44749</v>
      </c>
      <c r="D109" s="4">
        <v>112</v>
      </c>
      <c r="E109" s="4" t="str">
        <f>VLOOKUP(A109,HOP!A:L,12,0)</f>
        <v>112.00</v>
      </c>
      <c r="F109" s="4" t="str">
        <f>VLOOKUP(A109,HOP!A:C,3,0)</f>
        <v>2613227</v>
      </c>
      <c r="G109" s="4">
        <f t="shared" si="6"/>
        <v>0</v>
      </c>
      <c r="H109" s="4" t="str">
        <f t="shared" si="7"/>
        <v>，2613227</v>
      </c>
      <c r="I109" s="4" t="str">
        <f>VLOOKUP(A109,HOP!A:U,21,0)</f>
        <v>直连</v>
      </c>
    </row>
    <row r="110" s="4" customFormat="1" hidden="1" spans="1:9">
      <c r="A110" s="5">
        <v>18313005417</v>
      </c>
      <c r="B110" s="6">
        <v>44748</v>
      </c>
      <c r="C110" s="6">
        <v>44749</v>
      </c>
      <c r="D110" s="4">
        <v>111</v>
      </c>
      <c r="E110" s="4" t="str">
        <f>VLOOKUP(A110,HOP!A:L,12,0)</f>
        <v>111.00</v>
      </c>
      <c r="F110" s="4" t="str">
        <f>VLOOKUP(A110,HOP!A:C,3,0)</f>
        <v>2613233</v>
      </c>
      <c r="G110" s="4">
        <f t="shared" si="6"/>
        <v>0</v>
      </c>
      <c r="H110" s="4" t="str">
        <f t="shared" si="7"/>
        <v>，2613233</v>
      </c>
      <c r="I110" s="4" t="str">
        <f>VLOOKUP(A110,HOP!A:U,21,0)</f>
        <v>直连</v>
      </c>
    </row>
    <row r="111" s="4" customFormat="1" hidden="1" spans="1:9">
      <c r="A111" s="5">
        <v>18313011630</v>
      </c>
      <c r="B111" s="6">
        <v>44748</v>
      </c>
      <c r="C111" s="6">
        <v>44749</v>
      </c>
      <c r="D111" s="4">
        <v>183</v>
      </c>
      <c r="E111" s="4" t="str">
        <f>VLOOKUP(A111,HOP!A:L,12,0)</f>
        <v>183.00</v>
      </c>
      <c r="F111" s="4" t="str">
        <f>VLOOKUP(A111,HOP!A:C,3,0)</f>
        <v>2613235</v>
      </c>
      <c r="G111" s="4">
        <f t="shared" si="6"/>
        <v>0</v>
      </c>
      <c r="H111" s="4" t="str">
        <f t="shared" si="7"/>
        <v>，2613235</v>
      </c>
      <c r="I111" s="4" t="str">
        <f>VLOOKUP(A111,HOP!A:U,21,0)</f>
        <v>直连</v>
      </c>
    </row>
    <row r="112" s="4" customFormat="1" hidden="1" spans="1:9">
      <c r="A112" s="5">
        <v>18313017971</v>
      </c>
      <c r="B112" s="6">
        <v>44748</v>
      </c>
      <c r="C112" s="6">
        <v>44749</v>
      </c>
      <c r="D112" s="4">
        <v>138</v>
      </c>
      <c r="E112" s="4" t="str">
        <f>VLOOKUP(A112,HOP!A:L,12,0)</f>
        <v>138.00</v>
      </c>
      <c r="F112" s="4" t="str">
        <f>VLOOKUP(A112,HOP!A:C,3,0)</f>
        <v>2613238</v>
      </c>
      <c r="G112" s="4">
        <f t="shared" si="6"/>
        <v>0</v>
      </c>
      <c r="H112" s="4" t="str">
        <f t="shared" si="7"/>
        <v>，2613238</v>
      </c>
      <c r="I112" s="4" t="str">
        <f>VLOOKUP(A112,HOP!A:U,21,0)</f>
        <v>直连</v>
      </c>
    </row>
    <row r="113" s="4" customFormat="1" hidden="1" spans="1:9">
      <c r="A113" s="5">
        <v>18313031982</v>
      </c>
      <c r="B113" s="6">
        <v>44748</v>
      </c>
      <c r="C113" s="6">
        <v>44749</v>
      </c>
      <c r="D113" s="4">
        <v>103</v>
      </c>
      <c r="E113" s="4" t="str">
        <f>VLOOKUP(A113,HOP!A:L,12,0)</f>
        <v>103.00</v>
      </c>
      <c r="F113" s="4" t="str">
        <f>VLOOKUP(A113,HOP!A:C,3,0)</f>
        <v>2613242</v>
      </c>
      <c r="G113" s="4">
        <f t="shared" si="6"/>
        <v>0</v>
      </c>
      <c r="H113" s="4" t="str">
        <f t="shared" si="7"/>
        <v>，2613242</v>
      </c>
      <c r="I113" s="4" t="str">
        <f>VLOOKUP(A113,HOP!A:U,21,0)</f>
        <v>直连</v>
      </c>
    </row>
    <row r="114" s="4" customFormat="1" hidden="1" spans="1:9">
      <c r="A114" s="5">
        <v>18313041959</v>
      </c>
      <c r="B114" s="6">
        <v>44748</v>
      </c>
      <c r="C114" s="6">
        <v>44749</v>
      </c>
      <c r="D114" s="4">
        <v>94</v>
      </c>
      <c r="E114" s="4" t="str">
        <f>VLOOKUP(A114,HOP!A:L,12,0)</f>
        <v>94.00</v>
      </c>
      <c r="F114" s="4" t="str">
        <f>VLOOKUP(A114,HOP!A:C,3,0)</f>
        <v>2613243</v>
      </c>
      <c r="G114" s="4">
        <f t="shared" si="6"/>
        <v>0</v>
      </c>
      <c r="H114" s="4" t="str">
        <f t="shared" si="7"/>
        <v>，2613243</v>
      </c>
      <c r="I114" s="4" t="str">
        <f>VLOOKUP(A114,HOP!A:U,21,0)</f>
        <v>直连</v>
      </c>
    </row>
    <row r="115" s="4" customFormat="1" hidden="1" spans="1:9">
      <c r="A115" s="5">
        <v>18313169443</v>
      </c>
      <c r="B115" s="6">
        <v>44748</v>
      </c>
      <c r="C115" s="6">
        <v>44749</v>
      </c>
      <c r="D115" s="4">
        <v>130</v>
      </c>
      <c r="E115" s="4" t="str">
        <f>VLOOKUP(A115,HOP!A:L,12,0)</f>
        <v>130.00</v>
      </c>
      <c r="F115" s="4" t="str">
        <f>VLOOKUP(A115,HOP!A:C,3,0)</f>
        <v>2613261</v>
      </c>
      <c r="G115" s="4">
        <f t="shared" si="6"/>
        <v>0</v>
      </c>
      <c r="H115" s="4" t="str">
        <f t="shared" si="7"/>
        <v>，2613261</v>
      </c>
      <c r="I115" s="4" t="str">
        <f>VLOOKUP(A115,HOP!A:U,21,0)</f>
        <v>直连</v>
      </c>
    </row>
    <row r="116" s="4" customFormat="1" spans="1:10">
      <c r="A116" s="5">
        <v>18313176158</v>
      </c>
      <c r="B116" s="6">
        <v>44748</v>
      </c>
      <c r="C116" s="6">
        <v>44749</v>
      </c>
      <c r="D116" s="4">
        <v>155</v>
      </c>
      <c r="E116" s="4" t="e">
        <f>VLOOKUP(A116,HOP!A:L,12,0)</f>
        <v>#N/A</v>
      </c>
      <c r="F116" s="4">
        <v>2613262</v>
      </c>
      <c r="G116" s="4" t="e">
        <f t="shared" si="6"/>
        <v>#N/A</v>
      </c>
      <c r="H116" s="4" t="str">
        <f t="shared" si="7"/>
        <v>，2613262</v>
      </c>
      <c r="I116" s="4" t="e">
        <f>VLOOKUP(A116,HOP!A:U,21,0)</f>
        <v>#N/A</v>
      </c>
      <c r="J116" s="4" t="s">
        <v>469</v>
      </c>
    </row>
    <row r="117" s="4" customFormat="1" hidden="1" spans="1:9">
      <c r="A117" s="5">
        <v>18313283141</v>
      </c>
      <c r="B117" s="6">
        <v>44748</v>
      </c>
      <c r="C117" s="6">
        <v>44749</v>
      </c>
      <c r="D117" s="4">
        <v>97</v>
      </c>
      <c r="E117" s="4" t="str">
        <f>VLOOKUP(A117,HOP!A:L,12,0)</f>
        <v>97.00</v>
      </c>
      <c r="F117" s="4" t="str">
        <f>VLOOKUP(A117,HOP!A:C,3,0)</f>
        <v>2613281</v>
      </c>
      <c r="G117" s="4">
        <f t="shared" si="6"/>
        <v>0</v>
      </c>
      <c r="H117" s="4" t="str">
        <f t="shared" si="7"/>
        <v>，2613281</v>
      </c>
      <c r="I117" s="4" t="str">
        <f>VLOOKUP(A117,HOP!A:U,21,0)</f>
        <v>直连</v>
      </c>
    </row>
    <row r="118" s="4" customFormat="1" hidden="1" spans="1:9">
      <c r="A118" s="5">
        <v>18313293320</v>
      </c>
      <c r="B118" s="6">
        <v>44748</v>
      </c>
      <c r="C118" s="6">
        <v>44749</v>
      </c>
      <c r="D118" s="4">
        <v>110</v>
      </c>
      <c r="E118" s="4" t="str">
        <f>VLOOKUP(A118,HOP!A:L,12,0)</f>
        <v>110.00</v>
      </c>
      <c r="F118" s="4" t="str">
        <f>VLOOKUP(A118,HOP!A:C,3,0)</f>
        <v>2613282</v>
      </c>
      <c r="G118" s="4">
        <f t="shared" si="6"/>
        <v>0</v>
      </c>
      <c r="H118" s="4" t="str">
        <f t="shared" si="7"/>
        <v>，2613282</v>
      </c>
      <c r="I118" s="4" t="str">
        <f>VLOOKUP(A118,HOP!A:U,21,0)</f>
        <v>直连</v>
      </c>
    </row>
    <row r="120" spans="4:4">
      <c r="D120" s="4">
        <f>SUM(D2:D119)</f>
        <v>24290</v>
      </c>
    </row>
    <row r="121" spans="4:4">
      <c r="D121" s="4" t="s">
        <v>470</v>
      </c>
    </row>
    <row r="126" spans="1:3">
      <c r="A126" s="4" t="s">
        <v>471</v>
      </c>
      <c r="C126" s="4">
        <v>24135</v>
      </c>
    </row>
    <row r="127" spans="1:3">
      <c r="A127" s="4" t="s">
        <v>472</v>
      </c>
      <c r="C127" s="4">
        <v>155</v>
      </c>
    </row>
    <row r="128" spans="1:3">
      <c r="A128" s="4" t="s">
        <v>473</v>
      </c>
      <c r="C128" s="4">
        <f>SUBTOTAL(9,C126:C127)</f>
        <v>24290</v>
      </c>
    </row>
  </sheetData>
  <autoFilter ref="A1:X118">
    <filterColumn colId="3">
      <filters>
        <filter val="300"/>
        <filter val="101"/>
        <filter val="103"/>
        <filter val="104"/>
        <filter val="105"/>
        <filter val="307"/>
        <filter val="108"/>
        <filter val="110"/>
        <filter val="111"/>
        <filter val="112"/>
        <filter val="212"/>
        <filter val="515"/>
        <filter val="118"/>
        <filter val="120"/>
        <filter val="2724"/>
        <filter val="226"/>
        <filter val="1326"/>
        <filter val="127"/>
        <filter val="328"/>
        <filter val="1329"/>
        <filter val="130"/>
        <filter val="131"/>
        <filter val="133"/>
        <filter val="137"/>
        <filter val="138"/>
        <filter val="139"/>
        <filter val="141"/>
        <filter val="142"/>
        <filter val="144"/>
        <filter val="247"/>
        <filter val="148"/>
        <filter val="150"/>
        <filter val="151"/>
        <filter val="252"/>
        <filter val="452"/>
        <filter val="155"/>
        <filter val="156"/>
        <filter val="57"/>
        <filter val="459"/>
        <filter val="60"/>
        <filter val="61"/>
        <filter val="62"/>
        <filter val="64"/>
        <filter val="165"/>
        <filter val="566"/>
        <filter val="71"/>
        <filter val="172"/>
        <filter val="772"/>
        <filter val="73"/>
        <filter val="173"/>
        <filter val="174"/>
        <filter val="75"/>
        <filter val="276"/>
        <filter val="177"/>
        <filter val="79"/>
        <filter val="280"/>
        <filter val="181"/>
        <filter val="82"/>
        <filter val="83"/>
        <filter val="183"/>
        <filter val="185"/>
        <filter val="86"/>
        <filter val="788"/>
        <filter val="189"/>
        <filter val="90"/>
        <filter val="91"/>
        <filter val="291"/>
        <filter val="92"/>
        <filter val="93"/>
        <filter val="493"/>
        <filter val="593"/>
        <filter val="94"/>
        <filter val="95"/>
        <filter val="196"/>
        <filter val="396"/>
        <filter val="97"/>
        <filter val="198"/>
        <filter val="398"/>
        <filter val="199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474</v>
      </c>
      <c r="B1" s="2" t="s">
        <v>475</v>
      </c>
      <c r="C1" s="2" t="s">
        <v>476</v>
      </c>
      <c r="D1" s="2" t="s">
        <v>477</v>
      </c>
      <c r="E1" s="2" t="s">
        <v>13</v>
      </c>
      <c r="F1" s="2" t="s">
        <v>5</v>
      </c>
      <c r="G1" s="2" t="s">
        <v>6</v>
      </c>
      <c r="H1" s="2" t="s">
        <v>478</v>
      </c>
      <c r="I1" s="2" t="s">
        <v>479</v>
      </c>
      <c r="J1" s="2" t="s">
        <v>480</v>
      </c>
      <c r="K1" s="2" t="s">
        <v>481</v>
      </c>
      <c r="L1" s="2" t="s">
        <v>482</v>
      </c>
      <c r="M1" s="2" t="s">
        <v>483</v>
      </c>
      <c r="N1" s="2" t="s">
        <v>484</v>
      </c>
      <c r="O1" s="2" t="s">
        <v>485</v>
      </c>
      <c r="P1" s="2" t="s">
        <v>486</v>
      </c>
      <c r="Q1" s="2" t="s">
        <v>487</v>
      </c>
      <c r="R1" s="2" t="s">
        <v>488</v>
      </c>
      <c r="S1" s="2" t="s">
        <v>489</v>
      </c>
      <c r="T1" s="2" t="s">
        <v>490</v>
      </c>
      <c r="U1" s="2" t="s">
        <v>491</v>
      </c>
    </row>
    <row r="2" s="1" customFormat="1" spans="1:21">
      <c r="A2" s="3">
        <v>18313293320</v>
      </c>
      <c r="B2" s="1" t="s">
        <v>492</v>
      </c>
      <c r="C2" s="1" t="s">
        <v>493</v>
      </c>
      <c r="D2" s="1" t="s">
        <v>494</v>
      </c>
      <c r="E2" s="1" t="s">
        <v>466</v>
      </c>
      <c r="F2" s="1" t="s">
        <v>492</v>
      </c>
      <c r="G2" s="1" t="s">
        <v>495</v>
      </c>
      <c r="H2" s="1" t="s">
        <v>496</v>
      </c>
      <c r="I2" s="1" t="s">
        <v>497</v>
      </c>
      <c r="J2" s="1" t="s">
        <v>498</v>
      </c>
      <c r="K2" s="1" t="s">
        <v>497</v>
      </c>
      <c r="L2" s="1" t="s">
        <v>497</v>
      </c>
      <c r="M2" s="1" t="s">
        <v>499</v>
      </c>
      <c r="N2" s="1" t="s">
        <v>499</v>
      </c>
      <c r="O2" s="1" t="s">
        <v>500</v>
      </c>
      <c r="P2" s="1" t="s">
        <v>501</v>
      </c>
      <c r="Q2" s="1" t="s">
        <v>502</v>
      </c>
      <c r="R2" s="1" t="s">
        <v>503</v>
      </c>
      <c r="S2" s="1" t="s">
        <v>504</v>
      </c>
      <c r="T2" s="1" t="s">
        <v>505</v>
      </c>
      <c r="U2" s="1" t="s">
        <v>506</v>
      </c>
    </row>
    <row r="3" s="1" customFormat="1" spans="1:21">
      <c r="A3" s="3">
        <v>18313283141</v>
      </c>
      <c r="B3" s="1" t="s">
        <v>492</v>
      </c>
      <c r="C3" s="1" t="s">
        <v>507</v>
      </c>
      <c r="D3" s="1" t="s">
        <v>508</v>
      </c>
      <c r="E3" s="1" t="s">
        <v>462</v>
      </c>
      <c r="F3" s="1" t="s">
        <v>492</v>
      </c>
      <c r="G3" s="1" t="s">
        <v>495</v>
      </c>
      <c r="H3" s="1" t="s">
        <v>496</v>
      </c>
      <c r="I3" s="1" t="s">
        <v>509</v>
      </c>
      <c r="J3" s="1" t="s">
        <v>498</v>
      </c>
      <c r="K3" s="1" t="s">
        <v>509</v>
      </c>
      <c r="L3" s="1" t="s">
        <v>509</v>
      </c>
      <c r="M3" s="1" t="s">
        <v>499</v>
      </c>
      <c r="N3" s="1" t="s">
        <v>499</v>
      </c>
      <c r="O3" s="1" t="s">
        <v>500</v>
      </c>
      <c r="P3" s="1" t="s">
        <v>501</v>
      </c>
      <c r="Q3" s="1" t="s">
        <v>502</v>
      </c>
      <c r="R3" s="1" t="s">
        <v>510</v>
      </c>
      <c r="S3" s="1" t="s">
        <v>504</v>
      </c>
      <c r="T3" s="1" t="s">
        <v>505</v>
      </c>
      <c r="U3" s="1" t="s">
        <v>506</v>
      </c>
    </row>
    <row r="4" s="1" customFormat="1" spans="1:21">
      <c r="A4" s="3">
        <v>18313169443</v>
      </c>
      <c r="B4" s="1" t="s">
        <v>492</v>
      </c>
      <c r="C4" s="1" t="s">
        <v>511</v>
      </c>
      <c r="D4" s="1" t="s">
        <v>512</v>
      </c>
      <c r="E4" s="1" t="s">
        <v>455</v>
      </c>
      <c r="F4" s="1" t="s">
        <v>492</v>
      </c>
      <c r="G4" s="1" t="s">
        <v>495</v>
      </c>
      <c r="H4" s="1" t="s">
        <v>496</v>
      </c>
      <c r="I4" s="1" t="s">
        <v>513</v>
      </c>
      <c r="J4" s="1" t="s">
        <v>498</v>
      </c>
      <c r="K4" s="1" t="s">
        <v>513</v>
      </c>
      <c r="L4" s="1" t="s">
        <v>513</v>
      </c>
      <c r="M4" s="1" t="s">
        <v>499</v>
      </c>
      <c r="N4" s="1" t="s">
        <v>499</v>
      </c>
      <c r="O4" s="1" t="s">
        <v>500</v>
      </c>
      <c r="P4" s="1" t="s">
        <v>501</v>
      </c>
      <c r="Q4" s="1" t="s">
        <v>502</v>
      </c>
      <c r="R4" s="1" t="s">
        <v>514</v>
      </c>
      <c r="S4" s="1" t="s">
        <v>504</v>
      </c>
      <c r="T4" s="1" t="s">
        <v>505</v>
      </c>
      <c r="U4" s="1" t="s">
        <v>506</v>
      </c>
    </row>
    <row r="5" s="1" customFormat="1" spans="1:21">
      <c r="A5" s="3">
        <v>18313041959</v>
      </c>
      <c r="B5" s="1" t="s">
        <v>492</v>
      </c>
      <c r="C5" s="1" t="s">
        <v>515</v>
      </c>
      <c r="D5" s="1" t="s">
        <v>516</v>
      </c>
      <c r="E5" s="1" t="s">
        <v>451</v>
      </c>
      <c r="F5" s="1" t="s">
        <v>492</v>
      </c>
      <c r="G5" s="1" t="s">
        <v>495</v>
      </c>
      <c r="H5" s="1" t="s">
        <v>496</v>
      </c>
      <c r="I5" s="1" t="s">
        <v>517</v>
      </c>
      <c r="J5" s="1" t="s">
        <v>498</v>
      </c>
      <c r="K5" s="1" t="s">
        <v>517</v>
      </c>
      <c r="L5" s="1" t="s">
        <v>517</v>
      </c>
      <c r="M5" s="1" t="s">
        <v>499</v>
      </c>
      <c r="N5" s="1" t="s">
        <v>499</v>
      </c>
      <c r="O5" s="1" t="s">
        <v>500</v>
      </c>
      <c r="P5" s="1" t="s">
        <v>501</v>
      </c>
      <c r="Q5" s="1" t="s">
        <v>502</v>
      </c>
      <c r="R5" s="1" t="s">
        <v>518</v>
      </c>
      <c r="S5" s="1" t="s">
        <v>504</v>
      </c>
      <c r="T5" s="1" t="s">
        <v>505</v>
      </c>
      <c r="U5" s="1" t="s">
        <v>506</v>
      </c>
    </row>
    <row r="6" s="1" customFormat="1" spans="1:21">
      <c r="A6" s="3">
        <v>18313031982</v>
      </c>
      <c r="B6" s="1" t="s">
        <v>492</v>
      </c>
      <c r="C6" s="1" t="s">
        <v>519</v>
      </c>
      <c r="D6" s="1" t="s">
        <v>520</v>
      </c>
      <c r="E6" s="1" t="s">
        <v>448</v>
      </c>
      <c r="F6" s="1" t="s">
        <v>492</v>
      </c>
      <c r="G6" s="1" t="s">
        <v>495</v>
      </c>
      <c r="H6" s="1" t="s">
        <v>496</v>
      </c>
      <c r="I6" s="1" t="s">
        <v>521</v>
      </c>
      <c r="J6" s="1" t="s">
        <v>498</v>
      </c>
      <c r="K6" s="1" t="s">
        <v>521</v>
      </c>
      <c r="L6" s="1" t="s">
        <v>521</v>
      </c>
      <c r="M6" s="1" t="s">
        <v>499</v>
      </c>
      <c r="N6" s="1" t="s">
        <v>499</v>
      </c>
      <c r="O6" s="1" t="s">
        <v>500</v>
      </c>
      <c r="P6" s="1" t="s">
        <v>501</v>
      </c>
      <c r="Q6" s="1" t="s">
        <v>502</v>
      </c>
      <c r="R6" s="1" t="s">
        <v>522</v>
      </c>
      <c r="S6" s="1" t="s">
        <v>504</v>
      </c>
      <c r="T6" s="1" t="s">
        <v>505</v>
      </c>
      <c r="U6" s="1" t="s">
        <v>506</v>
      </c>
    </row>
    <row r="7" s="1" customFormat="1" spans="1:21">
      <c r="A7" s="3">
        <v>18313017971</v>
      </c>
      <c r="B7" s="1" t="s">
        <v>492</v>
      </c>
      <c r="C7" s="1" t="s">
        <v>523</v>
      </c>
      <c r="D7" s="1" t="s">
        <v>524</v>
      </c>
      <c r="E7" s="1" t="s">
        <v>446</v>
      </c>
      <c r="F7" s="1" t="s">
        <v>492</v>
      </c>
      <c r="G7" s="1" t="s">
        <v>495</v>
      </c>
      <c r="H7" s="1" t="s">
        <v>496</v>
      </c>
      <c r="I7" s="1" t="s">
        <v>525</v>
      </c>
      <c r="J7" s="1" t="s">
        <v>498</v>
      </c>
      <c r="K7" s="1" t="s">
        <v>525</v>
      </c>
      <c r="L7" s="1" t="s">
        <v>525</v>
      </c>
      <c r="M7" s="1" t="s">
        <v>499</v>
      </c>
      <c r="N7" s="1" t="s">
        <v>499</v>
      </c>
      <c r="O7" s="1" t="s">
        <v>500</v>
      </c>
      <c r="P7" s="1" t="s">
        <v>501</v>
      </c>
      <c r="Q7" s="1" t="s">
        <v>502</v>
      </c>
      <c r="R7" s="1" t="s">
        <v>526</v>
      </c>
      <c r="S7" s="1" t="s">
        <v>504</v>
      </c>
      <c r="T7" s="1" t="s">
        <v>505</v>
      </c>
      <c r="U7" s="1" t="s">
        <v>506</v>
      </c>
    </row>
    <row r="8" s="1" customFormat="1" spans="1:21">
      <c r="A8" s="3">
        <v>18313011630</v>
      </c>
      <c r="B8" s="1" t="s">
        <v>492</v>
      </c>
      <c r="C8" s="1" t="s">
        <v>527</v>
      </c>
      <c r="D8" s="1" t="s">
        <v>528</v>
      </c>
      <c r="E8" s="1" t="s">
        <v>442</v>
      </c>
      <c r="F8" s="1" t="s">
        <v>492</v>
      </c>
      <c r="G8" s="1" t="s">
        <v>495</v>
      </c>
      <c r="H8" s="1" t="s">
        <v>496</v>
      </c>
      <c r="I8" s="1" t="s">
        <v>529</v>
      </c>
      <c r="J8" s="1" t="s">
        <v>498</v>
      </c>
      <c r="K8" s="1" t="s">
        <v>529</v>
      </c>
      <c r="L8" s="1" t="s">
        <v>529</v>
      </c>
      <c r="M8" s="1" t="s">
        <v>499</v>
      </c>
      <c r="N8" s="1" t="s">
        <v>499</v>
      </c>
      <c r="O8" s="1" t="s">
        <v>500</v>
      </c>
      <c r="P8" s="1" t="s">
        <v>501</v>
      </c>
      <c r="Q8" s="1" t="s">
        <v>502</v>
      </c>
      <c r="R8" s="1" t="s">
        <v>530</v>
      </c>
      <c r="S8" s="1" t="s">
        <v>504</v>
      </c>
      <c r="T8" s="1" t="s">
        <v>505</v>
      </c>
      <c r="U8" s="1" t="s">
        <v>506</v>
      </c>
    </row>
    <row r="9" s="1" customFormat="1" spans="1:21">
      <c r="A9" s="3">
        <v>18313005417</v>
      </c>
      <c r="B9" s="1" t="s">
        <v>492</v>
      </c>
      <c r="C9" s="1" t="s">
        <v>531</v>
      </c>
      <c r="D9" s="1" t="s">
        <v>532</v>
      </c>
      <c r="E9" s="1" t="s">
        <v>438</v>
      </c>
      <c r="F9" s="1" t="s">
        <v>492</v>
      </c>
      <c r="G9" s="1" t="s">
        <v>495</v>
      </c>
      <c r="H9" s="1" t="s">
        <v>496</v>
      </c>
      <c r="I9" s="1" t="s">
        <v>533</v>
      </c>
      <c r="J9" s="1" t="s">
        <v>498</v>
      </c>
      <c r="K9" s="1" t="s">
        <v>533</v>
      </c>
      <c r="L9" s="1" t="s">
        <v>533</v>
      </c>
      <c r="M9" s="1" t="s">
        <v>499</v>
      </c>
      <c r="N9" s="1" t="s">
        <v>499</v>
      </c>
      <c r="O9" s="1" t="s">
        <v>500</v>
      </c>
      <c r="P9" s="1" t="s">
        <v>501</v>
      </c>
      <c r="Q9" s="1" t="s">
        <v>502</v>
      </c>
      <c r="R9" s="1" t="s">
        <v>534</v>
      </c>
      <c r="S9" s="1" t="s">
        <v>504</v>
      </c>
      <c r="T9" s="1" t="s">
        <v>505</v>
      </c>
      <c r="U9" s="1" t="s">
        <v>506</v>
      </c>
    </row>
    <row r="10" s="1" customFormat="1" spans="1:21">
      <c r="A10" s="3">
        <v>18312981892</v>
      </c>
      <c r="B10" s="1" t="s">
        <v>492</v>
      </c>
      <c r="C10" s="1" t="s">
        <v>535</v>
      </c>
      <c r="D10" s="1" t="s">
        <v>536</v>
      </c>
      <c r="E10" s="1" t="s">
        <v>537</v>
      </c>
      <c r="F10" s="1" t="s">
        <v>492</v>
      </c>
      <c r="G10" s="1" t="s">
        <v>495</v>
      </c>
      <c r="H10" s="1" t="s">
        <v>496</v>
      </c>
      <c r="I10" s="1" t="s">
        <v>538</v>
      </c>
      <c r="J10" s="1" t="s">
        <v>498</v>
      </c>
      <c r="K10" s="1" t="s">
        <v>538</v>
      </c>
      <c r="L10" s="1" t="s">
        <v>538</v>
      </c>
      <c r="M10" s="1" t="s">
        <v>499</v>
      </c>
      <c r="N10" s="1" t="s">
        <v>499</v>
      </c>
      <c r="O10" s="1" t="s">
        <v>500</v>
      </c>
      <c r="P10" s="1" t="s">
        <v>501</v>
      </c>
      <c r="Q10" s="1" t="s">
        <v>502</v>
      </c>
      <c r="R10" s="1" t="s">
        <v>539</v>
      </c>
      <c r="S10" s="1" t="s">
        <v>504</v>
      </c>
      <c r="T10" s="1" t="s">
        <v>505</v>
      </c>
      <c r="U10" s="1" t="s">
        <v>506</v>
      </c>
    </row>
    <row r="11" s="1" customFormat="1" spans="1:21">
      <c r="A11" s="3">
        <v>18312943071</v>
      </c>
      <c r="B11" s="1" t="s">
        <v>492</v>
      </c>
      <c r="C11" s="1" t="s">
        <v>540</v>
      </c>
      <c r="D11" s="1" t="s">
        <v>541</v>
      </c>
      <c r="E11" s="1" t="s">
        <v>428</v>
      </c>
      <c r="F11" s="1" t="s">
        <v>492</v>
      </c>
      <c r="G11" s="1" t="s">
        <v>495</v>
      </c>
      <c r="H11" s="1" t="s">
        <v>496</v>
      </c>
      <c r="I11" s="1" t="s">
        <v>521</v>
      </c>
      <c r="J11" s="1" t="s">
        <v>498</v>
      </c>
      <c r="K11" s="1" t="s">
        <v>521</v>
      </c>
      <c r="L11" s="1" t="s">
        <v>521</v>
      </c>
      <c r="M11" s="1" t="s">
        <v>499</v>
      </c>
      <c r="N11" s="1" t="s">
        <v>499</v>
      </c>
      <c r="O11" s="1" t="s">
        <v>500</v>
      </c>
      <c r="P11" s="1" t="s">
        <v>501</v>
      </c>
      <c r="Q11" s="1" t="s">
        <v>502</v>
      </c>
      <c r="R11" s="1" t="s">
        <v>542</v>
      </c>
      <c r="S11" s="1" t="s">
        <v>504</v>
      </c>
      <c r="T11" s="1" t="s">
        <v>505</v>
      </c>
      <c r="U11" s="1" t="s">
        <v>506</v>
      </c>
    </row>
    <row r="12" s="1" customFormat="1" spans="1:21">
      <c r="A12" s="3">
        <v>18312817425</v>
      </c>
      <c r="B12" s="1" t="s">
        <v>492</v>
      </c>
      <c r="C12" s="1" t="s">
        <v>543</v>
      </c>
      <c r="D12" s="1" t="s">
        <v>544</v>
      </c>
      <c r="E12" s="1" t="s">
        <v>421</v>
      </c>
      <c r="F12" s="1" t="s">
        <v>492</v>
      </c>
      <c r="G12" s="1" t="s">
        <v>495</v>
      </c>
      <c r="H12" s="1" t="s">
        <v>496</v>
      </c>
      <c r="I12" s="1" t="s">
        <v>545</v>
      </c>
      <c r="J12" s="1" t="s">
        <v>498</v>
      </c>
      <c r="K12" s="1" t="s">
        <v>545</v>
      </c>
      <c r="L12" s="1" t="s">
        <v>545</v>
      </c>
      <c r="M12" s="1" t="s">
        <v>499</v>
      </c>
      <c r="N12" s="1" t="s">
        <v>499</v>
      </c>
      <c r="O12" s="1" t="s">
        <v>500</v>
      </c>
      <c r="P12" s="1" t="s">
        <v>501</v>
      </c>
      <c r="Q12" s="1" t="s">
        <v>502</v>
      </c>
      <c r="R12" s="1" t="s">
        <v>546</v>
      </c>
      <c r="S12" s="1" t="s">
        <v>504</v>
      </c>
      <c r="T12" s="1" t="s">
        <v>505</v>
      </c>
      <c r="U12" s="1" t="s">
        <v>506</v>
      </c>
    </row>
    <row r="13" s="1" customFormat="1" spans="1:21">
      <c r="A13" s="3">
        <v>18312795474</v>
      </c>
      <c r="B13" s="1" t="s">
        <v>492</v>
      </c>
      <c r="C13" s="1" t="s">
        <v>547</v>
      </c>
      <c r="D13" s="1" t="s">
        <v>548</v>
      </c>
      <c r="E13" s="1" t="s">
        <v>417</v>
      </c>
      <c r="F13" s="1" t="s">
        <v>492</v>
      </c>
      <c r="G13" s="1" t="s">
        <v>495</v>
      </c>
      <c r="H13" s="1" t="s">
        <v>496</v>
      </c>
      <c r="I13" s="1" t="s">
        <v>549</v>
      </c>
      <c r="J13" s="1" t="s">
        <v>498</v>
      </c>
      <c r="K13" s="1" t="s">
        <v>549</v>
      </c>
      <c r="L13" s="1" t="s">
        <v>549</v>
      </c>
      <c r="M13" s="1" t="s">
        <v>499</v>
      </c>
      <c r="N13" s="1" t="s">
        <v>499</v>
      </c>
      <c r="O13" s="1" t="s">
        <v>500</v>
      </c>
      <c r="P13" s="1" t="s">
        <v>501</v>
      </c>
      <c r="Q13" s="1" t="s">
        <v>502</v>
      </c>
      <c r="R13" s="1" t="s">
        <v>550</v>
      </c>
      <c r="S13" s="1" t="s">
        <v>504</v>
      </c>
      <c r="T13" s="1" t="s">
        <v>505</v>
      </c>
      <c r="U13" s="1" t="s">
        <v>506</v>
      </c>
    </row>
    <row r="14" s="1" customFormat="1" spans="1:21">
      <c r="A14" s="3">
        <v>18312613638</v>
      </c>
      <c r="B14" s="1" t="s">
        <v>492</v>
      </c>
      <c r="C14" s="1" t="s">
        <v>551</v>
      </c>
      <c r="D14" s="1" t="s">
        <v>552</v>
      </c>
      <c r="E14" s="1" t="s">
        <v>413</v>
      </c>
      <c r="F14" s="1" t="s">
        <v>492</v>
      </c>
      <c r="G14" s="1" t="s">
        <v>495</v>
      </c>
      <c r="H14" s="1" t="s">
        <v>496</v>
      </c>
      <c r="I14" s="1" t="s">
        <v>553</v>
      </c>
      <c r="J14" s="1" t="s">
        <v>498</v>
      </c>
      <c r="K14" s="1" t="s">
        <v>553</v>
      </c>
      <c r="L14" s="1" t="s">
        <v>553</v>
      </c>
      <c r="M14" s="1" t="s">
        <v>499</v>
      </c>
      <c r="N14" s="1" t="s">
        <v>499</v>
      </c>
      <c r="O14" s="1" t="s">
        <v>500</v>
      </c>
      <c r="P14" s="1" t="s">
        <v>501</v>
      </c>
      <c r="Q14" s="1" t="s">
        <v>502</v>
      </c>
      <c r="R14" s="1" t="s">
        <v>554</v>
      </c>
      <c r="S14" s="1" t="s">
        <v>504</v>
      </c>
      <c r="T14" s="1" t="s">
        <v>505</v>
      </c>
      <c r="U14" s="1" t="s">
        <v>506</v>
      </c>
    </row>
    <row r="15" s="1" customFormat="1" spans="1:21">
      <c r="A15" s="3">
        <v>18312607600</v>
      </c>
      <c r="B15" s="1" t="s">
        <v>492</v>
      </c>
      <c r="C15" s="1" t="s">
        <v>555</v>
      </c>
      <c r="D15" s="1" t="s">
        <v>556</v>
      </c>
      <c r="E15" s="1" t="s">
        <v>408</v>
      </c>
      <c r="F15" s="1" t="s">
        <v>492</v>
      </c>
      <c r="G15" s="1" t="s">
        <v>495</v>
      </c>
      <c r="H15" s="1" t="s">
        <v>496</v>
      </c>
      <c r="I15" s="1" t="s">
        <v>557</v>
      </c>
      <c r="J15" s="1" t="s">
        <v>498</v>
      </c>
      <c r="K15" s="1" t="s">
        <v>557</v>
      </c>
      <c r="L15" s="1" t="s">
        <v>557</v>
      </c>
      <c r="M15" s="1" t="s">
        <v>499</v>
      </c>
      <c r="N15" s="1" t="s">
        <v>499</v>
      </c>
      <c r="O15" s="1" t="s">
        <v>500</v>
      </c>
      <c r="P15" s="1" t="s">
        <v>501</v>
      </c>
      <c r="Q15" s="1" t="s">
        <v>502</v>
      </c>
      <c r="R15" s="1" t="s">
        <v>558</v>
      </c>
      <c r="S15" s="1" t="s">
        <v>504</v>
      </c>
      <c r="T15" s="1" t="s">
        <v>505</v>
      </c>
      <c r="U15" s="1" t="s">
        <v>506</v>
      </c>
    </row>
    <row r="16" s="1" customFormat="1" spans="1:21">
      <c r="A16" s="3">
        <v>18312589677</v>
      </c>
      <c r="B16" s="1" t="s">
        <v>492</v>
      </c>
      <c r="C16" s="1" t="s">
        <v>559</v>
      </c>
      <c r="D16" s="1" t="s">
        <v>520</v>
      </c>
      <c r="E16" s="1" t="s">
        <v>406</v>
      </c>
      <c r="F16" s="1" t="s">
        <v>492</v>
      </c>
      <c r="G16" s="1" t="s">
        <v>495</v>
      </c>
      <c r="H16" s="1" t="s">
        <v>496</v>
      </c>
      <c r="I16" s="1" t="s">
        <v>521</v>
      </c>
      <c r="J16" s="1" t="s">
        <v>498</v>
      </c>
      <c r="K16" s="1" t="s">
        <v>521</v>
      </c>
      <c r="L16" s="1" t="s">
        <v>521</v>
      </c>
      <c r="M16" s="1" t="s">
        <v>499</v>
      </c>
      <c r="N16" s="1" t="s">
        <v>499</v>
      </c>
      <c r="O16" s="1" t="s">
        <v>500</v>
      </c>
      <c r="P16" s="1" t="s">
        <v>501</v>
      </c>
      <c r="Q16" s="1" t="s">
        <v>502</v>
      </c>
      <c r="R16" s="1" t="s">
        <v>560</v>
      </c>
      <c r="S16" s="1" t="s">
        <v>504</v>
      </c>
      <c r="T16" s="1" t="s">
        <v>505</v>
      </c>
      <c r="U16" s="1" t="s">
        <v>506</v>
      </c>
    </row>
    <row r="17" s="1" customFormat="1" spans="1:21">
      <c r="A17" s="3">
        <v>18312552680</v>
      </c>
      <c r="B17" s="1" t="s">
        <v>492</v>
      </c>
      <c r="C17" s="1" t="s">
        <v>561</v>
      </c>
      <c r="D17" s="1" t="s">
        <v>562</v>
      </c>
      <c r="E17" s="1" t="s">
        <v>404</v>
      </c>
      <c r="F17" s="1" t="s">
        <v>492</v>
      </c>
      <c r="G17" s="1" t="s">
        <v>495</v>
      </c>
      <c r="H17" s="1" t="s">
        <v>496</v>
      </c>
      <c r="I17" s="1" t="s">
        <v>563</v>
      </c>
      <c r="J17" s="1" t="s">
        <v>498</v>
      </c>
      <c r="K17" s="1" t="s">
        <v>563</v>
      </c>
      <c r="L17" s="1" t="s">
        <v>563</v>
      </c>
      <c r="M17" s="1" t="s">
        <v>499</v>
      </c>
      <c r="N17" s="1" t="s">
        <v>499</v>
      </c>
      <c r="O17" s="1" t="s">
        <v>500</v>
      </c>
      <c r="P17" s="1" t="s">
        <v>501</v>
      </c>
      <c r="Q17" s="1" t="s">
        <v>502</v>
      </c>
      <c r="R17" s="1" t="s">
        <v>564</v>
      </c>
      <c r="S17" s="1" t="s">
        <v>504</v>
      </c>
      <c r="T17" s="1" t="s">
        <v>505</v>
      </c>
      <c r="U17" s="1" t="s">
        <v>506</v>
      </c>
    </row>
    <row r="18" s="1" customFormat="1" spans="1:21">
      <c r="A18" s="3">
        <v>18312510527</v>
      </c>
      <c r="B18" s="1" t="s">
        <v>492</v>
      </c>
      <c r="C18" s="1" t="s">
        <v>565</v>
      </c>
      <c r="D18" s="1" t="s">
        <v>566</v>
      </c>
      <c r="E18" s="1" t="s">
        <v>400</v>
      </c>
      <c r="F18" s="1" t="s">
        <v>492</v>
      </c>
      <c r="G18" s="1" t="s">
        <v>495</v>
      </c>
      <c r="H18" s="1" t="s">
        <v>496</v>
      </c>
      <c r="I18" s="1" t="s">
        <v>567</v>
      </c>
      <c r="J18" s="1" t="s">
        <v>498</v>
      </c>
      <c r="K18" s="1" t="s">
        <v>567</v>
      </c>
      <c r="L18" s="1" t="s">
        <v>567</v>
      </c>
      <c r="M18" s="1" t="s">
        <v>499</v>
      </c>
      <c r="N18" s="1" t="s">
        <v>499</v>
      </c>
      <c r="O18" s="1" t="s">
        <v>500</v>
      </c>
      <c r="P18" s="1" t="s">
        <v>501</v>
      </c>
      <c r="Q18" s="1" t="s">
        <v>502</v>
      </c>
      <c r="R18" s="1" t="s">
        <v>568</v>
      </c>
      <c r="S18" s="1" t="s">
        <v>504</v>
      </c>
      <c r="T18" s="1" t="s">
        <v>505</v>
      </c>
      <c r="U18" s="1" t="s">
        <v>506</v>
      </c>
    </row>
    <row r="19" s="1" customFormat="1" spans="1:21">
      <c r="A19" s="3">
        <v>18312513371</v>
      </c>
      <c r="B19" s="1" t="s">
        <v>492</v>
      </c>
      <c r="C19" s="1" t="s">
        <v>569</v>
      </c>
      <c r="D19" s="1" t="s">
        <v>520</v>
      </c>
      <c r="E19" s="1" t="s">
        <v>393</v>
      </c>
      <c r="F19" s="1" t="s">
        <v>492</v>
      </c>
      <c r="G19" s="1" t="s">
        <v>495</v>
      </c>
      <c r="H19" s="1" t="s">
        <v>496</v>
      </c>
      <c r="I19" s="1" t="s">
        <v>521</v>
      </c>
      <c r="J19" s="1" t="s">
        <v>498</v>
      </c>
      <c r="K19" s="1" t="s">
        <v>521</v>
      </c>
      <c r="L19" s="1" t="s">
        <v>521</v>
      </c>
      <c r="M19" s="1" t="s">
        <v>499</v>
      </c>
      <c r="N19" s="1" t="s">
        <v>499</v>
      </c>
      <c r="O19" s="1" t="s">
        <v>500</v>
      </c>
      <c r="P19" s="1" t="s">
        <v>501</v>
      </c>
      <c r="Q19" s="1" t="s">
        <v>502</v>
      </c>
      <c r="R19" s="1" t="s">
        <v>570</v>
      </c>
      <c r="S19" s="1" t="s">
        <v>504</v>
      </c>
      <c r="T19" s="1" t="s">
        <v>505</v>
      </c>
      <c r="U19" s="1" t="s">
        <v>506</v>
      </c>
    </row>
    <row r="20" s="1" customFormat="1" spans="1:21">
      <c r="A20" s="3">
        <v>18312510521</v>
      </c>
      <c r="B20" s="1" t="s">
        <v>492</v>
      </c>
      <c r="C20" s="1" t="s">
        <v>571</v>
      </c>
      <c r="D20" s="1" t="s">
        <v>572</v>
      </c>
      <c r="E20" s="1" t="s">
        <v>397</v>
      </c>
      <c r="F20" s="1" t="s">
        <v>492</v>
      </c>
      <c r="G20" s="1" t="s">
        <v>495</v>
      </c>
      <c r="H20" s="1" t="s">
        <v>496</v>
      </c>
      <c r="I20" s="1" t="s">
        <v>573</v>
      </c>
      <c r="J20" s="1" t="s">
        <v>498</v>
      </c>
      <c r="K20" s="1" t="s">
        <v>573</v>
      </c>
      <c r="L20" s="1" t="s">
        <v>573</v>
      </c>
      <c r="M20" s="1" t="s">
        <v>499</v>
      </c>
      <c r="N20" s="1" t="s">
        <v>499</v>
      </c>
      <c r="O20" s="1" t="s">
        <v>500</v>
      </c>
      <c r="P20" s="1" t="s">
        <v>501</v>
      </c>
      <c r="Q20" s="1" t="s">
        <v>502</v>
      </c>
      <c r="R20" s="1" t="s">
        <v>574</v>
      </c>
      <c r="S20" s="1" t="s">
        <v>504</v>
      </c>
      <c r="T20" s="1" t="s">
        <v>505</v>
      </c>
      <c r="U20" s="1" t="s">
        <v>506</v>
      </c>
    </row>
    <row r="21" s="1" customFormat="1" spans="1:21">
      <c r="A21" s="3">
        <v>18312467869</v>
      </c>
      <c r="B21" s="1" t="s">
        <v>492</v>
      </c>
      <c r="C21" s="1" t="s">
        <v>575</v>
      </c>
      <c r="D21" s="1" t="s">
        <v>576</v>
      </c>
      <c r="E21" s="1" t="s">
        <v>391</v>
      </c>
      <c r="F21" s="1" t="s">
        <v>492</v>
      </c>
      <c r="G21" s="1" t="s">
        <v>495</v>
      </c>
      <c r="H21" s="1" t="s">
        <v>496</v>
      </c>
      <c r="I21" s="1" t="s">
        <v>577</v>
      </c>
      <c r="J21" s="1" t="s">
        <v>498</v>
      </c>
      <c r="K21" s="1" t="s">
        <v>577</v>
      </c>
      <c r="L21" s="1" t="s">
        <v>577</v>
      </c>
      <c r="M21" s="1" t="s">
        <v>499</v>
      </c>
      <c r="N21" s="1" t="s">
        <v>499</v>
      </c>
      <c r="O21" s="1" t="s">
        <v>500</v>
      </c>
      <c r="P21" s="1" t="s">
        <v>501</v>
      </c>
      <c r="Q21" s="1" t="s">
        <v>502</v>
      </c>
      <c r="R21" s="1" t="s">
        <v>578</v>
      </c>
      <c r="S21" s="1" t="s">
        <v>504</v>
      </c>
      <c r="T21" s="1" t="s">
        <v>505</v>
      </c>
      <c r="U21" s="1" t="s">
        <v>506</v>
      </c>
    </row>
    <row r="22" s="1" customFormat="1" spans="1:21">
      <c r="A22" s="3">
        <v>18312468570</v>
      </c>
      <c r="B22" s="1" t="s">
        <v>492</v>
      </c>
      <c r="C22" s="1" t="s">
        <v>579</v>
      </c>
      <c r="D22" s="1" t="s">
        <v>580</v>
      </c>
      <c r="E22" s="1" t="s">
        <v>387</v>
      </c>
      <c r="F22" s="1" t="s">
        <v>492</v>
      </c>
      <c r="G22" s="1" t="s">
        <v>495</v>
      </c>
      <c r="H22" s="1" t="s">
        <v>496</v>
      </c>
      <c r="I22" s="1" t="s">
        <v>581</v>
      </c>
      <c r="J22" s="1" t="s">
        <v>498</v>
      </c>
      <c r="K22" s="1" t="s">
        <v>581</v>
      </c>
      <c r="L22" s="1" t="s">
        <v>581</v>
      </c>
      <c r="M22" s="1" t="s">
        <v>499</v>
      </c>
      <c r="N22" s="1" t="s">
        <v>499</v>
      </c>
      <c r="O22" s="1" t="s">
        <v>500</v>
      </c>
      <c r="P22" s="1" t="s">
        <v>501</v>
      </c>
      <c r="Q22" s="1" t="s">
        <v>502</v>
      </c>
      <c r="R22" s="1" t="s">
        <v>582</v>
      </c>
      <c r="S22" s="1" t="s">
        <v>504</v>
      </c>
      <c r="T22" s="1" t="s">
        <v>505</v>
      </c>
      <c r="U22" s="1" t="s">
        <v>506</v>
      </c>
    </row>
    <row r="23" s="1" customFormat="1" spans="1:21">
      <c r="A23" s="3">
        <v>18312449921</v>
      </c>
      <c r="B23" s="1" t="s">
        <v>492</v>
      </c>
      <c r="C23" s="1" t="s">
        <v>583</v>
      </c>
      <c r="D23" s="1" t="s">
        <v>584</v>
      </c>
      <c r="E23" s="1" t="s">
        <v>384</v>
      </c>
      <c r="F23" s="1" t="s">
        <v>492</v>
      </c>
      <c r="G23" s="1" t="s">
        <v>495</v>
      </c>
      <c r="H23" s="1" t="s">
        <v>496</v>
      </c>
      <c r="I23" s="1" t="s">
        <v>497</v>
      </c>
      <c r="J23" s="1" t="s">
        <v>498</v>
      </c>
      <c r="K23" s="1" t="s">
        <v>497</v>
      </c>
      <c r="L23" s="1" t="s">
        <v>497</v>
      </c>
      <c r="M23" s="1" t="s">
        <v>499</v>
      </c>
      <c r="N23" s="1" t="s">
        <v>499</v>
      </c>
      <c r="O23" s="1" t="s">
        <v>500</v>
      </c>
      <c r="P23" s="1" t="s">
        <v>501</v>
      </c>
      <c r="Q23" s="1" t="s">
        <v>502</v>
      </c>
      <c r="R23" s="1" t="s">
        <v>585</v>
      </c>
      <c r="S23" s="1" t="s">
        <v>504</v>
      </c>
      <c r="T23" s="1" t="s">
        <v>505</v>
      </c>
      <c r="U23" s="1" t="s">
        <v>506</v>
      </c>
    </row>
    <row r="24" s="1" customFormat="1" spans="1:21">
      <c r="A24" s="3">
        <v>18312388584</v>
      </c>
      <c r="B24" s="1" t="s">
        <v>492</v>
      </c>
      <c r="C24" s="1" t="s">
        <v>586</v>
      </c>
      <c r="D24" s="1" t="s">
        <v>587</v>
      </c>
      <c r="E24" s="1" t="s">
        <v>380</v>
      </c>
      <c r="F24" s="1" t="s">
        <v>492</v>
      </c>
      <c r="G24" s="1" t="s">
        <v>495</v>
      </c>
      <c r="H24" s="1" t="s">
        <v>496</v>
      </c>
      <c r="I24" s="1" t="s">
        <v>588</v>
      </c>
      <c r="J24" s="1" t="s">
        <v>498</v>
      </c>
      <c r="K24" s="1" t="s">
        <v>588</v>
      </c>
      <c r="L24" s="1" t="s">
        <v>588</v>
      </c>
      <c r="M24" s="1" t="s">
        <v>499</v>
      </c>
      <c r="N24" s="1" t="s">
        <v>499</v>
      </c>
      <c r="O24" s="1" t="s">
        <v>500</v>
      </c>
      <c r="P24" s="1" t="s">
        <v>501</v>
      </c>
      <c r="Q24" s="1" t="s">
        <v>502</v>
      </c>
      <c r="R24" s="1" t="s">
        <v>589</v>
      </c>
      <c r="S24" s="1" t="s">
        <v>504</v>
      </c>
      <c r="T24" s="1" t="s">
        <v>505</v>
      </c>
      <c r="U24" s="1" t="s">
        <v>506</v>
      </c>
    </row>
    <row r="25" s="1" customFormat="1" spans="1:21">
      <c r="A25" s="3">
        <v>18312381347</v>
      </c>
      <c r="B25" s="1" t="s">
        <v>492</v>
      </c>
      <c r="C25" s="1" t="s">
        <v>590</v>
      </c>
      <c r="D25" s="1" t="s">
        <v>591</v>
      </c>
      <c r="E25" s="1" t="s">
        <v>377</v>
      </c>
      <c r="F25" s="1" t="s">
        <v>492</v>
      </c>
      <c r="G25" s="1" t="s">
        <v>495</v>
      </c>
      <c r="H25" s="1" t="s">
        <v>496</v>
      </c>
      <c r="I25" s="1" t="s">
        <v>592</v>
      </c>
      <c r="J25" s="1" t="s">
        <v>498</v>
      </c>
      <c r="K25" s="1" t="s">
        <v>592</v>
      </c>
      <c r="L25" s="1" t="s">
        <v>592</v>
      </c>
      <c r="M25" s="1" t="s">
        <v>499</v>
      </c>
      <c r="N25" s="1" t="s">
        <v>499</v>
      </c>
      <c r="O25" s="1" t="s">
        <v>500</v>
      </c>
      <c r="P25" s="1" t="s">
        <v>501</v>
      </c>
      <c r="Q25" s="1" t="s">
        <v>502</v>
      </c>
      <c r="R25" s="1" t="s">
        <v>593</v>
      </c>
      <c r="S25" s="1" t="s">
        <v>504</v>
      </c>
      <c r="T25" s="1" t="s">
        <v>505</v>
      </c>
      <c r="U25" s="1" t="s">
        <v>506</v>
      </c>
    </row>
    <row r="26" s="1" customFormat="1" spans="1:21">
      <c r="A26" s="3">
        <v>18312286167</v>
      </c>
      <c r="B26" s="1" t="s">
        <v>492</v>
      </c>
      <c r="C26" s="1" t="s">
        <v>594</v>
      </c>
      <c r="D26" s="1" t="s">
        <v>520</v>
      </c>
      <c r="E26" s="1" t="s">
        <v>373</v>
      </c>
      <c r="F26" s="1" t="s">
        <v>492</v>
      </c>
      <c r="G26" s="1" t="s">
        <v>495</v>
      </c>
      <c r="H26" s="1" t="s">
        <v>496</v>
      </c>
      <c r="I26" s="1" t="s">
        <v>595</v>
      </c>
      <c r="J26" s="1" t="s">
        <v>498</v>
      </c>
      <c r="K26" s="1" t="s">
        <v>595</v>
      </c>
      <c r="L26" s="1" t="s">
        <v>595</v>
      </c>
      <c r="M26" s="1" t="s">
        <v>499</v>
      </c>
      <c r="N26" s="1" t="s">
        <v>499</v>
      </c>
      <c r="O26" s="1" t="s">
        <v>500</v>
      </c>
      <c r="P26" s="1" t="s">
        <v>501</v>
      </c>
      <c r="Q26" s="1" t="s">
        <v>502</v>
      </c>
      <c r="R26" s="1" t="s">
        <v>596</v>
      </c>
      <c r="S26" s="1" t="s">
        <v>504</v>
      </c>
      <c r="T26" s="1" t="s">
        <v>505</v>
      </c>
      <c r="U26" s="1" t="s">
        <v>506</v>
      </c>
    </row>
    <row r="27" s="1" customFormat="1" spans="1:21">
      <c r="A27" s="3">
        <v>18312206687</v>
      </c>
      <c r="B27" s="1" t="s">
        <v>492</v>
      </c>
      <c r="C27" s="1" t="s">
        <v>597</v>
      </c>
      <c r="D27" s="1" t="s">
        <v>598</v>
      </c>
      <c r="E27" s="1" t="s">
        <v>370</v>
      </c>
      <c r="F27" s="1" t="s">
        <v>492</v>
      </c>
      <c r="G27" s="1" t="s">
        <v>495</v>
      </c>
      <c r="H27" s="1" t="s">
        <v>496</v>
      </c>
      <c r="I27" s="1" t="s">
        <v>599</v>
      </c>
      <c r="J27" s="1" t="s">
        <v>498</v>
      </c>
      <c r="K27" s="1" t="s">
        <v>599</v>
      </c>
      <c r="L27" s="1" t="s">
        <v>599</v>
      </c>
      <c r="M27" s="1" t="s">
        <v>499</v>
      </c>
      <c r="N27" s="1" t="s">
        <v>499</v>
      </c>
      <c r="O27" s="1" t="s">
        <v>500</v>
      </c>
      <c r="P27" s="1" t="s">
        <v>501</v>
      </c>
      <c r="Q27" s="1" t="s">
        <v>502</v>
      </c>
      <c r="R27" s="1" t="s">
        <v>600</v>
      </c>
      <c r="S27" s="1" t="s">
        <v>504</v>
      </c>
      <c r="T27" s="1" t="s">
        <v>505</v>
      </c>
      <c r="U27" s="1" t="s">
        <v>506</v>
      </c>
    </row>
    <row r="28" s="1" customFormat="1" spans="1:21">
      <c r="A28" s="3">
        <v>18312090843</v>
      </c>
      <c r="B28" s="1" t="s">
        <v>492</v>
      </c>
      <c r="C28" s="1" t="s">
        <v>601</v>
      </c>
      <c r="D28" s="1" t="s">
        <v>602</v>
      </c>
      <c r="E28" s="1" t="s">
        <v>366</v>
      </c>
      <c r="F28" s="1" t="s">
        <v>492</v>
      </c>
      <c r="G28" s="1" t="s">
        <v>495</v>
      </c>
      <c r="H28" s="1" t="s">
        <v>496</v>
      </c>
      <c r="I28" s="1" t="s">
        <v>603</v>
      </c>
      <c r="J28" s="1" t="s">
        <v>498</v>
      </c>
      <c r="K28" s="1" t="s">
        <v>603</v>
      </c>
      <c r="L28" s="1" t="s">
        <v>603</v>
      </c>
      <c r="M28" s="1" t="s">
        <v>499</v>
      </c>
      <c r="N28" s="1" t="s">
        <v>499</v>
      </c>
      <c r="O28" s="1" t="s">
        <v>500</v>
      </c>
      <c r="P28" s="1" t="s">
        <v>501</v>
      </c>
      <c r="Q28" s="1" t="s">
        <v>502</v>
      </c>
      <c r="R28" s="1" t="s">
        <v>604</v>
      </c>
      <c r="S28" s="1" t="s">
        <v>504</v>
      </c>
      <c r="T28" s="1" t="s">
        <v>505</v>
      </c>
      <c r="U28" s="1" t="s">
        <v>506</v>
      </c>
    </row>
    <row r="29" s="1" customFormat="1" spans="1:21">
      <c r="A29" s="3">
        <v>18311973997</v>
      </c>
      <c r="B29" s="1" t="s">
        <v>492</v>
      </c>
      <c r="C29" s="1" t="s">
        <v>605</v>
      </c>
      <c r="D29" s="1" t="s">
        <v>606</v>
      </c>
      <c r="E29" s="1" t="s">
        <v>362</v>
      </c>
      <c r="F29" s="1" t="s">
        <v>492</v>
      </c>
      <c r="G29" s="1" t="s">
        <v>495</v>
      </c>
      <c r="H29" s="1" t="s">
        <v>496</v>
      </c>
      <c r="I29" s="1" t="s">
        <v>607</v>
      </c>
      <c r="J29" s="1" t="s">
        <v>498</v>
      </c>
      <c r="K29" s="1" t="s">
        <v>607</v>
      </c>
      <c r="L29" s="1" t="s">
        <v>607</v>
      </c>
      <c r="M29" s="1" t="s">
        <v>499</v>
      </c>
      <c r="N29" s="1" t="s">
        <v>499</v>
      </c>
      <c r="O29" s="1" t="s">
        <v>500</v>
      </c>
      <c r="P29" s="1" t="s">
        <v>501</v>
      </c>
      <c r="Q29" s="1" t="s">
        <v>502</v>
      </c>
      <c r="R29" s="1" t="s">
        <v>608</v>
      </c>
      <c r="S29" s="1" t="s">
        <v>504</v>
      </c>
      <c r="T29" s="1" t="s">
        <v>505</v>
      </c>
      <c r="U29" s="1" t="s">
        <v>506</v>
      </c>
    </row>
    <row r="30" s="1" customFormat="1" spans="1:21">
      <c r="A30" s="3">
        <v>18311882366</v>
      </c>
      <c r="B30" s="1" t="s">
        <v>492</v>
      </c>
      <c r="C30" s="1" t="s">
        <v>609</v>
      </c>
      <c r="D30" s="1" t="s">
        <v>610</v>
      </c>
      <c r="E30" s="1" t="s">
        <v>360</v>
      </c>
      <c r="F30" s="1" t="s">
        <v>492</v>
      </c>
      <c r="G30" s="1" t="s">
        <v>495</v>
      </c>
      <c r="H30" s="1" t="s">
        <v>496</v>
      </c>
      <c r="I30" s="1" t="s">
        <v>611</v>
      </c>
      <c r="J30" s="1" t="s">
        <v>498</v>
      </c>
      <c r="K30" s="1" t="s">
        <v>611</v>
      </c>
      <c r="L30" s="1" t="s">
        <v>611</v>
      </c>
      <c r="M30" s="1" t="s">
        <v>499</v>
      </c>
      <c r="N30" s="1" t="s">
        <v>499</v>
      </c>
      <c r="O30" s="1" t="s">
        <v>500</v>
      </c>
      <c r="P30" s="1" t="s">
        <v>501</v>
      </c>
      <c r="Q30" s="1" t="s">
        <v>502</v>
      </c>
      <c r="R30" s="1" t="s">
        <v>612</v>
      </c>
      <c r="S30" s="1" t="s">
        <v>504</v>
      </c>
      <c r="T30" s="1" t="s">
        <v>505</v>
      </c>
      <c r="U30" s="1" t="s">
        <v>506</v>
      </c>
    </row>
    <row r="31" s="1" customFormat="1" spans="1:21">
      <c r="A31" s="3">
        <v>18311847804</v>
      </c>
      <c r="B31" s="1" t="s">
        <v>492</v>
      </c>
      <c r="C31" s="1" t="s">
        <v>613</v>
      </c>
      <c r="D31" s="1" t="s">
        <v>614</v>
      </c>
      <c r="E31" s="1" t="s">
        <v>355</v>
      </c>
      <c r="F31" s="1" t="s">
        <v>492</v>
      </c>
      <c r="G31" s="1" t="s">
        <v>495</v>
      </c>
      <c r="H31" s="1" t="s">
        <v>496</v>
      </c>
      <c r="I31" s="1" t="s">
        <v>615</v>
      </c>
      <c r="J31" s="1" t="s">
        <v>498</v>
      </c>
      <c r="K31" s="1" t="s">
        <v>615</v>
      </c>
      <c r="L31" s="1" t="s">
        <v>615</v>
      </c>
      <c r="M31" s="1" t="s">
        <v>499</v>
      </c>
      <c r="N31" s="1" t="s">
        <v>499</v>
      </c>
      <c r="O31" s="1" t="s">
        <v>500</v>
      </c>
      <c r="P31" s="1" t="s">
        <v>501</v>
      </c>
      <c r="Q31" s="1" t="s">
        <v>502</v>
      </c>
      <c r="R31" s="1" t="s">
        <v>616</v>
      </c>
      <c r="S31" s="1" t="s">
        <v>504</v>
      </c>
      <c r="T31" s="1" t="s">
        <v>505</v>
      </c>
      <c r="U31" s="1" t="s">
        <v>506</v>
      </c>
    </row>
    <row r="32" s="1" customFormat="1" spans="1:21">
      <c r="A32" s="3">
        <v>18311631072</v>
      </c>
      <c r="B32" s="1" t="s">
        <v>492</v>
      </c>
      <c r="C32" s="1" t="s">
        <v>617</v>
      </c>
      <c r="D32" s="1" t="s">
        <v>618</v>
      </c>
      <c r="E32" s="1" t="s">
        <v>352</v>
      </c>
      <c r="F32" s="1" t="s">
        <v>492</v>
      </c>
      <c r="G32" s="1" t="s">
        <v>495</v>
      </c>
      <c r="H32" s="1" t="s">
        <v>496</v>
      </c>
      <c r="I32" s="1" t="s">
        <v>619</v>
      </c>
      <c r="J32" s="1" t="s">
        <v>498</v>
      </c>
      <c r="K32" s="1" t="s">
        <v>619</v>
      </c>
      <c r="L32" s="1" t="s">
        <v>619</v>
      </c>
      <c r="M32" s="1" t="s">
        <v>499</v>
      </c>
      <c r="N32" s="1" t="s">
        <v>499</v>
      </c>
      <c r="O32" s="1" t="s">
        <v>500</v>
      </c>
      <c r="P32" s="1" t="s">
        <v>501</v>
      </c>
      <c r="Q32" s="1" t="s">
        <v>502</v>
      </c>
      <c r="R32" s="1" t="s">
        <v>620</v>
      </c>
      <c r="S32" s="1" t="s">
        <v>504</v>
      </c>
      <c r="T32" s="1" t="s">
        <v>505</v>
      </c>
      <c r="U32" s="1" t="s">
        <v>506</v>
      </c>
    </row>
    <row r="33" s="1" customFormat="1" spans="1:21">
      <c r="A33" s="3">
        <v>18311559078</v>
      </c>
      <c r="B33" s="1" t="s">
        <v>492</v>
      </c>
      <c r="C33" s="1" t="s">
        <v>621</v>
      </c>
      <c r="D33" s="1" t="s">
        <v>622</v>
      </c>
      <c r="E33" s="1" t="s">
        <v>348</v>
      </c>
      <c r="F33" s="1" t="s">
        <v>492</v>
      </c>
      <c r="G33" s="1" t="s">
        <v>495</v>
      </c>
      <c r="H33" s="1" t="s">
        <v>496</v>
      </c>
      <c r="I33" s="1" t="s">
        <v>623</v>
      </c>
      <c r="J33" s="1" t="s">
        <v>498</v>
      </c>
      <c r="K33" s="1" t="s">
        <v>623</v>
      </c>
      <c r="L33" s="1" t="s">
        <v>623</v>
      </c>
      <c r="M33" s="1" t="s">
        <v>499</v>
      </c>
      <c r="N33" s="1" t="s">
        <v>499</v>
      </c>
      <c r="O33" s="1" t="s">
        <v>500</v>
      </c>
      <c r="P33" s="1" t="s">
        <v>501</v>
      </c>
      <c r="Q33" s="1" t="s">
        <v>502</v>
      </c>
      <c r="R33" s="1" t="s">
        <v>624</v>
      </c>
      <c r="S33" s="1" t="s">
        <v>504</v>
      </c>
      <c r="T33" s="1" t="s">
        <v>505</v>
      </c>
      <c r="U33" s="1" t="s">
        <v>506</v>
      </c>
    </row>
    <row r="34" s="1" customFormat="1" spans="1:21">
      <c r="A34" s="3">
        <v>18309566948</v>
      </c>
      <c r="B34" s="1" t="s">
        <v>492</v>
      </c>
      <c r="C34" s="1" t="s">
        <v>625</v>
      </c>
      <c r="D34" s="1" t="s">
        <v>626</v>
      </c>
      <c r="E34" s="1" t="s">
        <v>341</v>
      </c>
      <c r="F34" s="1" t="s">
        <v>492</v>
      </c>
      <c r="G34" s="1" t="s">
        <v>495</v>
      </c>
      <c r="H34" s="1" t="s">
        <v>496</v>
      </c>
      <c r="I34" s="1" t="s">
        <v>627</v>
      </c>
      <c r="J34" s="1" t="s">
        <v>498</v>
      </c>
      <c r="K34" s="1" t="s">
        <v>627</v>
      </c>
      <c r="L34" s="1" t="s">
        <v>627</v>
      </c>
      <c r="M34" s="1" t="s">
        <v>499</v>
      </c>
      <c r="N34" s="1" t="s">
        <v>499</v>
      </c>
      <c r="O34" s="1" t="s">
        <v>500</v>
      </c>
      <c r="P34" s="1" t="s">
        <v>501</v>
      </c>
      <c r="Q34" s="1" t="s">
        <v>502</v>
      </c>
      <c r="R34" s="1" t="s">
        <v>628</v>
      </c>
      <c r="S34" s="1" t="s">
        <v>504</v>
      </c>
      <c r="T34" s="1" t="s">
        <v>505</v>
      </c>
      <c r="U34" s="1" t="s">
        <v>506</v>
      </c>
    </row>
    <row r="35" s="1" customFormat="1" spans="1:21">
      <c r="A35" s="3">
        <v>18309479218</v>
      </c>
      <c r="B35" s="1" t="s">
        <v>492</v>
      </c>
      <c r="C35" s="1" t="s">
        <v>629</v>
      </c>
      <c r="D35" s="1" t="s">
        <v>630</v>
      </c>
      <c r="E35" s="1" t="s">
        <v>337</v>
      </c>
      <c r="F35" s="1" t="s">
        <v>492</v>
      </c>
      <c r="G35" s="1" t="s">
        <v>495</v>
      </c>
      <c r="H35" s="1" t="s">
        <v>496</v>
      </c>
      <c r="I35" s="1" t="s">
        <v>631</v>
      </c>
      <c r="J35" s="1" t="s">
        <v>498</v>
      </c>
      <c r="K35" s="1" t="s">
        <v>631</v>
      </c>
      <c r="L35" s="1" t="s">
        <v>631</v>
      </c>
      <c r="M35" s="1" t="s">
        <v>499</v>
      </c>
      <c r="N35" s="1" t="s">
        <v>499</v>
      </c>
      <c r="O35" s="1" t="s">
        <v>500</v>
      </c>
      <c r="P35" s="1" t="s">
        <v>501</v>
      </c>
      <c r="Q35" s="1" t="s">
        <v>502</v>
      </c>
      <c r="R35" s="1" t="s">
        <v>632</v>
      </c>
      <c r="S35" s="1" t="s">
        <v>504</v>
      </c>
      <c r="T35" s="1" t="s">
        <v>505</v>
      </c>
      <c r="U35" s="1" t="s">
        <v>506</v>
      </c>
    </row>
    <row r="36" s="1" customFormat="1" spans="1:21">
      <c r="A36" s="3">
        <v>18309226484</v>
      </c>
      <c r="B36" s="1" t="s">
        <v>492</v>
      </c>
      <c r="C36" s="1" t="s">
        <v>633</v>
      </c>
      <c r="D36" s="1" t="s">
        <v>634</v>
      </c>
      <c r="E36" s="1" t="s">
        <v>333</v>
      </c>
      <c r="F36" s="1" t="s">
        <v>492</v>
      </c>
      <c r="G36" s="1" t="s">
        <v>495</v>
      </c>
      <c r="H36" s="1" t="s">
        <v>496</v>
      </c>
      <c r="I36" s="1" t="s">
        <v>635</v>
      </c>
      <c r="J36" s="1" t="s">
        <v>498</v>
      </c>
      <c r="K36" s="1" t="s">
        <v>635</v>
      </c>
      <c r="L36" s="1" t="s">
        <v>635</v>
      </c>
      <c r="M36" s="1" t="s">
        <v>499</v>
      </c>
      <c r="N36" s="1" t="s">
        <v>499</v>
      </c>
      <c r="O36" s="1" t="s">
        <v>500</v>
      </c>
      <c r="P36" s="1" t="s">
        <v>501</v>
      </c>
      <c r="Q36" s="1" t="s">
        <v>502</v>
      </c>
      <c r="R36" s="1" t="s">
        <v>636</v>
      </c>
      <c r="S36" s="1" t="s">
        <v>504</v>
      </c>
      <c r="T36" s="1" t="s">
        <v>505</v>
      </c>
      <c r="U36" s="1" t="s">
        <v>506</v>
      </c>
    </row>
    <row r="37" s="1" customFormat="1" spans="1:21">
      <c r="A37" s="3">
        <v>18309397922</v>
      </c>
      <c r="B37" s="1" t="s">
        <v>492</v>
      </c>
      <c r="C37" s="1" t="s">
        <v>637</v>
      </c>
      <c r="D37" s="1" t="s">
        <v>638</v>
      </c>
      <c r="E37" s="1" t="s">
        <v>329</v>
      </c>
      <c r="F37" s="1" t="s">
        <v>492</v>
      </c>
      <c r="G37" s="1" t="s">
        <v>495</v>
      </c>
      <c r="H37" s="1" t="s">
        <v>496</v>
      </c>
      <c r="I37" s="1" t="s">
        <v>639</v>
      </c>
      <c r="J37" s="1" t="s">
        <v>498</v>
      </c>
      <c r="K37" s="1" t="s">
        <v>639</v>
      </c>
      <c r="L37" s="1" t="s">
        <v>639</v>
      </c>
      <c r="M37" s="1" t="s">
        <v>499</v>
      </c>
      <c r="N37" s="1" t="s">
        <v>499</v>
      </c>
      <c r="O37" s="1" t="s">
        <v>500</v>
      </c>
      <c r="P37" s="1" t="s">
        <v>501</v>
      </c>
      <c r="Q37" s="1" t="s">
        <v>502</v>
      </c>
      <c r="R37" s="1" t="s">
        <v>640</v>
      </c>
      <c r="S37" s="1" t="s">
        <v>504</v>
      </c>
      <c r="T37" s="1" t="s">
        <v>505</v>
      </c>
      <c r="U37" s="1" t="s">
        <v>506</v>
      </c>
    </row>
    <row r="38" s="1" customFormat="1" spans="1:21">
      <c r="A38" s="3">
        <v>18309288368</v>
      </c>
      <c r="B38" s="1" t="s">
        <v>492</v>
      </c>
      <c r="C38" s="1" t="s">
        <v>641</v>
      </c>
      <c r="D38" s="1" t="s">
        <v>642</v>
      </c>
      <c r="E38" s="1" t="s">
        <v>327</v>
      </c>
      <c r="F38" s="1" t="s">
        <v>492</v>
      </c>
      <c r="G38" s="1" t="s">
        <v>495</v>
      </c>
      <c r="H38" s="1" t="s">
        <v>496</v>
      </c>
      <c r="I38" s="1" t="s">
        <v>643</v>
      </c>
      <c r="J38" s="1" t="s">
        <v>498</v>
      </c>
      <c r="K38" s="1" t="s">
        <v>643</v>
      </c>
      <c r="L38" s="1" t="s">
        <v>643</v>
      </c>
      <c r="M38" s="1" t="s">
        <v>499</v>
      </c>
      <c r="N38" s="1" t="s">
        <v>499</v>
      </c>
      <c r="O38" s="1" t="s">
        <v>500</v>
      </c>
      <c r="P38" s="1" t="s">
        <v>501</v>
      </c>
      <c r="Q38" s="1" t="s">
        <v>502</v>
      </c>
      <c r="R38" s="1" t="s">
        <v>644</v>
      </c>
      <c r="S38" s="1" t="s">
        <v>504</v>
      </c>
      <c r="T38" s="1" t="s">
        <v>505</v>
      </c>
      <c r="U38" s="1" t="s">
        <v>506</v>
      </c>
    </row>
    <row r="39" s="1" customFormat="1" spans="1:21">
      <c r="A39" s="3">
        <v>18309276545</v>
      </c>
      <c r="B39" s="1" t="s">
        <v>492</v>
      </c>
      <c r="C39" s="1" t="s">
        <v>645</v>
      </c>
      <c r="D39" s="1" t="s">
        <v>646</v>
      </c>
      <c r="E39" s="1" t="s">
        <v>325</v>
      </c>
      <c r="F39" s="1" t="s">
        <v>492</v>
      </c>
      <c r="G39" s="1" t="s">
        <v>495</v>
      </c>
      <c r="H39" s="1" t="s">
        <v>496</v>
      </c>
      <c r="I39" s="1" t="s">
        <v>533</v>
      </c>
      <c r="J39" s="1" t="s">
        <v>498</v>
      </c>
      <c r="K39" s="1" t="s">
        <v>533</v>
      </c>
      <c r="L39" s="1" t="s">
        <v>533</v>
      </c>
      <c r="M39" s="1" t="s">
        <v>499</v>
      </c>
      <c r="N39" s="1" t="s">
        <v>499</v>
      </c>
      <c r="O39" s="1" t="s">
        <v>500</v>
      </c>
      <c r="P39" s="1" t="s">
        <v>501</v>
      </c>
      <c r="Q39" s="1" t="s">
        <v>502</v>
      </c>
      <c r="R39" s="1" t="s">
        <v>647</v>
      </c>
      <c r="S39" s="1" t="s">
        <v>504</v>
      </c>
      <c r="T39" s="1" t="s">
        <v>505</v>
      </c>
      <c r="U39" s="1" t="s">
        <v>506</v>
      </c>
    </row>
    <row r="40" s="1" customFormat="1" spans="1:21">
      <c r="A40" s="3">
        <v>18308947727</v>
      </c>
      <c r="B40" s="1" t="s">
        <v>492</v>
      </c>
      <c r="C40" s="1" t="s">
        <v>648</v>
      </c>
      <c r="D40" s="1" t="s">
        <v>649</v>
      </c>
      <c r="E40" s="1" t="s">
        <v>314</v>
      </c>
      <c r="F40" s="1" t="s">
        <v>492</v>
      </c>
      <c r="G40" s="1" t="s">
        <v>495</v>
      </c>
      <c r="H40" s="1" t="s">
        <v>496</v>
      </c>
      <c r="I40" s="1" t="s">
        <v>650</v>
      </c>
      <c r="J40" s="1" t="s">
        <v>498</v>
      </c>
      <c r="K40" s="1" t="s">
        <v>650</v>
      </c>
      <c r="L40" s="1" t="s">
        <v>650</v>
      </c>
      <c r="M40" s="1" t="s">
        <v>499</v>
      </c>
      <c r="N40" s="1" t="s">
        <v>499</v>
      </c>
      <c r="O40" s="1" t="s">
        <v>500</v>
      </c>
      <c r="P40" s="1" t="s">
        <v>501</v>
      </c>
      <c r="Q40" s="1" t="s">
        <v>502</v>
      </c>
      <c r="R40" s="1" t="s">
        <v>651</v>
      </c>
      <c r="S40" s="1" t="s">
        <v>504</v>
      </c>
      <c r="T40" s="1" t="s">
        <v>505</v>
      </c>
      <c r="U40" s="1" t="s">
        <v>506</v>
      </c>
    </row>
    <row r="41" s="1" customFormat="1" spans="1:21">
      <c r="A41" s="3">
        <v>18308929899</v>
      </c>
      <c r="B41" s="1" t="s">
        <v>492</v>
      </c>
      <c r="C41" s="1" t="s">
        <v>652</v>
      </c>
      <c r="D41" s="1" t="s">
        <v>653</v>
      </c>
      <c r="E41" s="1" t="s">
        <v>310</v>
      </c>
      <c r="F41" s="1" t="s">
        <v>492</v>
      </c>
      <c r="G41" s="1" t="s">
        <v>495</v>
      </c>
      <c r="H41" s="1" t="s">
        <v>496</v>
      </c>
      <c r="I41" s="1" t="s">
        <v>654</v>
      </c>
      <c r="J41" s="1" t="s">
        <v>498</v>
      </c>
      <c r="K41" s="1" t="s">
        <v>654</v>
      </c>
      <c r="L41" s="1" t="s">
        <v>654</v>
      </c>
      <c r="M41" s="1" t="s">
        <v>499</v>
      </c>
      <c r="N41" s="1" t="s">
        <v>499</v>
      </c>
      <c r="O41" s="1" t="s">
        <v>500</v>
      </c>
      <c r="P41" s="1" t="s">
        <v>501</v>
      </c>
      <c r="Q41" s="1" t="s">
        <v>502</v>
      </c>
      <c r="R41" s="1" t="s">
        <v>655</v>
      </c>
      <c r="S41" s="1" t="s">
        <v>504</v>
      </c>
      <c r="T41" s="1" t="s">
        <v>505</v>
      </c>
      <c r="U41" s="1" t="s">
        <v>506</v>
      </c>
    </row>
    <row r="42" s="1" customFormat="1" spans="1:21">
      <c r="A42" s="3">
        <v>18308894678</v>
      </c>
      <c r="B42" s="1" t="s">
        <v>492</v>
      </c>
      <c r="C42" s="1" t="s">
        <v>656</v>
      </c>
      <c r="D42" s="1" t="s">
        <v>657</v>
      </c>
      <c r="E42" s="1" t="s">
        <v>306</v>
      </c>
      <c r="F42" s="1" t="s">
        <v>492</v>
      </c>
      <c r="G42" s="1" t="s">
        <v>495</v>
      </c>
      <c r="H42" s="1" t="s">
        <v>496</v>
      </c>
      <c r="I42" s="1" t="s">
        <v>658</v>
      </c>
      <c r="J42" s="1" t="s">
        <v>498</v>
      </c>
      <c r="K42" s="1" t="s">
        <v>658</v>
      </c>
      <c r="L42" s="1" t="s">
        <v>658</v>
      </c>
      <c r="M42" s="1" t="s">
        <v>499</v>
      </c>
      <c r="N42" s="1" t="s">
        <v>499</v>
      </c>
      <c r="O42" s="1" t="s">
        <v>500</v>
      </c>
      <c r="P42" s="1" t="s">
        <v>501</v>
      </c>
      <c r="Q42" s="1" t="s">
        <v>502</v>
      </c>
      <c r="R42" s="1" t="s">
        <v>659</v>
      </c>
      <c r="S42" s="1" t="s">
        <v>504</v>
      </c>
      <c r="T42" s="1" t="s">
        <v>505</v>
      </c>
      <c r="U42" s="1" t="s">
        <v>506</v>
      </c>
    </row>
    <row r="43" s="1" customFormat="1" spans="1:21">
      <c r="A43" s="3">
        <v>18178299980</v>
      </c>
      <c r="B43" s="1" t="s">
        <v>660</v>
      </c>
      <c r="C43" s="1" t="s">
        <v>661</v>
      </c>
      <c r="D43" s="1" t="s">
        <v>662</v>
      </c>
      <c r="E43" s="1" t="s">
        <v>663</v>
      </c>
      <c r="F43" s="1" t="s">
        <v>664</v>
      </c>
      <c r="G43" s="1" t="s">
        <v>495</v>
      </c>
      <c r="H43" s="1" t="s">
        <v>496</v>
      </c>
      <c r="I43" s="1" t="s">
        <v>665</v>
      </c>
      <c r="J43" s="1" t="s">
        <v>498</v>
      </c>
      <c r="K43" s="1" t="s">
        <v>665</v>
      </c>
      <c r="L43" s="1" t="s">
        <v>665</v>
      </c>
      <c r="M43" s="1" t="s">
        <v>499</v>
      </c>
      <c r="N43" s="1" t="s">
        <v>499</v>
      </c>
      <c r="O43" s="1" t="s">
        <v>500</v>
      </c>
      <c r="P43" s="1" t="s">
        <v>501</v>
      </c>
      <c r="Q43" s="1" t="s">
        <v>502</v>
      </c>
      <c r="R43" s="1" t="s">
        <v>666</v>
      </c>
      <c r="S43" s="1" t="s">
        <v>504</v>
      </c>
      <c r="T43" s="1" t="s">
        <v>505</v>
      </c>
      <c r="U43" s="1" t="s">
        <v>506</v>
      </c>
    </row>
    <row r="44" s="1" customFormat="1" spans="1:21">
      <c r="A44" s="3">
        <v>18302892212</v>
      </c>
      <c r="B44" s="1" t="s">
        <v>492</v>
      </c>
      <c r="C44" s="1" t="s">
        <v>667</v>
      </c>
      <c r="D44" s="1" t="s">
        <v>668</v>
      </c>
      <c r="E44" s="1" t="s">
        <v>669</v>
      </c>
      <c r="F44" s="1" t="s">
        <v>492</v>
      </c>
      <c r="G44" s="1" t="s">
        <v>495</v>
      </c>
      <c r="H44" s="1" t="s">
        <v>496</v>
      </c>
      <c r="I44" s="1" t="s">
        <v>670</v>
      </c>
      <c r="J44" s="1" t="s">
        <v>498</v>
      </c>
      <c r="K44" s="1" t="s">
        <v>670</v>
      </c>
      <c r="L44" s="1" t="s">
        <v>670</v>
      </c>
      <c r="M44" s="1" t="s">
        <v>499</v>
      </c>
      <c r="N44" s="1" t="s">
        <v>499</v>
      </c>
      <c r="O44" s="1" t="s">
        <v>500</v>
      </c>
      <c r="P44" s="1" t="s">
        <v>501</v>
      </c>
      <c r="Q44" s="1" t="s">
        <v>502</v>
      </c>
      <c r="R44" s="1" t="s">
        <v>671</v>
      </c>
      <c r="S44" s="1" t="s">
        <v>504</v>
      </c>
      <c r="T44" s="1" t="s">
        <v>505</v>
      </c>
      <c r="U44" s="1" t="s">
        <v>506</v>
      </c>
    </row>
    <row r="45" s="1" customFormat="1" spans="1:21">
      <c r="A45" s="3">
        <v>18301391064</v>
      </c>
      <c r="B45" s="1" t="s">
        <v>664</v>
      </c>
      <c r="C45" s="1" t="s">
        <v>672</v>
      </c>
      <c r="D45" s="1" t="s">
        <v>668</v>
      </c>
      <c r="E45" s="1" t="s">
        <v>673</v>
      </c>
      <c r="F45" s="1" t="s">
        <v>492</v>
      </c>
      <c r="G45" s="1" t="s">
        <v>495</v>
      </c>
      <c r="H45" s="1" t="s">
        <v>496</v>
      </c>
      <c r="I45" s="1" t="s">
        <v>674</v>
      </c>
      <c r="J45" s="1" t="s">
        <v>498</v>
      </c>
      <c r="K45" s="1" t="s">
        <v>674</v>
      </c>
      <c r="L45" s="1" t="s">
        <v>674</v>
      </c>
      <c r="M45" s="1" t="s">
        <v>499</v>
      </c>
      <c r="N45" s="1" t="s">
        <v>499</v>
      </c>
      <c r="O45" s="1" t="s">
        <v>500</v>
      </c>
      <c r="P45" s="1" t="s">
        <v>501</v>
      </c>
      <c r="Q45" s="1" t="s">
        <v>502</v>
      </c>
      <c r="R45" s="1" t="s">
        <v>675</v>
      </c>
      <c r="S45" s="1" t="s">
        <v>504</v>
      </c>
      <c r="T45" s="1" t="s">
        <v>505</v>
      </c>
      <c r="U45" s="1" t="s">
        <v>506</v>
      </c>
    </row>
    <row r="46" s="1" customFormat="1" spans="1:21">
      <c r="A46" s="3">
        <v>18259424380</v>
      </c>
      <c r="B46" s="1" t="s">
        <v>676</v>
      </c>
      <c r="C46" s="1" t="s">
        <v>677</v>
      </c>
      <c r="D46" s="1" t="s">
        <v>678</v>
      </c>
      <c r="E46" s="1" t="s">
        <v>679</v>
      </c>
      <c r="F46" s="1" t="s">
        <v>664</v>
      </c>
      <c r="G46" s="1" t="s">
        <v>495</v>
      </c>
      <c r="H46" s="1" t="s">
        <v>496</v>
      </c>
      <c r="I46" s="1" t="s">
        <v>680</v>
      </c>
      <c r="J46" s="1" t="s">
        <v>498</v>
      </c>
      <c r="K46" s="1" t="s">
        <v>680</v>
      </c>
      <c r="L46" s="1" t="s">
        <v>680</v>
      </c>
      <c r="M46" s="1" t="s">
        <v>499</v>
      </c>
      <c r="N46" s="1" t="s">
        <v>499</v>
      </c>
      <c r="O46" s="1" t="s">
        <v>500</v>
      </c>
      <c r="P46" s="1" t="s">
        <v>501</v>
      </c>
      <c r="Q46" s="1" t="s">
        <v>502</v>
      </c>
      <c r="R46" s="1" t="s">
        <v>681</v>
      </c>
      <c r="S46" s="1" t="s">
        <v>504</v>
      </c>
      <c r="T46" s="1" t="s">
        <v>505</v>
      </c>
      <c r="U46" s="1" t="s">
        <v>506</v>
      </c>
    </row>
    <row r="47" s="1" customFormat="1" spans="1:21">
      <c r="A47" s="3">
        <v>18260605999</v>
      </c>
      <c r="B47" s="1" t="s">
        <v>682</v>
      </c>
      <c r="C47" s="1" t="s">
        <v>683</v>
      </c>
      <c r="D47" s="1" t="s">
        <v>678</v>
      </c>
      <c r="E47" s="1" t="s">
        <v>684</v>
      </c>
      <c r="F47" s="1" t="s">
        <v>664</v>
      </c>
      <c r="G47" s="1" t="s">
        <v>495</v>
      </c>
      <c r="H47" s="1" t="s">
        <v>496</v>
      </c>
      <c r="I47" s="1" t="s">
        <v>685</v>
      </c>
      <c r="J47" s="1" t="s">
        <v>498</v>
      </c>
      <c r="K47" s="1" t="s">
        <v>685</v>
      </c>
      <c r="L47" s="1" t="s">
        <v>685</v>
      </c>
      <c r="M47" s="1" t="s">
        <v>499</v>
      </c>
      <c r="N47" s="1" t="s">
        <v>499</v>
      </c>
      <c r="O47" s="1" t="s">
        <v>500</v>
      </c>
      <c r="P47" s="1" t="s">
        <v>501</v>
      </c>
      <c r="Q47" s="1" t="s">
        <v>502</v>
      </c>
      <c r="R47" s="1" t="s">
        <v>686</v>
      </c>
      <c r="S47" s="1" t="s">
        <v>504</v>
      </c>
      <c r="T47" s="1" t="s">
        <v>505</v>
      </c>
      <c r="U47" s="1" t="s">
        <v>506</v>
      </c>
    </row>
    <row r="48" s="1" customFormat="1" spans="1:21">
      <c r="A48" s="3">
        <v>18294427717</v>
      </c>
      <c r="B48" s="1" t="s">
        <v>664</v>
      </c>
      <c r="C48" s="1" t="s">
        <v>687</v>
      </c>
      <c r="D48" s="1" t="s">
        <v>688</v>
      </c>
      <c r="E48" s="1" t="s">
        <v>689</v>
      </c>
      <c r="F48" s="1" t="s">
        <v>664</v>
      </c>
      <c r="G48" s="1" t="s">
        <v>495</v>
      </c>
      <c r="H48" s="1" t="s">
        <v>496</v>
      </c>
      <c r="I48" s="1" t="s">
        <v>690</v>
      </c>
      <c r="J48" s="1" t="s">
        <v>498</v>
      </c>
      <c r="K48" s="1" t="s">
        <v>690</v>
      </c>
      <c r="L48" s="1" t="s">
        <v>690</v>
      </c>
      <c r="M48" s="1" t="s">
        <v>499</v>
      </c>
      <c r="N48" s="1" t="s">
        <v>499</v>
      </c>
      <c r="O48" s="1" t="s">
        <v>500</v>
      </c>
      <c r="P48" s="1" t="s">
        <v>501</v>
      </c>
      <c r="Q48" s="1" t="s">
        <v>502</v>
      </c>
      <c r="R48" s="1" t="s">
        <v>691</v>
      </c>
      <c r="S48" s="1" t="s">
        <v>504</v>
      </c>
      <c r="T48" s="1" t="s">
        <v>505</v>
      </c>
      <c r="U48" s="1" t="s">
        <v>506</v>
      </c>
    </row>
    <row r="49" s="1" customFormat="1" spans="1:21">
      <c r="A49" s="3">
        <v>18303262541</v>
      </c>
      <c r="B49" s="1" t="s">
        <v>492</v>
      </c>
      <c r="C49" s="1" t="s">
        <v>692</v>
      </c>
      <c r="D49" s="1" t="s">
        <v>693</v>
      </c>
      <c r="E49" s="1" t="s">
        <v>140</v>
      </c>
      <c r="F49" s="1" t="s">
        <v>492</v>
      </c>
      <c r="G49" s="1" t="s">
        <v>495</v>
      </c>
      <c r="H49" s="1" t="s">
        <v>496</v>
      </c>
      <c r="I49" s="1" t="s">
        <v>694</v>
      </c>
      <c r="J49" s="1" t="s">
        <v>498</v>
      </c>
      <c r="K49" s="1" t="s">
        <v>694</v>
      </c>
      <c r="L49" s="1" t="s">
        <v>694</v>
      </c>
      <c r="M49" s="1" t="s">
        <v>499</v>
      </c>
      <c r="N49" s="1" t="s">
        <v>499</v>
      </c>
      <c r="O49" s="1" t="s">
        <v>500</v>
      </c>
      <c r="P49" s="1" t="s">
        <v>501</v>
      </c>
      <c r="Q49" s="1" t="s">
        <v>502</v>
      </c>
      <c r="R49" s="1" t="s">
        <v>695</v>
      </c>
      <c r="S49" s="1" t="s">
        <v>504</v>
      </c>
      <c r="T49" s="1" t="s">
        <v>505</v>
      </c>
      <c r="U49" s="1" t="s">
        <v>506</v>
      </c>
    </row>
    <row r="50" s="1" customFormat="1" spans="1:21">
      <c r="A50" s="3">
        <v>18293218765</v>
      </c>
      <c r="B50" s="1" t="s">
        <v>664</v>
      </c>
      <c r="C50" s="1" t="s">
        <v>696</v>
      </c>
      <c r="D50" s="1" t="s">
        <v>693</v>
      </c>
      <c r="E50" s="1" t="s">
        <v>67</v>
      </c>
      <c r="F50" s="1" t="s">
        <v>492</v>
      </c>
      <c r="G50" s="1" t="s">
        <v>495</v>
      </c>
      <c r="H50" s="1" t="s">
        <v>496</v>
      </c>
      <c r="I50" s="1" t="s">
        <v>697</v>
      </c>
      <c r="J50" s="1" t="s">
        <v>498</v>
      </c>
      <c r="K50" s="1" t="s">
        <v>697</v>
      </c>
      <c r="L50" s="1" t="s">
        <v>697</v>
      </c>
      <c r="M50" s="1" t="s">
        <v>499</v>
      </c>
      <c r="N50" s="1" t="s">
        <v>499</v>
      </c>
      <c r="O50" s="1" t="s">
        <v>500</v>
      </c>
      <c r="P50" s="1" t="s">
        <v>501</v>
      </c>
      <c r="Q50" s="1" t="s">
        <v>502</v>
      </c>
      <c r="R50" s="1" t="s">
        <v>698</v>
      </c>
      <c r="S50" s="1" t="s">
        <v>504</v>
      </c>
      <c r="T50" s="1" t="s">
        <v>505</v>
      </c>
      <c r="U50" s="1" t="s">
        <v>506</v>
      </c>
    </row>
    <row r="51" s="1" customFormat="1" spans="1:21">
      <c r="A51" s="3">
        <v>18306777405</v>
      </c>
      <c r="B51" s="1" t="s">
        <v>492</v>
      </c>
      <c r="C51" s="1" t="s">
        <v>699</v>
      </c>
      <c r="D51" s="1" t="s">
        <v>700</v>
      </c>
      <c r="E51" s="1" t="s">
        <v>701</v>
      </c>
      <c r="F51" s="1" t="s">
        <v>492</v>
      </c>
      <c r="G51" s="1" t="s">
        <v>495</v>
      </c>
      <c r="H51" s="1" t="s">
        <v>496</v>
      </c>
      <c r="I51" s="1" t="s">
        <v>702</v>
      </c>
      <c r="J51" s="1" t="s">
        <v>498</v>
      </c>
      <c r="K51" s="1" t="s">
        <v>702</v>
      </c>
      <c r="L51" s="1" t="s">
        <v>702</v>
      </c>
      <c r="M51" s="1" t="s">
        <v>499</v>
      </c>
      <c r="N51" s="1" t="s">
        <v>499</v>
      </c>
      <c r="O51" s="1" t="s">
        <v>500</v>
      </c>
      <c r="P51" s="1" t="s">
        <v>501</v>
      </c>
      <c r="Q51" s="1" t="s">
        <v>502</v>
      </c>
      <c r="R51" s="1" t="s">
        <v>703</v>
      </c>
      <c r="S51" s="1" t="s">
        <v>504</v>
      </c>
      <c r="T51" s="1" t="s">
        <v>505</v>
      </c>
      <c r="U51" s="1" t="s">
        <v>506</v>
      </c>
    </row>
    <row r="52" s="1" customFormat="1" spans="1:21">
      <c r="A52" s="3">
        <v>18302707713</v>
      </c>
      <c r="B52" s="1" t="s">
        <v>664</v>
      </c>
      <c r="C52" s="1" t="s">
        <v>704</v>
      </c>
      <c r="D52" s="1" t="s">
        <v>705</v>
      </c>
      <c r="E52" s="1" t="s">
        <v>706</v>
      </c>
      <c r="F52" s="1" t="s">
        <v>492</v>
      </c>
      <c r="G52" s="1" t="s">
        <v>495</v>
      </c>
      <c r="H52" s="1" t="s">
        <v>496</v>
      </c>
      <c r="I52" s="1" t="s">
        <v>707</v>
      </c>
      <c r="J52" s="1" t="s">
        <v>498</v>
      </c>
      <c r="K52" s="1" t="s">
        <v>707</v>
      </c>
      <c r="L52" s="1" t="s">
        <v>707</v>
      </c>
      <c r="M52" s="1" t="s">
        <v>499</v>
      </c>
      <c r="N52" s="1" t="s">
        <v>499</v>
      </c>
      <c r="O52" s="1" t="s">
        <v>500</v>
      </c>
      <c r="P52" s="1" t="s">
        <v>501</v>
      </c>
      <c r="Q52" s="1" t="s">
        <v>502</v>
      </c>
      <c r="R52" s="1" t="s">
        <v>708</v>
      </c>
      <c r="S52" s="1" t="s">
        <v>504</v>
      </c>
      <c r="T52" s="1" t="s">
        <v>505</v>
      </c>
      <c r="U52" s="1" t="s">
        <v>506</v>
      </c>
    </row>
    <row r="53" s="1" customFormat="1" spans="1:21">
      <c r="A53" s="3">
        <v>18307420811</v>
      </c>
      <c r="B53" s="1" t="s">
        <v>492</v>
      </c>
      <c r="C53" s="1" t="s">
        <v>709</v>
      </c>
      <c r="D53" s="1" t="s">
        <v>710</v>
      </c>
      <c r="E53" s="1" t="s">
        <v>711</v>
      </c>
      <c r="F53" s="1" t="s">
        <v>492</v>
      </c>
      <c r="G53" s="1" t="s">
        <v>495</v>
      </c>
      <c r="H53" s="1" t="s">
        <v>496</v>
      </c>
      <c r="I53" s="1" t="s">
        <v>712</v>
      </c>
      <c r="J53" s="1" t="s">
        <v>498</v>
      </c>
      <c r="K53" s="1" t="s">
        <v>712</v>
      </c>
      <c r="L53" s="1" t="s">
        <v>712</v>
      </c>
      <c r="M53" s="1" t="s">
        <v>499</v>
      </c>
      <c r="N53" s="1" t="s">
        <v>499</v>
      </c>
      <c r="O53" s="1" t="s">
        <v>500</v>
      </c>
      <c r="P53" s="1" t="s">
        <v>501</v>
      </c>
      <c r="Q53" s="1" t="s">
        <v>502</v>
      </c>
      <c r="R53" s="1" t="s">
        <v>713</v>
      </c>
      <c r="S53" s="1" t="s">
        <v>504</v>
      </c>
      <c r="T53" s="1" t="s">
        <v>505</v>
      </c>
      <c r="U53" s="1" t="s">
        <v>506</v>
      </c>
    </row>
    <row r="54" s="1" customFormat="1" spans="1:21">
      <c r="A54" s="3">
        <v>18308635314</v>
      </c>
      <c r="B54" s="1" t="s">
        <v>492</v>
      </c>
      <c r="C54" s="1" t="s">
        <v>714</v>
      </c>
      <c r="D54" s="1" t="s">
        <v>715</v>
      </c>
      <c r="E54" s="1" t="s">
        <v>716</v>
      </c>
      <c r="F54" s="1" t="s">
        <v>492</v>
      </c>
      <c r="G54" s="1" t="s">
        <v>495</v>
      </c>
      <c r="H54" s="1" t="s">
        <v>496</v>
      </c>
      <c r="I54" s="1" t="s">
        <v>717</v>
      </c>
      <c r="J54" s="1" t="s">
        <v>498</v>
      </c>
      <c r="K54" s="1" t="s">
        <v>717</v>
      </c>
      <c r="L54" s="1" t="s">
        <v>717</v>
      </c>
      <c r="M54" s="1" t="s">
        <v>499</v>
      </c>
      <c r="N54" s="1" t="s">
        <v>499</v>
      </c>
      <c r="O54" s="1" t="s">
        <v>500</v>
      </c>
      <c r="P54" s="1" t="s">
        <v>501</v>
      </c>
      <c r="Q54" s="1" t="s">
        <v>502</v>
      </c>
      <c r="R54" s="1" t="s">
        <v>718</v>
      </c>
      <c r="S54" s="1" t="s">
        <v>504</v>
      </c>
      <c r="T54" s="1" t="s">
        <v>505</v>
      </c>
      <c r="U54" s="1" t="s">
        <v>506</v>
      </c>
    </row>
    <row r="55" s="1" customFormat="1" spans="1:21">
      <c r="A55" s="3">
        <v>18307976342</v>
      </c>
      <c r="B55" s="1" t="s">
        <v>492</v>
      </c>
      <c r="C55" s="1" t="s">
        <v>719</v>
      </c>
      <c r="D55" s="1" t="s">
        <v>715</v>
      </c>
      <c r="E55" s="1" t="s">
        <v>720</v>
      </c>
      <c r="F55" s="1" t="s">
        <v>492</v>
      </c>
      <c r="G55" s="1" t="s">
        <v>495</v>
      </c>
      <c r="H55" s="1" t="s">
        <v>496</v>
      </c>
      <c r="I55" s="1" t="s">
        <v>717</v>
      </c>
      <c r="J55" s="1" t="s">
        <v>498</v>
      </c>
      <c r="K55" s="1" t="s">
        <v>717</v>
      </c>
      <c r="L55" s="1" t="s">
        <v>717</v>
      </c>
      <c r="M55" s="1" t="s">
        <v>499</v>
      </c>
      <c r="N55" s="1" t="s">
        <v>499</v>
      </c>
      <c r="O55" s="1" t="s">
        <v>500</v>
      </c>
      <c r="P55" s="1" t="s">
        <v>501</v>
      </c>
      <c r="Q55" s="1" t="s">
        <v>502</v>
      </c>
      <c r="R55" s="1" t="s">
        <v>721</v>
      </c>
      <c r="S55" s="1" t="s">
        <v>504</v>
      </c>
      <c r="T55" s="1" t="s">
        <v>505</v>
      </c>
      <c r="U55" s="1" t="s">
        <v>506</v>
      </c>
    </row>
    <row r="56" s="1" customFormat="1" spans="1:21">
      <c r="A56" s="3">
        <v>18301084338</v>
      </c>
      <c r="B56" s="1" t="s">
        <v>664</v>
      </c>
      <c r="C56" s="1" t="s">
        <v>722</v>
      </c>
      <c r="D56" s="1" t="s">
        <v>715</v>
      </c>
      <c r="E56" s="1" t="s">
        <v>723</v>
      </c>
      <c r="F56" s="1" t="s">
        <v>492</v>
      </c>
      <c r="G56" s="1" t="s">
        <v>495</v>
      </c>
      <c r="H56" s="1" t="s">
        <v>496</v>
      </c>
      <c r="I56" s="1" t="s">
        <v>717</v>
      </c>
      <c r="J56" s="1" t="s">
        <v>498</v>
      </c>
      <c r="K56" s="1" t="s">
        <v>717</v>
      </c>
      <c r="L56" s="1" t="s">
        <v>717</v>
      </c>
      <c r="M56" s="1" t="s">
        <v>499</v>
      </c>
      <c r="N56" s="1" t="s">
        <v>499</v>
      </c>
      <c r="O56" s="1" t="s">
        <v>500</v>
      </c>
      <c r="P56" s="1" t="s">
        <v>501</v>
      </c>
      <c r="Q56" s="1" t="s">
        <v>502</v>
      </c>
      <c r="R56" s="1" t="s">
        <v>724</v>
      </c>
      <c r="S56" s="1" t="s">
        <v>504</v>
      </c>
      <c r="T56" s="1" t="s">
        <v>505</v>
      </c>
      <c r="U56" s="1" t="s">
        <v>506</v>
      </c>
    </row>
    <row r="57" s="1" customFormat="1" spans="1:21">
      <c r="A57" s="3">
        <v>18260580305</v>
      </c>
      <c r="B57" s="1" t="s">
        <v>682</v>
      </c>
      <c r="C57" s="1" t="s">
        <v>725</v>
      </c>
      <c r="D57" s="1" t="s">
        <v>715</v>
      </c>
      <c r="E57" s="1" t="s">
        <v>726</v>
      </c>
      <c r="F57" s="1" t="s">
        <v>492</v>
      </c>
      <c r="G57" s="1" t="s">
        <v>495</v>
      </c>
      <c r="H57" s="1" t="s">
        <v>496</v>
      </c>
      <c r="I57" s="1" t="s">
        <v>717</v>
      </c>
      <c r="J57" s="1" t="s">
        <v>498</v>
      </c>
      <c r="K57" s="1" t="s">
        <v>717</v>
      </c>
      <c r="L57" s="1" t="s">
        <v>717</v>
      </c>
      <c r="M57" s="1" t="s">
        <v>499</v>
      </c>
      <c r="N57" s="1" t="s">
        <v>499</v>
      </c>
      <c r="O57" s="1" t="s">
        <v>500</v>
      </c>
      <c r="P57" s="1" t="s">
        <v>501</v>
      </c>
      <c r="Q57" s="1" t="s">
        <v>502</v>
      </c>
      <c r="R57" s="1" t="s">
        <v>727</v>
      </c>
      <c r="S57" s="1" t="s">
        <v>504</v>
      </c>
      <c r="T57" s="1" t="s">
        <v>505</v>
      </c>
      <c r="U57" s="1" t="s">
        <v>506</v>
      </c>
    </row>
    <row r="58" s="1" customFormat="1" spans="1:21">
      <c r="A58" s="3">
        <v>18294901381</v>
      </c>
      <c r="B58" s="1" t="s">
        <v>664</v>
      </c>
      <c r="C58" s="1" t="s">
        <v>728</v>
      </c>
      <c r="D58" s="1" t="s">
        <v>729</v>
      </c>
      <c r="E58" s="1" t="s">
        <v>93</v>
      </c>
      <c r="F58" s="1" t="s">
        <v>664</v>
      </c>
      <c r="G58" s="1" t="s">
        <v>495</v>
      </c>
      <c r="H58" s="1" t="s">
        <v>496</v>
      </c>
      <c r="I58" s="1" t="s">
        <v>730</v>
      </c>
      <c r="J58" s="1" t="s">
        <v>498</v>
      </c>
      <c r="K58" s="1" t="s">
        <v>730</v>
      </c>
      <c r="L58" s="1" t="s">
        <v>730</v>
      </c>
      <c r="M58" s="1" t="s">
        <v>499</v>
      </c>
      <c r="N58" s="1" t="s">
        <v>499</v>
      </c>
      <c r="O58" s="1" t="s">
        <v>500</v>
      </c>
      <c r="P58" s="1" t="s">
        <v>501</v>
      </c>
      <c r="Q58" s="1" t="s">
        <v>502</v>
      </c>
      <c r="R58" s="1" t="s">
        <v>731</v>
      </c>
      <c r="S58" s="1" t="s">
        <v>504</v>
      </c>
      <c r="T58" s="1" t="s">
        <v>505</v>
      </c>
      <c r="U58" s="1" t="s">
        <v>506</v>
      </c>
    </row>
    <row r="59" s="1" customFormat="1" spans="1:21">
      <c r="A59" s="3">
        <v>18307978375</v>
      </c>
      <c r="B59" s="1" t="s">
        <v>492</v>
      </c>
      <c r="C59" s="1" t="s">
        <v>732</v>
      </c>
      <c r="D59" s="1" t="s">
        <v>733</v>
      </c>
      <c r="E59" s="1" t="s">
        <v>234</v>
      </c>
      <c r="F59" s="1" t="s">
        <v>492</v>
      </c>
      <c r="G59" s="1" t="s">
        <v>495</v>
      </c>
      <c r="H59" s="1" t="s">
        <v>496</v>
      </c>
      <c r="I59" s="1" t="s">
        <v>734</v>
      </c>
      <c r="J59" s="1" t="s">
        <v>498</v>
      </c>
      <c r="K59" s="1" t="s">
        <v>734</v>
      </c>
      <c r="L59" s="1" t="s">
        <v>734</v>
      </c>
      <c r="M59" s="1" t="s">
        <v>499</v>
      </c>
      <c r="N59" s="1" t="s">
        <v>499</v>
      </c>
      <c r="O59" s="1" t="s">
        <v>500</v>
      </c>
      <c r="P59" s="1" t="s">
        <v>501</v>
      </c>
      <c r="Q59" s="1" t="s">
        <v>502</v>
      </c>
      <c r="R59" s="1" t="s">
        <v>735</v>
      </c>
      <c r="S59" s="1" t="s">
        <v>504</v>
      </c>
      <c r="T59" s="1" t="s">
        <v>505</v>
      </c>
      <c r="U59" s="1" t="s">
        <v>506</v>
      </c>
    </row>
    <row r="60" s="1" customFormat="1" spans="1:21">
      <c r="A60" s="3">
        <v>18307515147</v>
      </c>
      <c r="B60" s="1" t="s">
        <v>492</v>
      </c>
      <c r="C60" s="1" t="s">
        <v>736</v>
      </c>
      <c r="D60" s="1" t="s">
        <v>642</v>
      </c>
      <c r="E60" s="1" t="s">
        <v>205</v>
      </c>
      <c r="F60" s="1" t="s">
        <v>492</v>
      </c>
      <c r="G60" s="1" t="s">
        <v>495</v>
      </c>
      <c r="H60" s="1" t="s">
        <v>496</v>
      </c>
      <c r="I60" s="1" t="s">
        <v>643</v>
      </c>
      <c r="J60" s="1" t="s">
        <v>498</v>
      </c>
      <c r="K60" s="1" t="s">
        <v>643</v>
      </c>
      <c r="L60" s="1" t="s">
        <v>643</v>
      </c>
      <c r="M60" s="1" t="s">
        <v>499</v>
      </c>
      <c r="N60" s="1" t="s">
        <v>499</v>
      </c>
      <c r="O60" s="1" t="s">
        <v>500</v>
      </c>
      <c r="P60" s="1" t="s">
        <v>501</v>
      </c>
      <c r="Q60" s="1" t="s">
        <v>502</v>
      </c>
      <c r="R60" s="1" t="s">
        <v>737</v>
      </c>
      <c r="S60" s="1" t="s">
        <v>504</v>
      </c>
      <c r="T60" s="1" t="s">
        <v>505</v>
      </c>
      <c r="U60" s="1" t="s">
        <v>506</v>
      </c>
    </row>
    <row r="61" s="1" customFormat="1" spans="1:21">
      <c r="A61" s="3">
        <v>18308435665</v>
      </c>
      <c r="B61" s="1" t="s">
        <v>492</v>
      </c>
      <c r="C61" s="1" t="s">
        <v>738</v>
      </c>
      <c r="D61" s="1" t="s">
        <v>739</v>
      </c>
      <c r="E61" s="1" t="s">
        <v>260</v>
      </c>
      <c r="F61" s="1" t="s">
        <v>492</v>
      </c>
      <c r="G61" s="1" t="s">
        <v>495</v>
      </c>
      <c r="H61" s="1" t="s">
        <v>496</v>
      </c>
      <c r="I61" s="1" t="s">
        <v>740</v>
      </c>
      <c r="J61" s="1" t="s">
        <v>498</v>
      </c>
      <c r="K61" s="1" t="s">
        <v>740</v>
      </c>
      <c r="L61" s="1" t="s">
        <v>740</v>
      </c>
      <c r="M61" s="1" t="s">
        <v>499</v>
      </c>
      <c r="N61" s="1" t="s">
        <v>499</v>
      </c>
      <c r="O61" s="1" t="s">
        <v>500</v>
      </c>
      <c r="P61" s="1" t="s">
        <v>501</v>
      </c>
      <c r="Q61" s="1" t="s">
        <v>502</v>
      </c>
      <c r="R61" s="1" t="s">
        <v>741</v>
      </c>
      <c r="S61" s="1" t="s">
        <v>504</v>
      </c>
      <c r="T61" s="1" t="s">
        <v>505</v>
      </c>
      <c r="U61" s="1" t="s">
        <v>506</v>
      </c>
    </row>
    <row r="62" s="1" customFormat="1" spans="1:21">
      <c r="A62" s="3">
        <v>18308714982</v>
      </c>
      <c r="B62" s="1" t="s">
        <v>492</v>
      </c>
      <c r="C62" s="1" t="s">
        <v>742</v>
      </c>
      <c r="D62" s="1" t="s">
        <v>743</v>
      </c>
      <c r="E62" s="1" t="s">
        <v>281</v>
      </c>
      <c r="F62" s="1" t="s">
        <v>492</v>
      </c>
      <c r="G62" s="1" t="s">
        <v>495</v>
      </c>
      <c r="H62" s="1" t="s">
        <v>496</v>
      </c>
      <c r="I62" s="1" t="s">
        <v>744</v>
      </c>
      <c r="J62" s="1" t="s">
        <v>498</v>
      </c>
      <c r="K62" s="1" t="s">
        <v>744</v>
      </c>
      <c r="L62" s="1" t="s">
        <v>744</v>
      </c>
      <c r="M62" s="1" t="s">
        <v>499</v>
      </c>
      <c r="N62" s="1" t="s">
        <v>499</v>
      </c>
      <c r="O62" s="1" t="s">
        <v>500</v>
      </c>
      <c r="P62" s="1" t="s">
        <v>501</v>
      </c>
      <c r="Q62" s="1" t="s">
        <v>502</v>
      </c>
      <c r="R62" s="1" t="s">
        <v>745</v>
      </c>
      <c r="S62" s="1" t="s">
        <v>504</v>
      </c>
      <c r="T62" s="1" t="s">
        <v>505</v>
      </c>
      <c r="U62" s="1" t="s">
        <v>506</v>
      </c>
    </row>
    <row r="63" s="1" customFormat="1" spans="1:21">
      <c r="A63" s="3">
        <v>18294405469</v>
      </c>
      <c r="B63" s="1" t="s">
        <v>664</v>
      </c>
      <c r="C63" s="1" t="s">
        <v>746</v>
      </c>
      <c r="D63" s="1" t="s">
        <v>747</v>
      </c>
      <c r="E63" s="1" t="s">
        <v>84</v>
      </c>
      <c r="F63" s="1" t="s">
        <v>492</v>
      </c>
      <c r="G63" s="1" t="s">
        <v>495</v>
      </c>
      <c r="H63" s="1" t="s">
        <v>496</v>
      </c>
      <c r="I63" s="1" t="s">
        <v>748</v>
      </c>
      <c r="J63" s="1" t="s">
        <v>498</v>
      </c>
      <c r="K63" s="1" t="s">
        <v>748</v>
      </c>
      <c r="L63" s="1" t="s">
        <v>748</v>
      </c>
      <c r="M63" s="1" t="s">
        <v>499</v>
      </c>
      <c r="N63" s="1" t="s">
        <v>499</v>
      </c>
      <c r="O63" s="1" t="s">
        <v>500</v>
      </c>
      <c r="P63" s="1" t="s">
        <v>501</v>
      </c>
      <c r="Q63" s="1" t="s">
        <v>502</v>
      </c>
      <c r="R63" s="1" t="s">
        <v>749</v>
      </c>
      <c r="S63" s="1" t="s">
        <v>504</v>
      </c>
      <c r="T63" s="1" t="s">
        <v>505</v>
      </c>
      <c r="U63" s="1" t="s">
        <v>506</v>
      </c>
    </row>
    <row r="64" s="1" customFormat="1" spans="1:21">
      <c r="A64" s="3">
        <v>18308783613</v>
      </c>
      <c r="B64" s="1" t="s">
        <v>492</v>
      </c>
      <c r="C64" s="1" t="s">
        <v>750</v>
      </c>
      <c r="D64" s="1" t="s">
        <v>638</v>
      </c>
      <c r="E64" s="1" t="s">
        <v>288</v>
      </c>
      <c r="F64" s="1" t="s">
        <v>492</v>
      </c>
      <c r="G64" s="1" t="s">
        <v>495</v>
      </c>
      <c r="H64" s="1" t="s">
        <v>496</v>
      </c>
      <c r="I64" s="1" t="s">
        <v>751</v>
      </c>
      <c r="J64" s="1" t="s">
        <v>498</v>
      </c>
      <c r="K64" s="1" t="s">
        <v>751</v>
      </c>
      <c r="L64" s="1" t="s">
        <v>751</v>
      </c>
      <c r="M64" s="1" t="s">
        <v>499</v>
      </c>
      <c r="N64" s="1" t="s">
        <v>499</v>
      </c>
      <c r="O64" s="1" t="s">
        <v>500</v>
      </c>
      <c r="P64" s="1" t="s">
        <v>501</v>
      </c>
      <c r="Q64" s="1" t="s">
        <v>502</v>
      </c>
      <c r="R64" s="1" t="s">
        <v>752</v>
      </c>
      <c r="S64" s="1" t="s">
        <v>504</v>
      </c>
      <c r="T64" s="1" t="s">
        <v>505</v>
      </c>
      <c r="U64" s="1" t="s">
        <v>506</v>
      </c>
    </row>
    <row r="65" s="1" customFormat="1" spans="1:21">
      <c r="A65" s="3">
        <v>18308660065</v>
      </c>
      <c r="B65" s="1" t="s">
        <v>492</v>
      </c>
      <c r="C65" s="1" t="s">
        <v>753</v>
      </c>
      <c r="D65" s="1" t="s">
        <v>754</v>
      </c>
      <c r="E65" s="1" t="s">
        <v>273</v>
      </c>
      <c r="F65" s="1" t="s">
        <v>492</v>
      </c>
      <c r="G65" s="1" t="s">
        <v>495</v>
      </c>
      <c r="H65" s="1" t="s">
        <v>496</v>
      </c>
      <c r="I65" s="1" t="s">
        <v>619</v>
      </c>
      <c r="J65" s="1" t="s">
        <v>498</v>
      </c>
      <c r="K65" s="1" t="s">
        <v>619</v>
      </c>
      <c r="L65" s="1" t="s">
        <v>619</v>
      </c>
      <c r="M65" s="1" t="s">
        <v>499</v>
      </c>
      <c r="N65" s="1" t="s">
        <v>499</v>
      </c>
      <c r="O65" s="1" t="s">
        <v>500</v>
      </c>
      <c r="P65" s="1" t="s">
        <v>501</v>
      </c>
      <c r="Q65" s="1" t="s">
        <v>502</v>
      </c>
      <c r="R65" s="1" t="s">
        <v>755</v>
      </c>
      <c r="S65" s="1" t="s">
        <v>504</v>
      </c>
      <c r="T65" s="1" t="s">
        <v>505</v>
      </c>
      <c r="U65" s="1" t="s">
        <v>506</v>
      </c>
    </row>
    <row r="66" s="1" customFormat="1" spans="1:21">
      <c r="A66" s="3">
        <v>18306098880</v>
      </c>
      <c r="B66" s="1" t="s">
        <v>492</v>
      </c>
      <c r="C66" s="1" t="s">
        <v>756</v>
      </c>
      <c r="D66" s="1" t="s">
        <v>757</v>
      </c>
      <c r="E66" s="1" t="s">
        <v>152</v>
      </c>
      <c r="F66" s="1" t="s">
        <v>492</v>
      </c>
      <c r="G66" s="1" t="s">
        <v>495</v>
      </c>
      <c r="H66" s="1" t="s">
        <v>496</v>
      </c>
      <c r="I66" s="1" t="s">
        <v>758</v>
      </c>
      <c r="J66" s="1" t="s">
        <v>498</v>
      </c>
      <c r="K66" s="1" t="s">
        <v>758</v>
      </c>
      <c r="L66" s="1" t="s">
        <v>758</v>
      </c>
      <c r="M66" s="1" t="s">
        <v>499</v>
      </c>
      <c r="N66" s="1" t="s">
        <v>499</v>
      </c>
      <c r="O66" s="1" t="s">
        <v>500</v>
      </c>
      <c r="P66" s="1" t="s">
        <v>501</v>
      </c>
      <c r="Q66" s="1" t="s">
        <v>502</v>
      </c>
      <c r="R66" s="1" t="s">
        <v>759</v>
      </c>
      <c r="S66" s="1" t="s">
        <v>504</v>
      </c>
      <c r="T66" s="1" t="s">
        <v>505</v>
      </c>
      <c r="U66" s="1" t="s">
        <v>506</v>
      </c>
    </row>
    <row r="67" s="1" customFormat="1" spans="1:21">
      <c r="A67" s="3">
        <v>18308620752</v>
      </c>
      <c r="B67" s="1" t="s">
        <v>492</v>
      </c>
      <c r="C67" s="1" t="s">
        <v>760</v>
      </c>
      <c r="D67" s="1" t="s">
        <v>606</v>
      </c>
      <c r="E67" s="1" t="s">
        <v>268</v>
      </c>
      <c r="F67" s="1" t="s">
        <v>492</v>
      </c>
      <c r="G67" s="1" t="s">
        <v>495</v>
      </c>
      <c r="H67" s="1" t="s">
        <v>496</v>
      </c>
      <c r="I67" s="1" t="s">
        <v>607</v>
      </c>
      <c r="J67" s="1" t="s">
        <v>498</v>
      </c>
      <c r="K67" s="1" t="s">
        <v>607</v>
      </c>
      <c r="L67" s="1" t="s">
        <v>607</v>
      </c>
      <c r="M67" s="1" t="s">
        <v>499</v>
      </c>
      <c r="N67" s="1" t="s">
        <v>499</v>
      </c>
      <c r="O67" s="1" t="s">
        <v>500</v>
      </c>
      <c r="P67" s="1" t="s">
        <v>501</v>
      </c>
      <c r="Q67" s="1" t="s">
        <v>502</v>
      </c>
      <c r="R67" s="1" t="s">
        <v>761</v>
      </c>
      <c r="S67" s="1" t="s">
        <v>504</v>
      </c>
      <c r="T67" s="1" t="s">
        <v>505</v>
      </c>
      <c r="U67" s="1" t="s">
        <v>506</v>
      </c>
    </row>
    <row r="68" s="1" customFormat="1" spans="1:21">
      <c r="A68" s="3">
        <v>18308032000</v>
      </c>
      <c r="B68" s="1" t="s">
        <v>492</v>
      </c>
      <c r="C68" s="1" t="s">
        <v>762</v>
      </c>
      <c r="D68" s="1" t="s">
        <v>763</v>
      </c>
      <c r="E68" s="1" t="s">
        <v>249</v>
      </c>
      <c r="F68" s="1" t="s">
        <v>492</v>
      </c>
      <c r="G68" s="1" t="s">
        <v>495</v>
      </c>
      <c r="H68" s="1" t="s">
        <v>496</v>
      </c>
      <c r="I68" s="1" t="s">
        <v>764</v>
      </c>
      <c r="J68" s="1" t="s">
        <v>498</v>
      </c>
      <c r="K68" s="1" t="s">
        <v>764</v>
      </c>
      <c r="L68" s="1" t="s">
        <v>764</v>
      </c>
      <c r="M68" s="1" t="s">
        <v>499</v>
      </c>
      <c r="N68" s="1" t="s">
        <v>499</v>
      </c>
      <c r="O68" s="1" t="s">
        <v>500</v>
      </c>
      <c r="P68" s="1" t="s">
        <v>501</v>
      </c>
      <c r="Q68" s="1" t="s">
        <v>502</v>
      </c>
      <c r="R68" s="1" t="s">
        <v>765</v>
      </c>
      <c r="S68" s="1" t="s">
        <v>504</v>
      </c>
      <c r="T68" s="1" t="s">
        <v>505</v>
      </c>
      <c r="U68" s="1" t="s">
        <v>506</v>
      </c>
    </row>
    <row r="69" s="1" customFormat="1" spans="1:21">
      <c r="A69" s="3">
        <v>18307530279</v>
      </c>
      <c r="B69" s="1" t="s">
        <v>492</v>
      </c>
      <c r="C69" s="1" t="s">
        <v>766</v>
      </c>
      <c r="D69" s="1" t="s">
        <v>767</v>
      </c>
      <c r="E69" s="1" t="s">
        <v>208</v>
      </c>
      <c r="F69" s="1" t="s">
        <v>492</v>
      </c>
      <c r="G69" s="1" t="s">
        <v>495</v>
      </c>
      <c r="H69" s="1" t="s">
        <v>496</v>
      </c>
      <c r="I69" s="1" t="s">
        <v>768</v>
      </c>
      <c r="J69" s="1" t="s">
        <v>498</v>
      </c>
      <c r="K69" s="1" t="s">
        <v>768</v>
      </c>
      <c r="L69" s="1" t="s">
        <v>768</v>
      </c>
      <c r="M69" s="1" t="s">
        <v>499</v>
      </c>
      <c r="N69" s="1" t="s">
        <v>499</v>
      </c>
      <c r="O69" s="1" t="s">
        <v>500</v>
      </c>
      <c r="P69" s="1" t="s">
        <v>501</v>
      </c>
      <c r="Q69" s="1" t="s">
        <v>502</v>
      </c>
      <c r="R69" s="1" t="s">
        <v>769</v>
      </c>
      <c r="S69" s="1" t="s">
        <v>504</v>
      </c>
      <c r="T69" s="1" t="s">
        <v>505</v>
      </c>
      <c r="U69" s="1" t="s">
        <v>506</v>
      </c>
    </row>
    <row r="70" s="1" customFormat="1" spans="1:21">
      <c r="A70" s="3">
        <v>18303257255</v>
      </c>
      <c r="B70" s="1" t="s">
        <v>492</v>
      </c>
      <c r="C70" s="1" t="s">
        <v>770</v>
      </c>
      <c r="D70" s="1" t="s">
        <v>771</v>
      </c>
      <c r="E70" s="1" t="s">
        <v>137</v>
      </c>
      <c r="F70" s="1" t="s">
        <v>492</v>
      </c>
      <c r="G70" s="1" t="s">
        <v>495</v>
      </c>
      <c r="H70" s="1" t="s">
        <v>496</v>
      </c>
      <c r="I70" s="1" t="s">
        <v>748</v>
      </c>
      <c r="J70" s="1" t="s">
        <v>498</v>
      </c>
      <c r="K70" s="1" t="s">
        <v>748</v>
      </c>
      <c r="L70" s="1" t="s">
        <v>748</v>
      </c>
      <c r="M70" s="1" t="s">
        <v>499</v>
      </c>
      <c r="N70" s="1" t="s">
        <v>499</v>
      </c>
      <c r="O70" s="1" t="s">
        <v>500</v>
      </c>
      <c r="P70" s="1" t="s">
        <v>501</v>
      </c>
      <c r="Q70" s="1" t="s">
        <v>502</v>
      </c>
      <c r="R70" s="1" t="s">
        <v>772</v>
      </c>
      <c r="S70" s="1" t="s">
        <v>504</v>
      </c>
      <c r="T70" s="1" t="s">
        <v>505</v>
      </c>
      <c r="U70" s="1" t="s">
        <v>506</v>
      </c>
    </row>
    <row r="71" s="1" customFormat="1" spans="1:21">
      <c r="A71" s="3">
        <v>18307884611</v>
      </c>
      <c r="B71" s="1" t="s">
        <v>492</v>
      </c>
      <c r="C71" s="1" t="s">
        <v>773</v>
      </c>
      <c r="D71" s="1" t="s">
        <v>774</v>
      </c>
      <c r="E71" s="1" t="s">
        <v>226</v>
      </c>
      <c r="F71" s="1" t="s">
        <v>492</v>
      </c>
      <c r="G71" s="1" t="s">
        <v>495</v>
      </c>
      <c r="H71" s="1" t="s">
        <v>496</v>
      </c>
      <c r="I71" s="1" t="s">
        <v>599</v>
      </c>
      <c r="J71" s="1" t="s">
        <v>498</v>
      </c>
      <c r="K71" s="1" t="s">
        <v>599</v>
      </c>
      <c r="L71" s="1" t="s">
        <v>599</v>
      </c>
      <c r="M71" s="1" t="s">
        <v>499</v>
      </c>
      <c r="N71" s="1" t="s">
        <v>499</v>
      </c>
      <c r="O71" s="1" t="s">
        <v>500</v>
      </c>
      <c r="P71" s="1" t="s">
        <v>501</v>
      </c>
      <c r="Q71" s="1" t="s">
        <v>502</v>
      </c>
      <c r="R71" s="1" t="s">
        <v>775</v>
      </c>
      <c r="S71" s="1" t="s">
        <v>504</v>
      </c>
      <c r="T71" s="1" t="s">
        <v>505</v>
      </c>
      <c r="U71" s="1" t="s">
        <v>506</v>
      </c>
    </row>
    <row r="72" s="1" customFormat="1" spans="1:21">
      <c r="A72" s="3">
        <v>18307321828</v>
      </c>
      <c r="B72" s="1" t="s">
        <v>492</v>
      </c>
      <c r="C72" s="1" t="s">
        <v>776</v>
      </c>
      <c r="D72" s="1" t="s">
        <v>520</v>
      </c>
      <c r="E72" s="1" t="s">
        <v>188</v>
      </c>
      <c r="F72" s="1" t="s">
        <v>492</v>
      </c>
      <c r="G72" s="1" t="s">
        <v>495</v>
      </c>
      <c r="H72" s="1" t="s">
        <v>496</v>
      </c>
      <c r="I72" s="1" t="s">
        <v>521</v>
      </c>
      <c r="J72" s="1" t="s">
        <v>498</v>
      </c>
      <c r="K72" s="1" t="s">
        <v>521</v>
      </c>
      <c r="L72" s="1" t="s">
        <v>521</v>
      </c>
      <c r="M72" s="1" t="s">
        <v>499</v>
      </c>
      <c r="N72" s="1" t="s">
        <v>499</v>
      </c>
      <c r="O72" s="1" t="s">
        <v>500</v>
      </c>
      <c r="P72" s="1" t="s">
        <v>501</v>
      </c>
      <c r="Q72" s="1" t="s">
        <v>502</v>
      </c>
      <c r="R72" s="1" t="s">
        <v>777</v>
      </c>
      <c r="S72" s="1" t="s">
        <v>504</v>
      </c>
      <c r="T72" s="1" t="s">
        <v>505</v>
      </c>
      <c r="U72" s="1" t="s">
        <v>506</v>
      </c>
    </row>
    <row r="73" s="1" customFormat="1" spans="1:21">
      <c r="A73" s="3">
        <v>18306848476</v>
      </c>
      <c r="B73" s="1" t="s">
        <v>492</v>
      </c>
      <c r="C73" s="1" t="s">
        <v>778</v>
      </c>
      <c r="D73" s="1" t="s">
        <v>520</v>
      </c>
      <c r="E73" s="1" t="s">
        <v>165</v>
      </c>
      <c r="F73" s="1" t="s">
        <v>492</v>
      </c>
      <c r="G73" s="1" t="s">
        <v>495</v>
      </c>
      <c r="H73" s="1" t="s">
        <v>496</v>
      </c>
      <c r="I73" s="1" t="s">
        <v>521</v>
      </c>
      <c r="J73" s="1" t="s">
        <v>498</v>
      </c>
      <c r="K73" s="1" t="s">
        <v>521</v>
      </c>
      <c r="L73" s="1" t="s">
        <v>521</v>
      </c>
      <c r="M73" s="1" t="s">
        <v>499</v>
      </c>
      <c r="N73" s="1" t="s">
        <v>499</v>
      </c>
      <c r="O73" s="1" t="s">
        <v>500</v>
      </c>
      <c r="P73" s="1" t="s">
        <v>501</v>
      </c>
      <c r="Q73" s="1" t="s">
        <v>502</v>
      </c>
      <c r="R73" s="1" t="s">
        <v>779</v>
      </c>
      <c r="S73" s="1" t="s">
        <v>504</v>
      </c>
      <c r="T73" s="1" t="s">
        <v>505</v>
      </c>
      <c r="U73" s="1" t="s">
        <v>506</v>
      </c>
    </row>
    <row r="74" s="1" customFormat="1" spans="1:21">
      <c r="A74" s="3">
        <v>18308025256</v>
      </c>
      <c r="B74" s="1" t="s">
        <v>492</v>
      </c>
      <c r="C74" s="1" t="s">
        <v>780</v>
      </c>
      <c r="D74" s="1" t="s">
        <v>781</v>
      </c>
      <c r="E74" s="1" t="s">
        <v>241</v>
      </c>
      <c r="F74" s="1" t="s">
        <v>492</v>
      </c>
      <c r="G74" s="1" t="s">
        <v>495</v>
      </c>
      <c r="H74" s="1" t="s">
        <v>496</v>
      </c>
      <c r="I74" s="1" t="s">
        <v>782</v>
      </c>
      <c r="J74" s="1" t="s">
        <v>498</v>
      </c>
      <c r="K74" s="1" t="s">
        <v>782</v>
      </c>
      <c r="L74" s="1" t="s">
        <v>782</v>
      </c>
      <c r="M74" s="1" t="s">
        <v>499</v>
      </c>
      <c r="N74" s="1" t="s">
        <v>499</v>
      </c>
      <c r="O74" s="1" t="s">
        <v>500</v>
      </c>
      <c r="P74" s="1" t="s">
        <v>501</v>
      </c>
      <c r="Q74" s="1" t="s">
        <v>502</v>
      </c>
      <c r="R74" s="1" t="s">
        <v>783</v>
      </c>
      <c r="S74" s="1" t="s">
        <v>504</v>
      </c>
      <c r="T74" s="1" t="s">
        <v>505</v>
      </c>
      <c r="U74" s="1" t="s">
        <v>506</v>
      </c>
    </row>
    <row r="75" s="1" customFormat="1" spans="1:21">
      <c r="A75" s="3">
        <v>18307359232</v>
      </c>
      <c r="B75" s="1" t="s">
        <v>492</v>
      </c>
      <c r="C75" s="1" t="s">
        <v>784</v>
      </c>
      <c r="D75" s="1" t="s">
        <v>785</v>
      </c>
      <c r="E75" s="1" t="s">
        <v>192</v>
      </c>
      <c r="F75" s="1" t="s">
        <v>492</v>
      </c>
      <c r="G75" s="1" t="s">
        <v>495</v>
      </c>
      <c r="H75" s="1" t="s">
        <v>496</v>
      </c>
      <c r="I75" s="1" t="s">
        <v>517</v>
      </c>
      <c r="J75" s="1" t="s">
        <v>498</v>
      </c>
      <c r="K75" s="1" t="s">
        <v>517</v>
      </c>
      <c r="L75" s="1" t="s">
        <v>517</v>
      </c>
      <c r="M75" s="1" t="s">
        <v>499</v>
      </c>
      <c r="N75" s="1" t="s">
        <v>499</v>
      </c>
      <c r="O75" s="1" t="s">
        <v>500</v>
      </c>
      <c r="P75" s="1" t="s">
        <v>501</v>
      </c>
      <c r="Q75" s="1" t="s">
        <v>502</v>
      </c>
      <c r="R75" s="1" t="s">
        <v>786</v>
      </c>
      <c r="S75" s="1" t="s">
        <v>504</v>
      </c>
      <c r="T75" s="1" t="s">
        <v>505</v>
      </c>
      <c r="U75" s="1" t="s">
        <v>506</v>
      </c>
    </row>
    <row r="76" s="1" customFormat="1" spans="1:21">
      <c r="A76" s="3">
        <v>18307690215</v>
      </c>
      <c r="B76" s="1" t="s">
        <v>492</v>
      </c>
      <c r="C76" s="1" t="s">
        <v>787</v>
      </c>
      <c r="D76" s="1" t="s">
        <v>788</v>
      </c>
      <c r="E76" s="1" t="s">
        <v>218</v>
      </c>
      <c r="F76" s="1" t="s">
        <v>492</v>
      </c>
      <c r="G76" s="1" t="s">
        <v>495</v>
      </c>
      <c r="H76" s="1" t="s">
        <v>496</v>
      </c>
      <c r="I76" s="1" t="s">
        <v>497</v>
      </c>
      <c r="J76" s="1" t="s">
        <v>498</v>
      </c>
      <c r="K76" s="1" t="s">
        <v>497</v>
      </c>
      <c r="L76" s="1" t="s">
        <v>497</v>
      </c>
      <c r="M76" s="1" t="s">
        <v>499</v>
      </c>
      <c r="N76" s="1" t="s">
        <v>499</v>
      </c>
      <c r="O76" s="1" t="s">
        <v>500</v>
      </c>
      <c r="P76" s="1" t="s">
        <v>501</v>
      </c>
      <c r="Q76" s="1" t="s">
        <v>502</v>
      </c>
      <c r="R76" s="1" t="s">
        <v>789</v>
      </c>
      <c r="S76" s="1" t="s">
        <v>504</v>
      </c>
      <c r="T76" s="1" t="s">
        <v>505</v>
      </c>
      <c r="U76" s="1" t="s">
        <v>506</v>
      </c>
    </row>
    <row r="77" s="1" customFormat="1" spans="1:21">
      <c r="A77" s="3">
        <v>18272083341</v>
      </c>
      <c r="B77" s="1" t="s">
        <v>790</v>
      </c>
      <c r="C77" s="1" t="s">
        <v>791</v>
      </c>
      <c r="D77" s="1" t="s">
        <v>792</v>
      </c>
      <c r="E77" s="1" t="s">
        <v>53</v>
      </c>
      <c r="F77" s="1" t="s">
        <v>492</v>
      </c>
      <c r="G77" s="1" t="s">
        <v>495</v>
      </c>
      <c r="H77" s="1" t="s">
        <v>496</v>
      </c>
      <c r="I77" s="1" t="s">
        <v>793</v>
      </c>
      <c r="J77" s="1" t="s">
        <v>498</v>
      </c>
      <c r="K77" s="1" t="s">
        <v>793</v>
      </c>
      <c r="L77" s="1" t="s">
        <v>793</v>
      </c>
      <c r="M77" s="1" t="s">
        <v>499</v>
      </c>
      <c r="N77" s="1" t="s">
        <v>499</v>
      </c>
      <c r="O77" s="1" t="s">
        <v>500</v>
      </c>
      <c r="P77" s="1" t="s">
        <v>501</v>
      </c>
      <c r="Q77" s="1" t="s">
        <v>502</v>
      </c>
      <c r="R77" s="1" t="s">
        <v>794</v>
      </c>
      <c r="S77" s="1" t="s">
        <v>504</v>
      </c>
      <c r="T77" s="1" t="s">
        <v>505</v>
      </c>
      <c r="U77" s="1" t="s">
        <v>506</v>
      </c>
    </row>
    <row r="78" s="1" customFormat="1" spans="1:21">
      <c r="A78" s="3">
        <v>18308703670</v>
      </c>
      <c r="B78" s="1" t="s">
        <v>492</v>
      </c>
      <c r="C78" s="1" t="s">
        <v>795</v>
      </c>
      <c r="D78" s="1" t="s">
        <v>796</v>
      </c>
      <c r="E78" s="1" t="s">
        <v>278</v>
      </c>
      <c r="F78" s="1" t="s">
        <v>492</v>
      </c>
      <c r="G78" s="1" t="s">
        <v>495</v>
      </c>
      <c r="H78" s="1" t="s">
        <v>496</v>
      </c>
      <c r="I78" s="1" t="s">
        <v>797</v>
      </c>
      <c r="J78" s="1" t="s">
        <v>498</v>
      </c>
      <c r="K78" s="1" t="s">
        <v>797</v>
      </c>
      <c r="L78" s="1" t="s">
        <v>797</v>
      </c>
      <c r="M78" s="1" t="s">
        <v>499</v>
      </c>
      <c r="N78" s="1" t="s">
        <v>499</v>
      </c>
      <c r="O78" s="1" t="s">
        <v>500</v>
      </c>
      <c r="P78" s="1" t="s">
        <v>501</v>
      </c>
      <c r="Q78" s="1" t="s">
        <v>502</v>
      </c>
      <c r="R78" s="1" t="s">
        <v>798</v>
      </c>
      <c r="S78" s="1" t="s">
        <v>504</v>
      </c>
      <c r="T78" s="1" t="s">
        <v>505</v>
      </c>
      <c r="U78" s="1" t="s">
        <v>506</v>
      </c>
    </row>
    <row r="79" s="1" customFormat="1" spans="1:21">
      <c r="A79" s="3">
        <v>18308863607</v>
      </c>
      <c r="B79" s="1" t="s">
        <v>492</v>
      </c>
      <c r="C79" s="1" t="s">
        <v>799</v>
      </c>
      <c r="D79" s="1" t="s">
        <v>800</v>
      </c>
      <c r="E79" s="1" t="s">
        <v>296</v>
      </c>
      <c r="F79" s="1" t="s">
        <v>492</v>
      </c>
      <c r="G79" s="1" t="s">
        <v>495</v>
      </c>
      <c r="H79" s="1" t="s">
        <v>496</v>
      </c>
      <c r="I79" s="1" t="s">
        <v>650</v>
      </c>
      <c r="J79" s="1" t="s">
        <v>498</v>
      </c>
      <c r="K79" s="1" t="s">
        <v>650</v>
      </c>
      <c r="L79" s="1" t="s">
        <v>650</v>
      </c>
      <c r="M79" s="1" t="s">
        <v>499</v>
      </c>
      <c r="N79" s="1" t="s">
        <v>499</v>
      </c>
      <c r="O79" s="1" t="s">
        <v>500</v>
      </c>
      <c r="P79" s="1" t="s">
        <v>501</v>
      </c>
      <c r="Q79" s="1" t="s">
        <v>502</v>
      </c>
      <c r="R79" s="1" t="s">
        <v>801</v>
      </c>
      <c r="S79" s="1" t="s">
        <v>504</v>
      </c>
      <c r="T79" s="1" t="s">
        <v>505</v>
      </c>
      <c r="U79" s="1" t="s">
        <v>506</v>
      </c>
    </row>
    <row r="80" s="1" customFormat="1" spans="1:21">
      <c r="A80" s="3">
        <v>18284927016</v>
      </c>
      <c r="B80" s="1" t="s">
        <v>802</v>
      </c>
      <c r="C80" s="1" t="s">
        <v>803</v>
      </c>
      <c r="D80" s="1" t="s">
        <v>804</v>
      </c>
      <c r="E80" s="1" t="s">
        <v>58</v>
      </c>
      <c r="F80" s="1" t="s">
        <v>492</v>
      </c>
      <c r="G80" s="1" t="s">
        <v>495</v>
      </c>
      <c r="H80" s="1" t="s">
        <v>496</v>
      </c>
      <c r="I80" s="1" t="s">
        <v>805</v>
      </c>
      <c r="J80" s="1" t="s">
        <v>498</v>
      </c>
      <c r="K80" s="1" t="s">
        <v>805</v>
      </c>
      <c r="L80" s="1" t="s">
        <v>805</v>
      </c>
      <c r="M80" s="1" t="s">
        <v>499</v>
      </c>
      <c r="N80" s="1" t="s">
        <v>499</v>
      </c>
      <c r="O80" s="1" t="s">
        <v>500</v>
      </c>
      <c r="P80" s="1" t="s">
        <v>501</v>
      </c>
      <c r="Q80" s="1" t="s">
        <v>502</v>
      </c>
      <c r="R80" s="1" t="s">
        <v>806</v>
      </c>
      <c r="S80" s="1" t="s">
        <v>504</v>
      </c>
      <c r="T80" s="1" t="s">
        <v>505</v>
      </c>
      <c r="U80" s="1" t="s">
        <v>506</v>
      </c>
    </row>
    <row r="81" s="1" customFormat="1" spans="1:21">
      <c r="A81" s="3">
        <v>18291719733</v>
      </c>
      <c r="B81" s="1" t="s">
        <v>802</v>
      </c>
      <c r="C81" s="1" t="s">
        <v>807</v>
      </c>
      <c r="D81" s="1" t="s">
        <v>808</v>
      </c>
      <c r="E81" s="1" t="s">
        <v>62</v>
      </c>
      <c r="F81" s="1" t="s">
        <v>492</v>
      </c>
      <c r="G81" s="1" t="s">
        <v>495</v>
      </c>
      <c r="H81" s="1" t="s">
        <v>496</v>
      </c>
      <c r="I81" s="1" t="s">
        <v>581</v>
      </c>
      <c r="J81" s="1" t="s">
        <v>498</v>
      </c>
      <c r="K81" s="1" t="s">
        <v>581</v>
      </c>
      <c r="L81" s="1" t="s">
        <v>581</v>
      </c>
      <c r="M81" s="1" t="s">
        <v>499</v>
      </c>
      <c r="N81" s="1" t="s">
        <v>499</v>
      </c>
      <c r="O81" s="1" t="s">
        <v>500</v>
      </c>
      <c r="P81" s="1" t="s">
        <v>501</v>
      </c>
      <c r="Q81" s="1" t="s">
        <v>502</v>
      </c>
      <c r="R81" s="1" t="s">
        <v>809</v>
      </c>
      <c r="S81" s="1" t="s">
        <v>504</v>
      </c>
      <c r="T81" s="1" t="s">
        <v>505</v>
      </c>
      <c r="U81" s="1" t="s">
        <v>506</v>
      </c>
    </row>
    <row r="82" s="1" customFormat="1" spans="1:21">
      <c r="A82" s="3">
        <v>18307691633</v>
      </c>
      <c r="B82" s="1" t="s">
        <v>492</v>
      </c>
      <c r="C82" s="1" t="s">
        <v>810</v>
      </c>
      <c r="D82" s="1" t="s">
        <v>811</v>
      </c>
      <c r="E82" s="1" t="s">
        <v>222</v>
      </c>
      <c r="F82" s="1" t="s">
        <v>492</v>
      </c>
      <c r="G82" s="1" t="s">
        <v>495</v>
      </c>
      <c r="H82" s="1" t="s">
        <v>496</v>
      </c>
      <c r="I82" s="1" t="s">
        <v>643</v>
      </c>
      <c r="J82" s="1" t="s">
        <v>498</v>
      </c>
      <c r="K82" s="1" t="s">
        <v>643</v>
      </c>
      <c r="L82" s="1" t="s">
        <v>643</v>
      </c>
      <c r="M82" s="1" t="s">
        <v>499</v>
      </c>
      <c r="N82" s="1" t="s">
        <v>499</v>
      </c>
      <c r="O82" s="1" t="s">
        <v>500</v>
      </c>
      <c r="P82" s="1" t="s">
        <v>501</v>
      </c>
      <c r="Q82" s="1" t="s">
        <v>502</v>
      </c>
      <c r="R82" s="1" t="s">
        <v>812</v>
      </c>
      <c r="S82" s="1" t="s">
        <v>504</v>
      </c>
      <c r="T82" s="1" t="s">
        <v>505</v>
      </c>
      <c r="U82" s="1" t="s">
        <v>506</v>
      </c>
    </row>
    <row r="83" s="1" customFormat="1" spans="1:21">
      <c r="A83" s="3">
        <v>18308025822</v>
      </c>
      <c r="B83" s="1" t="s">
        <v>492</v>
      </c>
      <c r="C83" s="1" t="s">
        <v>813</v>
      </c>
      <c r="D83" s="1" t="s">
        <v>814</v>
      </c>
      <c r="E83" s="1" t="s">
        <v>245</v>
      </c>
      <c r="F83" s="1" t="s">
        <v>492</v>
      </c>
      <c r="G83" s="1" t="s">
        <v>495</v>
      </c>
      <c r="H83" s="1" t="s">
        <v>496</v>
      </c>
      <c r="I83" s="1" t="s">
        <v>643</v>
      </c>
      <c r="J83" s="1" t="s">
        <v>498</v>
      </c>
      <c r="K83" s="1" t="s">
        <v>643</v>
      </c>
      <c r="L83" s="1" t="s">
        <v>643</v>
      </c>
      <c r="M83" s="1" t="s">
        <v>499</v>
      </c>
      <c r="N83" s="1" t="s">
        <v>499</v>
      </c>
      <c r="O83" s="1" t="s">
        <v>500</v>
      </c>
      <c r="P83" s="1" t="s">
        <v>501</v>
      </c>
      <c r="Q83" s="1" t="s">
        <v>502</v>
      </c>
      <c r="R83" s="1" t="s">
        <v>815</v>
      </c>
      <c r="S83" s="1" t="s">
        <v>504</v>
      </c>
      <c r="T83" s="1" t="s">
        <v>505</v>
      </c>
      <c r="U83" s="1" t="s">
        <v>506</v>
      </c>
    </row>
    <row r="84" s="1" customFormat="1" spans="1:21">
      <c r="A84" s="3">
        <v>18303142117</v>
      </c>
      <c r="B84" s="1" t="s">
        <v>492</v>
      </c>
      <c r="C84" s="1" t="s">
        <v>816</v>
      </c>
      <c r="D84" s="1" t="s">
        <v>817</v>
      </c>
      <c r="E84" s="1" t="s">
        <v>132</v>
      </c>
      <c r="F84" s="1" t="s">
        <v>492</v>
      </c>
      <c r="G84" s="1" t="s">
        <v>495</v>
      </c>
      <c r="H84" s="1" t="s">
        <v>496</v>
      </c>
      <c r="I84" s="1" t="s">
        <v>818</v>
      </c>
      <c r="J84" s="1" t="s">
        <v>498</v>
      </c>
      <c r="K84" s="1" t="s">
        <v>818</v>
      </c>
      <c r="L84" s="1" t="s">
        <v>818</v>
      </c>
      <c r="M84" s="1" t="s">
        <v>499</v>
      </c>
      <c r="N84" s="1" t="s">
        <v>499</v>
      </c>
      <c r="O84" s="1" t="s">
        <v>500</v>
      </c>
      <c r="P84" s="1" t="s">
        <v>501</v>
      </c>
      <c r="Q84" s="1" t="s">
        <v>502</v>
      </c>
      <c r="R84" s="1" t="s">
        <v>819</v>
      </c>
      <c r="S84" s="1" t="s">
        <v>504</v>
      </c>
      <c r="T84" s="1" t="s">
        <v>505</v>
      </c>
      <c r="U84" s="1" t="s">
        <v>506</v>
      </c>
    </row>
    <row r="85" s="1" customFormat="1" spans="1:21">
      <c r="A85" s="3">
        <v>18306972430</v>
      </c>
      <c r="B85" s="1" t="s">
        <v>492</v>
      </c>
      <c r="C85" s="1" t="s">
        <v>820</v>
      </c>
      <c r="D85" s="1" t="s">
        <v>821</v>
      </c>
      <c r="E85" s="1" t="s">
        <v>176</v>
      </c>
      <c r="F85" s="1" t="s">
        <v>492</v>
      </c>
      <c r="G85" s="1" t="s">
        <v>495</v>
      </c>
      <c r="H85" s="1" t="s">
        <v>496</v>
      </c>
      <c r="I85" s="1" t="s">
        <v>822</v>
      </c>
      <c r="J85" s="1" t="s">
        <v>498</v>
      </c>
      <c r="K85" s="1" t="s">
        <v>822</v>
      </c>
      <c r="L85" s="1" t="s">
        <v>822</v>
      </c>
      <c r="M85" s="1" t="s">
        <v>499</v>
      </c>
      <c r="N85" s="1" t="s">
        <v>499</v>
      </c>
      <c r="O85" s="1" t="s">
        <v>500</v>
      </c>
      <c r="P85" s="1" t="s">
        <v>501</v>
      </c>
      <c r="Q85" s="1" t="s">
        <v>502</v>
      </c>
      <c r="R85" s="1" t="s">
        <v>823</v>
      </c>
      <c r="S85" s="1" t="s">
        <v>504</v>
      </c>
      <c r="T85" s="1" t="s">
        <v>505</v>
      </c>
      <c r="U85" s="1" t="s">
        <v>506</v>
      </c>
    </row>
    <row r="86" s="1" customFormat="1" spans="1:21">
      <c r="A86" s="3">
        <v>18307449191</v>
      </c>
      <c r="B86" s="1" t="s">
        <v>492</v>
      </c>
      <c r="C86" s="1" t="s">
        <v>824</v>
      </c>
      <c r="D86" s="1" t="s">
        <v>825</v>
      </c>
      <c r="E86" s="1" t="s">
        <v>201</v>
      </c>
      <c r="F86" s="1" t="s">
        <v>492</v>
      </c>
      <c r="G86" s="1" t="s">
        <v>495</v>
      </c>
      <c r="H86" s="1" t="s">
        <v>496</v>
      </c>
      <c r="I86" s="1" t="s">
        <v>826</v>
      </c>
      <c r="J86" s="1" t="s">
        <v>498</v>
      </c>
      <c r="K86" s="1" t="s">
        <v>826</v>
      </c>
      <c r="L86" s="1" t="s">
        <v>826</v>
      </c>
      <c r="M86" s="1" t="s">
        <v>499</v>
      </c>
      <c r="N86" s="1" t="s">
        <v>499</v>
      </c>
      <c r="O86" s="1" t="s">
        <v>500</v>
      </c>
      <c r="P86" s="1" t="s">
        <v>501</v>
      </c>
      <c r="Q86" s="1" t="s">
        <v>502</v>
      </c>
      <c r="R86" s="1" t="s">
        <v>827</v>
      </c>
      <c r="S86" s="1" t="s">
        <v>504</v>
      </c>
      <c r="T86" s="1" t="s">
        <v>505</v>
      </c>
      <c r="U86" s="1" t="s">
        <v>506</v>
      </c>
    </row>
    <row r="87" s="1" customFormat="1" spans="1:21">
      <c r="A87" s="3">
        <v>18300237977</v>
      </c>
      <c r="B87" s="1" t="s">
        <v>664</v>
      </c>
      <c r="C87" s="1" t="s">
        <v>828</v>
      </c>
      <c r="D87" s="1" t="s">
        <v>829</v>
      </c>
      <c r="E87" s="1" t="s">
        <v>97</v>
      </c>
      <c r="F87" s="1" t="s">
        <v>492</v>
      </c>
      <c r="G87" s="1" t="s">
        <v>495</v>
      </c>
      <c r="H87" s="1" t="s">
        <v>496</v>
      </c>
      <c r="I87" s="1" t="s">
        <v>830</v>
      </c>
      <c r="J87" s="1" t="s">
        <v>498</v>
      </c>
      <c r="K87" s="1" t="s">
        <v>830</v>
      </c>
      <c r="L87" s="1" t="s">
        <v>830</v>
      </c>
      <c r="M87" s="1" t="s">
        <v>499</v>
      </c>
      <c r="N87" s="1" t="s">
        <v>499</v>
      </c>
      <c r="O87" s="1" t="s">
        <v>500</v>
      </c>
      <c r="P87" s="1" t="s">
        <v>501</v>
      </c>
      <c r="Q87" s="1" t="s">
        <v>502</v>
      </c>
      <c r="R87" s="1" t="s">
        <v>831</v>
      </c>
      <c r="S87" s="1" t="s">
        <v>504</v>
      </c>
      <c r="T87" s="1" t="s">
        <v>505</v>
      </c>
      <c r="U87" s="1" t="s">
        <v>506</v>
      </c>
    </row>
    <row r="88" s="1" customFormat="1" spans="1:21">
      <c r="A88" s="3">
        <v>18308875512</v>
      </c>
      <c r="B88" s="1" t="s">
        <v>492</v>
      </c>
      <c r="C88" s="1" t="s">
        <v>832</v>
      </c>
      <c r="D88" s="1" t="s">
        <v>833</v>
      </c>
      <c r="E88" s="1" t="s">
        <v>303</v>
      </c>
      <c r="F88" s="1" t="s">
        <v>492</v>
      </c>
      <c r="G88" s="1" t="s">
        <v>495</v>
      </c>
      <c r="H88" s="1" t="s">
        <v>496</v>
      </c>
      <c r="I88" s="1" t="s">
        <v>834</v>
      </c>
      <c r="J88" s="1" t="s">
        <v>498</v>
      </c>
      <c r="K88" s="1" t="s">
        <v>834</v>
      </c>
      <c r="L88" s="1" t="s">
        <v>834</v>
      </c>
      <c r="M88" s="1" t="s">
        <v>499</v>
      </c>
      <c r="N88" s="1" t="s">
        <v>499</v>
      </c>
      <c r="O88" s="1" t="s">
        <v>500</v>
      </c>
      <c r="P88" s="1" t="s">
        <v>501</v>
      </c>
      <c r="Q88" s="1" t="s">
        <v>502</v>
      </c>
      <c r="R88" s="1" t="s">
        <v>835</v>
      </c>
      <c r="S88" s="1" t="s">
        <v>504</v>
      </c>
      <c r="T88" s="1" t="s">
        <v>505</v>
      </c>
      <c r="U88" s="1" t="s">
        <v>506</v>
      </c>
    </row>
    <row r="89" s="1" customFormat="1" spans="1:21">
      <c r="A89" s="3">
        <v>18293278207</v>
      </c>
      <c r="B89" s="1" t="s">
        <v>664</v>
      </c>
      <c r="C89" s="1" t="s">
        <v>836</v>
      </c>
      <c r="D89" s="1" t="s">
        <v>837</v>
      </c>
      <c r="E89" s="1" t="s">
        <v>71</v>
      </c>
      <c r="F89" s="1" t="s">
        <v>492</v>
      </c>
      <c r="G89" s="1" t="s">
        <v>495</v>
      </c>
      <c r="H89" s="1" t="s">
        <v>496</v>
      </c>
      <c r="I89" s="1" t="s">
        <v>838</v>
      </c>
      <c r="J89" s="1" t="s">
        <v>498</v>
      </c>
      <c r="K89" s="1" t="s">
        <v>838</v>
      </c>
      <c r="L89" s="1" t="s">
        <v>838</v>
      </c>
      <c r="M89" s="1" t="s">
        <v>499</v>
      </c>
      <c r="N89" s="1" t="s">
        <v>499</v>
      </c>
      <c r="O89" s="1" t="s">
        <v>500</v>
      </c>
      <c r="P89" s="1" t="s">
        <v>501</v>
      </c>
      <c r="Q89" s="1" t="s">
        <v>502</v>
      </c>
      <c r="R89" s="1" t="s">
        <v>839</v>
      </c>
      <c r="S89" s="1" t="s">
        <v>504</v>
      </c>
      <c r="T89" s="1" t="s">
        <v>505</v>
      </c>
      <c r="U89" s="1" t="s">
        <v>506</v>
      </c>
    </row>
    <row r="90" s="1" customFormat="1" spans="1:21">
      <c r="A90" s="3">
        <v>18307243863</v>
      </c>
      <c r="B90" s="1" t="s">
        <v>492</v>
      </c>
      <c r="C90" s="1" t="s">
        <v>840</v>
      </c>
      <c r="D90" s="1" t="s">
        <v>841</v>
      </c>
      <c r="E90" s="1" t="s">
        <v>180</v>
      </c>
      <c r="F90" s="1" t="s">
        <v>492</v>
      </c>
      <c r="G90" s="1" t="s">
        <v>495</v>
      </c>
      <c r="H90" s="1" t="s">
        <v>496</v>
      </c>
      <c r="I90" s="1" t="s">
        <v>842</v>
      </c>
      <c r="J90" s="1" t="s">
        <v>498</v>
      </c>
      <c r="K90" s="1" t="s">
        <v>842</v>
      </c>
      <c r="L90" s="1" t="s">
        <v>842</v>
      </c>
      <c r="M90" s="1" t="s">
        <v>499</v>
      </c>
      <c r="N90" s="1" t="s">
        <v>499</v>
      </c>
      <c r="O90" s="1" t="s">
        <v>500</v>
      </c>
      <c r="P90" s="1" t="s">
        <v>501</v>
      </c>
      <c r="Q90" s="1" t="s">
        <v>502</v>
      </c>
      <c r="R90" s="1" t="s">
        <v>843</v>
      </c>
      <c r="S90" s="1" t="s">
        <v>504</v>
      </c>
      <c r="T90" s="1" t="s">
        <v>505</v>
      </c>
      <c r="U90" s="1" t="s">
        <v>506</v>
      </c>
    </row>
    <row r="91" s="1" customFormat="1" spans="1:21">
      <c r="A91" s="3">
        <v>18307296441</v>
      </c>
      <c r="B91" s="1" t="s">
        <v>492</v>
      </c>
      <c r="C91" s="1" t="s">
        <v>844</v>
      </c>
      <c r="D91" s="1" t="s">
        <v>845</v>
      </c>
      <c r="E91" s="1" t="s">
        <v>184</v>
      </c>
      <c r="F91" s="1" t="s">
        <v>492</v>
      </c>
      <c r="G91" s="1" t="s">
        <v>495</v>
      </c>
      <c r="H91" s="1" t="s">
        <v>496</v>
      </c>
      <c r="I91" s="1" t="s">
        <v>846</v>
      </c>
      <c r="J91" s="1" t="s">
        <v>498</v>
      </c>
      <c r="K91" s="1" t="s">
        <v>846</v>
      </c>
      <c r="L91" s="1" t="s">
        <v>846</v>
      </c>
      <c r="M91" s="1" t="s">
        <v>499</v>
      </c>
      <c r="N91" s="1" t="s">
        <v>499</v>
      </c>
      <c r="O91" s="1" t="s">
        <v>500</v>
      </c>
      <c r="P91" s="1" t="s">
        <v>501</v>
      </c>
      <c r="Q91" s="1" t="s">
        <v>502</v>
      </c>
      <c r="R91" s="1" t="s">
        <v>847</v>
      </c>
      <c r="S91" s="1" t="s">
        <v>504</v>
      </c>
      <c r="T91" s="1" t="s">
        <v>505</v>
      </c>
      <c r="U91" s="1" t="s">
        <v>506</v>
      </c>
    </row>
    <row r="92" s="1" customFormat="1" spans="1:21">
      <c r="A92" s="3">
        <v>18306960618</v>
      </c>
      <c r="B92" s="1" t="s">
        <v>492</v>
      </c>
      <c r="C92" s="1" t="s">
        <v>848</v>
      </c>
      <c r="D92" s="1" t="s">
        <v>849</v>
      </c>
      <c r="E92" s="1" t="s">
        <v>172</v>
      </c>
      <c r="F92" s="1" t="s">
        <v>492</v>
      </c>
      <c r="G92" s="1" t="s">
        <v>495</v>
      </c>
      <c r="H92" s="1" t="s">
        <v>496</v>
      </c>
      <c r="I92" s="1" t="s">
        <v>611</v>
      </c>
      <c r="J92" s="1" t="s">
        <v>498</v>
      </c>
      <c r="K92" s="1" t="s">
        <v>611</v>
      </c>
      <c r="L92" s="1" t="s">
        <v>611</v>
      </c>
      <c r="M92" s="1" t="s">
        <v>499</v>
      </c>
      <c r="N92" s="1" t="s">
        <v>499</v>
      </c>
      <c r="O92" s="1" t="s">
        <v>500</v>
      </c>
      <c r="P92" s="1" t="s">
        <v>501</v>
      </c>
      <c r="Q92" s="1" t="s">
        <v>502</v>
      </c>
      <c r="R92" s="1" t="s">
        <v>850</v>
      </c>
      <c r="S92" s="1" t="s">
        <v>504</v>
      </c>
      <c r="T92" s="1" t="s">
        <v>505</v>
      </c>
      <c r="U92" s="1" t="s">
        <v>506</v>
      </c>
    </row>
    <row r="93" s="1" customFormat="1" spans="1:21">
      <c r="A93" s="3">
        <v>18307538791</v>
      </c>
      <c r="B93" s="1" t="s">
        <v>492</v>
      </c>
      <c r="C93" s="1" t="s">
        <v>851</v>
      </c>
      <c r="D93" s="1" t="s">
        <v>852</v>
      </c>
      <c r="E93" s="1" t="s">
        <v>211</v>
      </c>
      <c r="F93" s="1" t="s">
        <v>492</v>
      </c>
      <c r="G93" s="1" t="s">
        <v>495</v>
      </c>
      <c r="H93" s="1" t="s">
        <v>496</v>
      </c>
      <c r="I93" s="1" t="s">
        <v>853</v>
      </c>
      <c r="J93" s="1" t="s">
        <v>498</v>
      </c>
      <c r="K93" s="1" t="s">
        <v>853</v>
      </c>
      <c r="L93" s="1" t="s">
        <v>853</v>
      </c>
      <c r="M93" s="1" t="s">
        <v>499</v>
      </c>
      <c r="N93" s="1" t="s">
        <v>499</v>
      </c>
      <c r="O93" s="1" t="s">
        <v>500</v>
      </c>
      <c r="P93" s="1" t="s">
        <v>501</v>
      </c>
      <c r="Q93" s="1" t="s">
        <v>502</v>
      </c>
      <c r="R93" s="1" t="s">
        <v>854</v>
      </c>
      <c r="S93" s="1" t="s">
        <v>504</v>
      </c>
      <c r="T93" s="1" t="s">
        <v>505</v>
      </c>
      <c r="U93" s="1" t="s">
        <v>506</v>
      </c>
    </row>
    <row r="94" s="1" customFormat="1" spans="1:21">
      <c r="A94" s="3">
        <v>18303559549</v>
      </c>
      <c r="B94" s="1" t="s">
        <v>492</v>
      </c>
      <c r="C94" s="1" t="s">
        <v>855</v>
      </c>
      <c r="D94" s="1" t="s">
        <v>856</v>
      </c>
      <c r="E94" s="1" t="s">
        <v>148</v>
      </c>
      <c r="F94" s="1" t="s">
        <v>492</v>
      </c>
      <c r="G94" s="1" t="s">
        <v>495</v>
      </c>
      <c r="H94" s="1" t="s">
        <v>496</v>
      </c>
      <c r="I94" s="1" t="s">
        <v>857</v>
      </c>
      <c r="J94" s="1" t="s">
        <v>498</v>
      </c>
      <c r="K94" s="1" t="s">
        <v>857</v>
      </c>
      <c r="L94" s="1" t="s">
        <v>857</v>
      </c>
      <c r="M94" s="1" t="s">
        <v>499</v>
      </c>
      <c r="N94" s="1" t="s">
        <v>499</v>
      </c>
      <c r="O94" s="1" t="s">
        <v>500</v>
      </c>
      <c r="P94" s="1" t="s">
        <v>501</v>
      </c>
      <c r="Q94" s="1" t="s">
        <v>502</v>
      </c>
      <c r="R94" s="1" t="s">
        <v>858</v>
      </c>
      <c r="S94" s="1" t="s">
        <v>504</v>
      </c>
      <c r="T94" s="1" t="s">
        <v>505</v>
      </c>
      <c r="U94" s="1" t="s">
        <v>506</v>
      </c>
    </row>
    <row r="95" s="1" customFormat="1" spans="1:21">
      <c r="A95" s="3">
        <v>18306938327</v>
      </c>
      <c r="B95" s="1" t="s">
        <v>492</v>
      </c>
      <c r="C95" s="1" t="s">
        <v>859</v>
      </c>
      <c r="D95" s="1" t="s">
        <v>860</v>
      </c>
      <c r="E95" s="1" t="s">
        <v>169</v>
      </c>
      <c r="F95" s="1" t="s">
        <v>492</v>
      </c>
      <c r="G95" s="1" t="s">
        <v>495</v>
      </c>
      <c r="H95" s="1" t="s">
        <v>496</v>
      </c>
      <c r="I95" s="1" t="s">
        <v>615</v>
      </c>
      <c r="J95" s="1" t="s">
        <v>498</v>
      </c>
      <c r="K95" s="1" t="s">
        <v>615</v>
      </c>
      <c r="L95" s="1" t="s">
        <v>615</v>
      </c>
      <c r="M95" s="1" t="s">
        <v>499</v>
      </c>
      <c r="N95" s="1" t="s">
        <v>499</v>
      </c>
      <c r="O95" s="1" t="s">
        <v>500</v>
      </c>
      <c r="P95" s="1" t="s">
        <v>501</v>
      </c>
      <c r="Q95" s="1" t="s">
        <v>502</v>
      </c>
      <c r="R95" s="1" t="s">
        <v>861</v>
      </c>
      <c r="S95" s="1" t="s">
        <v>504</v>
      </c>
      <c r="T95" s="1" t="s">
        <v>505</v>
      </c>
      <c r="U95" s="1" t="s">
        <v>506</v>
      </c>
    </row>
    <row r="96" s="1" customFormat="1" spans="1:21">
      <c r="A96" s="3">
        <v>18307308424</v>
      </c>
      <c r="B96" s="1" t="s">
        <v>492</v>
      </c>
      <c r="C96" s="1" t="s">
        <v>862</v>
      </c>
      <c r="D96" s="1" t="s">
        <v>860</v>
      </c>
      <c r="E96" s="1" t="s">
        <v>186</v>
      </c>
      <c r="F96" s="1" t="s">
        <v>492</v>
      </c>
      <c r="G96" s="1" t="s">
        <v>495</v>
      </c>
      <c r="H96" s="1" t="s">
        <v>496</v>
      </c>
      <c r="I96" s="1" t="s">
        <v>615</v>
      </c>
      <c r="J96" s="1" t="s">
        <v>498</v>
      </c>
      <c r="K96" s="1" t="s">
        <v>615</v>
      </c>
      <c r="L96" s="1" t="s">
        <v>615</v>
      </c>
      <c r="M96" s="1" t="s">
        <v>499</v>
      </c>
      <c r="N96" s="1" t="s">
        <v>499</v>
      </c>
      <c r="O96" s="1" t="s">
        <v>500</v>
      </c>
      <c r="P96" s="1" t="s">
        <v>501</v>
      </c>
      <c r="Q96" s="1" t="s">
        <v>502</v>
      </c>
      <c r="R96" s="1" t="s">
        <v>863</v>
      </c>
      <c r="S96" s="1" t="s">
        <v>504</v>
      </c>
      <c r="T96" s="1" t="s">
        <v>505</v>
      </c>
      <c r="U96" s="1" t="s">
        <v>506</v>
      </c>
    </row>
    <row r="97" s="1" customFormat="1" spans="1:21">
      <c r="A97" s="3">
        <v>18300478167</v>
      </c>
      <c r="B97" s="1" t="s">
        <v>664</v>
      </c>
      <c r="C97" s="1" t="s">
        <v>864</v>
      </c>
      <c r="D97" s="1" t="s">
        <v>865</v>
      </c>
      <c r="E97" s="1" t="s">
        <v>101</v>
      </c>
      <c r="F97" s="1" t="s">
        <v>492</v>
      </c>
      <c r="G97" s="1" t="s">
        <v>495</v>
      </c>
      <c r="H97" s="1" t="s">
        <v>496</v>
      </c>
      <c r="I97" s="1" t="s">
        <v>866</v>
      </c>
      <c r="J97" s="1" t="s">
        <v>498</v>
      </c>
      <c r="K97" s="1" t="s">
        <v>866</v>
      </c>
      <c r="L97" s="1" t="s">
        <v>866</v>
      </c>
      <c r="M97" s="1" t="s">
        <v>499</v>
      </c>
      <c r="N97" s="1" t="s">
        <v>499</v>
      </c>
      <c r="O97" s="1" t="s">
        <v>500</v>
      </c>
      <c r="P97" s="1" t="s">
        <v>501</v>
      </c>
      <c r="Q97" s="1" t="s">
        <v>502</v>
      </c>
      <c r="R97" s="1" t="s">
        <v>867</v>
      </c>
      <c r="S97" s="1" t="s">
        <v>504</v>
      </c>
      <c r="T97" s="1" t="s">
        <v>505</v>
      </c>
      <c r="U97" s="1" t="s">
        <v>506</v>
      </c>
    </row>
    <row r="98" s="1" customFormat="1" spans="1:21">
      <c r="A98" s="3">
        <v>18293898067</v>
      </c>
      <c r="B98" s="1" t="s">
        <v>664</v>
      </c>
      <c r="C98" s="1" t="s">
        <v>868</v>
      </c>
      <c r="D98" s="1" t="s">
        <v>869</v>
      </c>
      <c r="E98" s="1" t="s">
        <v>80</v>
      </c>
      <c r="F98" s="1" t="s">
        <v>664</v>
      </c>
      <c r="G98" s="1" t="s">
        <v>495</v>
      </c>
      <c r="H98" s="1" t="s">
        <v>496</v>
      </c>
      <c r="I98" s="1" t="s">
        <v>870</v>
      </c>
      <c r="J98" s="1" t="s">
        <v>498</v>
      </c>
      <c r="K98" s="1" t="s">
        <v>870</v>
      </c>
      <c r="L98" s="1" t="s">
        <v>870</v>
      </c>
      <c r="M98" s="1" t="s">
        <v>499</v>
      </c>
      <c r="N98" s="1" t="s">
        <v>499</v>
      </c>
      <c r="O98" s="1" t="s">
        <v>500</v>
      </c>
      <c r="P98" s="1" t="s">
        <v>501</v>
      </c>
      <c r="Q98" s="1" t="s">
        <v>502</v>
      </c>
      <c r="R98" s="1" t="s">
        <v>871</v>
      </c>
      <c r="S98" s="1" t="s">
        <v>504</v>
      </c>
      <c r="T98" s="1" t="s">
        <v>505</v>
      </c>
      <c r="U98" s="1" t="s">
        <v>506</v>
      </c>
    </row>
    <row r="99" s="1" customFormat="1" spans="1:21">
      <c r="A99" s="3">
        <v>18308751193</v>
      </c>
      <c r="B99" s="1" t="s">
        <v>492</v>
      </c>
      <c r="C99" s="1" t="s">
        <v>872</v>
      </c>
      <c r="D99" s="1" t="s">
        <v>873</v>
      </c>
      <c r="E99" s="1" t="s">
        <v>284</v>
      </c>
      <c r="F99" s="1" t="s">
        <v>492</v>
      </c>
      <c r="G99" s="1" t="s">
        <v>495</v>
      </c>
      <c r="H99" s="1" t="s">
        <v>496</v>
      </c>
      <c r="I99" s="1" t="s">
        <v>533</v>
      </c>
      <c r="J99" s="1" t="s">
        <v>498</v>
      </c>
      <c r="K99" s="1" t="s">
        <v>533</v>
      </c>
      <c r="L99" s="1" t="s">
        <v>533</v>
      </c>
      <c r="M99" s="1" t="s">
        <v>499</v>
      </c>
      <c r="N99" s="1" t="s">
        <v>499</v>
      </c>
      <c r="O99" s="1" t="s">
        <v>500</v>
      </c>
      <c r="P99" s="1" t="s">
        <v>501</v>
      </c>
      <c r="Q99" s="1" t="s">
        <v>502</v>
      </c>
      <c r="R99" s="1" t="s">
        <v>874</v>
      </c>
      <c r="S99" s="1" t="s">
        <v>504</v>
      </c>
      <c r="T99" s="1" t="s">
        <v>505</v>
      </c>
      <c r="U99" s="1" t="s">
        <v>506</v>
      </c>
    </row>
    <row r="100" s="1" customFormat="1" spans="1:21">
      <c r="A100" s="3">
        <v>18306833959</v>
      </c>
      <c r="B100" s="1" t="s">
        <v>492</v>
      </c>
      <c r="C100" s="1" t="s">
        <v>875</v>
      </c>
      <c r="D100" s="1" t="s">
        <v>876</v>
      </c>
      <c r="E100" s="1" t="s">
        <v>161</v>
      </c>
      <c r="F100" s="1" t="s">
        <v>492</v>
      </c>
      <c r="G100" s="1" t="s">
        <v>495</v>
      </c>
      <c r="H100" s="1" t="s">
        <v>496</v>
      </c>
      <c r="I100" s="1" t="s">
        <v>877</v>
      </c>
      <c r="J100" s="1" t="s">
        <v>498</v>
      </c>
      <c r="K100" s="1" t="s">
        <v>877</v>
      </c>
      <c r="L100" s="1" t="s">
        <v>877</v>
      </c>
      <c r="M100" s="1" t="s">
        <v>499</v>
      </c>
      <c r="N100" s="1" t="s">
        <v>499</v>
      </c>
      <c r="O100" s="1" t="s">
        <v>500</v>
      </c>
      <c r="P100" s="1" t="s">
        <v>501</v>
      </c>
      <c r="Q100" s="1" t="s">
        <v>502</v>
      </c>
      <c r="R100" s="1" t="s">
        <v>878</v>
      </c>
      <c r="S100" s="1" t="s">
        <v>504</v>
      </c>
      <c r="T100" s="1" t="s">
        <v>505</v>
      </c>
      <c r="U100" s="1" t="s">
        <v>506</v>
      </c>
    </row>
    <row r="101" s="1" customFormat="1" spans="1:21">
      <c r="A101" s="3">
        <v>18307568561</v>
      </c>
      <c r="B101" s="1" t="s">
        <v>492</v>
      </c>
      <c r="C101" s="1" t="s">
        <v>879</v>
      </c>
      <c r="D101" s="1" t="s">
        <v>880</v>
      </c>
      <c r="E101" s="1" t="s">
        <v>214</v>
      </c>
      <c r="F101" s="1" t="s">
        <v>492</v>
      </c>
      <c r="G101" s="1" t="s">
        <v>495</v>
      </c>
      <c r="H101" s="1" t="s">
        <v>496</v>
      </c>
      <c r="I101" s="1" t="s">
        <v>881</v>
      </c>
      <c r="J101" s="1" t="s">
        <v>498</v>
      </c>
      <c r="K101" s="1" t="s">
        <v>881</v>
      </c>
      <c r="L101" s="1" t="s">
        <v>881</v>
      </c>
      <c r="M101" s="1" t="s">
        <v>499</v>
      </c>
      <c r="N101" s="1" t="s">
        <v>499</v>
      </c>
      <c r="O101" s="1" t="s">
        <v>500</v>
      </c>
      <c r="P101" s="1" t="s">
        <v>501</v>
      </c>
      <c r="Q101" s="1" t="s">
        <v>502</v>
      </c>
      <c r="R101" s="1" t="s">
        <v>882</v>
      </c>
      <c r="S101" s="1" t="s">
        <v>504</v>
      </c>
      <c r="T101" s="1" t="s">
        <v>505</v>
      </c>
      <c r="U101" s="1" t="s">
        <v>506</v>
      </c>
    </row>
    <row r="102" s="1" customFormat="1" spans="1:21">
      <c r="A102" s="3">
        <v>18308836191</v>
      </c>
      <c r="B102" s="1" t="s">
        <v>492</v>
      </c>
      <c r="C102" s="1" t="s">
        <v>883</v>
      </c>
      <c r="D102" s="1" t="s">
        <v>884</v>
      </c>
      <c r="E102" s="1" t="s">
        <v>292</v>
      </c>
      <c r="F102" s="1" t="s">
        <v>492</v>
      </c>
      <c r="G102" s="1" t="s">
        <v>495</v>
      </c>
      <c r="H102" s="1" t="s">
        <v>496</v>
      </c>
      <c r="I102" s="1" t="s">
        <v>885</v>
      </c>
      <c r="J102" s="1" t="s">
        <v>498</v>
      </c>
      <c r="K102" s="1" t="s">
        <v>885</v>
      </c>
      <c r="L102" s="1" t="s">
        <v>885</v>
      </c>
      <c r="M102" s="1" t="s">
        <v>499</v>
      </c>
      <c r="N102" s="1" t="s">
        <v>499</v>
      </c>
      <c r="O102" s="1" t="s">
        <v>500</v>
      </c>
      <c r="P102" s="1" t="s">
        <v>501</v>
      </c>
      <c r="Q102" s="1" t="s">
        <v>502</v>
      </c>
      <c r="R102" s="1" t="s">
        <v>886</v>
      </c>
      <c r="S102" s="1" t="s">
        <v>504</v>
      </c>
      <c r="T102" s="1" t="s">
        <v>505</v>
      </c>
      <c r="U102" s="1" t="s">
        <v>506</v>
      </c>
    </row>
    <row r="103" s="1" customFormat="1" spans="1:21">
      <c r="A103" s="3">
        <v>18303492901</v>
      </c>
      <c r="B103" s="1" t="s">
        <v>492</v>
      </c>
      <c r="C103" s="1" t="s">
        <v>887</v>
      </c>
      <c r="D103" s="1" t="s">
        <v>888</v>
      </c>
      <c r="E103" s="1" t="s">
        <v>144</v>
      </c>
      <c r="F103" s="1" t="s">
        <v>492</v>
      </c>
      <c r="G103" s="1" t="s">
        <v>495</v>
      </c>
      <c r="H103" s="1" t="s">
        <v>496</v>
      </c>
      <c r="I103" s="1" t="s">
        <v>889</v>
      </c>
      <c r="J103" s="1" t="s">
        <v>498</v>
      </c>
      <c r="K103" s="1" t="s">
        <v>889</v>
      </c>
      <c r="L103" s="1" t="s">
        <v>889</v>
      </c>
      <c r="M103" s="1" t="s">
        <v>499</v>
      </c>
      <c r="N103" s="1" t="s">
        <v>499</v>
      </c>
      <c r="O103" s="1" t="s">
        <v>500</v>
      </c>
      <c r="P103" s="1" t="s">
        <v>501</v>
      </c>
      <c r="Q103" s="1" t="s">
        <v>502</v>
      </c>
      <c r="R103" s="1" t="s">
        <v>890</v>
      </c>
      <c r="S103" s="1" t="s">
        <v>504</v>
      </c>
      <c r="T103" s="1" t="s">
        <v>505</v>
      </c>
      <c r="U103" s="1" t="s">
        <v>506</v>
      </c>
    </row>
    <row r="104" s="1" customFormat="1" spans="1:21">
      <c r="A104" s="3">
        <v>18308118107</v>
      </c>
      <c r="B104" s="1" t="s">
        <v>492</v>
      </c>
      <c r="C104" s="1" t="s">
        <v>891</v>
      </c>
      <c r="D104" s="1" t="s">
        <v>622</v>
      </c>
      <c r="E104" s="1" t="s">
        <v>253</v>
      </c>
      <c r="F104" s="1" t="s">
        <v>492</v>
      </c>
      <c r="G104" s="1" t="s">
        <v>495</v>
      </c>
      <c r="H104" s="1" t="s">
        <v>496</v>
      </c>
      <c r="I104" s="1" t="s">
        <v>892</v>
      </c>
      <c r="J104" s="1" t="s">
        <v>498</v>
      </c>
      <c r="K104" s="1" t="s">
        <v>892</v>
      </c>
      <c r="L104" s="1" t="s">
        <v>892</v>
      </c>
      <c r="M104" s="1" t="s">
        <v>499</v>
      </c>
      <c r="N104" s="1" t="s">
        <v>499</v>
      </c>
      <c r="O104" s="1" t="s">
        <v>500</v>
      </c>
      <c r="P104" s="1" t="s">
        <v>501</v>
      </c>
      <c r="Q104" s="1" t="s">
        <v>502</v>
      </c>
      <c r="R104" s="1" t="s">
        <v>893</v>
      </c>
      <c r="S104" s="1" t="s">
        <v>504</v>
      </c>
      <c r="T104" s="1" t="s">
        <v>505</v>
      </c>
      <c r="U104" s="1" t="s">
        <v>506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2022-07-22T02:32:03Z</dcterms:created>
  <dcterms:modified xsi:type="dcterms:W3CDTF">2022-07-22T02:41:37Z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CE471B10E9EC4BB690D7E01A5CEDE3C7</vt:lpwstr>
  </property>
  <property fmtid="{D5CDD505-2E9C-101B-9397-08002B2CF9AE}" pid="3" name="KSOProductBuildVer">
    <vt:lpwstr>2052-11.1.0.11875</vt:lpwstr>
  </property>
</Properties>
</file>