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对账!$1:$128</definedName>
  </definedNames>
  <calcPr calcId="144525"/>
</workbook>
</file>

<file path=xl/sharedStrings.xml><?xml version="1.0" encoding="utf-8"?>
<sst xmlns="http://schemas.openxmlformats.org/spreadsheetml/2006/main" count="4054" uniqueCount="1244">
  <si>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</si>
  <si>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</si>
  <si>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</si>
  <si>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</si>
  <si>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</si>
  <si>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</si>
  <si>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</si>
  <si>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</si>
  <si>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</si>
  <si>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</si>
  <si>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</si>
  <si>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</si>
  <si>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</si>
  <si>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</si>
  <si>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</si>
  <si>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</si>
  <si>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</si>
  <si>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</si>
  <si>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</si>
  <si>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</si>
  <si>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</si>
  <si>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</si>
  <si>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</si>
  <si>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</si>
  <si>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</si>
  <si>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17915492213	</t>
  </si>
  <si>
    <t>Ctrip</t>
  </si>
  <si>
    <t>正常</t>
  </si>
  <si>
    <t>[长滩岛]长滩岛林德酒店(The Lind Boracay)(5524907)</t>
  </si>
  <si>
    <t>园景房&lt;双人入住&gt;&lt;双早&gt;</t>
  </si>
  <si>
    <t>CNY</t>
  </si>
  <si>
    <t>Uy/Felicidad,Uy/Felicidad</t>
  </si>
  <si>
    <t>CA2019220727CNY</t>
  </si>
  <si>
    <t>未提现</t>
  </si>
  <si>
    <t>携程开票</t>
  </si>
  <si>
    <t xml:space="preserve">2546212	</t>
  </si>
  <si>
    <t xml:space="preserve">26109359-1	</t>
  </si>
  <si>
    <t xml:space="preserve">17999906331	</t>
  </si>
  <si>
    <t>[迪沙鲁]安纳塔拉迪沙鲁海岸度假别墅(Anantara Desaru Coast Resort &amp; Villas)(58221042)</t>
  </si>
  <si>
    <t>尊贵房&lt;双人入住&gt;&lt;双早&gt;</t>
  </si>
  <si>
    <t>MOSS/Peter</t>
  </si>
  <si>
    <t xml:space="preserve">2564516	</t>
  </si>
  <si>
    <t xml:space="preserve">1601409	</t>
  </si>
  <si>
    <t xml:space="preserve">18041534849	</t>
  </si>
  <si>
    <t>[普吉岛]普吉岛卡塔坦尼海滩度假村(SHA Extra Plus)(Katathani Phuket Beach Resort(SHA Extra Plus))(1549705)</t>
  </si>
  <si>
    <t>精致套房(坦尼楼)&lt;特惠专享&gt;&lt;三人入住&gt;&lt;仅适用亚洲客人&gt;&lt;早餐&gt;</t>
  </si>
  <si>
    <t>Cheong/Jin Yin Zin,Chong/Kit Yee,Lim/Yimimg</t>
  </si>
  <si>
    <t xml:space="preserve">2574477	</t>
  </si>
  <si>
    <t xml:space="preserve">10696519	</t>
  </si>
  <si>
    <t xml:space="preserve">18069713430	</t>
  </si>
  <si>
    <t>[普吉岛]普吉岛西奈奢华酒店(SHA Extra Plus)(Sinae Phuket Luxury Hotel(SHA Extra Plus))(86107074)</t>
  </si>
  <si>
    <t>复式泳池别墅 B&lt;特价大促销&gt;&lt;双人入住&gt;&lt;双早&gt;</t>
  </si>
  <si>
    <t>Alketbi/Hamad</t>
  </si>
  <si>
    <t xml:space="preserve">2580493	</t>
  </si>
  <si>
    <t xml:space="preserve">4002	</t>
  </si>
  <si>
    <t xml:space="preserve">18072309548	</t>
  </si>
  <si>
    <t>[曼谷]曼谷盛泰乐水门酒店 (SHA Plus+)(Centara Watergate Pavillion Hotel Bangkok (SHA Plus+))(4733674)</t>
  </si>
  <si>
    <t>高级双床房(至少连住2晚及以上)&lt;今日特价 &gt;&lt;双人入住&gt;&lt;适用于除泰国的亚洲客人&gt;&lt;双早&gt;</t>
  </si>
  <si>
    <t>Tong/Rayna,Rosli/Athiyah</t>
  </si>
  <si>
    <t xml:space="preserve">2580936	</t>
  </si>
  <si>
    <t xml:space="preserve">220199	</t>
  </si>
  <si>
    <t xml:space="preserve">18085286933	</t>
  </si>
  <si>
    <t>Corrigan/Paul</t>
  </si>
  <si>
    <t xml:space="preserve">2584145	</t>
  </si>
  <si>
    <t xml:space="preserve">1394651	</t>
  </si>
  <si>
    <t xml:space="preserve">18104143640	</t>
  </si>
  <si>
    <t>[科伦]科伦维斯顿度假酒店(Coron Westown Resort)(28525527)</t>
  </si>
  <si>
    <t>甄选房&lt;特价大促销&gt;&lt;三人入住&gt;&lt;无早&gt;</t>
  </si>
  <si>
    <t>Maria/Elma Orticio,Maria/Elma Orticio,Maria/Elma Orticio</t>
  </si>
  <si>
    <t xml:space="preserve">2588084	</t>
  </si>
  <si>
    <t xml:space="preserve">acknowledge	</t>
  </si>
  <si>
    <t xml:space="preserve">18104195822	</t>
  </si>
  <si>
    <t>[曼谷]曼谷万怡酒店(Courtyard by Marriott Bangkok)(5211729)</t>
  </si>
  <si>
    <t>翻新豪华双床房(至少连住2晚及以上)&lt;双人入住&gt;&lt;双早&gt;</t>
  </si>
  <si>
    <t>Fung/Ka Yip</t>
  </si>
  <si>
    <t xml:space="preserve">2588103	</t>
  </si>
  <si>
    <t xml:space="preserve">93291109	</t>
  </si>
  <si>
    <t xml:space="preserve">18104335632	</t>
  </si>
  <si>
    <t>翻新豪华双床房(至少连住2晚及以上)&lt;单人入住&gt;&lt;单早&gt;</t>
  </si>
  <si>
    <t>Law/Ho Kan</t>
  </si>
  <si>
    <t xml:space="preserve">2588140	</t>
  </si>
  <si>
    <t xml:space="preserve">93270173	</t>
  </si>
  <si>
    <t xml:space="preserve">18107802373	</t>
  </si>
  <si>
    <t>[丹戎士拔]吉隆坡黄金棕榈度假村(Avani Sepang Goldcoast Resort Kuala Lumpur)(5409783)</t>
  </si>
  <si>
    <t>家庭别墅(至少提前30天预订)&lt;四人入住&gt;&lt;早餐&gt;</t>
  </si>
  <si>
    <t>Lee/Kwo Hau,Seow/Lee Sum</t>
  </si>
  <si>
    <t xml:space="preserve">2588597	</t>
  </si>
  <si>
    <t xml:space="preserve">668072	</t>
  </si>
  <si>
    <t xml:space="preserve">18108691542	</t>
  </si>
  <si>
    <t>高级房(至少提前30天预订)&lt;双人入住&gt;&lt;双早&gt;</t>
  </si>
  <si>
    <t>Lee/Wan Nin</t>
  </si>
  <si>
    <t xml:space="preserve">2588870	</t>
  </si>
  <si>
    <t xml:space="preserve">668115	</t>
  </si>
  <si>
    <t xml:space="preserve">18128206271	</t>
  </si>
  <si>
    <t>[芭堤雅]达拉海角渡假村(Cape Dara Resort)(5470678)</t>
  </si>
  <si>
    <t>豪华拐角房&lt;双人入住&gt;&lt;不适用泰国/印度次大陆客人&gt;&lt;双早&gt;</t>
  </si>
  <si>
    <t>CHANG/WEIJUNG</t>
  </si>
  <si>
    <t xml:space="preserve">2592447	</t>
  </si>
  <si>
    <t xml:space="preserve">	</t>
  </si>
  <si>
    <t xml:space="preserve">18158371797	</t>
  </si>
  <si>
    <t>[碧瑶]海约翰坎普庄园酒店(The Manor at Camp John Hay)(28356473)</t>
  </si>
  <si>
    <t>园景豪华房&lt;三人入住&gt;&lt;无早&gt;</t>
  </si>
  <si>
    <t>Lim/Maylanie</t>
  </si>
  <si>
    <t xml:space="preserve">2596855	</t>
  </si>
  <si>
    <t xml:space="preserve">148215	</t>
  </si>
  <si>
    <t xml:space="preserve">18193649208	</t>
  </si>
  <si>
    <t>[曼谷]诺富特暹罗广场酒店 (SHA Plus+)(Novotel Bangkok on Siam Square (SHA Plus+))(3396335)</t>
  </si>
  <si>
    <t>高级大床房&lt;今日特价 &gt;&lt;双人入住&gt;&lt;无早&gt;</t>
  </si>
  <si>
    <t>CHIENG/SZE KING,SIA/HUI SHYAN</t>
  </si>
  <si>
    <t xml:space="preserve">2601447	</t>
  </si>
  <si>
    <t xml:space="preserve">828661	</t>
  </si>
  <si>
    <t xml:space="preserve">18193661770	</t>
  </si>
  <si>
    <t>TIONG/KING MUI</t>
  </si>
  <si>
    <t xml:space="preserve">2601451	</t>
  </si>
  <si>
    <t xml:space="preserve">828659	</t>
  </si>
  <si>
    <t xml:space="preserve">18203712061	</t>
  </si>
  <si>
    <t>[邦劳]阿罗纳海滩赫纳度假村(Henann Resort Alona Beach)(5243777)</t>
  </si>
  <si>
    <t>豪华房&lt;特价大促销&gt;&lt;三人入住&gt;&lt;早餐&gt;</t>
  </si>
  <si>
    <t>Sanchez/Gabrielle,Sanchez/Gabrielle,Sanchez/Gabrielle</t>
  </si>
  <si>
    <t xml:space="preserve">2602674	</t>
  </si>
  <si>
    <t xml:space="preserve">HBLMNL012-0295	</t>
  </si>
  <si>
    <t>取消</t>
  </si>
  <si>
    <t xml:space="preserve">18208342326	</t>
  </si>
  <si>
    <t>[普吉岛]安达曼白色海滩度假酒店(SHA Extra Plus)(Andaman White Beach Resort(SHA Extra Plus))(5032656)</t>
  </si>
  <si>
    <t>豪华海景房&lt;双人入住&gt;&lt;双早&gt;</t>
  </si>
  <si>
    <t>gavar/jaideep,gavar/jaideep</t>
  </si>
  <si>
    <t xml:space="preserve">2603079	</t>
  </si>
  <si>
    <t xml:space="preserve">024464	</t>
  </si>
  <si>
    <t xml:space="preserve">18221591998	</t>
  </si>
  <si>
    <t>[卡姆登]伦敦瑰丽酒店(Rosewood London)(6431000)</t>
  </si>
  <si>
    <t>行政特大床房(至少连住2晚及以上)&lt;双人入住&gt;&lt;无早&gt;</t>
  </si>
  <si>
    <t>Patel/Janak</t>
  </si>
  <si>
    <t xml:space="preserve">2604673	</t>
  </si>
  <si>
    <t xml:space="preserve">79076835	</t>
  </si>
  <si>
    <t xml:space="preserve">18235162835	</t>
  </si>
  <si>
    <t>[普吉岛]钻石崖温泉度假酒店(SHA Extra Plus)(Diamond Cliff Resort &amp; Spa(SHA Extra Plus))(3629427)</t>
  </si>
  <si>
    <t>高级豪华海景房(至少连住2晚及以上)&lt;今日特价 &gt;&lt;双人入住&gt;&lt;日历房套餐高价值&gt;&lt;双早&gt;&lt;新酒店礼盒&gt;</t>
  </si>
  <si>
    <t>Apinyapanit/Thantip</t>
  </si>
  <si>
    <t xml:space="preserve">2606221	</t>
  </si>
  <si>
    <t xml:space="preserve">18265656255	</t>
  </si>
  <si>
    <t>[曼谷]曼谷布拉莎丽W22酒店 (SHA Plus+)(W22 by Burasari Hotel (SHA Plus+))(28557537)</t>
  </si>
  <si>
    <t>三人房&lt;三人入住&gt;&lt;无早&gt;</t>
  </si>
  <si>
    <t>Xie/Xiaoxuan</t>
  </si>
  <si>
    <t xml:space="preserve">2609338	</t>
  </si>
  <si>
    <t xml:space="preserve">68046	</t>
  </si>
  <si>
    <t xml:space="preserve">18285186148	</t>
  </si>
  <si>
    <t>[芭堤雅]芭堤雅阿瓦尼度假酒店 (SHA Extra Plus)(Avani Pattaya Resort (SHA Extra Plus))(5418586)</t>
  </si>
  <si>
    <t>园景阿瓦尼房&lt;特价大促销&gt;&lt;双人入住&gt;&lt;双早&gt;</t>
  </si>
  <si>
    <t>singh/Aman,singh/Aman</t>
  </si>
  <si>
    <t xml:space="preserve">2610924	</t>
  </si>
  <si>
    <t xml:space="preserve">18294270180	</t>
  </si>
  <si>
    <t>[清迈]清邁U尼姆曼酒店(U Nimman Chiang Mai - Sha Plus)(6331035)</t>
  </si>
  <si>
    <t>豪华房&lt;双人入住&gt;&lt;双早&gt;</t>
  </si>
  <si>
    <t>Park/Sihoo,Seok/Miok</t>
  </si>
  <si>
    <t xml:space="preserve">2611649	</t>
  </si>
  <si>
    <t xml:space="preserve">86339	</t>
  </si>
  <si>
    <t xml:space="preserve">18298742598	</t>
  </si>
  <si>
    <t>[曼谷]曼谷素坤逸航站 21 中心酒店 (SHA Plus+)(Grande Centre Point Hotel Terminal 21 (SHA Plus+))(5908161)</t>
  </si>
  <si>
    <t>高级房&lt;特惠&gt;&lt;双人入住&gt;&lt;双早&gt;</t>
  </si>
  <si>
    <t>Hori/Seiji,Hori/Seiji</t>
  </si>
  <si>
    <t xml:space="preserve">2611795	</t>
  </si>
  <si>
    <t xml:space="preserve">361102	</t>
  </si>
  <si>
    <t xml:space="preserve">18299500722	</t>
  </si>
  <si>
    <t>[七岩]斯攀瓦巴巴海滩俱乐部华欣酒店(SHA Plus+)(Baba Beach Club Hua Hin Luxury Pool Villa by Sri Panwa (SHA Plus+))(29511464)</t>
  </si>
  <si>
    <t>海滨泳池套房&lt;今日特价 &gt;&lt;双人入住&gt;&lt;双早&gt;</t>
  </si>
  <si>
    <t>Wetcharak/Thitiwan,Wetcharak/Thitiwan</t>
  </si>
  <si>
    <t xml:space="preserve">2611858	</t>
  </si>
  <si>
    <t xml:space="preserve">2948813	</t>
  </si>
  <si>
    <t xml:space="preserve">18313321486	</t>
  </si>
  <si>
    <t>高级双人床房&lt;今日特价 &gt;&lt;双人入住&gt;&lt;适用于除泰国的亚洲客人&gt;&lt;双早&gt;</t>
  </si>
  <si>
    <t>Hwang/Jaein</t>
  </si>
  <si>
    <t xml:space="preserve">2613290	</t>
  </si>
  <si>
    <t xml:space="preserve">222827	</t>
  </si>
  <si>
    <t xml:space="preserve">18320644691	</t>
  </si>
  <si>
    <t>高级房(至少连住2晚及以上)&lt;今日特价 &gt;&lt;双人入住&gt;&lt;适用于除泰国的亚洲客人&gt;&lt;双早&gt;</t>
  </si>
  <si>
    <t>HUANG/YIFANG</t>
  </si>
  <si>
    <t xml:space="preserve">2614010	</t>
  </si>
  <si>
    <t xml:space="preserve">222789	</t>
  </si>
  <si>
    <t xml:space="preserve">18322354596	</t>
  </si>
  <si>
    <t>家庭别墅(至少提前14天预订)&lt;四人入住&gt;&lt;早餐&gt;</t>
  </si>
  <si>
    <t>hong/yan wai</t>
  </si>
  <si>
    <t xml:space="preserve">2614242	</t>
  </si>
  <si>
    <t xml:space="preserve">671454	</t>
  </si>
  <si>
    <t xml:space="preserve">18325462391	</t>
  </si>
  <si>
    <t>[吉隆坡]辉盛凯贝丽(Capri by Fraser Bukit Bintang)(88638672)</t>
  </si>
  <si>
    <t>行政双床一室房&lt;双人入住&gt;&lt;双早&gt;</t>
  </si>
  <si>
    <t>Liew/Albee,Liew/Albee,Liew/Albee,Liew/Albee</t>
  </si>
  <si>
    <t xml:space="preserve">2614270	</t>
  </si>
  <si>
    <t>51974738-1</t>
  </si>
  <si>
    <t xml:space="preserve">35947399-1	</t>
  </si>
  <si>
    <t xml:space="preserve">18326921600	</t>
  </si>
  <si>
    <t>尊贵房&lt;特价大促销&gt;&lt;三人入住&gt;&lt;早餐&gt;</t>
  </si>
  <si>
    <t>ACEVEDO/MAITA,ACEVEDO/MAITA,ACEVEDO/MAITA,ACEVEDO/MAITA,ACEVEDO/MAITA,ACEVEDO/MAITA,ACEVEDO/MAITA,ACEVEDO/MAITA,ACEVEDO/MAITA,ACEVEDO/MAITA,ACEVEDO/MAITA,ACEVEDO/MAITA,ACEVEDO/MAITA,ACEVEDO/MAITA,ACEVEDO/MAITA,ACEVEDO/MAITA</t>
  </si>
  <si>
    <t xml:space="preserve">18329517844	</t>
  </si>
  <si>
    <t>[曼谷]盛泰澜曼谷拉普崂中央广场酒店 (SHA Plus+)(Centara Grand at Central Plaza Ladprao Bangkok (SHA Plus+))(4955368)</t>
  </si>
  <si>
    <t>豪华房&lt;大床&gt;&lt;今日特价 &gt;&lt;双人入住&gt;&lt;适用于除泰国的亚洲客人&gt;&lt;双早&gt;</t>
  </si>
  <si>
    <t>kim/tongkil,lee/eunsong</t>
  </si>
  <si>
    <t xml:space="preserve">2614939	</t>
  </si>
  <si>
    <t xml:space="preserve">195278563	</t>
  </si>
  <si>
    <t xml:space="preserve">18348159965	</t>
  </si>
  <si>
    <t>[苏比克湾]灯塔滨海度假区酒店(The Lighthouse Marina Resort)(91915919)</t>
  </si>
  <si>
    <t>水族馆房（带露台）&lt;特价大促销&gt;&lt;双人入住&gt;&lt;双早&gt;</t>
  </si>
  <si>
    <t>Enriquez/Carolyn Villanueva</t>
  </si>
  <si>
    <t xml:space="preserve">2616290	</t>
  </si>
  <si>
    <t xml:space="preserve">0018550	</t>
  </si>
  <si>
    <t xml:space="preserve">18349422368	</t>
  </si>
  <si>
    <t>[乔治市]槟城长荣桂冠酒店 (槟城对抗新冠肺炎认证)(Evergreen Laurel Hotel Penang (PenangFightCovid-19 Certified))(28528115)</t>
  </si>
  <si>
    <t>海景豪华特大床房&lt;双人入住&gt;&lt;无早&gt;</t>
  </si>
  <si>
    <t>Burgess /Andrew</t>
  </si>
  <si>
    <t xml:space="preserve">2616523	</t>
  </si>
  <si>
    <t xml:space="preserve">22071004611	</t>
  </si>
  <si>
    <t xml:space="preserve">18358876833	</t>
  </si>
  <si>
    <t>[普吉岛]普吉岛卡隆亚维斯塔格兰德-美憬阁索菲特酒店(SHA Extra Plus)(Avista Grande Phuket Karon MGallery by Sofitel(SHA Extra Plus))(13921342)</t>
  </si>
  <si>
    <t>海景尊贵特大床房 - 带阳台&lt;双人入住&gt;&lt;双早&gt;</t>
  </si>
  <si>
    <t>SHI/LING,ZHAO/XUE WEN</t>
  </si>
  <si>
    <t xml:space="preserve">2617549	</t>
  </si>
  <si>
    <t xml:space="preserve">281313	</t>
  </si>
  <si>
    <t xml:space="preserve">18359058336	</t>
  </si>
  <si>
    <t>[新山]希思尔新山酒店(Thistle Johor Bahru)(5624049)</t>
  </si>
  <si>
    <t>豪华特大床房(住2晚或2晚的倍数)&lt;双人入住&gt;&lt;双早&gt;</t>
  </si>
  <si>
    <t>KANG MEI/TO</t>
  </si>
  <si>
    <t xml:space="preserve">2617574	</t>
  </si>
  <si>
    <t xml:space="preserve">4172634	</t>
  </si>
  <si>
    <t xml:space="preserve">18359211301	</t>
  </si>
  <si>
    <t>[合艾]合艾盛泰乐酒店(SHA Extra Plus)(Centara Hotel Hat Yai(SHA Extra Plus))(5535789)</t>
  </si>
  <si>
    <t>豪华特大床房&lt;今日特价 &gt;&lt;双人入住&gt;&lt;适用于除泰国的亚洲客人&gt;&lt;双早&gt;</t>
  </si>
  <si>
    <t>Pillai/Umasangar</t>
  </si>
  <si>
    <t xml:space="preserve">2617610	</t>
  </si>
  <si>
    <t xml:space="preserve">196238837	</t>
  </si>
  <si>
    <t xml:space="preserve">18378860039	</t>
  </si>
  <si>
    <t>LEE/EUNUI,LEE/WOOYOUNG</t>
  </si>
  <si>
    <t xml:space="preserve">2619602	</t>
  </si>
  <si>
    <t xml:space="preserve">196362194	</t>
  </si>
  <si>
    <t xml:space="preserve">18388607275	</t>
  </si>
  <si>
    <t>[曼谷]曼谷湄南河四季酒店 (SHA Plus+)(Four Seasons Hotel Bangkok at Chao Phraya River (SHA Plus+))(57171815)</t>
  </si>
  <si>
    <t>河景豪华房&lt;双人入住&gt;&lt;无早&gt;</t>
  </si>
  <si>
    <t>Kim/Taehyun</t>
  </si>
  <si>
    <t xml:space="preserve">2620650	</t>
  </si>
  <si>
    <t xml:space="preserve">108039	</t>
  </si>
  <si>
    <t xml:space="preserve">18398166723	</t>
  </si>
  <si>
    <t>[曼谷]曼谷阿文苏昆维特酒店(Avani Sukhumvit Bangkok)(39563757)</t>
  </si>
  <si>
    <t>阿瓦尼房&lt;大床&gt;&lt;全日特价&gt;&lt;双人入住&gt;&lt;无早&gt;</t>
  </si>
  <si>
    <t>Malkani/Anushka,Malkani/Anushka</t>
  </si>
  <si>
    <t xml:space="preserve">2621681	</t>
  </si>
  <si>
    <t xml:space="preserve">379010	</t>
  </si>
  <si>
    <t xml:space="preserve">18398800253	</t>
  </si>
  <si>
    <t>[Batu Buruk]报春花海滩酒店(Primula Beach Hotel)(89000989)</t>
  </si>
  <si>
    <t>豪华双床房&lt;双人入住&gt;&lt;特价&gt;&lt;双早&gt;</t>
  </si>
  <si>
    <t>Hamidi/Hazirah,Hamidi/Hazirah</t>
  </si>
  <si>
    <t xml:space="preserve">2621846	</t>
  </si>
  <si>
    <t xml:space="preserve">110127	</t>
  </si>
  <si>
    <t xml:space="preserve">18412402970	</t>
  </si>
  <si>
    <t>[曼谷]是隆中央酒店(SHA Plus+)(Centre Point Silom(SHA Plus+))(5007549)</t>
  </si>
  <si>
    <t>家庭套房&lt;今日特价 &gt;&lt;四人入住&gt;&lt;早餐&gt;</t>
  </si>
  <si>
    <t>Lee/Sangmi,Lee/Sangmi</t>
  </si>
  <si>
    <t xml:space="preserve">2622978	</t>
  </si>
  <si>
    <t xml:space="preserve">18413700024	</t>
  </si>
  <si>
    <t>尊贵一室房&lt;双人入住&gt;&lt;双早&gt;</t>
  </si>
  <si>
    <t>CHEUNG/YEE SUET MICHELLE</t>
  </si>
  <si>
    <t xml:space="preserve">2623185	</t>
  </si>
  <si>
    <t xml:space="preserve">17100052-1	</t>
  </si>
  <si>
    <t xml:space="preserve">18413995324	</t>
  </si>
  <si>
    <t>[乔治市]槟城尼奥酒店 (槟城对抗新冠肺炎认证)(Neo+ Penang (PenangFightCovid-19 Certified))(24052379)</t>
  </si>
  <si>
    <t>空间房&lt;双人入住&gt;&lt;双早&gt;</t>
  </si>
  <si>
    <t>Shomin/Hoo</t>
  </si>
  <si>
    <t xml:space="preserve">2623232	</t>
  </si>
  <si>
    <t xml:space="preserve">158660	</t>
  </si>
  <si>
    <t xml:space="preserve">18414122513	</t>
  </si>
  <si>
    <t>[曼谷]曼谷素坤逸十一酒店 (SHA Extra Plus)(Eleven Hotel Bangkok Sukhumvit 11 (SHA Extra Plus))(96059687)</t>
  </si>
  <si>
    <t>高级房&lt;双人入住&gt;&lt;无早&gt;</t>
  </si>
  <si>
    <t>NAM/KEYHYUN</t>
  </si>
  <si>
    <t xml:space="preserve">2623255	</t>
  </si>
  <si>
    <t xml:space="preserve">22076	</t>
  </si>
  <si>
    <t xml:space="preserve">18418490282	</t>
  </si>
  <si>
    <t>WU/ZIFENG</t>
  </si>
  <si>
    <t xml:space="preserve">2623537	</t>
  </si>
  <si>
    <t xml:space="preserve">197392213	</t>
  </si>
  <si>
    <t xml:space="preserve">18418735077	</t>
  </si>
  <si>
    <t>[甲米]莱利乡村度假村(SHA Plus+)(Railay Village Resort(SHA Plus+))(6253840)</t>
  </si>
  <si>
    <t>池景豪华房&lt;双人入住&gt;&lt;双早&gt;</t>
  </si>
  <si>
    <t>Maycock/Matt,Maycock/Matt</t>
  </si>
  <si>
    <t xml:space="preserve">2623544	</t>
  </si>
  <si>
    <t xml:space="preserve">11554	</t>
  </si>
  <si>
    <t xml:space="preserve">18419921029	</t>
  </si>
  <si>
    <t>[曼谷]曼谷班达拉套房酒店(Bandara Suites Silom, Bangkok)(90808448)</t>
  </si>
  <si>
    <t>一卧室套房&lt;特惠专享&gt;&lt;双人入住&gt;&lt;双早&gt;</t>
  </si>
  <si>
    <t>shim/kiman,shim/kiman</t>
  </si>
  <si>
    <t xml:space="preserve">2623591	</t>
  </si>
  <si>
    <t xml:space="preserve">18421682621	</t>
  </si>
  <si>
    <t>[曼谷]曼谷铂尔曼皇权酒店 (SHA Plus+)(Pullman Bangkok King Power (SHA Plus+))(1586177)</t>
  </si>
  <si>
    <t>豪华特大床房&lt;双人入住&gt;&lt;不适用泰国客人&gt;&lt;无早&gt;</t>
  </si>
  <si>
    <t>WANV/XIAOJIE</t>
  </si>
  <si>
    <t xml:space="preserve">18422480106	</t>
  </si>
  <si>
    <t>[努沙再也]双威大盒子酒店(Sunway Hotel Big Box)(91411884)</t>
  </si>
  <si>
    <t>豪华特大床房(至少连住2晚及以上)&lt;双人入住&gt;&lt;双早&gt;</t>
  </si>
  <si>
    <t>shakinah/nur,shakinah/nur</t>
  </si>
  <si>
    <t xml:space="preserve">2624023	</t>
  </si>
  <si>
    <t xml:space="preserve">42196	</t>
  </si>
  <si>
    <t xml:space="preserve">18422684056	</t>
  </si>
  <si>
    <t>园景阿瓦尼房&lt;特价大促销&gt;&lt;三人入住&gt;&lt;早餐&gt;</t>
  </si>
  <si>
    <t>LIN/Ming-Hsing,LIN/Ming-Hsing,LIN/Ming-Hsing</t>
  </si>
  <si>
    <t xml:space="preserve">2624056	</t>
  </si>
  <si>
    <t xml:space="preserve">61740144	</t>
  </si>
  <si>
    <t xml:space="preserve">18427226355	</t>
  </si>
  <si>
    <t>海景豪华特大床房(至少连住2晚及以上)&lt;双人入住&gt;&lt;双早&gt;</t>
  </si>
  <si>
    <t>Haziqah/Farhah Khamsani,tba/tba,Haziqah/Farhah Khamsani,tba/tba</t>
  </si>
  <si>
    <t xml:space="preserve">18430283641	</t>
  </si>
  <si>
    <t>Nemura/Ryan,Nemura/Ryan</t>
  </si>
  <si>
    <t xml:space="preserve">2624845	</t>
  </si>
  <si>
    <t xml:space="preserve">379729	</t>
  </si>
  <si>
    <t xml:space="preserve">18430564447	</t>
  </si>
  <si>
    <t>[帕赛市]马尼拉101酒店（多用途酒店）(Hotel 101 Manila (Multiple Use Hotel))(28525147)</t>
  </si>
  <si>
    <t>欢乐房&lt;今日特价 &gt;&lt;双人入住&gt;&lt;无早&gt;</t>
  </si>
  <si>
    <t>HAN/SANGSEOK</t>
  </si>
  <si>
    <t xml:space="preserve">2624881	</t>
  </si>
  <si>
    <t xml:space="preserve">20988719	</t>
  </si>
  <si>
    <t xml:space="preserve">18430347115	</t>
  </si>
  <si>
    <t>[班帕那普兰]攀武里华欣喜来登别墅酒店 (SHA Plus+)(Sheraton Hua Hin Pranburi Villas (SHA Plus+))(4422795)</t>
  </si>
  <si>
    <t>泳池别墅&lt;特惠专享&gt;&lt;双人入住&gt;&lt;双早&gt;</t>
  </si>
  <si>
    <t>WONG/YOUNG SENG</t>
  </si>
  <si>
    <t xml:space="preserve">2624857	</t>
  </si>
  <si>
    <t xml:space="preserve">983212	</t>
  </si>
  <si>
    <t>退单</t>
  </si>
  <si>
    <t xml:space="preserve">18437195704	</t>
  </si>
  <si>
    <t>[吉隆坡]吉隆坡邵氏广场美居酒店(Mercure Kuala Lumpur Shaw Parade)(28538026)</t>
  </si>
  <si>
    <t>豪华大床房(至少连住2晚及以上)&lt;双人入住&gt;&lt;马来西亚客人专享&gt;&lt;双早&gt;</t>
  </si>
  <si>
    <t>Albert /Albert Peranchis ,Patrick /Patrick Raj</t>
  </si>
  <si>
    <t xml:space="preserve">2625366	</t>
  </si>
  <si>
    <t xml:space="preserve">325227	</t>
  </si>
  <si>
    <t xml:space="preserve">18437583858	</t>
  </si>
  <si>
    <t>[吉隆坡]吉隆坡千禧大酒店(Grand Millennium Kuala Lumpur)(5411063)</t>
  </si>
  <si>
    <t>豪华客房(至少连住2晚及以上)&lt;双人入住&gt;&lt;无早&gt;</t>
  </si>
  <si>
    <t>D Souza Goossens /Hedwige Mary</t>
  </si>
  <si>
    <t xml:space="preserve">2625432	</t>
  </si>
  <si>
    <t xml:space="preserve">25938934	</t>
  </si>
  <si>
    <t xml:space="preserve">18438384781	</t>
  </si>
  <si>
    <t>[普吉岛]客莱福巴东普吉岛酒店 (SHA Extra Plus)(Hotel Clover Patong Phuket (SHA Extra Plus))(23884681)</t>
  </si>
  <si>
    <t>尊贵房(带阳台)&lt;双人入住&gt;&lt;无早&gt;</t>
  </si>
  <si>
    <t>Thio/Jia Hui,Thio/Jia Hui</t>
  </si>
  <si>
    <t xml:space="preserve">2625559	</t>
  </si>
  <si>
    <t xml:space="preserve">18438840411	</t>
  </si>
  <si>
    <t>Ahmad/Fairoz</t>
  </si>
  <si>
    <t xml:space="preserve">2625729	</t>
  </si>
  <si>
    <t xml:space="preserve">42322	</t>
  </si>
  <si>
    <t xml:space="preserve">18439330193	</t>
  </si>
  <si>
    <t>PARK/MIHYUN</t>
  </si>
  <si>
    <t xml:space="preserve">2625807	</t>
  </si>
  <si>
    <t xml:space="preserve">197882924	</t>
  </si>
  <si>
    <t xml:space="preserve">18445493832	</t>
  </si>
  <si>
    <t>[帕拉尼亚克]马尼拉新濠天地凯悦酒店(Hyatt Regency Manila City of Dreams)(5917305)</t>
  </si>
  <si>
    <t>凯悦豪华双床房&lt;双人入住&gt;&lt;不适用菲律宾客人&gt;&lt;双早&gt;</t>
  </si>
  <si>
    <t>KIM/SEONGJIN</t>
  </si>
  <si>
    <t xml:space="preserve">2626162	</t>
  </si>
  <si>
    <t xml:space="preserve">25553173	</t>
  </si>
  <si>
    <t xml:space="preserve">18445984454	</t>
  </si>
  <si>
    <t>豪华特大床房(至少连住2晚及以上)&lt;双人入住&gt;&lt;无早&gt;</t>
  </si>
  <si>
    <t>YANG/MING</t>
  </si>
  <si>
    <t xml:space="preserve">2626239	</t>
  </si>
  <si>
    <t xml:space="preserve">108981	</t>
  </si>
  <si>
    <t xml:space="preserve">18446830331	</t>
  </si>
  <si>
    <t>[曼谷]维布萨南保旅馆(Vib Best Western Sanam Pao)(41650497)</t>
  </si>
  <si>
    <t>高级双床房&lt;特惠专享&gt;&lt;双人入住&gt;&lt;无早&gt;</t>
  </si>
  <si>
    <t>CHAKCHAIWONG/SUPHACHAI</t>
  </si>
  <si>
    <t xml:space="preserve">2626354	</t>
  </si>
  <si>
    <t xml:space="preserve">BK012662	</t>
  </si>
  <si>
    <t xml:space="preserve">18447336832	</t>
  </si>
  <si>
    <t>[普吉岛]拉威棕榈滩度假酒店(SHA Extra Plus)(Rawai Palm Beach Resort(SHA Extra Plus))(4398832)</t>
  </si>
  <si>
    <t>豪华池景房&lt;限时抢购&gt;&lt;超值特惠&gt;&lt;双人入住&gt;&lt;双早&gt;</t>
  </si>
  <si>
    <t>Cherdchim/Saowapa,Cherdchim/Saowapa</t>
  </si>
  <si>
    <t xml:space="preserve">18447397795	</t>
  </si>
  <si>
    <t>[吉隆坡]吉隆坡四季酒店(Four Seasons Hotel Kuala Lumpur)(17496902)</t>
  </si>
  <si>
    <t>泳池园景特大床房&lt;双人入住&gt;&lt;双早&gt;</t>
  </si>
  <si>
    <t>Tang/Hua</t>
  </si>
  <si>
    <t xml:space="preserve">2626443	</t>
  </si>
  <si>
    <t xml:space="preserve">3152023	</t>
  </si>
  <si>
    <t xml:space="preserve">18448482944	</t>
  </si>
  <si>
    <t>IGA/YAYOI</t>
  </si>
  <si>
    <t xml:space="preserve">2626653	</t>
  </si>
  <si>
    <t xml:space="preserve">198141421	</t>
  </si>
  <si>
    <t xml:space="preserve">18451756746	</t>
  </si>
  <si>
    <t>[曼谷]金玉素万那普酒店(Golden Jade Suvarnabhumi)(28680143)</t>
  </si>
  <si>
    <t>家庭套房&lt;四人入住&gt;&lt;无早&gt;</t>
  </si>
  <si>
    <t>ROMTHAISONG/AMNAT</t>
  </si>
  <si>
    <t xml:space="preserve">2626825	</t>
  </si>
  <si>
    <t xml:space="preserve">18451811186	</t>
  </si>
  <si>
    <t>Tan/Emma</t>
  </si>
  <si>
    <t xml:space="preserve">2626828	</t>
  </si>
  <si>
    <t xml:space="preserve">380404	</t>
  </si>
  <si>
    <t xml:space="preserve">18452038790	</t>
  </si>
  <si>
    <t>[莫龙]莫龙卡玛彦海滩酒店(Camayan Beach Resort Hotel)(96337794)</t>
  </si>
  <si>
    <t>豪华房&lt;特价大促销&gt;&lt;四人入住&gt;&lt;早餐&gt;</t>
  </si>
  <si>
    <t>Salazar Datlangin/Patriz,Salazar Datlangin/Patriz,Salazar Datlangin/Patriz,Salazar Datlangin/Patriz</t>
  </si>
  <si>
    <t xml:space="preserve">18452558947	</t>
  </si>
  <si>
    <t>欢乐房&lt;特价大促销&gt;&lt;三人入住&gt;&lt;早餐&gt;</t>
  </si>
  <si>
    <t>Rejie Obsioma/Marie,Rejie Obsioma/Marie,Rejie Obsioma/Marie,Rejie Obsioma/Marie,Rejie Obsioma/Marie,Rejie Obsioma/Marie,Rejie Obsioma/Marie,Rejie Obsioma/Marie,Rejie Obsioma/Marie,Rejie Obsioma/Marie,Rejie Obsioma/Marie,Rejie Obsioma/Marie,Rejie Obsioma/Marie,Rejie Obsioma/Marie,Rejie Obsioma/Marie</t>
  </si>
  <si>
    <t xml:space="preserve">2626886	</t>
  </si>
  <si>
    <t xml:space="preserve">21090969	</t>
  </si>
  <si>
    <t xml:space="preserve">18453381594	</t>
  </si>
  <si>
    <t>林景高级房&lt;特价大促销&gt;&lt;双人入住&gt;&lt;无早&gt;</t>
  </si>
  <si>
    <t>Bote/Trina</t>
  </si>
  <si>
    <t xml:space="preserve">2626967	</t>
  </si>
  <si>
    <t xml:space="preserve">146546	</t>
  </si>
  <si>
    <t xml:space="preserve">18454831590	</t>
  </si>
  <si>
    <t>[华欣]华欣班贝燕酒店(Baan Bayan - Hua Hin)(5684463)</t>
  </si>
  <si>
    <t>园景房&lt;今日特价 &gt;&lt;双人入住&gt;&lt;双早&gt;</t>
  </si>
  <si>
    <t>SLEPCHENKO/VADIM</t>
  </si>
  <si>
    <t xml:space="preserve">2627150	</t>
  </si>
  <si>
    <t xml:space="preserve">confirm	</t>
  </si>
  <si>
    <t xml:space="preserve">18456185026	</t>
  </si>
  <si>
    <t>ABDULLAH/JAMIL,ABDULLAH/JAMIL</t>
  </si>
  <si>
    <t xml:space="preserve">2627328	</t>
  </si>
  <si>
    <t xml:space="preserve">147354	</t>
  </si>
  <si>
    <t xml:space="preserve">18456537731	</t>
  </si>
  <si>
    <t>翻新豪华特大床房(至少连住2晚及以上)&lt;双人入住&gt;&lt;双早&gt;</t>
  </si>
  <si>
    <t>Vong/KimLeang</t>
  </si>
  <si>
    <t xml:space="preserve">2627378	</t>
  </si>
  <si>
    <t xml:space="preserve">77111420	</t>
  </si>
  <si>
    <t xml:space="preserve">18456972248	</t>
  </si>
  <si>
    <t>CAMPARI/GIULIA</t>
  </si>
  <si>
    <t xml:space="preserve">2627422	</t>
  </si>
  <si>
    <t xml:space="preserve">11620	</t>
  </si>
  <si>
    <t xml:space="preserve">18457200858	</t>
  </si>
  <si>
    <t>[吉隆坡]国际大酒店(Hotel Grand Continental Kuala Lumpur)(59412316)</t>
  </si>
  <si>
    <t>甄选双床房&lt;双人入住&gt;&lt;双早&gt;</t>
  </si>
  <si>
    <t>Bunajos/Adam Idrus</t>
  </si>
  <si>
    <t xml:space="preserve">2627462	</t>
  </si>
  <si>
    <t xml:space="preserve">042924	</t>
  </si>
  <si>
    <t xml:space="preserve">18457334696	</t>
  </si>
  <si>
    <t>[曼谷]素坤逸S33精品酒店(S33 Compact Sukhumvit Hotel)(28680817)</t>
  </si>
  <si>
    <t>S高级房&lt;特惠专享&gt;&lt;双人入住&gt;&lt;双早&gt;</t>
  </si>
  <si>
    <t>vinyarum/ployvarin,vinyarum/ployvarin</t>
  </si>
  <si>
    <t xml:space="preserve">2627475	</t>
  </si>
  <si>
    <t xml:space="preserve">18461199274	</t>
  </si>
  <si>
    <t>[曼谷]曼谷素坤逸55号通罗中心点大酒店 (SHA Plus+)(Grande Centre Point Sukhumvit 55 Bangkok (SHA Plus+))(8173962)</t>
  </si>
  <si>
    <t>特色豪华房&lt;三人入住&gt;&lt;预付&gt;&lt;早餐&gt;</t>
  </si>
  <si>
    <t>NAKANO/EMI</t>
  </si>
  <si>
    <t xml:space="preserve">2627597	</t>
  </si>
  <si>
    <t xml:space="preserve">228298	</t>
  </si>
  <si>
    <t xml:space="preserve">18461548635	</t>
  </si>
  <si>
    <t xml:space="preserve">2627703	</t>
  </si>
  <si>
    <t xml:space="preserve">18462024283	</t>
  </si>
  <si>
    <t>[乔治市]槟城温宝利酒店 (槟城对抗新冠肺炎认证)(The Wembley – A St Giles Hotel, Penang)(5159731)</t>
  </si>
  <si>
    <t>高级特大床房&lt;双人入住&gt;&lt;双早&gt;</t>
  </si>
  <si>
    <t>Wong/Chee Hoo,Wong/Chee Hoo</t>
  </si>
  <si>
    <t xml:space="preserve">2627769	</t>
  </si>
  <si>
    <t xml:space="preserve">653708	</t>
  </si>
  <si>
    <t xml:space="preserve">18462235736	</t>
  </si>
  <si>
    <t>高级特大床房&lt;特惠专享&gt;&lt;双人入住&gt;&lt;无早&gt;</t>
  </si>
  <si>
    <t>Sreerarak/Arita,SINGKHOM/KRITSADA</t>
  </si>
  <si>
    <t xml:space="preserve">2627803	</t>
  </si>
  <si>
    <t xml:space="preserve">BK012703	</t>
  </si>
  <si>
    <t xml:space="preserve">18462717273	</t>
  </si>
  <si>
    <t>[曼谷]盛泰澜曼谷拉普崂中央广场酒店 (SHA Plus+)(Centara Grand at Central Plaza Ladprao Bangkok)(4955368)</t>
  </si>
  <si>
    <t>ZHANG/JIANGUO,CHEN/ZHONG,XU/CAIJUAN</t>
  </si>
  <si>
    <t xml:space="preserve">2627861	</t>
  </si>
  <si>
    <t xml:space="preserve">198412007	</t>
  </si>
  <si>
    <t xml:space="preserve">18464381826	</t>
  </si>
  <si>
    <t>HONG/SUNGHEE</t>
  </si>
  <si>
    <t xml:space="preserve">2628078	</t>
  </si>
  <si>
    <t xml:space="preserve">380738	</t>
  </si>
  <si>
    <t xml:space="preserve">18464455899	</t>
  </si>
  <si>
    <t>高级池景房&lt;限时抢购&gt;&lt;超值特惠&gt;&lt;双人入住&gt;&lt;双早&gt;</t>
  </si>
  <si>
    <t>Jorgensen/Bjorn-Erik</t>
  </si>
  <si>
    <t xml:space="preserve">2628087	</t>
  </si>
  <si>
    <t xml:space="preserve">141013	</t>
  </si>
  <si>
    <t xml:space="preserve">18464670853	</t>
  </si>
  <si>
    <t>[曼谷]于拉查达阿曼塔酒店(Amanta Hotel &amp; Residence Ratchada)(28679148)</t>
  </si>
  <si>
    <t>一卧室城景豪华套房&lt;双人入住&gt;&lt;无早&gt;</t>
  </si>
  <si>
    <t>Moore/David</t>
  </si>
  <si>
    <t xml:space="preserve">2628122	</t>
  </si>
  <si>
    <t xml:space="preserve">201690	</t>
  </si>
  <si>
    <t xml:space="preserve">18465151625	</t>
  </si>
  <si>
    <t>[曼谷]曼谷铂尔曼皇权酒店 (SHA Plus+)(Pullman Bangkok King Power)(1586177)</t>
  </si>
  <si>
    <t>LIM/YEWKUANG</t>
  </si>
  <si>
    <t xml:space="preserve">2628195	</t>
  </si>
  <si>
    <t xml:space="preserve">1120299	</t>
  </si>
  <si>
    <t xml:space="preserve">18465181534	</t>
  </si>
  <si>
    <t>豪华双床房&lt;双人入住&gt;&lt;不适用泰国客人&gt;&lt;无早&gt;</t>
  </si>
  <si>
    <t>CHUA/JINGSHEN,CHAN/CHEEKEONG</t>
  </si>
  <si>
    <t xml:space="preserve">2628197	</t>
  </si>
  <si>
    <t xml:space="preserve">1120300	</t>
  </si>
  <si>
    <t xml:space="preserve">18465577562	</t>
  </si>
  <si>
    <t>[曼谷]曼谷素坤逸丽笙套房酒店(Radisson Suites Bangkok Sukhumvit)(73690889)</t>
  </si>
  <si>
    <t>豪华房&lt;特惠专享&gt;&lt;双人入住&gt;&lt;双早&gt;</t>
  </si>
  <si>
    <t>Marria/Sahil,Marria/Sahil</t>
  </si>
  <si>
    <t xml:space="preserve">2628251	</t>
  </si>
  <si>
    <t xml:space="preserve">1064753	</t>
  </si>
  <si>
    <t xml:space="preserve">18465592663	</t>
  </si>
  <si>
    <t>[吉隆坡]吉隆坡EQ酒店(EQ Kuala Lumpur)(67313921)</t>
  </si>
  <si>
    <t>双子塔景豪华房(至少连住2晚及以上)&lt;双人入住&gt;&lt;双早&gt;</t>
  </si>
  <si>
    <t>WONG/YEW CHOONG</t>
  </si>
  <si>
    <t xml:space="preserve">2628253	</t>
  </si>
  <si>
    <t xml:space="preserve">93650137-1	</t>
  </si>
  <si>
    <t xml:space="preserve">18470143053	</t>
  </si>
  <si>
    <t>[丹戎士拔]吉隆坡黄金棕榈度假村(Avani Sepang Goldcoast Resort)(5409783)</t>
  </si>
  <si>
    <t>两卧室别墅&lt;五人入住&gt;&lt;早餐&gt;</t>
  </si>
  <si>
    <t>R/Deepak,R/Deepak</t>
  </si>
  <si>
    <t xml:space="preserve">2628409	</t>
  </si>
  <si>
    <t xml:space="preserve">673140	</t>
  </si>
  <si>
    <t xml:space="preserve">18470265225	</t>
  </si>
  <si>
    <t>[普吉岛]卡塔棕榈温泉度假酒店 (SHA Extra Plus)(Kata Palm Resort &amp; Spa (SHA Extra Plus))(4120277)</t>
  </si>
  <si>
    <t>高级房&lt;限时抢购&gt;&lt;超值特惠&gt;&lt;双人入住&gt;&lt;双早&gt;</t>
  </si>
  <si>
    <t>Dugalleix/Fabien,Dugalleix/Fabien</t>
  </si>
  <si>
    <t xml:space="preserve">2628425	</t>
  </si>
  <si>
    <t xml:space="preserve">17343	</t>
  </si>
  <si>
    <t xml:space="preserve">18470998057	</t>
  </si>
  <si>
    <t>[吉隆坡]铂尔曼吉隆坡城市中心大酒店(Pullman Kuala Lumpur City Centre Hotel &amp; Residences)(5073220)</t>
  </si>
  <si>
    <t>甄选至尊豪华特大床房&lt;双人入住&gt;&lt;双早&gt;</t>
  </si>
  <si>
    <t>XIAO/ZHENG</t>
  </si>
  <si>
    <t xml:space="preserve">2628533	</t>
  </si>
  <si>
    <t xml:space="preserve">843237	</t>
  </si>
  <si>
    <t xml:space="preserve">18472176168	</t>
  </si>
  <si>
    <t>[曼谷]曼谷香格里拉大酒店 (SHA Extra Plus)(Shangri-La Bangkok)(3243791)</t>
  </si>
  <si>
    <t>香格里拉楼豪华双床房&lt;双人入住&gt;&lt;双早&gt;</t>
  </si>
  <si>
    <t>xu/zi mou,Yu/chen jin</t>
  </si>
  <si>
    <t xml:space="preserve">2628802	</t>
  </si>
  <si>
    <t xml:space="preserve">11421440	</t>
  </si>
  <si>
    <t xml:space="preserve">18473144152	</t>
  </si>
  <si>
    <t>豪华房(至少连住2晚及以上)&lt;今日特价 &gt;&lt;双人入住&gt;&lt;适用于除泰国的亚洲客人&gt;&lt;双早&gt;</t>
  </si>
  <si>
    <t>TAN/HIANG YIN</t>
  </si>
  <si>
    <t xml:space="preserve">2628942	</t>
  </si>
  <si>
    <t xml:space="preserve">221911	</t>
  </si>
  <si>
    <t xml:space="preserve">18476520204	</t>
  </si>
  <si>
    <t>chin/pee ling</t>
  </si>
  <si>
    <t xml:space="preserve">2629138	</t>
  </si>
  <si>
    <t xml:space="preserve">654011	</t>
  </si>
  <si>
    <t xml:space="preserve">18476661208	</t>
  </si>
  <si>
    <t>[宿务]宿雾海湾酒店- 国会大厦(Bayfront Hotel Cebu - Capitol Site)(82189082)</t>
  </si>
  <si>
    <t>经典房&lt;双人入住&gt;&lt;双早&gt;</t>
  </si>
  <si>
    <t>Mancao/Kharren,Mancao/Kharren</t>
  </si>
  <si>
    <t xml:space="preserve">2629147	</t>
  </si>
  <si>
    <t xml:space="preserve">12272	</t>
  </si>
  <si>
    <t xml:space="preserve">18476450489	</t>
  </si>
  <si>
    <t>CHEAK/KIMLIN</t>
  </si>
  <si>
    <t xml:space="preserve">2629133	</t>
  </si>
  <si>
    <t xml:space="preserve">224196	</t>
  </si>
  <si>
    <t xml:space="preserve">18476531221	</t>
  </si>
  <si>
    <t>豪华双床房(至少连住2晚及以上)&lt;今日特价 &gt;&lt;双人入住&gt;&lt;适用于除泰国的亚洲客人&gt;&lt;双早&gt;</t>
  </si>
  <si>
    <t xml:space="preserve">2629144	</t>
  </si>
  <si>
    <t xml:space="preserve">224201	</t>
  </si>
  <si>
    <t xml:space="preserve">18477137409	</t>
  </si>
  <si>
    <t>甄选双人房&lt;双人入住&gt;&lt;双早&gt;</t>
  </si>
  <si>
    <t>MOHD YUSOF/NURZULEIKHA AZIERA</t>
  </si>
  <si>
    <t xml:space="preserve">2629175	</t>
  </si>
  <si>
    <t xml:space="preserve"> 042947	</t>
  </si>
  <si>
    <t xml:space="preserve">18477921025	</t>
  </si>
  <si>
    <t xml:space="preserve">2629317	</t>
  </si>
  <si>
    <t xml:space="preserve">042956	</t>
  </si>
  <si>
    <t xml:space="preserve">18478045578	</t>
  </si>
  <si>
    <t>高级房&lt;特惠专享&gt;&lt;双人入住&gt;&lt;双早&gt;</t>
  </si>
  <si>
    <t>NAIR/VIJISH RAJAN ,NAIR/VIJISH RAJAN</t>
  </si>
  <si>
    <t xml:space="preserve">2629289	</t>
  </si>
  <si>
    <t xml:space="preserve">1064829	</t>
  </si>
  <si>
    <t xml:space="preserve">18478167616	</t>
  </si>
  <si>
    <t>[吉隆坡]吉隆坡皇家朱兰酒店(Royale Chulan Kuala Lumpur)(5280527)</t>
  </si>
  <si>
    <t>一室公寓&lt;双人入住&gt;&lt;双早&gt;</t>
  </si>
  <si>
    <t>Omar/Mohd,Omar/Mohd</t>
  </si>
  <si>
    <t xml:space="preserve">2629315	</t>
  </si>
  <si>
    <t xml:space="preserve">#10010631945	</t>
  </si>
  <si>
    <t xml:space="preserve">18478228160	</t>
  </si>
  <si>
    <t>[华欣]华欣春景酒店 (SHA Plus+)(Chom View Hotel, Hua Hin (SHA Plus+))(25206917)</t>
  </si>
  <si>
    <t>园景复式房&lt;今日特价 &gt;&lt;四人入住&gt;&lt;无早&gt;</t>
  </si>
  <si>
    <t>KUANG/JINRONG</t>
  </si>
  <si>
    <t xml:space="preserve">2629322	</t>
  </si>
  <si>
    <t xml:space="preserve">18478823283	</t>
  </si>
  <si>
    <t>Rahman/Nasruhakim,Rahman/Nasruhakim</t>
  </si>
  <si>
    <t xml:space="preserve">2629403	</t>
  </si>
  <si>
    <t xml:space="preserve">10010632039	</t>
  </si>
  <si>
    <t xml:space="preserve">18479360472	</t>
  </si>
  <si>
    <t>Zhafir bin Rahmat/Ahmad,Zhafir bin Rahmat/Ahmad</t>
  </si>
  <si>
    <t xml:space="preserve">2629475	</t>
  </si>
  <si>
    <t xml:space="preserve">10010632046	</t>
  </si>
  <si>
    <t xml:space="preserve">18479602424	</t>
  </si>
  <si>
    <t>GOH/WEI LEE</t>
  </si>
  <si>
    <t xml:space="preserve">2629513	</t>
  </si>
  <si>
    <t xml:space="preserve">673258	</t>
  </si>
  <si>
    <t xml:space="preserve">18479849814	</t>
  </si>
  <si>
    <t>园景阿瓦尼房&lt;特惠专享&gt;&lt;双人入住&gt;&lt;无早&gt;</t>
  </si>
  <si>
    <t>MASARU/SHIBUYA,MASARU/SHIBUYA</t>
  </si>
  <si>
    <t xml:space="preserve">2629539	</t>
  </si>
  <si>
    <t xml:space="preserve">61744142	</t>
  </si>
  <si>
    <t xml:space="preserve">18480114104	</t>
  </si>
  <si>
    <t>[河内]河内泛太平洋酒店(Pan Pacific Hanoi)(2650605)</t>
  </si>
  <si>
    <t>湖景尊贵房&lt;双人入住&gt;&lt;双早&gt;</t>
  </si>
  <si>
    <t>kyoung/hyehwa</t>
  </si>
  <si>
    <t xml:space="preserve">2629588	</t>
  </si>
  <si>
    <t xml:space="preserve">11183732	</t>
  </si>
  <si>
    <t xml:space="preserve">18480269871	</t>
  </si>
  <si>
    <t>YE/WENXIU</t>
  </si>
  <si>
    <t xml:space="preserve">18480838190	</t>
  </si>
  <si>
    <t>[曼谷]沙吞阿曼达酒店 (SHA Plus+)(Amanta Hotel &amp; Residence Sathorn (SHA Plus+))(96295168)</t>
  </si>
  <si>
    <t>豪华一卧房&lt;双人入住&gt;&lt;无早&gt;</t>
  </si>
  <si>
    <t>Oh/Myeongseok,Oh/Myeongseok</t>
  </si>
  <si>
    <t xml:space="preserve">2629761	</t>
  </si>
  <si>
    <t xml:space="preserve">64481204-1	</t>
  </si>
  <si>
    <t xml:space="preserve">18481298281	</t>
  </si>
  <si>
    <t>Sim/Ryangmin,Sim/Ryangmin</t>
  </si>
  <si>
    <t xml:space="preserve">2629842	</t>
  </si>
  <si>
    <t xml:space="preserve">18481380709	</t>
  </si>
  <si>
    <t>[新山]士乃宴宾雅酒店(Impiana Hotel Senai)(28566880)</t>
  </si>
  <si>
    <t>豪华双床房&lt;特惠&gt;&lt;双人入住&gt;&lt;双早&gt;</t>
  </si>
  <si>
    <t>Sui/Andy</t>
  </si>
  <si>
    <t xml:space="preserve">2629854	</t>
  </si>
  <si>
    <t xml:space="preserve">122476	</t>
  </si>
  <si>
    <t xml:space="preserve">18481451452	</t>
  </si>
  <si>
    <t>LIU/SONGFENG,CHEN/ZHONG</t>
  </si>
  <si>
    <t xml:space="preserve">2629871	</t>
  </si>
  <si>
    <t xml:space="preserve">198910659	</t>
  </si>
  <si>
    <t xml:space="preserve">18481561459	</t>
  </si>
  <si>
    <t>特色豪华房&lt;双人入住&gt;&lt;预付&gt;&lt;无早&gt;&lt;net rate mode&gt;</t>
  </si>
  <si>
    <t>LI/CHIAHUNG</t>
  </si>
  <si>
    <t xml:space="preserve">2629890	</t>
  </si>
  <si>
    <t xml:space="preserve">228475	</t>
  </si>
  <si>
    <t xml:space="preserve">18481663630	</t>
  </si>
  <si>
    <t>Wan Mohd Shuhaimi/Wan Mohd Syafiq Irfan</t>
  </si>
  <si>
    <t xml:space="preserve">2629912	</t>
  </si>
  <si>
    <t xml:space="preserve">122478	</t>
  </si>
  <si>
    <t xml:space="preserve">18481699676	</t>
  </si>
  <si>
    <t>Soimanee/Wasana,Soimanee/Wasana</t>
  </si>
  <si>
    <t xml:space="preserve">2629917	</t>
  </si>
  <si>
    <t xml:space="preserve">18481719448	</t>
  </si>
  <si>
    <t>Muniandy/Lalitha,Muniandy/Lalitha,Muniandy/Lalitha,Muniandy/Lalitha</t>
  </si>
  <si>
    <t xml:space="preserve">2629920	</t>
  </si>
  <si>
    <t xml:space="preserve">10010632079/80	</t>
  </si>
  <si>
    <t xml:space="preserve">18481811981	</t>
  </si>
  <si>
    <t>a rahman/norazlinda,a rahman/norazlinda</t>
  </si>
  <si>
    <t xml:space="preserve">2629940	</t>
  </si>
  <si>
    <t xml:space="preserve">10010632082	</t>
  </si>
  <si>
    <t xml:space="preserve">18484664909	</t>
  </si>
  <si>
    <t>Usi Viray/Myza</t>
  </si>
  <si>
    <t xml:space="preserve">2629978	</t>
  </si>
  <si>
    <t xml:space="preserve">61744225	</t>
  </si>
  <si>
    <t xml:space="preserve">18484693795	</t>
  </si>
  <si>
    <t>Gregersen Nielsen/Gert</t>
  </si>
  <si>
    <t xml:space="preserve">2629980	</t>
  </si>
  <si>
    <t xml:space="preserve">61744227	</t>
  </si>
  <si>
    <t xml:space="preserve">18485560844	</t>
  </si>
  <si>
    <t>[芭堤雅]芭堤雅暹罗海岸酒店 (SHA Extra Plus)(Siam Bayshore Resort Pattaya (SHA Extra Plus))(3628039)</t>
  </si>
  <si>
    <t>热带豪华房&lt;今日特价 &gt;&lt;双人入住&gt;&lt;不适用泰国\日本客人&gt;&lt;双早&gt;</t>
  </si>
  <si>
    <t>liu/qiang,zhang/jinwen</t>
  </si>
  <si>
    <t xml:space="preserve">2630055	</t>
  </si>
  <si>
    <t xml:space="preserve">2516781	</t>
  </si>
  <si>
    <t xml:space="preserve">18485645794	</t>
  </si>
  <si>
    <t>[普吉岛]Travelodge 普吉城镇酒店(Travelodge Phuket Town)(83852850)</t>
  </si>
  <si>
    <t>标准房&lt;双人入住&gt;&lt;双早&gt;</t>
  </si>
  <si>
    <t>Siriarkanay/Chatarpa,Siriarkanay/Chatarpa</t>
  </si>
  <si>
    <t xml:space="preserve">2630068	</t>
  </si>
  <si>
    <t xml:space="preserve">2481	</t>
  </si>
  <si>
    <t xml:space="preserve">18486067640	</t>
  </si>
  <si>
    <t>[曼谷]曼谷素坤逸11号巷美居酒店(Mercure Bangkok Sukhumvit 11)(17527600)</t>
  </si>
  <si>
    <t>豪华双床房带浴缸&lt;双人入住&gt;&lt;双早&gt;</t>
  </si>
  <si>
    <t>He/PENG</t>
  </si>
  <si>
    <t xml:space="preserve">2630138	</t>
  </si>
  <si>
    <t xml:space="preserve">434020	</t>
  </si>
  <si>
    <t xml:space="preserve">18486202012	</t>
  </si>
  <si>
    <t>Wen/Qian,Wen/Qian</t>
  </si>
  <si>
    <t xml:space="preserve">2630162	</t>
  </si>
  <si>
    <t xml:space="preserve">228510	</t>
  </si>
  <si>
    <t xml:space="preserve">18486307329	</t>
  </si>
  <si>
    <t>Akarakittilarp/Chayakom</t>
  </si>
  <si>
    <t xml:space="preserve">2630178	</t>
  </si>
  <si>
    <t xml:space="preserve">381220	</t>
  </si>
  <si>
    <t xml:space="preserve">18486420588	</t>
  </si>
  <si>
    <t>[曼谷]阿瓦尼阿特里姆曼谷酒店(SHA认证)(Avani Atrium Bangkok Hotel (SHA Certified))(4498673)</t>
  </si>
  <si>
    <t>阿瓦尼尊贵房&lt;今日特价 &gt;&lt;双人入住&gt;&lt;无早&gt;</t>
  </si>
  <si>
    <t>WI/CHCHIN</t>
  </si>
  <si>
    <t xml:space="preserve">18487001496	</t>
  </si>
  <si>
    <t>Thammapimookkul/Titiporn</t>
  </si>
  <si>
    <t xml:space="preserve">2630298	</t>
  </si>
  <si>
    <t xml:space="preserve">228534	</t>
  </si>
  <si>
    <t>，</t>
  </si>
  <si>
    <t>A220727094033481</t>
  </si>
  <si>
    <t>CNY / HKD 当前参考汇率: 1.160371473</t>
  </si>
  <si>
    <t>总计： 142697 CNY/
165581.53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</si>
  <si>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</si>
  <si>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</si>
  <si>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</si>
  <si>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</si>
  <si>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</si>
  <si>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</si>
  <si>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</si>
  <si>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</si>
  <si>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</si>
  <si>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</si>
  <si>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</si>
  <si>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</si>
  <si>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</si>
  <si>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</si>
  <si>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</si>
  <si>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</si>
  <si>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</si>
  <si>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</si>
  <si>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2022-07-23</t>
  </si>
  <si>
    <t>2630298</t>
  </si>
  <si>
    <t>曼谷素坤逸55号通罗中心点大酒店 (SHA Plus+)</t>
  </si>
  <si>
    <t>Thammapimookkul Titiporn</t>
  </si>
  <si>
    <t>2022-07-24</t>
  </si>
  <si>
    <t>退房日周结</t>
  </si>
  <si>
    <t>570.00</t>
  </si>
  <si>
    <t>RMB</t>
  </si>
  <si>
    <t>0</t>
  </si>
  <si>
    <t>0.00</t>
  </si>
  <si>
    <t>携程国际直连(DD)</t>
  </si>
  <si>
    <t>01.011174</t>
  </si>
  <si>
    <t>2022-07-23 18:05:23</t>
  </si>
  <si>
    <t>否</t>
  </si>
  <si>
    <t>汇智国际旅游发展有限公司</t>
  </si>
  <si>
    <t>直采</t>
  </si>
  <si>
    <t>2630218</t>
  </si>
  <si>
    <t>曼谷阿瓦尼中庭酒店</t>
  </si>
  <si>
    <t>271.00</t>
  </si>
  <si>
    <t>2022-07-23 16:44:05</t>
  </si>
  <si>
    <t>2630178</t>
  </si>
  <si>
    <t>曼谷阿文苏昆维特酒店</t>
  </si>
  <si>
    <t>Akarakittilarp Chayakom</t>
  </si>
  <si>
    <t>291.00</t>
  </si>
  <si>
    <t>2022-07-23 15:54:15</t>
  </si>
  <si>
    <t>2630162</t>
  </si>
  <si>
    <t>Wen Qian,Wen Qian</t>
  </si>
  <si>
    <t>2022-07-23 15:39:46</t>
  </si>
  <si>
    <t>2630138</t>
  </si>
  <si>
    <t>曼谷素坤逸11号美居酒店</t>
  </si>
  <si>
    <t>He PENG</t>
  </si>
  <si>
    <t>520.00</t>
  </si>
  <si>
    <t>2022-07-23 15:29:32</t>
  </si>
  <si>
    <t>2630068</t>
  </si>
  <si>
    <t>Travelodge Phuket Town</t>
  </si>
  <si>
    <t>Siriarkanay Chatarpa,Siriarkanay Chatarpa</t>
  </si>
  <si>
    <t>187.00</t>
  </si>
  <si>
    <t>2022-07-23 15:00:12</t>
  </si>
  <si>
    <t>2630055</t>
  </si>
  <si>
    <t>芭堤雅暹罗海岸酒店</t>
  </si>
  <si>
    <t>liu qiang,zhang jinwen</t>
  </si>
  <si>
    <t>427.00</t>
  </si>
  <si>
    <t>2022-07-23 15:02:14</t>
  </si>
  <si>
    <t>2629980</t>
  </si>
  <si>
    <t>芭堤雅阿瓦尼度假酒店</t>
  </si>
  <si>
    <t>Gregersen Nielsen Gert</t>
  </si>
  <si>
    <t>768.00</t>
  </si>
  <si>
    <t>2022-07-23 13:15:34</t>
  </si>
  <si>
    <t>2629978</t>
  </si>
  <si>
    <t>Usi Viray Myza</t>
  </si>
  <si>
    <t>2022-07-23 13:11:34</t>
  </si>
  <si>
    <t>2629940</t>
  </si>
  <si>
    <t>吉隆坡皇家朱兰酒店</t>
  </si>
  <si>
    <t>a rahman norazlinda,a rahman norazlinda</t>
  </si>
  <si>
    <t>425.00</t>
  </si>
  <si>
    <t>2022-07-23 11:48:19</t>
  </si>
  <si>
    <t>2629920</t>
  </si>
  <si>
    <t>Muniandy Lalitha,Muniandy Lalitha,Muniandy Lalitha,Muniandy Lalitha</t>
  </si>
  <si>
    <t>850.00</t>
  </si>
  <si>
    <t>2022-07-23 11:43:36</t>
  </si>
  <si>
    <t>2629917</t>
  </si>
  <si>
    <t>曼谷金玉素旺纳普酒店</t>
  </si>
  <si>
    <t>Soimanee Wasana,Soimanee Wasana</t>
  </si>
  <si>
    <t>136.00</t>
  </si>
  <si>
    <t>2022-07-23 16:16:29</t>
  </si>
  <si>
    <t>2629912</t>
  </si>
  <si>
    <t>士乃宴宾雅酒店</t>
  </si>
  <si>
    <t>Wan Mohd Shuhaimi Wan Mohd Syafiq Irfan</t>
  </si>
  <si>
    <t>445.00</t>
  </si>
  <si>
    <t>2022-07-23 11:41:41</t>
  </si>
  <si>
    <t>2629890</t>
  </si>
  <si>
    <t>LI CHIAHUNG</t>
  </si>
  <si>
    <t>558.00</t>
  </si>
  <si>
    <t>2022-07-23 11:20:51</t>
  </si>
  <si>
    <t>2629871</t>
  </si>
  <si>
    <t>盛泰澜拉普崂中央广场酒店</t>
  </si>
  <si>
    <t>LIU SONGFENG,CHEN ZHONG</t>
  </si>
  <si>
    <t>305.00</t>
  </si>
  <si>
    <t>2022-07-23 10:52:02</t>
  </si>
  <si>
    <t>2629854</t>
  </si>
  <si>
    <t>Sui Andy</t>
  </si>
  <si>
    <t>2022-07-23 10:47:43</t>
  </si>
  <si>
    <t>2629842</t>
  </si>
  <si>
    <t>Sim Ryangmin,Sim Ryangmin</t>
  </si>
  <si>
    <t>2022-07-23 10:58:35</t>
  </si>
  <si>
    <t>2629761</t>
  </si>
  <si>
    <t>沙吞阿曼达酒店</t>
  </si>
  <si>
    <t>Oh Myeongseok,Oh Myeongseok</t>
  </si>
  <si>
    <t>390.00</t>
  </si>
  <si>
    <t>2022-07-23 09:41:19</t>
  </si>
  <si>
    <t>2629588</t>
  </si>
  <si>
    <t>河内泛太平洋酒店</t>
  </si>
  <si>
    <t>kyoung hyehwa</t>
  </si>
  <si>
    <t>794.00</t>
  </si>
  <si>
    <t>2022-07-23 09:25:02</t>
  </si>
  <si>
    <t>2022-07-22</t>
  </si>
  <si>
    <t>2629539</t>
  </si>
  <si>
    <t>MASARU SHIBUYA,MASARU SHIBUYA</t>
  </si>
  <si>
    <t>2022-07-23 10:12:53</t>
  </si>
  <si>
    <t>2629513</t>
  </si>
  <si>
    <t>雪邦黄金海岸安凡尼度假酒店</t>
  </si>
  <si>
    <t>GOH WEI LEE</t>
  </si>
  <si>
    <t>2158.00</t>
  </si>
  <si>
    <t>2022-07-23 15:22:12</t>
  </si>
  <si>
    <t>2629475</t>
  </si>
  <si>
    <t>Zhafir bin Rahmat Ahmad,Zhafir bin Rahmat Ahmad</t>
  </si>
  <si>
    <t>2022-07-23 22:06:00</t>
  </si>
  <si>
    <t>2629403</t>
  </si>
  <si>
    <t>Rahman Nasruhakim,Rahman Nasruhakim</t>
  </si>
  <si>
    <t>2022-07-23 10:05:48</t>
  </si>
  <si>
    <t>2022-07-20</t>
  </si>
  <si>
    <t>2627150</t>
  </si>
  <si>
    <t>华欣班贝燕酒店</t>
  </si>
  <si>
    <t>SLEPCHENKO VADIM</t>
  </si>
  <si>
    <t>1012.00</t>
  </si>
  <si>
    <t>2022-07-20 18:07:37</t>
  </si>
  <si>
    <t>2022-07-21</t>
  </si>
  <si>
    <t>2628087</t>
  </si>
  <si>
    <t>拉威棕榈滩度假酒店(SHA Extra Plus)</t>
  </si>
  <si>
    <t>Jorgensen Bjorn-Erik</t>
  </si>
  <si>
    <t>350.00</t>
  </si>
  <si>
    <t>2022-07-21 17:12:23</t>
  </si>
  <si>
    <t>2628409</t>
  </si>
  <si>
    <t>R Deepak,R Deepak</t>
  </si>
  <si>
    <t>2105.00</t>
  </si>
  <si>
    <t>2022-07-22 14:37:42</t>
  </si>
  <si>
    <t>2628425</t>
  </si>
  <si>
    <t>普吉岛卡塔棕榈温泉度假酒店</t>
  </si>
  <si>
    <t>Dugalleix Fabien,Dugalleix Fabien</t>
  </si>
  <si>
    <t>348.00</t>
  </si>
  <si>
    <t>2022-07-22 09:22:36</t>
  </si>
  <si>
    <t>2627422</t>
  </si>
  <si>
    <t>甲米莱利乡村Spa度假酒店</t>
  </si>
  <si>
    <t>CAMPARI GIULIA</t>
  </si>
  <si>
    <t>882.00</t>
  </si>
  <si>
    <t>2022-07-20 22:44:39</t>
  </si>
  <si>
    <t>2628197</t>
  </si>
  <si>
    <t>曼谷铂尔曼皇权酒店</t>
  </si>
  <si>
    <t>CHUA JINGSHEN,CHAN CHEEKEONG</t>
  </si>
  <si>
    <t>1050.00</t>
  </si>
  <si>
    <t>2022-07-21 18:35:39</t>
  </si>
  <si>
    <t>2628195</t>
  </si>
  <si>
    <t>LIM YEWKUANG</t>
  </si>
  <si>
    <t>2022-07-21 18:31:49</t>
  </si>
  <si>
    <t>2022-07-18</t>
  </si>
  <si>
    <t>2624857</t>
  </si>
  <si>
    <t>华欣喜来登般布丽别墅酒店</t>
  </si>
  <si>
    <t>WONG YOUNG SENG</t>
  </si>
  <si>
    <t>2860.00</t>
  </si>
  <si>
    <t>2022-07-18 14:00:29</t>
  </si>
  <si>
    <t>2628802</t>
  </si>
  <si>
    <t>曼谷香格里拉大酒店</t>
  </si>
  <si>
    <t>xu zi mou,Yu chen jin</t>
  </si>
  <si>
    <t>1732.00</t>
  </si>
  <si>
    <t>2022-07-22 12:43:04</t>
  </si>
  <si>
    <t>2628533</t>
  </si>
  <si>
    <t>铂尔曼吉隆坡城市中心大酒店</t>
  </si>
  <si>
    <t>XIAO ZHENG</t>
  </si>
  <si>
    <t>729.00</t>
  </si>
  <si>
    <t>2022-07-22 14:59:12</t>
  </si>
  <si>
    <t>2022-07-19</t>
  </si>
  <si>
    <t>2626162</t>
  </si>
  <si>
    <t>马尼拉梦之城凯悦酒店</t>
  </si>
  <si>
    <t>KIM SEONGJIN</t>
  </si>
  <si>
    <t>2832.00</t>
  </si>
  <si>
    <t>2022-07-19 22:26:19</t>
  </si>
  <si>
    <t>2628122</t>
  </si>
  <si>
    <t>曼谷拉查达阿曼达酒店和公寓</t>
  </si>
  <si>
    <t>Moore David</t>
  </si>
  <si>
    <t>820.00</t>
  </si>
  <si>
    <t>2022-07-21 17:36:32</t>
  </si>
  <si>
    <t>2625432</t>
  </si>
  <si>
    <t>吉隆坡千禧大酒店</t>
  </si>
  <si>
    <t>D Souza Goossens Hedwige Mary</t>
  </si>
  <si>
    <t>1060.00</t>
  </si>
  <si>
    <t>2022-07-19 10:47:09</t>
  </si>
  <si>
    <t>2627378</t>
  </si>
  <si>
    <t>曼谷万怡酒店 - SHA Extra Plus 认证</t>
  </si>
  <si>
    <t>Vong KimLeang</t>
  </si>
  <si>
    <t>1698.00</t>
  </si>
  <si>
    <t>2022-07-21 10:54:19</t>
  </si>
  <si>
    <t>2629322</t>
  </si>
  <si>
    <t>华欣春景酒店</t>
  </si>
  <si>
    <t>KUANG JINRONG</t>
  </si>
  <si>
    <t>439.00</t>
  </si>
  <si>
    <t>2022-07-22 20:05:24</t>
  </si>
  <si>
    <t>2627597</t>
  </si>
  <si>
    <t>NAKANO EMI</t>
  </si>
  <si>
    <t>760.00</t>
  </si>
  <si>
    <t>2022-07-22 12:04:17</t>
  </si>
  <si>
    <t>2626825</t>
  </si>
  <si>
    <t>ROMTHAISONG AMNAT</t>
  </si>
  <si>
    <t>391.00</t>
  </si>
  <si>
    <t>2022-07-20 10:59:18</t>
  </si>
  <si>
    <t>2625366</t>
  </si>
  <si>
    <t>吉隆坡邵氏广场美居酒店</t>
  </si>
  <si>
    <t>Albert Albert Peranchis,Patrick Patrick Raj</t>
  </si>
  <si>
    <t>542.00</t>
  </si>
  <si>
    <t>2022-07-19 10:50:35</t>
  </si>
  <si>
    <t>2624881</t>
  </si>
  <si>
    <t>马尼拉101酒店（多用途酒店）</t>
  </si>
  <si>
    <t>HAN SANGSEOK</t>
  </si>
  <si>
    <t>624.00</t>
  </si>
  <si>
    <t>2022-07-18 13:02:46</t>
  </si>
  <si>
    <t>2626886</t>
  </si>
  <si>
    <t>Rejie Obsioma Marie,Rejie Obsioma Marie,Rejie Obsioma Marie,Rejie Obsioma Marie,Rejie Obsioma Marie,Rejie Obsioma Marie,Rejie Obsioma Marie,Rejie Obsioma Marie,Rejie Obsioma Marie,Rejie Obsioma Marie,Rejie Obsioma Marie,Rejie Obsioma Marie,Rejie Obsioma Marie,Rejie Obsioma Marie,Rejie Obsioma Marie</t>
  </si>
  <si>
    <t>2525.00</t>
  </si>
  <si>
    <t>2022-07-20 11:16:54</t>
  </si>
  <si>
    <t>2627328</t>
  </si>
  <si>
    <t>海约翰坎普庄园酒店</t>
  </si>
  <si>
    <t>ABDULLAH JAMIL,ABDULLAH JAMIL</t>
  </si>
  <si>
    <t>920.00</t>
  </si>
  <si>
    <t>2022-07-21 20:01:47</t>
  </si>
  <si>
    <t>2626967</t>
  </si>
  <si>
    <t>Bote Trina</t>
  </si>
  <si>
    <t>1800.00</t>
  </si>
  <si>
    <t>2022-07-20 14:25:55</t>
  </si>
  <si>
    <t>2629315</t>
  </si>
  <si>
    <t>Omar Mohd,Omar Mohd</t>
  </si>
  <si>
    <t>2022-07-22 20:05:10</t>
  </si>
  <si>
    <t>2629144</t>
  </si>
  <si>
    <t>曼谷盛泰乐水门酒店</t>
  </si>
  <si>
    <t>CHEAK KIMLIN</t>
  </si>
  <si>
    <t>878.00</t>
  </si>
  <si>
    <t>2022-07-24 20:43:06</t>
  </si>
  <si>
    <t>2629133</t>
  </si>
  <si>
    <t>2022-07-22 16:48:30</t>
  </si>
  <si>
    <t>2628942</t>
  </si>
  <si>
    <t>TAN HIANG YIN</t>
  </si>
  <si>
    <t>2022-07-22 13:52:41</t>
  </si>
  <si>
    <t>2628251</t>
  </si>
  <si>
    <t>曼谷素坤逸丽笙酒店</t>
  </si>
  <si>
    <t>Marria Sahil,Marria Sahil</t>
  </si>
  <si>
    <t>914.00</t>
  </si>
  <si>
    <t>2022-07-21 19:23:24</t>
  </si>
  <si>
    <t>2629289</t>
  </si>
  <si>
    <t>NAIR VIJISH RAJAN,NAIR VIJISH RAJAN</t>
  </si>
  <si>
    <t>382.00</t>
  </si>
  <si>
    <t>2022-07-22 19:28:12</t>
  </si>
  <si>
    <t>2629138</t>
  </si>
  <si>
    <t>槟城温宝利酒店 (槟城对抗新冠肺炎认证)</t>
  </si>
  <si>
    <t>chin pee ling</t>
  </si>
  <si>
    <t>625.00</t>
  </si>
  <si>
    <t>2022-07-22 16:49:31</t>
  </si>
  <si>
    <t>2627769</t>
  </si>
  <si>
    <t>Wong Chee Hoo,Wong Chee Hoo</t>
  </si>
  <si>
    <t>1130.00</t>
  </si>
  <si>
    <t>2022-07-21 10:04:33</t>
  </si>
  <si>
    <t>2628253</t>
  </si>
  <si>
    <t>吉隆坡EQ酒店</t>
  </si>
  <si>
    <t>WONG YEW CHOONG</t>
  </si>
  <si>
    <t>2280.00</t>
  </si>
  <si>
    <t>2022-07-21 19:30:49</t>
  </si>
  <si>
    <t>2629317</t>
  </si>
  <si>
    <t>吉隆坡大洲酒店</t>
  </si>
  <si>
    <t>MOHD YUSOF NURZULEIKHA AZIERA</t>
  </si>
  <si>
    <t>308.00</t>
  </si>
  <si>
    <t>2022-07-23 08:53:02</t>
  </si>
  <si>
    <t>2629175</t>
  </si>
  <si>
    <t>888.00</t>
  </si>
  <si>
    <t>2022-07-22 17:48:29</t>
  </si>
  <si>
    <t>2627462</t>
  </si>
  <si>
    <t>Bunajos Adam Idrus</t>
  </si>
  <si>
    <t>296.00</t>
  </si>
  <si>
    <t>2022-07-21 10:06:07</t>
  </si>
  <si>
    <t>2626443</t>
  </si>
  <si>
    <t>吉隆坡四季酒店</t>
  </si>
  <si>
    <t>Tang Hua</t>
  </si>
  <si>
    <t>7025.00</t>
  </si>
  <si>
    <t>2022-07-20 12:42:52</t>
  </si>
  <si>
    <t>2625807</t>
  </si>
  <si>
    <t>PARK MIHYUN</t>
  </si>
  <si>
    <t>297.00</t>
  </si>
  <si>
    <t>2022-07-19 10:21:06</t>
  </si>
  <si>
    <t>2627861</t>
  </si>
  <si>
    <t>ZHANG JIANGUO,CHEN ZHONG,XU CAIJUAN</t>
  </si>
  <si>
    <t>1814.00</t>
  </si>
  <si>
    <t>2022-07-21 14:10:26</t>
  </si>
  <si>
    <t>2626653</t>
  </si>
  <si>
    <t>IGA YAYOI</t>
  </si>
  <si>
    <t>2022-07-20 11:07:39</t>
  </si>
  <si>
    <t>2627803</t>
  </si>
  <si>
    <t>维布萨南保旅馆</t>
  </si>
  <si>
    <t>Sreerarak Arita,SINGKHOM KRITSADA</t>
  </si>
  <si>
    <t>180.00</t>
  </si>
  <si>
    <t>2022-07-21 11:43:27</t>
  </si>
  <si>
    <t>2626354</t>
  </si>
  <si>
    <t>CHAKCHAIWONG SUPHACHAI</t>
  </si>
  <si>
    <t>2022-07-19 20:43:48</t>
  </si>
  <si>
    <t>2624845</t>
  </si>
  <si>
    <t>Nemura Ryan,Nemura Ryan</t>
  </si>
  <si>
    <t>1164.00</t>
  </si>
  <si>
    <t>2022-07-18 14:47:59</t>
  </si>
  <si>
    <t>2628078</t>
  </si>
  <si>
    <t>HONG SUNGHEE</t>
  </si>
  <si>
    <t>582.00</t>
  </si>
  <si>
    <t>2022-07-21 17:10:51</t>
  </si>
  <si>
    <t>2626828</t>
  </si>
  <si>
    <t>Tan Emma</t>
  </si>
  <si>
    <t>2022-07-20 10:08:01</t>
  </si>
  <si>
    <t>2626239</t>
  </si>
  <si>
    <t>曼谷湄南河四季酒店 (SHA Plus+)</t>
  </si>
  <si>
    <t>YANG MING</t>
  </si>
  <si>
    <t>7680.00</t>
  </si>
  <si>
    <t>2022-07-20 12:43:28</t>
  </si>
  <si>
    <t>2625729</t>
  </si>
  <si>
    <t>双威大盒子酒店</t>
  </si>
  <si>
    <t>Ahmad Fairoz</t>
  </si>
  <si>
    <t>912.00</t>
  </si>
  <si>
    <t>2022-07-19 11:41:41</t>
  </si>
  <si>
    <t>2629147</t>
  </si>
  <si>
    <t>宿务海湾酒店-国会大厦</t>
  </si>
  <si>
    <t>Mancao Kharren,Mancao Kharren</t>
  </si>
  <si>
    <t>270.00</t>
  </si>
  <si>
    <t>2022-07-22 16:56:25</t>
  </si>
  <si>
    <t>2022-07-07</t>
  </si>
  <si>
    <t>2614242</t>
  </si>
  <si>
    <t>hong yan wai</t>
  </si>
  <si>
    <t>1450.00</t>
  </si>
  <si>
    <t>2022-07-08 09:54:42</t>
  </si>
  <si>
    <t>2022-06-13</t>
  </si>
  <si>
    <t>2588870</t>
  </si>
  <si>
    <t>Lee Wan Nin</t>
  </si>
  <si>
    <t>1550.00</t>
  </si>
  <si>
    <t>2022-06-13 15:53:34</t>
  </si>
  <si>
    <t>2588597</t>
  </si>
  <si>
    <t>Lee Kwo Hau,Seow Lee Sum</t>
  </si>
  <si>
    <t>2774.00</t>
  </si>
  <si>
    <t>2022-06-13 11:53:09</t>
  </si>
  <si>
    <t>2022-07-17</t>
  </si>
  <si>
    <t>2624056</t>
  </si>
  <si>
    <t>LIN Ming-Hsing,LIN Ming-Hsing,LIN Ming-Hsing</t>
  </si>
  <si>
    <t>790.00</t>
  </si>
  <si>
    <t>2022-07-19 16:21:39</t>
  </si>
  <si>
    <t>2022-07-05</t>
  </si>
  <si>
    <t>2611795</t>
  </si>
  <si>
    <t>曼谷素坤逸航站 21 中心酒店 (SHA Plus+)</t>
  </si>
  <si>
    <t>Hori Seiji,Hori Seiji</t>
  </si>
  <si>
    <t>2382.00</t>
  </si>
  <si>
    <t>2022-07-06 10:14:53</t>
  </si>
  <si>
    <t>2022-07-16</t>
  </si>
  <si>
    <t>2623544</t>
  </si>
  <si>
    <t>Maycock Matt,Maycock Matt</t>
  </si>
  <si>
    <t>2022-07-18 10:34:19</t>
  </si>
  <si>
    <t>2022-06-25</t>
  </si>
  <si>
    <t>2603079</t>
  </si>
  <si>
    <t>安达曼白沙滩度假村</t>
  </si>
  <si>
    <t>gavar jaideep,gavar jaideep</t>
  </si>
  <si>
    <t>355.00</t>
  </si>
  <si>
    <t>2022-06-28 17:06:21</t>
  </si>
  <si>
    <t>2022-06-02</t>
  </si>
  <si>
    <t>2574477</t>
  </si>
  <si>
    <t>普吉岛卡塔坦尼海滩度假村(SHA Extra Plus)</t>
  </si>
  <si>
    <t>Cheong Jin Yin Zin,Chong Kit Yee,Lim Yimimg</t>
  </si>
  <si>
    <t>3252.00</t>
  </si>
  <si>
    <t>2022-06-03 16:05:07</t>
  </si>
  <si>
    <t>2022-05-10</t>
  </si>
  <si>
    <t>2546212</t>
  </si>
  <si>
    <t>长滩岛林德酒店</t>
  </si>
  <si>
    <t>Uy Felicidad,Uy Felicidad</t>
  </si>
  <si>
    <t>3120.00</t>
  </si>
  <si>
    <t>2022-05-11 16:22:25</t>
  </si>
  <si>
    <t>2611649</t>
  </si>
  <si>
    <t>清迈U尼姆曼酒店</t>
  </si>
  <si>
    <t>Park Sihoo,Seok Miok</t>
  </si>
  <si>
    <t>978.00</t>
  </si>
  <si>
    <t>2022-07-06 13:06:31</t>
  </si>
  <si>
    <t>18470998057，</t>
  </si>
  <si>
    <t>2022-06-29</t>
  </si>
  <si>
    <t>2606674</t>
  </si>
  <si>
    <t>2022-07-22 14:59:08</t>
  </si>
  <si>
    <t>2022-07-11</t>
  </si>
  <si>
    <t>2617574</t>
  </si>
  <si>
    <t>希思尔新山酒店</t>
  </si>
  <si>
    <t>KANG MEI TO</t>
  </si>
  <si>
    <t>578.00</t>
  </si>
  <si>
    <t>2022-07-11 22:55:48</t>
  </si>
  <si>
    <t>2624252</t>
  </si>
  <si>
    <t>Haziqah Farhah Khamsani,tba tba,Haziqah Farhah Khamsani,tba tba</t>
  </si>
  <si>
    <t>1400.00</t>
  </si>
  <si>
    <t>2022-07-18 13:09:09</t>
  </si>
  <si>
    <t>2602674</t>
  </si>
  <si>
    <t>阿罗纳海滩赫纳度假村</t>
  </si>
  <si>
    <t>Sanchez Gabrielle,Sanchez Gabrielle,Sanchez Gabrielle</t>
  </si>
  <si>
    <t>1155.00</t>
  </si>
  <si>
    <t>2022-06-28 12:27:35</t>
  </si>
  <si>
    <t>2022-06-24</t>
  </si>
  <si>
    <t>2601451</t>
  </si>
  <si>
    <t>诺富特暹罗广场酒店 (SHA Plus+)</t>
  </si>
  <si>
    <t>TIONG KING MUI</t>
  </si>
  <si>
    <t>1600.00</t>
  </si>
  <si>
    <t>2022-06-24 20:53:43</t>
  </si>
  <si>
    <t>2601447</t>
  </si>
  <si>
    <t>CHIENG SZE KING,SIA HUI SHYAN</t>
  </si>
  <si>
    <t>2022-06-24 20:52:29</t>
  </si>
  <si>
    <t>2623591</t>
  </si>
  <si>
    <t>曼谷班达拉套房酒店</t>
  </si>
  <si>
    <t>shim kiman,shim kiman</t>
  </si>
  <si>
    <t>1071.00</t>
  </si>
  <si>
    <t>2022-07-17 15:54:55</t>
  </si>
  <si>
    <t>2022-06-12</t>
  </si>
  <si>
    <t>2588140</t>
  </si>
  <si>
    <t>Law Ho Kan</t>
  </si>
  <si>
    <t>2200.00</t>
  </si>
  <si>
    <t>2022-06-13 12:47:30</t>
  </si>
  <si>
    <t>2588103</t>
  </si>
  <si>
    <t>Fung Ka Yip</t>
  </si>
  <si>
    <t>2600.00</t>
  </si>
  <si>
    <t>2022-06-13 13:05:12</t>
  </si>
  <si>
    <t>2022-06-16</t>
  </si>
  <si>
    <t>2592447</t>
  </si>
  <si>
    <t>达拉海角度假酒店</t>
  </si>
  <si>
    <t>CHANG WEIJUNG</t>
  </si>
  <si>
    <t>4198.00</t>
  </si>
  <si>
    <t>2022-06-16 10:01:43</t>
  </si>
  <si>
    <t>2588084</t>
  </si>
  <si>
    <t>科隆韦斯唐度假村</t>
  </si>
  <si>
    <t>Maria Elma Orticio,Maria Elma Orticio,Maria Elma Orticio</t>
  </si>
  <si>
    <t>1178.00</t>
  </si>
  <si>
    <t>2022-06-13 09:27:18</t>
  </si>
  <si>
    <t>18453381594,,</t>
  </si>
  <si>
    <t>2022-06-10</t>
  </si>
  <si>
    <t>2584030</t>
  </si>
  <si>
    <t>2022-07-20 14:25:11</t>
  </si>
  <si>
    <t>18456185026,</t>
  </si>
  <si>
    <t>2022-06-14</t>
  </si>
  <si>
    <t>2590356</t>
  </si>
  <si>
    <t>2022-07-21 20:01:38</t>
  </si>
  <si>
    <t>2022-06-19</t>
  </si>
  <si>
    <t>2596855</t>
  </si>
  <si>
    <t>Lim Maylanie</t>
  </si>
  <si>
    <t>2588.00</t>
  </si>
  <si>
    <t>2022-06-20 12:09:33</t>
  </si>
  <si>
    <t>2022-07-10</t>
  </si>
  <si>
    <t>2616523</t>
  </si>
  <si>
    <t>槟城长荣桂冠酒店</t>
  </si>
  <si>
    <t>Burgess Andrew</t>
  </si>
  <si>
    <t>642.00</t>
  </si>
  <si>
    <t>2022-07-10 11:47:31</t>
  </si>
  <si>
    <t>2623232</t>
  </si>
  <si>
    <t>槟城尼奥酒店</t>
  </si>
  <si>
    <t>Shomin Hoo</t>
  </si>
  <si>
    <t>730.00</t>
  </si>
  <si>
    <t>2022-07-16 18:52:57</t>
  </si>
  <si>
    <t>2022-07-09</t>
  </si>
  <si>
    <t>2616290</t>
  </si>
  <si>
    <t>灯塔滨海度假区酒店</t>
  </si>
  <si>
    <t>Enriquez Carolyn Villanueva</t>
  </si>
  <si>
    <t>1100.00</t>
  </si>
  <si>
    <t>2022-07-10 08:14:48</t>
  </si>
  <si>
    <t>2614010</t>
  </si>
  <si>
    <t>HUANG YIFANG</t>
  </si>
  <si>
    <t>694.00</t>
  </si>
  <si>
    <t>2022-07-07 20:42:11</t>
  </si>
  <si>
    <t>2022-07-06</t>
  </si>
  <si>
    <t>2613290</t>
  </si>
  <si>
    <t>Hwang Jaein</t>
  </si>
  <si>
    <t>369.00</t>
  </si>
  <si>
    <t>2022-07-08 13:05:05</t>
  </si>
  <si>
    <t>2022-06-08</t>
  </si>
  <si>
    <t>2580936</t>
  </si>
  <si>
    <t>Tong Rayna,Rosli Athiyah</t>
  </si>
  <si>
    <t>1041.00</t>
  </si>
  <si>
    <t>2022-06-08 16:07:34</t>
  </si>
  <si>
    <t>2617549</t>
  </si>
  <si>
    <t>普吉岛卡隆亚维斯塔格兰德-美憬阁索菲特酒店(SHA Extra Plus)</t>
  </si>
  <si>
    <t>SHI LING,ZHAO XUE WEN</t>
  </si>
  <si>
    <t>1260.00</t>
  </si>
  <si>
    <t>2022-07-11 12:29:04</t>
  </si>
  <si>
    <t>2617610</t>
  </si>
  <si>
    <t>合艾盛泰乐酒店</t>
  </si>
  <si>
    <t>Pillai Umasangar</t>
  </si>
  <si>
    <t>658.00</t>
  </si>
  <si>
    <t>2022-07-13 08:25:30</t>
  </si>
  <si>
    <t>2611858</t>
  </si>
  <si>
    <t>斯攀瓦芭芭海滩俱乐部华欣店</t>
  </si>
  <si>
    <t>Wetcharak Thitiwan,Wetcharak Thitiwan</t>
  </si>
  <si>
    <t>1787.00</t>
  </si>
  <si>
    <t>2022-07-05 22:28:11</t>
  </si>
  <si>
    <t>2022-07-02</t>
  </si>
  <si>
    <t>2609338</t>
  </si>
  <si>
    <t>曼谷布拉纱里W22酒店</t>
  </si>
  <si>
    <t>Xie Xiaoxuan</t>
  </si>
  <si>
    <t>645.00</t>
  </si>
  <si>
    <t>2022-07-03 13:11:25</t>
  </si>
  <si>
    <t>2022-07-08</t>
  </si>
  <si>
    <t>2614939</t>
  </si>
  <si>
    <t>kim tongkil,lee eunsong</t>
  </si>
  <si>
    <t>307.00</t>
  </si>
  <si>
    <t>2022-07-08 16:05:37</t>
  </si>
  <si>
    <t>2022-07-13</t>
  </si>
  <si>
    <t>2619602</t>
  </si>
  <si>
    <t>LEE EUNUI,LEE WOOYOUNG</t>
  </si>
  <si>
    <t>2022-07-13 10:26:32</t>
  </si>
  <si>
    <t>2623537</t>
  </si>
  <si>
    <t>WU ZIFENG</t>
  </si>
  <si>
    <t>2079.00</t>
  </si>
  <si>
    <t>2022-07-17 09:44:35</t>
  </si>
  <si>
    <t>2022-07-15</t>
  </si>
  <si>
    <t>2621681</t>
  </si>
  <si>
    <t>Malkani Anushka,Malkani Anushka</t>
  </si>
  <si>
    <t>1455.00</t>
  </si>
  <si>
    <t>2022-07-15 16:13:06</t>
  </si>
  <si>
    <t>2621846</t>
  </si>
  <si>
    <t>报春花海滩酒店</t>
  </si>
  <si>
    <t>Hamidi Hazirah,Hamidi Hazirah</t>
  </si>
  <si>
    <t>530.00</t>
  </si>
  <si>
    <t>2022-07-21 12:12:20</t>
  </si>
  <si>
    <t>2022-06-27</t>
  </si>
  <si>
    <t>2604434</t>
  </si>
  <si>
    <t>Hamidi Hazirah,Azrina Binti Roslan Raihanna</t>
  </si>
  <si>
    <t>2022-07-21 12:12:14</t>
  </si>
  <si>
    <t>2022-07-14</t>
  </si>
  <si>
    <t>2620650</t>
  </si>
  <si>
    <t>Kim Taehyun</t>
  </si>
  <si>
    <t>2850.00</t>
  </si>
  <si>
    <t>2022-07-15 16:18:35</t>
  </si>
  <si>
    <t>2623255</t>
  </si>
  <si>
    <t>曼谷素坤逸十一酒店 (SHA Extra Plus)</t>
  </si>
  <si>
    <t>NAM KEYHYUN</t>
  </si>
  <si>
    <t>540.00</t>
  </si>
  <si>
    <t>2022-07-16 14:57:09</t>
  </si>
  <si>
    <t>2022-05-26</t>
  </si>
  <si>
    <t>2564516</t>
  </si>
  <si>
    <t>安纳塔拉迪沙鲁海岸度假别墅</t>
  </si>
  <si>
    <t>MOSS Peter</t>
  </si>
  <si>
    <t>2834.00</t>
  </si>
  <si>
    <t>2022-07-12 15:10:41</t>
  </si>
  <si>
    <t>2584145</t>
  </si>
  <si>
    <t>Corrigan Paul</t>
  </si>
  <si>
    <t>2022-07-11 18:08:06</t>
  </si>
  <si>
    <t>2624023</t>
  </si>
  <si>
    <t>shakinah nur,shakinah nur</t>
  </si>
  <si>
    <t>2022-07-18 14:19:55</t>
  </si>
  <si>
    <t>2580493</t>
  </si>
  <si>
    <t>普吉岛西奈奢华酒店(SHA Extra Plus)</t>
  </si>
  <si>
    <t>Alketbi Hamad</t>
  </si>
  <si>
    <t>8154.00</t>
  </si>
  <si>
    <t>816.00</t>
  </si>
  <si>
    <t>-7338</t>
  </si>
  <si>
    <t>2022-06-08 13:16:24</t>
  </si>
  <si>
    <t>2623185</t>
  </si>
  <si>
    <t>辉盛凯贝丽打</t>
  </si>
  <si>
    <t>CHEUNG YEE SUET MICHELLE</t>
  </si>
  <si>
    <t>2410.00</t>
  </si>
  <si>
    <t>1210.00</t>
  </si>
  <si>
    <t>-1200</t>
  </si>
  <si>
    <t>2022-07-19 14:44:48</t>
  </si>
  <si>
    <t>2614270</t>
  </si>
  <si>
    <t>Liew Albee,Liew Albee,Liew Albee,Liew Albee</t>
  </si>
  <si>
    <t>1000.00</t>
  </si>
  <si>
    <t>2022-07-08 16:03:04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</si>
</sst>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Arial"/>
      <charset val="0"/>
    </font>
    <font>
      <sz val="10"/>
      <color indexed="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3" fontId="1" fillId="0" borderId="0" xfId="0"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vertical="center"/>
    </xf>
    <xf numFmtId="14" fontId="3" fillId="0" borderId="0" xfId="0" applyNumberFormat="1" applyFont="1" applyFill="1" applyAlignment="1">
      <alignment vertical="center"/>
    </xf>
    <xf numFmtId="22" fontId="3"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109</xdr:row>
      <xdr:rowOff>0</xdr:rowOff>
    </xdr:from>
    <xdr:to>
      <xdr:col>30</xdr:col>
      <xdr:colOff>47625</xdr:colOff>
      <xdr:row>148</xdr:row>
      <xdr:rowOff>133350</xdr:rowOff>
    </xdr:to>
    <xdr:pic>
      <xdr:nvPicPr>
        <xdr:cNvPr id="2" name="图片 1"/>
        <xdr:cNvPicPr>
          <a:picLocks noChangeAspect="1"/>
        </xdr:cNvPicPr>
      </xdr:nvPicPr>
      <xdr:blipFill>
        <a:blip r:embed="rId1"/>
        <a:stretch>
          <a:fillRect/>
        </a:stretch>
      </xdr:blipFill>
      <xdr:spPr>
        <a:xfrm>
          <a:off x="10086975" y="16630650"/>
          <a:ext cx="11020425" cy="6819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9"/>
  <sheetViews>
    <sheetView workbookViewId="0">
      <selection activeCell="A1" sqref="$A1:$XFD1048576"/>
    </sheetView>
  </sheetViews>
  <sheetFormatPr defaultColWidth="9" defaultRowHeight="13.5"/>
  <cols>
    <col min="1" max="16384" width="9" style="5"/>
  </cols>
  <sheetData>
    <row r="1" s="5" customFormat="1" spans="1: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row>
    <row r="2" s="5" customFormat="1" spans="1:25">
      <c r="A2" s="5" t="s">
        <v>25</v>
      </c>
      <c r="B2" s="5" t="s">
        <v>26</v>
      </c>
      <c r="C2" s="5" t="s">
        <v>27</v>
      </c>
      <c r="D2" s="5" t="s">
        <v>28</v>
      </c>
      <c r="E2" s="5" t="s">
        <v>29</v>
      </c>
      <c r="F2" s="7">
        <v>44764</v>
      </c>
      <c r="G2" s="7">
        <v>44766</v>
      </c>
      <c r="H2" s="5">
        <v>1</v>
      </c>
      <c r="I2" s="5">
        <v>2</v>
      </c>
      <c r="J2" s="5">
        <v>2</v>
      </c>
      <c r="K2" s="5" t="s">
        <v>30</v>
      </c>
      <c r="L2" s="5">
        <v>3120</v>
      </c>
      <c r="M2" s="5">
        <v>3120</v>
      </c>
      <c r="N2" s="5" t="s">
        <v>31</v>
      </c>
      <c r="O2" s="5" t="s">
        <v>32</v>
      </c>
      <c r="P2" s="5" t="s">
        <v>33</v>
      </c>
      <c r="Q2" s="5">
        <v>0</v>
      </c>
      <c r="R2" s="8">
        <v>44691</v>
      </c>
      <c r="S2" s="7">
        <v>44769</v>
      </c>
      <c r="T2" s="5" t="s">
        <v>34</v>
      </c>
      <c r="U2" s="5">
        <v>3120</v>
      </c>
      <c r="V2" s="5">
        <v>0</v>
      </c>
      <c r="W2" s="5">
        <v>0</v>
      </c>
      <c r="X2" s="5" t="s">
        <v>35</v>
      </c>
      <c r="Y2" s="5" t="s">
        <v>36</v>
      </c>
    </row>
    <row r="3" s="5" customFormat="1" spans="1:25">
      <c r="A3" s="5" t="s">
        <v>37</v>
      </c>
      <c r="B3" s="5" t="s">
        <v>26</v>
      </c>
      <c r="C3" s="5" t="s">
        <v>27</v>
      </c>
      <c r="D3" s="5" t="s">
        <v>38</v>
      </c>
      <c r="E3" s="5" t="s">
        <v>39</v>
      </c>
      <c r="F3" s="7">
        <v>44764</v>
      </c>
      <c r="G3" s="7">
        <v>44766</v>
      </c>
      <c r="H3" s="5">
        <v>1</v>
      </c>
      <c r="I3" s="5">
        <v>2</v>
      </c>
      <c r="J3" s="5">
        <v>2</v>
      </c>
      <c r="K3" s="5" t="s">
        <v>30</v>
      </c>
      <c r="L3" s="5">
        <v>2834</v>
      </c>
      <c r="M3" s="5">
        <v>2834</v>
      </c>
      <c r="N3" s="5" t="s">
        <v>40</v>
      </c>
      <c r="O3" s="5" t="s">
        <v>32</v>
      </c>
      <c r="P3" s="5" t="s">
        <v>33</v>
      </c>
      <c r="Q3" s="5">
        <v>0</v>
      </c>
      <c r="R3" s="8">
        <v>44707</v>
      </c>
      <c r="S3" s="7">
        <v>44769</v>
      </c>
      <c r="T3" s="5" t="s">
        <v>34</v>
      </c>
      <c r="U3" s="5">
        <v>2834</v>
      </c>
      <c r="V3" s="5">
        <v>0</v>
      </c>
      <c r="W3" s="5">
        <v>0</v>
      </c>
      <c r="X3" s="5" t="s">
        <v>41</v>
      </c>
      <c r="Y3" s="5" t="s">
        <v>42</v>
      </c>
    </row>
    <row r="4" s="5" customFormat="1" spans="1:25">
      <c r="A4" s="5" t="s">
        <v>43</v>
      </c>
      <c r="B4" s="5" t="s">
        <v>26</v>
      </c>
      <c r="C4" s="5" t="s">
        <v>27</v>
      </c>
      <c r="D4" s="5" t="s">
        <v>44</v>
      </c>
      <c r="E4" s="5" t="s">
        <v>45</v>
      </c>
      <c r="F4" s="7">
        <v>44763</v>
      </c>
      <c r="G4" s="7">
        <v>44766</v>
      </c>
      <c r="H4" s="5">
        <v>1</v>
      </c>
      <c r="I4" s="5">
        <v>3</v>
      </c>
      <c r="J4" s="5">
        <v>3</v>
      </c>
      <c r="K4" s="5" t="s">
        <v>30</v>
      </c>
      <c r="L4" s="5">
        <v>3252</v>
      </c>
      <c r="M4" s="5">
        <v>3252</v>
      </c>
      <c r="N4" s="5" t="s">
        <v>46</v>
      </c>
      <c r="O4" s="5" t="s">
        <v>32</v>
      </c>
      <c r="P4" s="5" t="s">
        <v>33</v>
      </c>
      <c r="Q4" s="5">
        <v>0</v>
      </c>
      <c r="R4" s="8">
        <v>44714</v>
      </c>
      <c r="S4" s="7">
        <v>44769</v>
      </c>
      <c r="T4" s="5" t="s">
        <v>34</v>
      </c>
      <c r="U4" s="5">
        <v>3252</v>
      </c>
      <c r="V4" s="5">
        <v>0</v>
      </c>
      <c r="W4" s="5">
        <v>0</v>
      </c>
      <c r="X4" s="5" t="s">
        <v>47</v>
      </c>
      <c r="Y4" s="5" t="s">
        <v>48</v>
      </c>
    </row>
    <row r="5" s="5" customFormat="1" spans="1:25">
      <c r="A5" s="5" t="s">
        <v>49</v>
      </c>
      <c r="B5" s="5" t="s">
        <v>26</v>
      </c>
      <c r="C5" s="5" t="s">
        <v>27</v>
      </c>
      <c r="D5" s="5" t="s">
        <v>50</v>
      </c>
      <c r="E5" s="5" t="s">
        <v>51</v>
      </c>
      <c r="F5" s="7">
        <v>44763</v>
      </c>
      <c r="G5" s="7">
        <v>44766</v>
      </c>
      <c r="H5" s="5">
        <v>1</v>
      </c>
      <c r="I5" s="5">
        <v>3</v>
      </c>
      <c r="J5" s="5">
        <v>3</v>
      </c>
      <c r="K5" s="5" t="s">
        <v>30</v>
      </c>
      <c r="L5" s="5">
        <v>8154</v>
      </c>
      <c r="M5" s="5">
        <v>8154</v>
      </c>
      <c r="N5" s="5" t="s">
        <v>52</v>
      </c>
      <c r="O5" s="5" t="s">
        <v>32</v>
      </c>
      <c r="P5" s="5" t="s">
        <v>33</v>
      </c>
      <c r="Q5" s="5">
        <v>0</v>
      </c>
      <c r="R5" s="8">
        <v>44720</v>
      </c>
      <c r="S5" s="7">
        <v>44769</v>
      </c>
      <c r="T5" s="5" t="s">
        <v>34</v>
      </c>
      <c r="U5" s="5">
        <v>8154</v>
      </c>
      <c r="V5" s="5">
        <v>0</v>
      </c>
      <c r="W5" s="5">
        <v>0</v>
      </c>
      <c r="X5" s="5" t="s">
        <v>53</v>
      </c>
      <c r="Y5" s="5" t="s">
        <v>54</v>
      </c>
    </row>
    <row r="6" s="5" customFormat="1" spans="1:25">
      <c r="A6" s="5" t="s">
        <v>55</v>
      </c>
      <c r="B6" s="5" t="s">
        <v>26</v>
      </c>
      <c r="C6" s="5" t="s">
        <v>27</v>
      </c>
      <c r="D6" s="5" t="s">
        <v>56</v>
      </c>
      <c r="E6" s="5" t="s">
        <v>57</v>
      </c>
      <c r="F6" s="7">
        <v>44763</v>
      </c>
      <c r="G6" s="7">
        <v>44766</v>
      </c>
      <c r="H6" s="5">
        <v>1</v>
      </c>
      <c r="I6" s="5">
        <v>3</v>
      </c>
      <c r="J6" s="5">
        <v>3</v>
      </c>
      <c r="K6" s="5" t="s">
        <v>30</v>
      </c>
      <c r="L6" s="5">
        <v>1041</v>
      </c>
      <c r="M6" s="5">
        <v>1041</v>
      </c>
      <c r="N6" s="5" t="s">
        <v>58</v>
      </c>
      <c r="O6" s="5" t="s">
        <v>32</v>
      </c>
      <c r="P6" s="5" t="s">
        <v>33</v>
      </c>
      <c r="Q6" s="5">
        <v>0</v>
      </c>
      <c r="R6" s="8">
        <v>44720</v>
      </c>
      <c r="S6" s="7">
        <v>44769</v>
      </c>
      <c r="T6" s="5" t="s">
        <v>34</v>
      </c>
      <c r="U6" s="5">
        <v>1041</v>
      </c>
      <c r="V6" s="5">
        <v>0</v>
      </c>
      <c r="W6" s="5">
        <v>0</v>
      </c>
      <c r="X6" s="5" t="s">
        <v>59</v>
      </c>
      <c r="Y6" s="5" t="s">
        <v>60</v>
      </c>
    </row>
    <row r="7" s="5" customFormat="1" spans="1:25">
      <c r="A7" s="5" t="s">
        <v>61</v>
      </c>
      <c r="B7" s="5" t="s">
        <v>26</v>
      </c>
      <c r="C7" s="5" t="s">
        <v>27</v>
      </c>
      <c r="D7" s="5" t="s">
        <v>38</v>
      </c>
      <c r="E7" s="5" t="s">
        <v>39</v>
      </c>
      <c r="F7" s="7">
        <v>44765</v>
      </c>
      <c r="G7" s="7">
        <v>44766</v>
      </c>
      <c r="H7" s="5">
        <v>1</v>
      </c>
      <c r="I7" s="5">
        <v>1</v>
      </c>
      <c r="J7" s="5">
        <v>1</v>
      </c>
      <c r="K7" s="5" t="s">
        <v>30</v>
      </c>
      <c r="L7" s="5">
        <v>1800</v>
      </c>
      <c r="M7" s="5">
        <v>1800</v>
      </c>
      <c r="N7" s="5" t="s">
        <v>62</v>
      </c>
      <c r="O7" s="5" t="s">
        <v>32</v>
      </c>
      <c r="P7" s="5" t="s">
        <v>33</v>
      </c>
      <c r="Q7" s="5">
        <v>0</v>
      </c>
      <c r="R7" s="8">
        <v>44722</v>
      </c>
      <c r="S7" s="7">
        <v>44769</v>
      </c>
      <c r="T7" s="5" t="s">
        <v>34</v>
      </c>
      <c r="U7" s="5">
        <v>1800</v>
      </c>
      <c r="V7" s="5">
        <v>0</v>
      </c>
      <c r="W7" s="5">
        <v>0</v>
      </c>
      <c r="X7" s="5" t="s">
        <v>63</v>
      </c>
      <c r="Y7" s="5" t="s">
        <v>64</v>
      </c>
    </row>
    <row r="8" s="5" customFormat="1" spans="1:25">
      <c r="A8" s="5" t="s">
        <v>65</v>
      </c>
      <c r="B8" s="5" t="s">
        <v>26</v>
      </c>
      <c r="C8" s="5" t="s">
        <v>27</v>
      </c>
      <c r="D8" s="5" t="s">
        <v>66</v>
      </c>
      <c r="E8" s="5" t="s">
        <v>67</v>
      </c>
      <c r="F8" s="7">
        <v>44764</v>
      </c>
      <c r="G8" s="7">
        <v>44766</v>
      </c>
      <c r="H8" s="5">
        <v>1</v>
      </c>
      <c r="I8" s="5">
        <v>2</v>
      </c>
      <c r="J8" s="5">
        <v>2</v>
      </c>
      <c r="K8" s="5" t="s">
        <v>30</v>
      </c>
      <c r="L8" s="5">
        <v>1178</v>
      </c>
      <c r="M8" s="5">
        <v>1178</v>
      </c>
      <c r="N8" s="5" t="s">
        <v>68</v>
      </c>
      <c r="O8" s="5" t="s">
        <v>32</v>
      </c>
      <c r="P8" s="5" t="s">
        <v>33</v>
      </c>
      <c r="Q8" s="5">
        <v>0</v>
      </c>
      <c r="R8" s="8">
        <v>44724</v>
      </c>
      <c r="S8" s="7">
        <v>44769</v>
      </c>
      <c r="T8" s="5" t="s">
        <v>34</v>
      </c>
      <c r="U8" s="5">
        <v>1178</v>
      </c>
      <c r="V8" s="5">
        <v>0</v>
      </c>
      <c r="W8" s="5">
        <v>0</v>
      </c>
      <c r="X8" s="5" t="s">
        <v>69</v>
      </c>
      <c r="Y8" s="5" t="s">
        <v>70</v>
      </c>
    </row>
    <row r="9" s="5" customFormat="1" spans="1:25">
      <c r="A9" s="5" t="s">
        <v>71</v>
      </c>
      <c r="B9" s="5" t="s">
        <v>26</v>
      </c>
      <c r="C9" s="5" t="s">
        <v>27</v>
      </c>
      <c r="D9" s="5" t="s">
        <v>72</v>
      </c>
      <c r="E9" s="5" t="s">
        <v>73</v>
      </c>
      <c r="F9" s="7">
        <v>44761</v>
      </c>
      <c r="G9" s="7">
        <v>44766</v>
      </c>
      <c r="H9" s="5">
        <v>1</v>
      </c>
      <c r="I9" s="5">
        <v>5</v>
      </c>
      <c r="J9" s="5">
        <v>5</v>
      </c>
      <c r="K9" s="5" t="s">
        <v>30</v>
      </c>
      <c r="L9" s="5">
        <v>2600</v>
      </c>
      <c r="M9" s="5">
        <v>2600</v>
      </c>
      <c r="N9" s="5" t="s">
        <v>74</v>
      </c>
      <c r="O9" s="5" t="s">
        <v>32</v>
      </c>
      <c r="P9" s="5" t="s">
        <v>33</v>
      </c>
      <c r="Q9" s="5">
        <v>0</v>
      </c>
      <c r="R9" s="8">
        <v>44724</v>
      </c>
      <c r="S9" s="7">
        <v>44769</v>
      </c>
      <c r="T9" s="5" t="s">
        <v>34</v>
      </c>
      <c r="U9" s="5">
        <v>2600</v>
      </c>
      <c r="V9" s="5">
        <v>0</v>
      </c>
      <c r="W9" s="5">
        <v>0</v>
      </c>
      <c r="X9" s="5" t="s">
        <v>75</v>
      </c>
      <c r="Y9" s="5" t="s">
        <v>76</v>
      </c>
    </row>
    <row r="10" s="5" customFormat="1" spans="1:25">
      <c r="A10" s="5" t="s">
        <v>77</v>
      </c>
      <c r="B10" s="5" t="s">
        <v>26</v>
      </c>
      <c r="C10" s="5" t="s">
        <v>27</v>
      </c>
      <c r="D10" s="5" t="s">
        <v>72</v>
      </c>
      <c r="E10" s="5" t="s">
        <v>78</v>
      </c>
      <c r="F10" s="7">
        <v>44761</v>
      </c>
      <c r="G10" s="7">
        <v>44766</v>
      </c>
      <c r="H10" s="5">
        <v>1</v>
      </c>
      <c r="I10" s="5">
        <v>5</v>
      </c>
      <c r="J10" s="5">
        <v>5</v>
      </c>
      <c r="K10" s="5" t="s">
        <v>30</v>
      </c>
      <c r="L10" s="5">
        <v>2200</v>
      </c>
      <c r="M10" s="5">
        <v>2200</v>
      </c>
      <c r="N10" s="5" t="s">
        <v>79</v>
      </c>
      <c r="O10" s="5" t="s">
        <v>32</v>
      </c>
      <c r="P10" s="5" t="s">
        <v>33</v>
      </c>
      <c r="Q10" s="5">
        <v>0</v>
      </c>
      <c r="R10" s="8">
        <v>44724</v>
      </c>
      <c r="S10" s="7">
        <v>44769</v>
      </c>
      <c r="T10" s="5" t="s">
        <v>34</v>
      </c>
      <c r="U10" s="5">
        <v>2200</v>
      </c>
      <c r="V10" s="5">
        <v>0</v>
      </c>
      <c r="W10" s="5">
        <v>0</v>
      </c>
      <c r="X10" s="5" t="s">
        <v>80</v>
      </c>
      <c r="Y10" s="5" t="s">
        <v>81</v>
      </c>
    </row>
    <row r="11" s="5" customFormat="1" spans="1:25">
      <c r="A11" s="5" t="s">
        <v>82</v>
      </c>
      <c r="B11" s="5" t="s">
        <v>26</v>
      </c>
      <c r="C11" s="5" t="s">
        <v>27</v>
      </c>
      <c r="D11" s="5" t="s">
        <v>83</v>
      </c>
      <c r="E11" s="5" t="s">
        <v>84</v>
      </c>
      <c r="F11" s="7">
        <v>44764</v>
      </c>
      <c r="G11" s="7">
        <v>44766</v>
      </c>
      <c r="H11" s="5">
        <v>1</v>
      </c>
      <c r="I11" s="5">
        <v>2</v>
      </c>
      <c r="J11" s="5">
        <v>2</v>
      </c>
      <c r="K11" s="5" t="s">
        <v>30</v>
      </c>
      <c r="L11" s="5">
        <v>2774</v>
      </c>
      <c r="M11" s="5">
        <v>2774</v>
      </c>
      <c r="N11" s="5" t="s">
        <v>85</v>
      </c>
      <c r="O11" s="5" t="s">
        <v>32</v>
      </c>
      <c r="P11" s="5" t="s">
        <v>33</v>
      </c>
      <c r="Q11" s="5">
        <v>0</v>
      </c>
      <c r="R11" s="8">
        <v>44725</v>
      </c>
      <c r="S11" s="7">
        <v>44769</v>
      </c>
      <c r="T11" s="5" t="s">
        <v>34</v>
      </c>
      <c r="U11" s="5">
        <v>2774</v>
      </c>
      <c r="V11" s="5">
        <v>0</v>
      </c>
      <c r="W11" s="5">
        <v>0</v>
      </c>
      <c r="X11" s="5" t="s">
        <v>86</v>
      </c>
      <c r="Y11" s="5" t="s">
        <v>87</v>
      </c>
    </row>
    <row r="12" s="5" customFormat="1" spans="1:25">
      <c r="A12" s="5" t="s">
        <v>88</v>
      </c>
      <c r="B12" s="5" t="s">
        <v>26</v>
      </c>
      <c r="C12" s="5" t="s">
        <v>27</v>
      </c>
      <c r="D12" s="5" t="s">
        <v>83</v>
      </c>
      <c r="E12" s="5" t="s">
        <v>89</v>
      </c>
      <c r="F12" s="7">
        <v>44764</v>
      </c>
      <c r="G12" s="7">
        <v>44766</v>
      </c>
      <c r="H12" s="5">
        <v>1</v>
      </c>
      <c r="I12" s="5">
        <v>2</v>
      </c>
      <c r="J12" s="5">
        <v>2</v>
      </c>
      <c r="K12" s="5" t="s">
        <v>30</v>
      </c>
      <c r="L12" s="5">
        <v>1550</v>
      </c>
      <c r="M12" s="5">
        <v>1550</v>
      </c>
      <c r="N12" s="5" t="s">
        <v>90</v>
      </c>
      <c r="O12" s="5" t="s">
        <v>32</v>
      </c>
      <c r="P12" s="5" t="s">
        <v>33</v>
      </c>
      <c r="Q12" s="5">
        <v>0</v>
      </c>
      <c r="R12" s="8">
        <v>44725</v>
      </c>
      <c r="S12" s="7">
        <v>44769</v>
      </c>
      <c r="T12" s="5" t="s">
        <v>34</v>
      </c>
      <c r="U12" s="5">
        <v>1550</v>
      </c>
      <c r="V12" s="5">
        <v>0</v>
      </c>
      <c r="W12" s="5">
        <v>0</v>
      </c>
      <c r="X12" s="5" t="s">
        <v>91</v>
      </c>
      <c r="Y12" s="5" t="s">
        <v>92</v>
      </c>
    </row>
    <row r="13" s="5" customFormat="1" spans="1:25">
      <c r="A13" s="5" t="s">
        <v>93</v>
      </c>
      <c r="B13" s="5" t="s">
        <v>26</v>
      </c>
      <c r="C13" s="5" t="s">
        <v>27</v>
      </c>
      <c r="D13" s="5" t="s">
        <v>94</v>
      </c>
      <c r="E13" s="5" t="s">
        <v>95</v>
      </c>
      <c r="F13" s="7">
        <v>44760</v>
      </c>
      <c r="G13" s="7">
        <v>44766</v>
      </c>
      <c r="H13" s="5">
        <v>1</v>
      </c>
      <c r="I13" s="5">
        <v>6</v>
      </c>
      <c r="J13" s="5">
        <v>6</v>
      </c>
      <c r="K13" s="5" t="s">
        <v>30</v>
      </c>
      <c r="L13" s="5">
        <v>4198</v>
      </c>
      <c r="M13" s="5">
        <v>4198</v>
      </c>
      <c r="N13" s="5" t="s">
        <v>96</v>
      </c>
      <c r="O13" s="5" t="s">
        <v>32</v>
      </c>
      <c r="P13" s="5" t="s">
        <v>33</v>
      </c>
      <c r="Q13" s="5">
        <v>0</v>
      </c>
      <c r="R13" s="8">
        <v>44728</v>
      </c>
      <c r="S13" s="7">
        <v>44769</v>
      </c>
      <c r="T13" s="5" t="s">
        <v>34</v>
      </c>
      <c r="U13" s="5">
        <v>4198</v>
      </c>
      <c r="V13" s="5">
        <v>0</v>
      </c>
      <c r="W13" s="5">
        <v>0</v>
      </c>
      <c r="X13" s="5" t="s">
        <v>97</v>
      </c>
      <c r="Y13" s="5" t="s">
        <v>98</v>
      </c>
    </row>
    <row r="14" s="5" customFormat="1" spans="1:25">
      <c r="A14" s="5" t="s">
        <v>99</v>
      </c>
      <c r="B14" s="5" t="s">
        <v>26</v>
      </c>
      <c r="C14" s="5" t="s">
        <v>27</v>
      </c>
      <c r="D14" s="5" t="s">
        <v>100</v>
      </c>
      <c r="E14" s="5" t="s">
        <v>101</v>
      </c>
      <c r="F14" s="7">
        <v>44764</v>
      </c>
      <c r="G14" s="7">
        <v>44766</v>
      </c>
      <c r="H14" s="5">
        <v>1</v>
      </c>
      <c r="I14" s="5">
        <v>2</v>
      </c>
      <c r="J14" s="5">
        <v>2</v>
      </c>
      <c r="K14" s="5" t="s">
        <v>30</v>
      </c>
      <c r="L14" s="5">
        <v>2588</v>
      </c>
      <c r="M14" s="5">
        <v>2588</v>
      </c>
      <c r="N14" s="5" t="s">
        <v>102</v>
      </c>
      <c r="O14" s="5" t="s">
        <v>32</v>
      </c>
      <c r="P14" s="5" t="s">
        <v>33</v>
      </c>
      <c r="Q14" s="5">
        <v>0</v>
      </c>
      <c r="R14" s="8">
        <v>44731</v>
      </c>
      <c r="S14" s="7">
        <v>44769</v>
      </c>
      <c r="T14" s="5" t="s">
        <v>34</v>
      </c>
      <c r="U14" s="5">
        <v>2588</v>
      </c>
      <c r="V14" s="5">
        <v>0</v>
      </c>
      <c r="W14" s="5">
        <v>0</v>
      </c>
      <c r="X14" s="5" t="s">
        <v>103</v>
      </c>
      <c r="Y14" s="5" t="s">
        <v>104</v>
      </c>
    </row>
    <row r="15" s="5" customFormat="1" spans="1:25">
      <c r="A15" s="5" t="s">
        <v>105</v>
      </c>
      <c r="B15" s="5" t="s">
        <v>26</v>
      </c>
      <c r="C15" s="5" t="s">
        <v>27</v>
      </c>
      <c r="D15" s="5" t="s">
        <v>106</v>
      </c>
      <c r="E15" s="5" t="s">
        <v>107</v>
      </c>
      <c r="F15" s="7">
        <v>44762</v>
      </c>
      <c r="G15" s="7">
        <v>44766</v>
      </c>
      <c r="H15" s="5">
        <v>1</v>
      </c>
      <c r="I15" s="5">
        <v>4</v>
      </c>
      <c r="J15" s="5">
        <v>4</v>
      </c>
      <c r="K15" s="5" t="s">
        <v>30</v>
      </c>
      <c r="L15" s="5">
        <v>1600</v>
      </c>
      <c r="M15" s="5">
        <v>1600</v>
      </c>
      <c r="N15" s="5" t="s">
        <v>108</v>
      </c>
      <c r="O15" s="5" t="s">
        <v>32</v>
      </c>
      <c r="P15" s="5" t="s">
        <v>33</v>
      </c>
      <c r="Q15" s="5">
        <v>0</v>
      </c>
      <c r="R15" s="8">
        <v>44736</v>
      </c>
      <c r="S15" s="7">
        <v>44769</v>
      </c>
      <c r="T15" s="5" t="s">
        <v>34</v>
      </c>
      <c r="U15" s="5">
        <v>1600</v>
      </c>
      <c r="V15" s="5">
        <v>0</v>
      </c>
      <c r="W15" s="5">
        <v>0</v>
      </c>
      <c r="X15" s="5" t="s">
        <v>109</v>
      </c>
      <c r="Y15" s="5" t="s">
        <v>110</v>
      </c>
    </row>
    <row r="16" s="5" customFormat="1" spans="1:25">
      <c r="A16" s="5" t="s">
        <v>111</v>
      </c>
      <c r="B16" s="5" t="s">
        <v>26</v>
      </c>
      <c r="C16" s="5" t="s">
        <v>27</v>
      </c>
      <c r="D16" s="5" t="s">
        <v>106</v>
      </c>
      <c r="E16" s="5" t="s">
        <v>107</v>
      </c>
      <c r="F16" s="7">
        <v>44762</v>
      </c>
      <c r="G16" s="7">
        <v>44766</v>
      </c>
      <c r="H16" s="5">
        <v>1</v>
      </c>
      <c r="I16" s="5">
        <v>4</v>
      </c>
      <c r="J16" s="5">
        <v>4</v>
      </c>
      <c r="K16" s="5" t="s">
        <v>30</v>
      </c>
      <c r="L16" s="5">
        <v>1600</v>
      </c>
      <c r="M16" s="5">
        <v>1600</v>
      </c>
      <c r="N16" s="5" t="s">
        <v>112</v>
      </c>
      <c r="O16" s="5" t="s">
        <v>32</v>
      </c>
      <c r="P16" s="5" t="s">
        <v>33</v>
      </c>
      <c r="Q16" s="5">
        <v>0</v>
      </c>
      <c r="R16" s="8">
        <v>44736</v>
      </c>
      <c r="S16" s="7">
        <v>44769</v>
      </c>
      <c r="T16" s="5" t="s">
        <v>34</v>
      </c>
      <c r="U16" s="5">
        <v>1600</v>
      </c>
      <c r="V16" s="5">
        <v>0</v>
      </c>
      <c r="W16" s="5">
        <v>0</v>
      </c>
      <c r="X16" s="5" t="s">
        <v>113</v>
      </c>
      <c r="Y16" s="5" t="s">
        <v>114</v>
      </c>
    </row>
    <row r="17" s="5" customFormat="1" spans="1:25">
      <c r="A17" s="5" t="s">
        <v>115</v>
      </c>
      <c r="B17" s="5" t="s">
        <v>26</v>
      </c>
      <c r="C17" s="5" t="s">
        <v>27</v>
      </c>
      <c r="D17" s="5" t="s">
        <v>116</v>
      </c>
      <c r="E17" s="5" t="s">
        <v>117</v>
      </c>
      <c r="F17" s="7">
        <v>44765</v>
      </c>
      <c r="G17" s="7">
        <v>44766</v>
      </c>
      <c r="H17" s="5">
        <v>1</v>
      </c>
      <c r="I17" s="5">
        <v>1</v>
      </c>
      <c r="J17" s="5">
        <v>1</v>
      </c>
      <c r="K17" s="5" t="s">
        <v>30</v>
      </c>
      <c r="L17" s="5">
        <v>1155</v>
      </c>
      <c r="M17" s="5">
        <v>1155</v>
      </c>
      <c r="N17" s="5" t="s">
        <v>118</v>
      </c>
      <c r="O17" s="5" t="s">
        <v>32</v>
      </c>
      <c r="P17" s="5" t="s">
        <v>33</v>
      </c>
      <c r="Q17" s="5">
        <v>0</v>
      </c>
      <c r="R17" s="8">
        <v>44737</v>
      </c>
      <c r="S17" s="7">
        <v>44769</v>
      </c>
      <c r="T17" s="5" t="s">
        <v>34</v>
      </c>
      <c r="U17" s="5">
        <v>1155</v>
      </c>
      <c r="V17" s="5">
        <v>0</v>
      </c>
      <c r="W17" s="5">
        <v>0</v>
      </c>
      <c r="X17" s="5" t="s">
        <v>119</v>
      </c>
      <c r="Y17" s="5" t="s">
        <v>120</v>
      </c>
    </row>
    <row r="18" s="5" customFormat="1" spans="1:25">
      <c r="A18" s="5" t="s">
        <v>49</v>
      </c>
      <c r="B18" s="5" t="s">
        <v>26</v>
      </c>
      <c r="C18" s="5" t="s">
        <v>121</v>
      </c>
      <c r="D18" s="5" t="s">
        <v>50</v>
      </c>
      <c r="E18" s="5" t="s">
        <v>51</v>
      </c>
      <c r="F18" s="7">
        <v>44763</v>
      </c>
      <c r="G18" s="7">
        <v>44766</v>
      </c>
      <c r="H18" s="5">
        <v>1</v>
      </c>
      <c r="I18" s="5">
        <v>3</v>
      </c>
      <c r="J18" s="5">
        <v>3</v>
      </c>
      <c r="K18" s="5" t="s">
        <v>30</v>
      </c>
      <c r="L18" s="5">
        <v>-8154</v>
      </c>
      <c r="M18" s="5">
        <v>-8154</v>
      </c>
      <c r="N18" s="5" t="s">
        <v>52</v>
      </c>
      <c r="O18" s="5" t="s">
        <v>32</v>
      </c>
      <c r="P18" s="5" t="s">
        <v>33</v>
      </c>
      <c r="Q18" s="5">
        <v>0</v>
      </c>
      <c r="R18" s="8">
        <v>44720</v>
      </c>
      <c r="S18" s="7">
        <v>44769</v>
      </c>
      <c r="T18" s="5" t="s">
        <v>34</v>
      </c>
      <c r="U18" s="5">
        <v>-8154</v>
      </c>
      <c r="V18" s="5">
        <v>0</v>
      </c>
      <c r="W18" s="5">
        <v>0</v>
      </c>
      <c r="X18" s="5" t="s">
        <v>53</v>
      </c>
      <c r="Y18" s="5" t="s">
        <v>54</v>
      </c>
    </row>
    <row r="19" s="5" customFormat="1" spans="1:25">
      <c r="A19" s="5" t="s">
        <v>122</v>
      </c>
      <c r="B19" s="5" t="s">
        <v>26</v>
      </c>
      <c r="C19" s="5" t="s">
        <v>27</v>
      </c>
      <c r="D19" s="5" t="s">
        <v>123</v>
      </c>
      <c r="E19" s="5" t="s">
        <v>124</v>
      </c>
      <c r="F19" s="7">
        <v>44765</v>
      </c>
      <c r="G19" s="7">
        <v>44766</v>
      </c>
      <c r="H19" s="5">
        <v>1</v>
      </c>
      <c r="I19" s="5">
        <v>1</v>
      </c>
      <c r="J19" s="5">
        <v>1</v>
      </c>
      <c r="K19" s="5" t="s">
        <v>30</v>
      </c>
      <c r="L19" s="5">
        <v>355</v>
      </c>
      <c r="M19" s="5">
        <v>355</v>
      </c>
      <c r="N19" s="5" t="s">
        <v>125</v>
      </c>
      <c r="O19" s="5" t="s">
        <v>32</v>
      </c>
      <c r="P19" s="5" t="s">
        <v>33</v>
      </c>
      <c r="Q19" s="5">
        <v>0</v>
      </c>
      <c r="R19" s="8">
        <v>44737</v>
      </c>
      <c r="S19" s="7">
        <v>44769</v>
      </c>
      <c r="T19" s="5" t="s">
        <v>34</v>
      </c>
      <c r="U19" s="5">
        <v>355</v>
      </c>
      <c r="V19" s="5">
        <v>0</v>
      </c>
      <c r="W19" s="5">
        <v>0</v>
      </c>
      <c r="X19" s="5" t="s">
        <v>126</v>
      </c>
      <c r="Y19" s="5" t="s">
        <v>127</v>
      </c>
    </row>
    <row r="20" s="5" customFormat="1" spans="1:25">
      <c r="A20" s="5" t="s">
        <v>128</v>
      </c>
      <c r="B20" s="5" t="s">
        <v>26</v>
      </c>
      <c r="C20" s="5" t="s">
        <v>27</v>
      </c>
      <c r="D20" s="5" t="s">
        <v>129</v>
      </c>
      <c r="E20" s="5" t="s">
        <v>130</v>
      </c>
      <c r="F20" s="7">
        <v>44764</v>
      </c>
      <c r="G20" s="7">
        <v>44766</v>
      </c>
      <c r="H20" s="5">
        <v>1</v>
      </c>
      <c r="I20" s="5">
        <v>2</v>
      </c>
      <c r="J20" s="5">
        <v>2</v>
      </c>
      <c r="K20" s="5" t="s">
        <v>30</v>
      </c>
      <c r="L20" s="5">
        <v>10220</v>
      </c>
      <c r="M20" s="5">
        <v>10220</v>
      </c>
      <c r="N20" s="5" t="s">
        <v>131</v>
      </c>
      <c r="O20" s="5" t="s">
        <v>32</v>
      </c>
      <c r="P20" s="5" t="s">
        <v>33</v>
      </c>
      <c r="Q20" s="5">
        <v>0</v>
      </c>
      <c r="R20" s="8">
        <v>44739</v>
      </c>
      <c r="S20" s="7">
        <v>44769</v>
      </c>
      <c r="T20" s="5" t="s">
        <v>34</v>
      </c>
      <c r="U20" s="5">
        <v>10220</v>
      </c>
      <c r="V20" s="5">
        <v>0</v>
      </c>
      <c r="W20" s="5">
        <v>0</v>
      </c>
      <c r="X20" s="5" t="s">
        <v>132</v>
      </c>
      <c r="Y20" s="5" t="s">
        <v>133</v>
      </c>
    </row>
    <row r="21" s="5" customFormat="1" spans="1:25">
      <c r="A21" s="5" t="s">
        <v>134</v>
      </c>
      <c r="B21" s="5" t="s">
        <v>26</v>
      </c>
      <c r="C21" s="5" t="s">
        <v>27</v>
      </c>
      <c r="D21" s="5" t="s">
        <v>135</v>
      </c>
      <c r="E21" s="5" t="s">
        <v>136</v>
      </c>
      <c r="F21" s="7">
        <v>44764</v>
      </c>
      <c r="G21" s="7">
        <v>44766</v>
      </c>
      <c r="H21" s="5">
        <v>1</v>
      </c>
      <c r="I21" s="5">
        <v>2</v>
      </c>
      <c r="J21" s="5">
        <v>2</v>
      </c>
      <c r="K21" s="5" t="s">
        <v>30</v>
      </c>
      <c r="L21" s="5">
        <v>796</v>
      </c>
      <c r="M21" s="5">
        <v>796</v>
      </c>
      <c r="N21" s="5" t="s">
        <v>137</v>
      </c>
      <c r="O21" s="5" t="s">
        <v>32</v>
      </c>
      <c r="P21" s="5" t="s">
        <v>33</v>
      </c>
      <c r="Q21" s="5">
        <v>0</v>
      </c>
      <c r="R21" s="8">
        <v>44741</v>
      </c>
      <c r="S21" s="7">
        <v>44769</v>
      </c>
      <c r="T21" s="5" t="s">
        <v>34</v>
      </c>
      <c r="U21" s="5">
        <v>796</v>
      </c>
      <c r="V21" s="5">
        <v>0</v>
      </c>
      <c r="W21" s="5">
        <v>0</v>
      </c>
      <c r="X21" s="5" t="s">
        <v>138</v>
      </c>
      <c r="Y21" s="5" t="s">
        <v>98</v>
      </c>
    </row>
    <row r="22" s="5" customFormat="1" spans="1:25">
      <c r="A22" s="5" t="s">
        <v>134</v>
      </c>
      <c r="B22" s="5" t="s">
        <v>26</v>
      </c>
      <c r="C22" s="5" t="s">
        <v>121</v>
      </c>
      <c r="D22" s="5" t="s">
        <v>135</v>
      </c>
      <c r="E22" s="5" t="s">
        <v>136</v>
      </c>
      <c r="F22" s="7">
        <v>44764</v>
      </c>
      <c r="G22" s="7">
        <v>44766</v>
      </c>
      <c r="H22" s="5">
        <v>1</v>
      </c>
      <c r="I22" s="5">
        <v>2</v>
      </c>
      <c r="J22" s="5">
        <v>2</v>
      </c>
      <c r="K22" s="5" t="s">
        <v>30</v>
      </c>
      <c r="L22" s="5">
        <v>-796</v>
      </c>
      <c r="M22" s="5">
        <v>-796</v>
      </c>
      <c r="N22" s="5" t="s">
        <v>137</v>
      </c>
      <c r="O22" s="5" t="s">
        <v>32</v>
      </c>
      <c r="P22" s="5" t="s">
        <v>33</v>
      </c>
      <c r="Q22" s="5">
        <v>0</v>
      </c>
      <c r="R22" s="8">
        <v>44741</v>
      </c>
      <c r="S22" s="7">
        <v>44769</v>
      </c>
      <c r="T22" s="5" t="s">
        <v>34</v>
      </c>
      <c r="U22" s="5">
        <v>-796</v>
      </c>
      <c r="V22" s="5">
        <v>0</v>
      </c>
      <c r="W22" s="5">
        <v>0</v>
      </c>
      <c r="X22" s="5" t="s">
        <v>138</v>
      </c>
      <c r="Y22" s="5" t="s">
        <v>98</v>
      </c>
    </row>
    <row r="23" s="5" customFormat="1" spans="1:25">
      <c r="A23" s="5" t="s">
        <v>139</v>
      </c>
      <c r="B23" s="5" t="s">
        <v>26</v>
      </c>
      <c r="C23" s="5" t="s">
        <v>27</v>
      </c>
      <c r="D23" s="5" t="s">
        <v>140</v>
      </c>
      <c r="E23" s="5" t="s">
        <v>141</v>
      </c>
      <c r="F23" s="7">
        <v>44763</v>
      </c>
      <c r="G23" s="7">
        <v>44766</v>
      </c>
      <c r="H23" s="5">
        <v>1</v>
      </c>
      <c r="I23" s="5">
        <v>3</v>
      </c>
      <c r="J23" s="5">
        <v>3</v>
      </c>
      <c r="K23" s="5" t="s">
        <v>30</v>
      </c>
      <c r="L23" s="5">
        <v>645</v>
      </c>
      <c r="M23" s="5">
        <v>645</v>
      </c>
      <c r="N23" s="5" t="s">
        <v>142</v>
      </c>
      <c r="O23" s="5" t="s">
        <v>32</v>
      </c>
      <c r="P23" s="5" t="s">
        <v>33</v>
      </c>
      <c r="Q23" s="5">
        <v>0</v>
      </c>
      <c r="R23" s="8">
        <v>44744</v>
      </c>
      <c r="S23" s="7">
        <v>44769</v>
      </c>
      <c r="T23" s="5" t="s">
        <v>34</v>
      </c>
      <c r="U23" s="5">
        <v>645</v>
      </c>
      <c r="V23" s="5">
        <v>0</v>
      </c>
      <c r="W23" s="5">
        <v>0</v>
      </c>
      <c r="X23" s="5" t="s">
        <v>143</v>
      </c>
      <c r="Y23" s="5" t="s">
        <v>144</v>
      </c>
    </row>
    <row r="24" s="5" customFormat="1" spans="1:25">
      <c r="A24" s="5" t="s">
        <v>145</v>
      </c>
      <c r="B24" s="5" t="s">
        <v>26</v>
      </c>
      <c r="C24" s="5" t="s">
        <v>27</v>
      </c>
      <c r="D24" s="5" t="s">
        <v>146</v>
      </c>
      <c r="E24" s="5" t="s">
        <v>147</v>
      </c>
      <c r="F24" s="7">
        <v>44765</v>
      </c>
      <c r="G24" s="7">
        <v>44766</v>
      </c>
      <c r="H24" s="5">
        <v>1</v>
      </c>
      <c r="I24" s="5">
        <v>1</v>
      </c>
      <c r="J24" s="5">
        <v>1</v>
      </c>
      <c r="K24" s="5" t="s">
        <v>30</v>
      </c>
      <c r="L24" s="5">
        <v>508</v>
      </c>
      <c r="M24" s="5">
        <v>508</v>
      </c>
      <c r="N24" s="5" t="s">
        <v>148</v>
      </c>
      <c r="O24" s="5" t="s">
        <v>32</v>
      </c>
      <c r="P24" s="5" t="s">
        <v>33</v>
      </c>
      <c r="Q24" s="5">
        <v>0</v>
      </c>
      <c r="R24" s="8">
        <v>44746</v>
      </c>
      <c r="S24" s="7">
        <v>44769</v>
      </c>
      <c r="T24" s="5" t="s">
        <v>34</v>
      </c>
      <c r="U24" s="5">
        <v>508</v>
      </c>
      <c r="V24" s="5">
        <v>0</v>
      </c>
      <c r="W24" s="5">
        <v>0</v>
      </c>
      <c r="X24" s="5" t="s">
        <v>149</v>
      </c>
      <c r="Y24" s="5" t="s">
        <v>98</v>
      </c>
    </row>
    <row r="25" s="5" customFormat="1" spans="1:25">
      <c r="A25" s="5" t="s">
        <v>150</v>
      </c>
      <c r="B25" s="5" t="s">
        <v>26</v>
      </c>
      <c r="C25" s="5" t="s">
        <v>27</v>
      </c>
      <c r="D25" s="5" t="s">
        <v>151</v>
      </c>
      <c r="E25" s="5" t="s">
        <v>152</v>
      </c>
      <c r="F25" s="7">
        <v>44764</v>
      </c>
      <c r="G25" s="7">
        <v>44766</v>
      </c>
      <c r="H25" s="5">
        <v>1</v>
      </c>
      <c r="I25" s="5">
        <v>2</v>
      </c>
      <c r="J25" s="5">
        <v>2</v>
      </c>
      <c r="K25" s="5" t="s">
        <v>30</v>
      </c>
      <c r="L25" s="5">
        <v>978</v>
      </c>
      <c r="M25" s="5">
        <v>978</v>
      </c>
      <c r="N25" s="5" t="s">
        <v>153</v>
      </c>
      <c r="O25" s="5" t="s">
        <v>32</v>
      </c>
      <c r="P25" s="5" t="s">
        <v>33</v>
      </c>
      <c r="Q25" s="5">
        <v>0</v>
      </c>
      <c r="R25" s="8">
        <v>44747</v>
      </c>
      <c r="S25" s="7">
        <v>44769</v>
      </c>
      <c r="T25" s="5" t="s">
        <v>34</v>
      </c>
      <c r="U25" s="5">
        <v>978</v>
      </c>
      <c r="V25" s="5">
        <v>0</v>
      </c>
      <c r="W25" s="5">
        <v>0</v>
      </c>
      <c r="X25" s="5" t="s">
        <v>154</v>
      </c>
      <c r="Y25" s="5" t="s">
        <v>155</v>
      </c>
    </row>
    <row r="26" s="5" customFormat="1" spans="1:25">
      <c r="A26" s="5" t="s">
        <v>156</v>
      </c>
      <c r="B26" s="5" t="s">
        <v>26</v>
      </c>
      <c r="C26" s="5" t="s">
        <v>27</v>
      </c>
      <c r="D26" s="5" t="s">
        <v>157</v>
      </c>
      <c r="E26" s="5" t="s">
        <v>158</v>
      </c>
      <c r="F26" s="7">
        <v>44763</v>
      </c>
      <c r="G26" s="7">
        <v>44766</v>
      </c>
      <c r="H26" s="5">
        <v>1</v>
      </c>
      <c r="I26" s="5">
        <v>3</v>
      </c>
      <c r="J26" s="5">
        <v>3</v>
      </c>
      <c r="K26" s="5" t="s">
        <v>30</v>
      </c>
      <c r="L26" s="5">
        <v>2382</v>
      </c>
      <c r="M26" s="5">
        <v>2382</v>
      </c>
      <c r="N26" s="5" t="s">
        <v>159</v>
      </c>
      <c r="O26" s="5" t="s">
        <v>32</v>
      </c>
      <c r="P26" s="5" t="s">
        <v>33</v>
      </c>
      <c r="Q26" s="5">
        <v>0</v>
      </c>
      <c r="R26" s="8">
        <v>44747</v>
      </c>
      <c r="S26" s="7">
        <v>44769</v>
      </c>
      <c r="T26" s="5" t="s">
        <v>34</v>
      </c>
      <c r="U26" s="5">
        <v>2382</v>
      </c>
      <c r="V26" s="5">
        <v>0</v>
      </c>
      <c r="W26" s="5">
        <v>0</v>
      </c>
      <c r="X26" s="5" t="s">
        <v>160</v>
      </c>
      <c r="Y26" s="5" t="s">
        <v>161</v>
      </c>
    </row>
    <row r="27" s="5" customFormat="1" spans="1:25">
      <c r="A27" s="5" t="s">
        <v>162</v>
      </c>
      <c r="B27" s="5" t="s">
        <v>26</v>
      </c>
      <c r="C27" s="5" t="s">
        <v>27</v>
      </c>
      <c r="D27" s="5" t="s">
        <v>163</v>
      </c>
      <c r="E27" s="5" t="s">
        <v>164</v>
      </c>
      <c r="F27" s="7">
        <v>44765</v>
      </c>
      <c r="G27" s="7">
        <v>44766</v>
      </c>
      <c r="H27" s="5">
        <v>1</v>
      </c>
      <c r="I27" s="5">
        <v>1</v>
      </c>
      <c r="J27" s="5">
        <v>1</v>
      </c>
      <c r="K27" s="5" t="s">
        <v>30</v>
      </c>
      <c r="L27" s="5">
        <v>1787</v>
      </c>
      <c r="M27" s="5">
        <v>1787</v>
      </c>
      <c r="N27" s="5" t="s">
        <v>165</v>
      </c>
      <c r="O27" s="5" t="s">
        <v>32</v>
      </c>
      <c r="P27" s="5" t="s">
        <v>33</v>
      </c>
      <c r="Q27" s="5">
        <v>0</v>
      </c>
      <c r="R27" s="8">
        <v>44747</v>
      </c>
      <c r="S27" s="7">
        <v>44769</v>
      </c>
      <c r="T27" s="5" t="s">
        <v>34</v>
      </c>
      <c r="U27" s="5">
        <v>1787</v>
      </c>
      <c r="V27" s="5">
        <v>0</v>
      </c>
      <c r="W27" s="5">
        <v>0</v>
      </c>
      <c r="X27" s="5" t="s">
        <v>166</v>
      </c>
      <c r="Y27" s="5" t="s">
        <v>167</v>
      </c>
    </row>
    <row r="28" s="5" customFormat="1" spans="1:25">
      <c r="A28" s="5" t="s">
        <v>168</v>
      </c>
      <c r="B28" s="5" t="s">
        <v>26</v>
      </c>
      <c r="C28" s="5" t="s">
        <v>27</v>
      </c>
      <c r="D28" s="5" t="s">
        <v>56</v>
      </c>
      <c r="E28" s="5" t="s">
        <v>169</v>
      </c>
      <c r="F28" s="7">
        <v>44765</v>
      </c>
      <c r="G28" s="7">
        <v>44766</v>
      </c>
      <c r="H28" s="5">
        <v>1</v>
      </c>
      <c r="I28" s="5">
        <v>1</v>
      </c>
      <c r="J28" s="5">
        <v>1</v>
      </c>
      <c r="K28" s="5" t="s">
        <v>30</v>
      </c>
      <c r="L28" s="5">
        <v>369</v>
      </c>
      <c r="M28" s="5">
        <v>369</v>
      </c>
      <c r="N28" s="5" t="s">
        <v>170</v>
      </c>
      <c r="O28" s="5" t="s">
        <v>32</v>
      </c>
      <c r="P28" s="5" t="s">
        <v>33</v>
      </c>
      <c r="Q28" s="5">
        <v>0</v>
      </c>
      <c r="R28" s="8">
        <v>44748</v>
      </c>
      <c r="S28" s="7">
        <v>44769</v>
      </c>
      <c r="T28" s="5" t="s">
        <v>34</v>
      </c>
      <c r="U28" s="5">
        <v>369</v>
      </c>
      <c r="V28" s="5">
        <v>0</v>
      </c>
      <c r="W28" s="5">
        <v>0</v>
      </c>
      <c r="X28" s="5" t="s">
        <v>171</v>
      </c>
      <c r="Y28" s="5" t="s">
        <v>172</v>
      </c>
    </row>
    <row r="29" s="5" customFormat="1" spans="1:25">
      <c r="A29" s="5" t="s">
        <v>173</v>
      </c>
      <c r="B29" s="5" t="s">
        <v>26</v>
      </c>
      <c r="C29" s="5" t="s">
        <v>27</v>
      </c>
      <c r="D29" s="5" t="s">
        <v>56</v>
      </c>
      <c r="E29" s="5" t="s">
        <v>174</v>
      </c>
      <c r="F29" s="7">
        <v>44764</v>
      </c>
      <c r="G29" s="7">
        <v>44766</v>
      </c>
      <c r="H29" s="5">
        <v>1</v>
      </c>
      <c r="I29" s="5">
        <v>2</v>
      </c>
      <c r="J29" s="5">
        <v>2</v>
      </c>
      <c r="K29" s="5" t="s">
        <v>30</v>
      </c>
      <c r="L29" s="5">
        <v>694</v>
      </c>
      <c r="M29" s="5">
        <v>694</v>
      </c>
      <c r="N29" s="5" t="s">
        <v>175</v>
      </c>
      <c r="O29" s="5" t="s">
        <v>32</v>
      </c>
      <c r="P29" s="5" t="s">
        <v>33</v>
      </c>
      <c r="Q29" s="5">
        <v>0</v>
      </c>
      <c r="R29" s="8">
        <v>44749</v>
      </c>
      <c r="S29" s="7">
        <v>44769</v>
      </c>
      <c r="T29" s="5" t="s">
        <v>34</v>
      </c>
      <c r="U29" s="5">
        <v>694</v>
      </c>
      <c r="V29" s="5">
        <v>0</v>
      </c>
      <c r="W29" s="5">
        <v>0</v>
      </c>
      <c r="X29" s="5" t="s">
        <v>176</v>
      </c>
      <c r="Y29" s="5" t="s">
        <v>177</v>
      </c>
    </row>
    <row r="30" s="5" customFormat="1" spans="1:25">
      <c r="A30" s="5" t="s">
        <v>178</v>
      </c>
      <c r="B30" s="5" t="s">
        <v>26</v>
      </c>
      <c r="C30" s="5" t="s">
        <v>27</v>
      </c>
      <c r="D30" s="5" t="s">
        <v>83</v>
      </c>
      <c r="E30" s="5" t="s">
        <v>179</v>
      </c>
      <c r="F30" s="7">
        <v>44765</v>
      </c>
      <c r="G30" s="7">
        <v>44766</v>
      </c>
      <c r="H30" s="5">
        <v>1</v>
      </c>
      <c r="I30" s="5">
        <v>1</v>
      </c>
      <c r="J30" s="5">
        <v>1</v>
      </c>
      <c r="K30" s="5" t="s">
        <v>30</v>
      </c>
      <c r="L30" s="5">
        <v>1450</v>
      </c>
      <c r="M30" s="5">
        <v>1450</v>
      </c>
      <c r="N30" s="5" t="s">
        <v>180</v>
      </c>
      <c r="O30" s="5" t="s">
        <v>32</v>
      </c>
      <c r="P30" s="5" t="s">
        <v>33</v>
      </c>
      <c r="Q30" s="5">
        <v>0</v>
      </c>
      <c r="R30" s="8">
        <v>44749</v>
      </c>
      <c r="S30" s="7">
        <v>44769</v>
      </c>
      <c r="T30" s="5" t="s">
        <v>34</v>
      </c>
      <c r="U30" s="5">
        <v>1450</v>
      </c>
      <c r="V30" s="5">
        <v>0</v>
      </c>
      <c r="W30" s="5">
        <v>0</v>
      </c>
      <c r="X30" s="5" t="s">
        <v>181</v>
      </c>
      <c r="Y30" s="5" t="s">
        <v>182</v>
      </c>
    </row>
    <row r="31" s="5" customFormat="1" spans="1:26">
      <c r="A31" s="5" t="s">
        <v>183</v>
      </c>
      <c r="B31" s="5" t="s">
        <v>26</v>
      </c>
      <c r="C31" s="5" t="s">
        <v>27</v>
      </c>
      <c r="D31" s="5" t="s">
        <v>184</v>
      </c>
      <c r="E31" s="5" t="s">
        <v>185</v>
      </c>
      <c r="F31" s="7">
        <v>44765</v>
      </c>
      <c r="G31" s="7">
        <v>44766</v>
      </c>
      <c r="H31" s="5">
        <v>2</v>
      </c>
      <c r="I31" s="5">
        <v>1</v>
      </c>
      <c r="J31" s="5">
        <v>2</v>
      </c>
      <c r="K31" s="5" t="s">
        <v>30</v>
      </c>
      <c r="L31" s="5">
        <v>1000</v>
      </c>
      <c r="M31" s="5">
        <v>1000</v>
      </c>
      <c r="N31" s="5" t="s">
        <v>186</v>
      </c>
      <c r="O31" s="5" t="s">
        <v>32</v>
      </c>
      <c r="P31" s="5" t="s">
        <v>33</v>
      </c>
      <c r="Q31" s="5">
        <v>0</v>
      </c>
      <c r="R31" s="8">
        <v>44749</v>
      </c>
      <c r="S31" s="7">
        <v>44769</v>
      </c>
      <c r="T31" s="5" t="s">
        <v>34</v>
      </c>
      <c r="U31" s="5">
        <v>1000</v>
      </c>
      <c r="V31" s="5">
        <v>0</v>
      </c>
      <c r="W31" s="5">
        <v>0</v>
      </c>
      <c r="X31" s="5" t="s">
        <v>187</v>
      </c>
      <c r="Y31" s="5" t="s">
        <v>188</v>
      </c>
      <c r="Z31" s="5" t="s">
        <v>189</v>
      </c>
    </row>
    <row r="32" s="5" customFormat="1" spans="1:25">
      <c r="A32" s="5" t="s">
        <v>190</v>
      </c>
      <c r="B32" s="5" t="s">
        <v>26</v>
      </c>
      <c r="C32" s="5" t="s">
        <v>27</v>
      </c>
      <c r="D32" s="5" t="s">
        <v>116</v>
      </c>
      <c r="E32" s="5" t="s">
        <v>191</v>
      </c>
      <c r="F32" s="7">
        <v>44765</v>
      </c>
      <c r="G32" s="7">
        <v>44766</v>
      </c>
      <c r="H32" s="5">
        <v>8</v>
      </c>
      <c r="I32" s="5">
        <v>1</v>
      </c>
      <c r="J32" s="5">
        <v>8</v>
      </c>
      <c r="K32" s="5" t="s">
        <v>30</v>
      </c>
      <c r="L32" s="5">
        <v>9776</v>
      </c>
      <c r="M32" s="5">
        <v>9776</v>
      </c>
      <c r="N32" s="5" t="s">
        <v>192</v>
      </c>
      <c r="O32" s="5" t="s">
        <v>32</v>
      </c>
      <c r="P32" s="5" t="s">
        <v>33</v>
      </c>
      <c r="Q32" s="5">
        <v>0</v>
      </c>
      <c r="R32" s="8">
        <v>44750</v>
      </c>
      <c r="S32" s="7">
        <v>44769</v>
      </c>
      <c r="T32" s="5" t="s">
        <v>34</v>
      </c>
      <c r="U32" s="5">
        <v>9776</v>
      </c>
      <c r="V32" s="5">
        <v>0</v>
      </c>
      <c r="W32" s="5">
        <v>0</v>
      </c>
      <c r="X32" s="5" t="s">
        <v>98</v>
      </c>
      <c r="Y32" s="5" t="s">
        <v>98</v>
      </c>
    </row>
    <row r="33" s="5" customFormat="1" spans="1:25">
      <c r="A33" s="5" t="s">
        <v>193</v>
      </c>
      <c r="B33" s="5" t="s">
        <v>26</v>
      </c>
      <c r="C33" s="5" t="s">
        <v>27</v>
      </c>
      <c r="D33" s="5" t="s">
        <v>194</v>
      </c>
      <c r="E33" s="5" t="s">
        <v>195</v>
      </c>
      <c r="F33" s="7">
        <v>44765</v>
      </c>
      <c r="G33" s="7">
        <v>44766</v>
      </c>
      <c r="H33" s="5">
        <v>1</v>
      </c>
      <c r="I33" s="5">
        <v>1</v>
      </c>
      <c r="J33" s="5">
        <v>1</v>
      </c>
      <c r="K33" s="5" t="s">
        <v>30</v>
      </c>
      <c r="L33" s="5">
        <v>307</v>
      </c>
      <c r="M33" s="5">
        <v>307</v>
      </c>
      <c r="N33" s="5" t="s">
        <v>196</v>
      </c>
      <c r="O33" s="5" t="s">
        <v>32</v>
      </c>
      <c r="P33" s="5" t="s">
        <v>33</v>
      </c>
      <c r="Q33" s="5">
        <v>0</v>
      </c>
      <c r="R33" s="8">
        <v>44750</v>
      </c>
      <c r="S33" s="7">
        <v>44769</v>
      </c>
      <c r="T33" s="5" t="s">
        <v>34</v>
      </c>
      <c r="U33" s="5">
        <v>307</v>
      </c>
      <c r="V33" s="5">
        <v>0</v>
      </c>
      <c r="W33" s="5">
        <v>0</v>
      </c>
      <c r="X33" s="5" t="s">
        <v>197</v>
      </c>
      <c r="Y33" s="5" t="s">
        <v>198</v>
      </c>
    </row>
    <row r="34" s="5" customFormat="1" spans="1:25">
      <c r="A34" s="5" t="s">
        <v>190</v>
      </c>
      <c r="B34" s="5" t="s">
        <v>26</v>
      </c>
      <c r="C34" s="5" t="s">
        <v>121</v>
      </c>
      <c r="D34" s="5" t="s">
        <v>116</v>
      </c>
      <c r="E34" s="5" t="s">
        <v>191</v>
      </c>
      <c r="F34" s="7">
        <v>44765</v>
      </c>
      <c r="G34" s="7">
        <v>44766</v>
      </c>
      <c r="H34" s="5">
        <v>8</v>
      </c>
      <c r="I34" s="5">
        <v>1</v>
      </c>
      <c r="J34" s="5">
        <v>8</v>
      </c>
      <c r="K34" s="5" t="s">
        <v>30</v>
      </c>
      <c r="L34" s="5">
        <v>-9776</v>
      </c>
      <c r="M34" s="5">
        <v>-9776</v>
      </c>
      <c r="N34" s="5" t="s">
        <v>192</v>
      </c>
      <c r="O34" s="5" t="s">
        <v>32</v>
      </c>
      <c r="P34" s="5" t="s">
        <v>33</v>
      </c>
      <c r="Q34" s="5">
        <v>0</v>
      </c>
      <c r="R34" s="8">
        <v>44750</v>
      </c>
      <c r="S34" s="7">
        <v>44769</v>
      </c>
      <c r="T34" s="5" t="s">
        <v>34</v>
      </c>
      <c r="U34" s="5">
        <v>-9776</v>
      </c>
      <c r="V34" s="5">
        <v>0</v>
      </c>
      <c r="W34" s="5">
        <v>0</v>
      </c>
      <c r="X34" s="5" t="s">
        <v>98</v>
      </c>
      <c r="Y34" s="5" t="s">
        <v>98</v>
      </c>
    </row>
    <row r="35" s="5" customFormat="1" spans="1:25">
      <c r="A35" s="5" t="s">
        <v>199</v>
      </c>
      <c r="B35" s="5" t="s">
        <v>26</v>
      </c>
      <c r="C35" s="5" t="s">
        <v>27</v>
      </c>
      <c r="D35" s="5" t="s">
        <v>200</v>
      </c>
      <c r="E35" s="5" t="s">
        <v>201</v>
      </c>
      <c r="F35" s="7">
        <v>44765</v>
      </c>
      <c r="G35" s="7">
        <v>44766</v>
      </c>
      <c r="H35" s="5">
        <v>1</v>
      </c>
      <c r="I35" s="5">
        <v>1</v>
      </c>
      <c r="J35" s="5">
        <v>1</v>
      </c>
      <c r="K35" s="5" t="s">
        <v>30</v>
      </c>
      <c r="L35" s="5">
        <v>1100</v>
      </c>
      <c r="M35" s="5">
        <v>1100</v>
      </c>
      <c r="N35" s="5" t="s">
        <v>202</v>
      </c>
      <c r="O35" s="5" t="s">
        <v>32</v>
      </c>
      <c r="P35" s="5" t="s">
        <v>33</v>
      </c>
      <c r="Q35" s="5">
        <v>0</v>
      </c>
      <c r="R35" s="8">
        <v>44751</v>
      </c>
      <c r="S35" s="7">
        <v>44769</v>
      </c>
      <c r="T35" s="5" t="s">
        <v>34</v>
      </c>
      <c r="U35" s="5">
        <v>1100</v>
      </c>
      <c r="V35" s="5">
        <v>0</v>
      </c>
      <c r="W35" s="5">
        <v>0</v>
      </c>
      <c r="X35" s="5" t="s">
        <v>203</v>
      </c>
      <c r="Y35" s="5" t="s">
        <v>204</v>
      </c>
    </row>
    <row r="36" s="5" customFormat="1" spans="1:25">
      <c r="A36" s="5" t="s">
        <v>205</v>
      </c>
      <c r="B36" s="5" t="s">
        <v>26</v>
      </c>
      <c r="C36" s="5" t="s">
        <v>27</v>
      </c>
      <c r="D36" s="5" t="s">
        <v>206</v>
      </c>
      <c r="E36" s="5" t="s">
        <v>207</v>
      </c>
      <c r="F36" s="7">
        <v>44764</v>
      </c>
      <c r="G36" s="7">
        <v>44766</v>
      </c>
      <c r="H36" s="5">
        <v>1</v>
      </c>
      <c r="I36" s="5">
        <v>2</v>
      </c>
      <c r="J36" s="5">
        <v>2</v>
      </c>
      <c r="K36" s="5" t="s">
        <v>30</v>
      </c>
      <c r="L36" s="5">
        <v>642</v>
      </c>
      <c r="M36" s="5">
        <v>642</v>
      </c>
      <c r="N36" s="5" t="s">
        <v>208</v>
      </c>
      <c r="O36" s="5" t="s">
        <v>32</v>
      </c>
      <c r="P36" s="5" t="s">
        <v>33</v>
      </c>
      <c r="Q36" s="5">
        <v>0</v>
      </c>
      <c r="R36" s="8">
        <v>44752</v>
      </c>
      <c r="S36" s="7">
        <v>44769</v>
      </c>
      <c r="T36" s="5" t="s">
        <v>34</v>
      </c>
      <c r="U36" s="5">
        <v>642</v>
      </c>
      <c r="V36" s="5">
        <v>0</v>
      </c>
      <c r="W36" s="5">
        <v>0</v>
      </c>
      <c r="X36" s="5" t="s">
        <v>209</v>
      </c>
      <c r="Y36" s="5" t="s">
        <v>210</v>
      </c>
    </row>
    <row r="37" s="5" customFormat="1" spans="1:25">
      <c r="A37" s="5" t="s">
        <v>211</v>
      </c>
      <c r="B37" s="5" t="s">
        <v>26</v>
      </c>
      <c r="C37" s="5" t="s">
        <v>27</v>
      </c>
      <c r="D37" s="5" t="s">
        <v>212</v>
      </c>
      <c r="E37" s="5" t="s">
        <v>213</v>
      </c>
      <c r="F37" s="7">
        <v>44764</v>
      </c>
      <c r="G37" s="7">
        <v>44766</v>
      </c>
      <c r="H37" s="5">
        <v>1</v>
      </c>
      <c r="I37" s="5">
        <v>2</v>
      </c>
      <c r="J37" s="5">
        <v>2</v>
      </c>
      <c r="K37" s="5" t="s">
        <v>30</v>
      </c>
      <c r="L37" s="5">
        <v>1260</v>
      </c>
      <c r="M37" s="5">
        <v>1260</v>
      </c>
      <c r="N37" s="5" t="s">
        <v>214</v>
      </c>
      <c r="O37" s="5" t="s">
        <v>32</v>
      </c>
      <c r="P37" s="5" t="s">
        <v>33</v>
      </c>
      <c r="Q37" s="5">
        <v>0</v>
      </c>
      <c r="R37" s="8">
        <v>44753</v>
      </c>
      <c r="S37" s="7">
        <v>44769</v>
      </c>
      <c r="T37" s="5" t="s">
        <v>34</v>
      </c>
      <c r="U37" s="5">
        <v>1260</v>
      </c>
      <c r="V37" s="5">
        <v>0</v>
      </c>
      <c r="W37" s="5">
        <v>0</v>
      </c>
      <c r="X37" s="5" t="s">
        <v>215</v>
      </c>
      <c r="Y37" s="5" t="s">
        <v>216</v>
      </c>
    </row>
    <row r="38" s="5" customFormat="1" spans="1:25">
      <c r="A38" s="5" t="s">
        <v>217</v>
      </c>
      <c r="B38" s="5" t="s">
        <v>26</v>
      </c>
      <c r="C38" s="5" t="s">
        <v>27</v>
      </c>
      <c r="D38" s="5" t="s">
        <v>218</v>
      </c>
      <c r="E38" s="5" t="s">
        <v>219</v>
      </c>
      <c r="F38" s="7">
        <v>44764</v>
      </c>
      <c r="G38" s="7">
        <v>44766</v>
      </c>
      <c r="H38" s="5">
        <v>1</v>
      </c>
      <c r="I38" s="5">
        <v>2</v>
      </c>
      <c r="J38" s="5">
        <v>2</v>
      </c>
      <c r="K38" s="5" t="s">
        <v>30</v>
      </c>
      <c r="L38" s="5">
        <v>578</v>
      </c>
      <c r="M38" s="5">
        <v>578</v>
      </c>
      <c r="N38" s="5" t="s">
        <v>220</v>
      </c>
      <c r="O38" s="5" t="s">
        <v>32</v>
      </c>
      <c r="P38" s="5" t="s">
        <v>33</v>
      </c>
      <c r="Q38" s="5">
        <v>0</v>
      </c>
      <c r="R38" s="8">
        <v>44753</v>
      </c>
      <c r="S38" s="7">
        <v>44769</v>
      </c>
      <c r="T38" s="5" t="s">
        <v>34</v>
      </c>
      <c r="U38" s="5">
        <v>578</v>
      </c>
      <c r="V38" s="5">
        <v>0</v>
      </c>
      <c r="W38" s="5">
        <v>0</v>
      </c>
      <c r="X38" s="5" t="s">
        <v>221</v>
      </c>
      <c r="Y38" s="5" t="s">
        <v>222</v>
      </c>
    </row>
    <row r="39" s="5" customFormat="1" spans="1:25">
      <c r="A39" s="5" t="s">
        <v>223</v>
      </c>
      <c r="B39" s="5" t="s">
        <v>26</v>
      </c>
      <c r="C39" s="5" t="s">
        <v>27</v>
      </c>
      <c r="D39" s="5" t="s">
        <v>224</v>
      </c>
      <c r="E39" s="5" t="s">
        <v>225</v>
      </c>
      <c r="F39" s="7">
        <v>44764</v>
      </c>
      <c r="G39" s="7">
        <v>44766</v>
      </c>
      <c r="H39" s="5">
        <v>1</v>
      </c>
      <c r="I39" s="5">
        <v>2</v>
      </c>
      <c r="J39" s="5">
        <v>2</v>
      </c>
      <c r="K39" s="5" t="s">
        <v>30</v>
      </c>
      <c r="L39" s="5">
        <v>658</v>
      </c>
      <c r="M39" s="5">
        <v>658</v>
      </c>
      <c r="N39" s="5" t="s">
        <v>226</v>
      </c>
      <c r="O39" s="5" t="s">
        <v>32</v>
      </c>
      <c r="P39" s="5" t="s">
        <v>33</v>
      </c>
      <c r="Q39" s="5">
        <v>0</v>
      </c>
      <c r="R39" s="8">
        <v>44753</v>
      </c>
      <c r="S39" s="7">
        <v>44769</v>
      </c>
      <c r="T39" s="5" t="s">
        <v>34</v>
      </c>
      <c r="U39" s="5">
        <v>658</v>
      </c>
      <c r="V39" s="5">
        <v>0</v>
      </c>
      <c r="W39" s="5">
        <v>0</v>
      </c>
      <c r="X39" s="5" t="s">
        <v>227</v>
      </c>
      <c r="Y39" s="5" t="s">
        <v>228</v>
      </c>
    </row>
    <row r="40" s="5" customFormat="1" spans="1:25">
      <c r="A40" s="5" t="s">
        <v>229</v>
      </c>
      <c r="B40" s="5" t="s">
        <v>26</v>
      </c>
      <c r="C40" s="5" t="s">
        <v>27</v>
      </c>
      <c r="D40" s="5" t="s">
        <v>194</v>
      </c>
      <c r="E40" s="5" t="s">
        <v>195</v>
      </c>
      <c r="F40" s="7">
        <v>44765</v>
      </c>
      <c r="G40" s="7">
        <v>44766</v>
      </c>
      <c r="H40" s="5">
        <v>1</v>
      </c>
      <c r="I40" s="5">
        <v>1</v>
      </c>
      <c r="J40" s="5">
        <v>1</v>
      </c>
      <c r="K40" s="5" t="s">
        <v>30</v>
      </c>
      <c r="L40" s="5">
        <v>307</v>
      </c>
      <c r="M40" s="5">
        <v>307</v>
      </c>
      <c r="N40" s="5" t="s">
        <v>230</v>
      </c>
      <c r="O40" s="5" t="s">
        <v>32</v>
      </c>
      <c r="P40" s="5" t="s">
        <v>33</v>
      </c>
      <c r="Q40" s="5">
        <v>0</v>
      </c>
      <c r="R40" s="8">
        <v>44755</v>
      </c>
      <c r="S40" s="7">
        <v>44769</v>
      </c>
      <c r="T40" s="5" t="s">
        <v>34</v>
      </c>
      <c r="U40" s="5">
        <v>307</v>
      </c>
      <c r="V40" s="5">
        <v>0</v>
      </c>
      <c r="W40" s="5">
        <v>0</v>
      </c>
      <c r="X40" s="5" t="s">
        <v>231</v>
      </c>
      <c r="Y40" s="5" t="s">
        <v>232</v>
      </c>
    </row>
    <row r="41" s="5" customFormat="1" spans="1:25">
      <c r="A41" s="5" t="s">
        <v>233</v>
      </c>
      <c r="B41" s="5" t="s">
        <v>26</v>
      </c>
      <c r="C41" s="5" t="s">
        <v>27</v>
      </c>
      <c r="D41" s="5" t="s">
        <v>234</v>
      </c>
      <c r="E41" s="5" t="s">
        <v>235</v>
      </c>
      <c r="F41" s="7">
        <v>44765</v>
      </c>
      <c r="G41" s="7">
        <v>44766</v>
      </c>
      <c r="H41" s="5">
        <v>1</v>
      </c>
      <c r="I41" s="5">
        <v>1</v>
      </c>
      <c r="J41" s="5">
        <v>1</v>
      </c>
      <c r="K41" s="5" t="s">
        <v>30</v>
      </c>
      <c r="L41" s="5">
        <v>2850</v>
      </c>
      <c r="M41" s="5">
        <v>2850</v>
      </c>
      <c r="N41" s="5" t="s">
        <v>236</v>
      </c>
      <c r="O41" s="5" t="s">
        <v>32</v>
      </c>
      <c r="P41" s="5" t="s">
        <v>33</v>
      </c>
      <c r="Q41" s="5">
        <v>0</v>
      </c>
      <c r="R41" s="8">
        <v>44756</v>
      </c>
      <c r="S41" s="7">
        <v>44769</v>
      </c>
      <c r="T41" s="5" t="s">
        <v>34</v>
      </c>
      <c r="U41" s="5">
        <v>2850</v>
      </c>
      <c r="V41" s="5">
        <v>0</v>
      </c>
      <c r="W41" s="5">
        <v>0</v>
      </c>
      <c r="X41" s="5" t="s">
        <v>237</v>
      </c>
      <c r="Y41" s="5" t="s">
        <v>238</v>
      </c>
    </row>
    <row r="42" s="5" customFormat="1" spans="1:25">
      <c r="A42" s="5" t="s">
        <v>239</v>
      </c>
      <c r="B42" s="5" t="s">
        <v>26</v>
      </c>
      <c r="C42" s="5" t="s">
        <v>27</v>
      </c>
      <c r="D42" s="5" t="s">
        <v>240</v>
      </c>
      <c r="E42" s="5" t="s">
        <v>241</v>
      </c>
      <c r="F42" s="7">
        <v>44761</v>
      </c>
      <c r="G42" s="7">
        <v>44766</v>
      </c>
      <c r="H42" s="5">
        <v>1</v>
      </c>
      <c r="I42" s="5">
        <v>5</v>
      </c>
      <c r="J42" s="5">
        <v>5</v>
      </c>
      <c r="K42" s="5" t="s">
        <v>30</v>
      </c>
      <c r="L42" s="5">
        <v>1455</v>
      </c>
      <c r="M42" s="5">
        <v>1455</v>
      </c>
      <c r="N42" s="5" t="s">
        <v>242</v>
      </c>
      <c r="O42" s="5" t="s">
        <v>32</v>
      </c>
      <c r="P42" s="5" t="s">
        <v>33</v>
      </c>
      <c r="Q42" s="5">
        <v>0</v>
      </c>
      <c r="R42" s="8">
        <v>44757</v>
      </c>
      <c r="S42" s="7">
        <v>44769</v>
      </c>
      <c r="T42" s="5" t="s">
        <v>34</v>
      </c>
      <c r="U42" s="5">
        <v>1455</v>
      </c>
      <c r="V42" s="5">
        <v>0</v>
      </c>
      <c r="W42" s="5">
        <v>0</v>
      </c>
      <c r="X42" s="5" t="s">
        <v>243</v>
      </c>
      <c r="Y42" s="5" t="s">
        <v>244</v>
      </c>
    </row>
    <row r="43" s="5" customFormat="1" spans="1:25">
      <c r="A43" s="5" t="s">
        <v>245</v>
      </c>
      <c r="B43" s="5" t="s">
        <v>26</v>
      </c>
      <c r="C43" s="5" t="s">
        <v>27</v>
      </c>
      <c r="D43" s="5" t="s">
        <v>246</v>
      </c>
      <c r="E43" s="5" t="s">
        <v>247</v>
      </c>
      <c r="F43" s="7">
        <v>44765</v>
      </c>
      <c r="G43" s="7">
        <v>44766</v>
      </c>
      <c r="H43" s="5">
        <v>1</v>
      </c>
      <c r="I43" s="5">
        <v>1</v>
      </c>
      <c r="J43" s="5">
        <v>1</v>
      </c>
      <c r="K43" s="5" t="s">
        <v>30</v>
      </c>
      <c r="L43" s="5">
        <v>530</v>
      </c>
      <c r="M43" s="5">
        <v>530</v>
      </c>
      <c r="N43" s="5" t="s">
        <v>248</v>
      </c>
      <c r="O43" s="5" t="s">
        <v>32</v>
      </c>
      <c r="P43" s="5" t="s">
        <v>33</v>
      </c>
      <c r="Q43" s="5">
        <v>0</v>
      </c>
      <c r="R43" s="8">
        <v>44757</v>
      </c>
      <c r="S43" s="7">
        <v>44769</v>
      </c>
      <c r="T43" s="5" t="s">
        <v>34</v>
      </c>
      <c r="U43" s="5">
        <v>530</v>
      </c>
      <c r="V43" s="5">
        <v>0</v>
      </c>
      <c r="W43" s="5">
        <v>0</v>
      </c>
      <c r="X43" s="5" t="s">
        <v>249</v>
      </c>
      <c r="Y43" s="5" t="s">
        <v>250</v>
      </c>
    </row>
    <row r="44" s="5" customFormat="1" spans="1:25">
      <c r="A44" s="5" t="s">
        <v>251</v>
      </c>
      <c r="B44" s="5" t="s">
        <v>26</v>
      </c>
      <c r="C44" s="5" t="s">
        <v>27</v>
      </c>
      <c r="D44" s="5" t="s">
        <v>252</v>
      </c>
      <c r="E44" s="5" t="s">
        <v>253</v>
      </c>
      <c r="F44" s="7">
        <v>44764</v>
      </c>
      <c r="G44" s="7">
        <v>44766</v>
      </c>
      <c r="H44" s="5">
        <v>1</v>
      </c>
      <c r="I44" s="5">
        <v>2</v>
      </c>
      <c r="J44" s="5">
        <v>2</v>
      </c>
      <c r="K44" s="5" t="s">
        <v>30</v>
      </c>
      <c r="L44" s="5">
        <v>1888</v>
      </c>
      <c r="M44" s="5">
        <v>1888</v>
      </c>
      <c r="N44" s="5" t="s">
        <v>254</v>
      </c>
      <c r="O44" s="5" t="s">
        <v>32</v>
      </c>
      <c r="P44" s="5" t="s">
        <v>33</v>
      </c>
      <c r="Q44" s="5">
        <v>0</v>
      </c>
      <c r="R44" s="8">
        <v>44758</v>
      </c>
      <c r="S44" s="7">
        <v>44769</v>
      </c>
      <c r="T44" s="5" t="s">
        <v>34</v>
      </c>
      <c r="U44" s="5">
        <v>1888</v>
      </c>
      <c r="V44" s="5">
        <v>0</v>
      </c>
      <c r="W44" s="5">
        <v>0</v>
      </c>
      <c r="X44" s="5" t="s">
        <v>255</v>
      </c>
      <c r="Y44" s="5" t="s">
        <v>98</v>
      </c>
    </row>
    <row r="45" s="5" customFormat="1" spans="1:25">
      <c r="A45" s="5" t="s">
        <v>251</v>
      </c>
      <c r="B45" s="5" t="s">
        <v>26</v>
      </c>
      <c r="C45" s="5" t="s">
        <v>121</v>
      </c>
      <c r="D45" s="5" t="s">
        <v>252</v>
      </c>
      <c r="E45" s="5" t="s">
        <v>253</v>
      </c>
      <c r="F45" s="7">
        <v>44764</v>
      </c>
      <c r="G45" s="7">
        <v>44766</v>
      </c>
      <c r="H45" s="5">
        <v>1</v>
      </c>
      <c r="I45" s="5">
        <v>2</v>
      </c>
      <c r="J45" s="5">
        <v>2</v>
      </c>
      <c r="K45" s="5" t="s">
        <v>30</v>
      </c>
      <c r="L45" s="5">
        <v>-1888</v>
      </c>
      <c r="M45" s="5">
        <v>-1888</v>
      </c>
      <c r="N45" s="5" t="s">
        <v>254</v>
      </c>
      <c r="O45" s="5" t="s">
        <v>32</v>
      </c>
      <c r="P45" s="5" t="s">
        <v>33</v>
      </c>
      <c r="Q45" s="5">
        <v>0</v>
      </c>
      <c r="R45" s="8">
        <v>44758</v>
      </c>
      <c r="S45" s="7">
        <v>44769</v>
      </c>
      <c r="T45" s="5" t="s">
        <v>34</v>
      </c>
      <c r="U45" s="5">
        <v>-1888</v>
      </c>
      <c r="V45" s="5">
        <v>0</v>
      </c>
      <c r="W45" s="5">
        <v>0</v>
      </c>
      <c r="X45" s="5" t="s">
        <v>255</v>
      </c>
      <c r="Y45" s="5" t="s">
        <v>98</v>
      </c>
    </row>
    <row r="46" s="5" customFormat="1" spans="1:25">
      <c r="A46" s="5" t="s">
        <v>256</v>
      </c>
      <c r="B46" s="5" t="s">
        <v>26</v>
      </c>
      <c r="C46" s="5" t="s">
        <v>27</v>
      </c>
      <c r="D46" s="5" t="s">
        <v>184</v>
      </c>
      <c r="E46" s="5" t="s">
        <v>257</v>
      </c>
      <c r="F46" s="7">
        <v>44762</v>
      </c>
      <c r="G46" s="7">
        <v>44766</v>
      </c>
      <c r="H46" s="5">
        <v>1</v>
      </c>
      <c r="I46" s="5">
        <v>4</v>
      </c>
      <c r="J46" s="5">
        <v>4</v>
      </c>
      <c r="K46" s="5" t="s">
        <v>30</v>
      </c>
      <c r="L46" s="5">
        <v>2410</v>
      </c>
      <c r="M46" s="5">
        <v>2410</v>
      </c>
      <c r="N46" s="5" t="s">
        <v>258</v>
      </c>
      <c r="O46" s="5" t="s">
        <v>32</v>
      </c>
      <c r="P46" s="5" t="s">
        <v>33</v>
      </c>
      <c r="Q46" s="5">
        <v>0</v>
      </c>
      <c r="R46" s="8">
        <v>44758</v>
      </c>
      <c r="S46" s="7">
        <v>44769</v>
      </c>
      <c r="T46" s="5" t="s">
        <v>34</v>
      </c>
      <c r="U46" s="5">
        <v>2410</v>
      </c>
      <c r="V46" s="5">
        <v>0</v>
      </c>
      <c r="W46" s="5">
        <v>0</v>
      </c>
      <c r="X46" s="5" t="s">
        <v>259</v>
      </c>
      <c r="Y46" s="5" t="s">
        <v>260</v>
      </c>
    </row>
    <row r="47" s="5" customFormat="1" spans="1:25">
      <c r="A47" s="5" t="s">
        <v>261</v>
      </c>
      <c r="B47" s="5" t="s">
        <v>26</v>
      </c>
      <c r="C47" s="5" t="s">
        <v>27</v>
      </c>
      <c r="D47" s="5" t="s">
        <v>262</v>
      </c>
      <c r="E47" s="5" t="s">
        <v>263</v>
      </c>
      <c r="F47" s="7">
        <v>44764</v>
      </c>
      <c r="G47" s="7">
        <v>44766</v>
      </c>
      <c r="H47" s="5">
        <v>1</v>
      </c>
      <c r="I47" s="5">
        <v>2</v>
      </c>
      <c r="J47" s="5">
        <v>2</v>
      </c>
      <c r="K47" s="5" t="s">
        <v>30</v>
      </c>
      <c r="L47" s="5">
        <v>730</v>
      </c>
      <c r="M47" s="5">
        <v>730</v>
      </c>
      <c r="N47" s="5" t="s">
        <v>264</v>
      </c>
      <c r="O47" s="5" t="s">
        <v>32</v>
      </c>
      <c r="P47" s="5" t="s">
        <v>33</v>
      </c>
      <c r="Q47" s="5">
        <v>0</v>
      </c>
      <c r="R47" s="8">
        <v>44758</v>
      </c>
      <c r="S47" s="7">
        <v>44769</v>
      </c>
      <c r="T47" s="5" t="s">
        <v>34</v>
      </c>
      <c r="U47" s="5">
        <v>730</v>
      </c>
      <c r="V47" s="5">
        <v>0</v>
      </c>
      <c r="W47" s="5">
        <v>0</v>
      </c>
      <c r="X47" s="5" t="s">
        <v>265</v>
      </c>
      <c r="Y47" s="5" t="s">
        <v>266</v>
      </c>
    </row>
    <row r="48" s="5" customFormat="1" spans="1:25">
      <c r="A48" s="5" t="s">
        <v>267</v>
      </c>
      <c r="B48" s="5" t="s">
        <v>26</v>
      </c>
      <c r="C48" s="5" t="s">
        <v>27</v>
      </c>
      <c r="D48" s="5" t="s">
        <v>268</v>
      </c>
      <c r="E48" s="5" t="s">
        <v>269</v>
      </c>
      <c r="F48" s="7">
        <v>44764</v>
      </c>
      <c r="G48" s="7">
        <v>44766</v>
      </c>
      <c r="H48" s="5">
        <v>1</v>
      </c>
      <c r="I48" s="5">
        <v>2</v>
      </c>
      <c r="J48" s="5">
        <v>2</v>
      </c>
      <c r="K48" s="5" t="s">
        <v>30</v>
      </c>
      <c r="L48" s="5">
        <v>540</v>
      </c>
      <c r="M48" s="5">
        <v>540</v>
      </c>
      <c r="N48" s="5" t="s">
        <v>270</v>
      </c>
      <c r="O48" s="5" t="s">
        <v>32</v>
      </c>
      <c r="P48" s="5" t="s">
        <v>33</v>
      </c>
      <c r="Q48" s="5">
        <v>0</v>
      </c>
      <c r="R48" s="8">
        <v>44758</v>
      </c>
      <c r="S48" s="7">
        <v>44769</v>
      </c>
      <c r="T48" s="5" t="s">
        <v>34</v>
      </c>
      <c r="U48" s="5">
        <v>540</v>
      </c>
      <c r="V48" s="5">
        <v>0</v>
      </c>
      <c r="W48" s="5">
        <v>0</v>
      </c>
      <c r="X48" s="5" t="s">
        <v>271</v>
      </c>
      <c r="Y48" s="5" t="s">
        <v>272</v>
      </c>
    </row>
    <row r="49" s="5" customFormat="1" spans="1:25">
      <c r="A49" s="5" t="s">
        <v>273</v>
      </c>
      <c r="B49" s="5" t="s">
        <v>26</v>
      </c>
      <c r="C49" s="5" t="s">
        <v>27</v>
      </c>
      <c r="D49" s="5" t="s">
        <v>194</v>
      </c>
      <c r="E49" s="5" t="s">
        <v>225</v>
      </c>
      <c r="F49" s="7">
        <v>44759</v>
      </c>
      <c r="G49" s="7">
        <v>44766</v>
      </c>
      <c r="H49" s="5">
        <v>1</v>
      </c>
      <c r="I49" s="5">
        <v>7</v>
      </c>
      <c r="J49" s="5">
        <v>7</v>
      </c>
      <c r="K49" s="5" t="s">
        <v>30</v>
      </c>
      <c r="L49" s="5">
        <v>2079</v>
      </c>
      <c r="M49" s="5">
        <v>2079</v>
      </c>
      <c r="N49" s="5" t="s">
        <v>274</v>
      </c>
      <c r="O49" s="5" t="s">
        <v>32</v>
      </c>
      <c r="P49" s="5" t="s">
        <v>33</v>
      </c>
      <c r="Q49" s="5">
        <v>0</v>
      </c>
      <c r="R49" s="8">
        <v>44758</v>
      </c>
      <c r="S49" s="7">
        <v>44769</v>
      </c>
      <c r="T49" s="5" t="s">
        <v>34</v>
      </c>
      <c r="U49" s="5">
        <v>2079</v>
      </c>
      <c r="V49" s="5">
        <v>0</v>
      </c>
      <c r="W49" s="5">
        <v>0</v>
      </c>
      <c r="X49" s="5" t="s">
        <v>275</v>
      </c>
      <c r="Y49" s="5" t="s">
        <v>276</v>
      </c>
    </row>
    <row r="50" s="5" customFormat="1" spans="1:25">
      <c r="A50" s="5" t="s">
        <v>277</v>
      </c>
      <c r="B50" s="5" t="s">
        <v>26</v>
      </c>
      <c r="C50" s="5" t="s">
        <v>27</v>
      </c>
      <c r="D50" s="5" t="s">
        <v>278</v>
      </c>
      <c r="E50" s="5" t="s">
        <v>279</v>
      </c>
      <c r="F50" s="7">
        <v>44764</v>
      </c>
      <c r="G50" s="7">
        <v>44766</v>
      </c>
      <c r="H50" s="5">
        <v>1</v>
      </c>
      <c r="I50" s="5">
        <v>2</v>
      </c>
      <c r="J50" s="5">
        <v>2</v>
      </c>
      <c r="K50" s="5" t="s">
        <v>30</v>
      </c>
      <c r="L50" s="5">
        <v>882</v>
      </c>
      <c r="M50" s="5">
        <v>882</v>
      </c>
      <c r="N50" s="5" t="s">
        <v>280</v>
      </c>
      <c r="O50" s="5" t="s">
        <v>32</v>
      </c>
      <c r="P50" s="5" t="s">
        <v>33</v>
      </c>
      <c r="Q50" s="5">
        <v>0</v>
      </c>
      <c r="R50" s="8">
        <v>44758</v>
      </c>
      <c r="S50" s="7">
        <v>44769</v>
      </c>
      <c r="T50" s="5" t="s">
        <v>34</v>
      </c>
      <c r="U50" s="5">
        <v>882</v>
      </c>
      <c r="V50" s="5">
        <v>0</v>
      </c>
      <c r="W50" s="5">
        <v>0</v>
      </c>
      <c r="X50" s="5" t="s">
        <v>281</v>
      </c>
      <c r="Y50" s="5" t="s">
        <v>282</v>
      </c>
    </row>
    <row r="51" s="5" customFormat="1" spans="1:25">
      <c r="A51" s="5" t="s">
        <v>283</v>
      </c>
      <c r="B51" s="5" t="s">
        <v>26</v>
      </c>
      <c r="C51" s="5" t="s">
        <v>27</v>
      </c>
      <c r="D51" s="5" t="s">
        <v>284</v>
      </c>
      <c r="E51" s="5" t="s">
        <v>285</v>
      </c>
      <c r="F51" s="7">
        <v>44763</v>
      </c>
      <c r="G51" s="7">
        <v>44766</v>
      </c>
      <c r="H51" s="5">
        <v>1</v>
      </c>
      <c r="I51" s="5">
        <v>3</v>
      </c>
      <c r="J51" s="5">
        <v>3</v>
      </c>
      <c r="K51" s="5" t="s">
        <v>30</v>
      </c>
      <c r="L51" s="5">
        <v>1071</v>
      </c>
      <c r="M51" s="5">
        <v>1071</v>
      </c>
      <c r="N51" s="5" t="s">
        <v>286</v>
      </c>
      <c r="O51" s="5" t="s">
        <v>32</v>
      </c>
      <c r="P51" s="5" t="s">
        <v>33</v>
      </c>
      <c r="Q51" s="5">
        <v>0</v>
      </c>
      <c r="R51" s="8">
        <v>44758</v>
      </c>
      <c r="S51" s="7">
        <v>44769</v>
      </c>
      <c r="T51" s="5" t="s">
        <v>34</v>
      </c>
      <c r="U51" s="5">
        <v>1071</v>
      </c>
      <c r="V51" s="5">
        <v>0</v>
      </c>
      <c r="W51" s="5">
        <v>0</v>
      </c>
      <c r="X51" s="5" t="s">
        <v>287</v>
      </c>
      <c r="Y51" s="5" t="s">
        <v>98</v>
      </c>
    </row>
    <row r="52" s="5" customFormat="1" spans="1:25">
      <c r="A52" s="5" t="s">
        <v>288</v>
      </c>
      <c r="B52" s="5" t="s">
        <v>26</v>
      </c>
      <c r="C52" s="5" t="s">
        <v>27</v>
      </c>
      <c r="D52" s="5" t="s">
        <v>289</v>
      </c>
      <c r="E52" s="5" t="s">
        <v>290</v>
      </c>
      <c r="F52" s="7">
        <v>44759</v>
      </c>
      <c r="G52" s="7">
        <v>44766</v>
      </c>
      <c r="H52" s="5">
        <v>1</v>
      </c>
      <c r="I52" s="5">
        <v>7</v>
      </c>
      <c r="J52" s="5">
        <v>7</v>
      </c>
      <c r="K52" s="5" t="s">
        <v>30</v>
      </c>
      <c r="L52" s="5">
        <v>3500</v>
      </c>
      <c r="M52" s="5">
        <v>3500</v>
      </c>
      <c r="N52" s="5" t="s">
        <v>291</v>
      </c>
      <c r="O52" s="5" t="s">
        <v>32</v>
      </c>
      <c r="P52" s="5" t="s">
        <v>33</v>
      </c>
      <c r="Q52" s="5">
        <v>0</v>
      </c>
      <c r="R52" s="8">
        <v>44759</v>
      </c>
      <c r="S52" s="7">
        <v>44769</v>
      </c>
      <c r="T52" s="5" t="s">
        <v>34</v>
      </c>
      <c r="U52" s="5">
        <v>3500</v>
      </c>
      <c r="V52" s="5">
        <v>0</v>
      </c>
      <c r="W52" s="5">
        <v>0</v>
      </c>
      <c r="X52" s="5" t="s">
        <v>98</v>
      </c>
      <c r="Y52" s="5" t="s">
        <v>98</v>
      </c>
    </row>
    <row r="53" s="5" customFormat="1" spans="1:25">
      <c r="A53" s="5" t="s">
        <v>288</v>
      </c>
      <c r="B53" s="5" t="s">
        <v>26</v>
      </c>
      <c r="C53" s="5" t="s">
        <v>121</v>
      </c>
      <c r="D53" s="5" t="s">
        <v>289</v>
      </c>
      <c r="E53" s="5" t="s">
        <v>290</v>
      </c>
      <c r="F53" s="7">
        <v>44759</v>
      </c>
      <c r="G53" s="7">
        <v>44766</v>
      </c>
      <c r="H53" s="5">
        <v>1</v>
      </c>
      <c r="I53" s="5">
        <v>7</v>
      </c>
      <c r="J53" s="5">
        <v>7</v>
      </c>
      <c r="K53" s="5" t="s">
        <v>30</v>
      </c>
      <c r="L53" s="5">
        <v>-3500</v>
      </c>
      <c r="M53" s="5">
        <v>-3500</v>
      </c>
      <c r="N53" s="5" t="s">
        <v>291</v>
      </c>
      <c r="O53" s="5" t="s">
        <v>32</v>
      </c>
      <c r="P53" s="5" t="s">
        <v>33</v>
      </c>
      <c r="Q53" s="5">
        <v>0</v>
      </c>
      <c r="R53" s="8">
        <v>44759</v>
      </c>
      <c r="S53" s="7">
        <v>44769</v>
      </c>
      <c r="T53" s="5" t="s">
        <v>34</v>
      </c>
      <c r="U53" s="5">
        <v>-3500</v>
      </c>
      <c r="V53" s="5">
        <v>0</v>
      </c>
      <c r="W53" s="5">
        <v>0</v>
      </c>
      <c r="X53" s="5" t="s">
        <v>98</v>
      </c>
      <c r="Y53" s="5" t="s">
        <v>98</v>
      </c>
    </row>
    <row r="54" s="5" customFormat="1" spans="1:25">
      <c r="A54" s="5" t="s">
        <v>292</v>
      </c>
      <c r="B54" s="5" t="s">
        <v>26</v>
      </c>
      <c r="C54" s="5" t="s">
        <v>27</v>
      </c>
      <c r="D54" s="5" t="s">
        <v>293</v>
      </c>
      <c r="E54" s="5" t="s">
        <v>294</v>
      </c>
      <c r="F54" s="7">
        <v>44764</v>
      </c>
      <c r="G54" s="7">
        <v>44766</v>
      </c>
      <c r="H54" s="5">
        <v>1</v>
      </c>
      <c r="I54" s="5">
        <v>2</v>
      </c>
      <c r="J54" s="5">
        <v>2</v>
      </c>
      <c r="K54" s="5" t="s">
        <v>30</v>
      </c>
      <c r="L54" s="5">
        <v>912</v>
      </c>
      <c r="M54" s="5">
        <v>912</v>
      </c>
      <c r="N54" s="5" t="s">
        <v>295</v>
      </c>
      <c r="O54" s="5" t="s">
        <v>32</v>
      </c>
      <c r="P54" s="5" t="s">
        <v>33</v>
      </c>
      <c r="Q54" s="5">
        <v>0</v>
      </c>
      <c r="R54" s="8">
        <v>44759</v>
      </c>
      <c r="S54" s="7">
        <v>44769</v>
      </c>
      <c r="T54" s="5" t="s">
        <v>34</v>
      </c>
      <c r="U54" s="5">
        <v>912</v>
      </c>
      <c r="V54" s="5">
        <v>0</v>
      </c>
      <c r="W54" s="5">
        <v>0</v>
      </c>
      <c r="X54" s="5" t="s">
        <v>296</v>
      </c>
      <c r="Y54" s="5" t="s">
        <v>297</v>
      </c>
    </row>
    <row r="55" s="5" customFormat="1" spans="1:25">
      <c r="A55" s="5" t="s">
        <v>298</v>
      </c>
      <c r="B55" s="5" t="s">
        <v>26</v>
      </c>
      <c r="C55" s="5" t="s">
        <v>27</v>
      </c>
      <c r="D55" s="5" t="s">
        <v>146</v>
      </c>
      <c r="E55" s="5" t="s">
        <v>299</v>
      </c>
      <c r="F55" s="7">
        <v>44765</v>
      </c>
      <c r="G55" s="7">
        <v>44766</v>
      </c>
      <c r="H55" s="5">
        <v>1</v>
      </c>
      <c r="I55" s="5">
        <v>1</v>
      </c>
      <c r="J55" s="5">
        <v>1</v>
      </c>
      <c r="K55" s="5" t="s">
        <v>30</v>
      </c>
      <c r="L55" s="5">
        <v>790</v>
      </c>
      <c r="M55" s="5">
        <v>790</v>
      </c>
      <c r="N55" s="5" t="s">
        <v>300</v>
      </c>
      <c r="O55" s="5" t="s">
        <v>32</v>
      </c>
      <c r="P55" s="5" t="s">
        <v>33</v>
      </c>
      <c r="Q55" s="5">
        <v>0</v>
      </c>
      <c r="R55" s="8">
        <v>44759</v>
      </c>
      <c r="S55" s="7">
        <v>44769</v>
      </c>
      <c r="T55" s="5" t="s">
        <v>34</v>
      </c>
      <c r="U55" s="5">
        <v>790</v>
      </c>
      <c r="V55" s="5">
        <v>0</v>
      </c>
      <c r="W55" s="5">
        <v>0</v>
      </c>
      <c r="X55" s="5" t="s">
        <v>301</v>
      </c>
      <c r="Y55" s="5" t="s">
        <v>302</v>
      </c>
    </row>
    <row r="56" s="5" customFormat="1" spans="1:25">
      <c r="A56" s="5" t="s">
        <v>303</v>
      </c>
      <c r="B56" s="5" t="s">
        <v>26</v>
      </c>
      <c r="C56" s="5" t="s">
        <v>27</v>
      </c>
      <c r="D56" s="5" t="s">
        <v>218</v>
      </c>
      <c r="E56" s="5" t="s">
        <v>304</v>
      </c>
      <c r="F56" s="7">
        <v>44764</v>
      </c>
      <c r="G56" s="7">
        <v>44766</v>
      </c>
      <c r="H56" s="5">
        <v>2</v>
      </c>
      <c r="I56" s="5">
        <v>2</v>
      </c>
      <c r="J56" s="5">
        <v>4</v>
      </c>
      <c r="K56" s="5" t="s">
        <v>30</v>
      </c>
      <c r="L56" s="5">
        <v>1400</v>
      </c>
      <c r="M56" s="5">
        <v>1400</v>
      </c>
      <c r="N56" s="5" t="s">
        <v>305</v>
      </c>
      <c r="O56" s="5" t="s">
        <v>32</v>
      </c>
      <c r="P56" s="5" t="s">
        <v>33</v>
      </c>
      <c r="Q56" s="5">
        <v>0</v>
      </c>
      <c r="R56" s="8">
        <v>44759</v>
      </c>
      <c r="S56" s="7">
        <v>44769</v>
      </c>
      <c r="T56" s="5" t="s">
        <v>34</v>
      </c>
      <c r="U56" s="5">
        <v>1400</v>
      </c>
      <c r="V56" s="5">
        <v>0</v>
      </c>
      <c r="W56" s="5">
        <v>0</v>
      </c>
      <c r="X56" s="5" t="s">
        <v>98</v>
      </c>
      <c r="Y56" s="5" t="s">
        <v>98</v>
      </c>
    </row>
    <row r="57" s="5" customFormat="1" spans="1:25">
      <c r="A57" s="5" t="s">
        <v>306</v>
      </c>
      <c r="B57" s="5" t="s">
        <v>26</v>
      </c>
      <c r="C57" s="5" t="s">
        <v>27</v>
      </c>
      <c r="D57" s="5" t="s">
        <v>240</v>
      </c>
      <c r="E57" s="5" t="s">
        <v>241</v>
      </c>
      <c r="F57" s="7">
        <v>44762</v>
      </c>
      <c r="G57" s="7">
        <v>44766</v>
      </c>
      <c r="H57" s="5">
        <v>1</v>
      </c>
      <c r="I57" s="5">
        <v>4</v>
      </c>
      <c r="J57" s="5">
        <v>4</v>
      </c>
      <c r="K57" s="5" t="s">
        <v>30</v>
      </c>
      <c r="L57" s="5">
        <v>1164</v>
      </c>
      <c r="M57" s="5">
        <v>1164</v>
      </c>
      <c r="N57" s="5" t="s">
        <v>307</v>
      </c>
      <c r="O57" s="5" t="s">
        <v>32</v>
      </c>
      <c r="P57" s="5" t="s">
        <v>33</v>
      </c>
      <c r="Q57" s="5">
        <v>0</v>
      </c>
      <c r="R57" s="8">
        <v>44760</v>
      </c>
      <c r="S57" s="7">
        <v>44769</v>
      </c>
      <c r="T57" s="5" t="s">
        <v>34</v>
      </c>
      <c r="U57" s="5">
        <v>1164</v>
      </c>
      <c r="V57" s="5">
        <v>0</v>
      </c>
      <c r="W57" s="5">
        <v>0</v>
      </c>
      <c r="X57" s="5" t="s">
        <v>308</v>
      </c>
      <c r="Y57" s="5" t="s">
        <v>309</v>
      </c>
    </row>
    <row r="58" s="5" customFormat="1" spans="1:25">
      <c r="A58" s="5" t="s">
        <v>310</v>
      </c>
      <c r="B58" s="5" t="s">
        <v>26</v>
      </c>
      <c r="C58" s="5" t="s">
        <v>27</v>
      </c>
      <c r="D58" s="5" t="s">
        <v>311</v>
      </c>
      <c r="E58" s="5" t="s">
        <v>312</v>
      </c>
      <c r="F58" s="7">
        <v>44764</v>
      </c>
      <c r="G58" s="7">
        <v>44766</v>
      </c>
      <c r="H58" s="5">
        <v>1</v>
      </c>
      <c r="I58" s="5">
        <v>2</v>
      </c>
      <c r="J58" s="5">
        <v>2</v>
      </c>
      <c r="K58" s="5" t="s">
        <v>30</v>
      </c>
      <c r="L58" s="5">
        <v>624</v>
      </c>
      <c r="M58" s="5">
        <v>624</v>
      </c>
      <c r="N58" s="5" t="s">
        <v>313</v>
      </c>
      <c r="O58" s="5" t="s">
        <v>32</v>
      </c>
      <c r="P58" s="5" t="s">
        <v>33</v>
      </c>
      <c r="Q58" s="5">
        <v>0</v>
      </c>
      <c r="R58" s="8">
        <v>44760</v>
      </c>
      <c r="S58" s="7">
        <v>44769</v>
      </c>
      <c r="T58" s="5" t="s">
        <v>34</v>
      </c>
      <c r="U58" s="5">
        <v>624</v>
      </c>
      <c r="V58" s="5">
        <v>0</v>
      </c>
      <c r="W58" s="5">
        <v>0</v>
      </c>
      <c r="X58" s="5" t="s">
        <v>314</v>
      </c>
      <c r="Y58" s="5" t="s">
        <v>315</v>
      </c>
    </row>
    <row r="59" s="5" customFormat="1" spans="1:25">
      <c r="A59" s="5" t="s">
        <v>316</v>
      </c>
      <c r="B59" s="5" t="s">
        <v>26</v>
      </c>
      <c r="C59" s="5" t="s">
        <v>27</v>
      </c>
      <c r="D59" s="5" t="s">
        <v>317</v>
      </c>
      <c r="E59" s="5" t="s">
        <v>318</v>
      </c>
      <c r="F59" s="7">
        <v>44764</v>
      </c>
      <c r="G59" s="7">
        <v>44766</v>
      </c>
      <c r="H59" s="5">
        <v>1</v>
      </c>
      <c r="I59" s="5">
        <v>2</v>
      </c>
      <c r="J59" s="5">
        <v>2</v>
      </c>
      <c r="K59" s="5" t="s">
        <v>30</v>
      </c>
      <c r="L59" s="5">
        <v>2860</v>
      </c>
      <c r="M59" s="5">
        <v>2860</v>
      </c>
      <c r="N59" s="5" t="s">
        <v>319</v>
      </c>
      <c r="O59" s="5" t="s">
        <v>32</v>
      </c>
      <c r="P59" s="5" t="s">
        <v>33</v>
      </c>
      <c r="Q59" s="5">
        <v>0</v>
      </c>
      <c r="R59" s="8">
        <v>44760</v>
      </c>
      <c r="S59" s="7">
        <v>44769</v>
      </c>
      <c r="T59" s="5" t="s">
        <v>34</v>
      </c>
      <c r="U59" s="5">
        <v>2860</v>
      </c>
      <c r="V59" s="5">
        <v>0</v>
      </c>
      <c r="W59" s="5">
        <v>0</v>
      </c>
      <c r="X59" s="5" t="s">
        <v>320</v>
      </c>
      <c r="Y59" s="5" t="s">
        <v>321</v>
      </c>
    </row>
    <row r="60" s="5" customFormat="1" spans="1:25">
      <c r="A60" s="5" t="s">
        <v>256</v>
      </c>
      <c r="B60" s="5" t="s">
        <v>26</v>
      </c>
      <c r="C60" s="5" t="s">
        <v>322</v>
      </c>
      <c r="D60" s="5" t="s">
        <v>184</v>
      </c>
      <c r="E60" s="5" t="s">
        <v>257</v>
      </c>
      <c r="F60" s="7">
        <v>44762</v>
      </c>
      <c r="G60" s="7">
        <v>44766</v>
      </c>
      <c r="H60" s="5">
        <v>1</v>
      </c>
      <c r="I60" s="5">
        <v>4</v>
      </c>
      <c r="J60" s="5">
        <v>4</v>
      </c>
      <c r="K60" s="5" t="s">
        <v>30</v>
      </c>
      <c r="L60" s="5">
        <v>-1200</v>
      </c>
      <c r="M60" s="5">
        <v>-1200</v>
      </c>
      <c r="N60" s="5" t="s">
        <v>258</v>
      </c>
      <c r="O60" s="5" t="s">
        <v>32</v>
      </c>
      <c r="P60" s="5" t="s">
        <v>33</v>
      </c>
      <c r="Q60" s="5">
        <v>0</v>
      </c>
      <c r="R60" s="8">
        <v>44758</v>
      </c>
      <c r="S60" s="7">
        <v>44769</v>
      </c>
      <c r="T60" s="5" t="s">
        <v>34</v>
      </c>
      <c r="U60" s="5">
        <v>-1200</v>
      </c>
      <c r="V60" s="5">
        <v>0</v>
      </c>
      <c r="W60" s="5">
        <v>0</v>
      </c>
      <c r="X60" s="5" t="s">
        <v>259</v>
      </c>
      <c r="Y60" s="5" t="s">
        <v>260</v>
      </c>
    </row>
    <row r="61" s="5" customFormat="1" spans="1:25">
      <c r="A61" s="5" t="s">
        <v>323</v>
      </c>
      <c r="B61" s="5" t="s">
        <v>26</v>
      </c>
      <c r="C61" s="5" t="s">
        <v>27</v>
      </c>
      <c r="D61" s="5" t="s">
        <v>324</v>
      </c>
      <c r="E61" s="5" t="s">
        <v>325</v>
      </c>
      <c r="F61" s="7">
        <v>44764</v>
      </c>
      <c r="G61" s="7">
        <v>44766</v>
      </c>
      <c r="H61" s="5">
        <v>1</v>
      </c>
      <c r="I61" s="5">
        <v>2</v>
      </c>
      <c r="J61" s="5">
        <v>2</v>
      </c>
      <c r="K61" s="5" t="s">
        <v>30</v>
      </c>
      <c r="L61" s="5">
        <v>542</v>
      </c>
      <c r="M61" s="5">
        <v>542</v>
      </c>
      <c r="N61" s="5" t="s">
        <v>326</v>
      </c>
      <c r="O61" s="5" t="s">
        <v>32</v>
      </c>
      <c r="P61" s="5" t="s">
        <v>33</v>
      </c>
      <c r="Q61" s="5">
        <v>0</v>
      </c>
      <c r="R61" s="8">
        <v>44760</v>
      </c>
      <c r="S61" s="7">
        <v>44769</v>
      </c>
      <c r="T61" s="5" t="s">
        <v>34</v>
      </c>
      <c r="U61" s="5">
        <v>542</v>
      </c>
      <c r="V61" s="5">
        <v>0</v>
      </c>
      <c r="W61" s="5">
        <v>0</v>
      </c>
      <c r="X61" s="5" t="s">
        <v>327</v>
      </c>
      <c r="Y61" s="5" t="s">
        <v>328</v>
      </c>
    </row>
    <row r="62" s="5" customFormat="1" spans="1:25">
      <c r="A62" s="5" t="s">
        <v>329</v>
      </c>
      <c r="B62" s="5" t="s">
        <v>26</v>
      </c>
      <c r="C62" s="5" t="s">
        <v>27</v>
      </c>
      <c r="D62" s="5" t="s">
        <v>330</v>
      </c>
      <c r="E62" s="5" t="s">
        <v>331</v>
      </c>
      <c r="F62" s="7">
        <v>44764</v>
      </c>
      <c r="G62" s="7">
        <v>44766</v>
      </c>
      <c r="H62" s="5">
        <v>1</v>
      </c>
      <c r="I62" s="5">
        <v>2</v>
      </c>
      <c r="J62" s="5">
        <v>2</v>
      </c>
      <c r="K62" s="5" t="s">
        <v>30</v>
      </c>
      <c r="L62" s="5">
        <v>1060</v>
      </c>
      <c r="M62" s="5">
        <v>1060</v>
      </c>
      <c r="N62" s="5" t="s">
        <v>332</v>
      </c>
      <c r="O62" s="5" t="s">
        <v>32</v>
      </c>
      <c r="P62" s="5" t="s">
        <v>33</v>
      </c>
      <c r="Q62" s="5">
        <v>0</v>
      </c>
      <c r="R62" s="8">
        <v>44760</v>
      </c>
      <c r="S62" s="7">
        <v>44769</v>
      </c>
      <c r="T62" s="5" t="s">
        <v>34</v>
      </c>
      <c r="U62" s="5">
        <v>1060</v>
      </c>
      <c r="V62" s="5">
        <v>0</v>
      </c>
      <c r="W62" s="5">
        <v>0</v>
      </c>
      <c r="X62" s="5" t="s">
        <v>333</v>
      </c>
      <c r="Y62" s="5" t="s">
        <v>334</v>
      </c>
    </row>
    <row r="63" s="5" customFormat="1" spans="1:25">
      <c r="A63" s="5" t="s">
        <v>335</v>
      </c>
      <c r="B63" s="5" t="s">
        <v>26</v>
      </c>
      <c r="C63" s="5" t="s">
        <v>27</v>
      </c>
      <c r="D63" s="5" t="s">
        <v>336</v>
      </c>
      <c r="E63" s="5" t="s">
        <v>337</v>
      </c>
      <c r="F63" s="7">
        <v>44762</v>
      </c>
      <c r="G63" s="7">
        <v>44766</v>
      </c>
      <c r="H63" s="5">
        <v>1</v>
      </c>
      <c r="I63" s="5">
        <v>4</v>
      </c>
      <c r="J63" s="5">
        <v>4</v>
      </c>
      <c r="K63" s="5" t="s">
        <v>30</v>
      </c>
      <c r="L63" s="5">
        <v>1244</v>
      </c>
      <c r="M63" s="5">
        <v>1244</v>
      </c>
      <c r="N63" s="5" t="s">
        <v>338</v>
      </c>
      <c r="O63" s="5" t="s">
        <v>32</v>
      </c>
      <c r="P63" s="5" t="s">
        <v>33</v>
      </c>
      <c r="Q63" s="5">
        <v>0</v>
      </c>
      <c r="R63" s="8">
        <v>44761</v>
      </c>
      <c r="S63" s="7">
        <v>44769</v>
      </c>
      <c r="T63" s="5" t="s">
        <v>34</v>
      </c>
      <c r="U63" s="5">
        <v>1244</v>
      </c>
      <c r="V63" s="5">
        <v>0</v>
      </c>
      <c r="W63" s="5">
        <v>0</v>
      </c>
      <c r="X63" s="5" t="s">
        <v>339</v>
      </c>
      <c r="Y63" s="5" t="s">
        <v>98</v>
      </c>
    </row>
    <row r="64" s="5" customFormat="1" spans="1:25">
      <c r="A64" s="5" t="s">
        <v>335</v>
      </c>
      <c r="B64" s="5" t="s">
        <v>26</v>
      </c>
      <c r="C64" s="5" t="s">
        <v>121</v>
      </c>
      <c r="D64" s="5" t="s">
        <v>336</v>
      </c>
      <c r="E64" s="5" t="s">
        <v>337</v>
      </c>
      <c r="F64" s="7">
        <v>44762</v>
      </c>
      <c r="G64" s="7">
        <v>44766</v>
      </c>
      <c r="H64" s="5">
        <v>1</v>
      </c>
      <c r="I64" s="5">
        <v>4</v>
      </c>
      <c r="J64" s="5">
        <v>4</v>
      </c>
      <c r="K64" s="5" t="s">
        <v>30</v>
      </c>
      <c r="L64" s="5">
        <v>-1244</v>
      </c>
      <c r="M64" s="5">
        <v>-1244</v>
      </c>
      <c r="N64" s="5" t="s">
        <v>338</v>
      </c>
      <c r="O64" s="5" t="s">
        <v>32</v>
      </c>
      <c r="P64" s="5" t="s">
        <v>33</v>
      </c>
      <c r="Q64" s="5">
        <v>0</v>
      </c>
      <c r="R64" s="8">
        <v>44761</v>
      </c>
      <c r="S64" s="7">
        <v>44769</v>
      </c>
      <c r="T64" s="5" t="s">
        <v>34</v>
      </c>
      <c r="U64" s="5">
        <v>-1244</v>
      </c>
      <c r="V64" s="5">
        <v>0</v>
      </c>
      <c r="W64" s="5">
        <v>0</v>
      </c>
      <c r="X64" s="5" t="s">
        <v>339</v>
      </c>
      <c r="Y64" s="5" t="s">
        <v>98</v>
      </c>
    </row>
    <row r="65" s="5" customFormat="1" spans="1:25">
      <c r="A65" s="5" t="s">
        <v>340</v>
      </c>
      <c r="B65" s="5" t="s">
        <v>26</v>
      </c>
      <c r="C65" s="5" t="s">
        <v>27</v>
      </c>
      <c r="D65" s="5" t="s">
        <v>293</v>
      </c>
      <c r="E65" s="5" t="s">
        <v>294</v>
      </c>
      <c r="F65" s="7">
        <v>44764</v>
      </c>
      <c r="G65" s="7">
        <v>44766</v>
      </c>
      <c r="H65" s="5">
        <v>1</v>
      </c>
      <c r="I65" s="5">
        <v>2</v>
      </c>
      <c r="J65" s="5">
        <v>2</v>
      </c>
      <c r="K65" s="5" t="s">
        <v>30</v>
      </c>
      <c r="L65" s="5">
        <v>912</v>
      </c>
      <c r="M65" s="5">
        <v>912</v>
      </c>
      <c r="N65" s="5" t="s">
        <v>341</v>
      </c>
      <c r="O65" s="5" t="s">
        <v>32</v>
      </c>
      <c r="P65" s="5" t="s">
        <v>33</v>
      </c>
      <c r="Q65" s="5">
        <v>0</v>
      </c>
      <c r="R65" s="8">
        <v>44761</v>
      </c>
      <c r="S65" s="7">
        <v>44769</v>
      </c>
      <c r="T65" s="5" t="s">
        <v>34</v>
      </c>
      <c r="U65" s="5">
        <v>912</v>
      </c>
      <c r="V65" s="5">
        <v>0</v>
      </c>
      <c r="W65" s="5">
        <v>0</v>
      </c>
      <c r="X65" s="5" t="s">
        <v>342</v>
      </c>
      <c r="Y65" s="5" t="s">
        <v>343</v>
      </c>
    </row>
    <row r="66" s="5" customFormat="1" spans="1:25">
      <c r="A66" s="5" t="s">
        <v>344</v>
      </c>
      <c r="B66" s="5" t="s">
        <v>26</v>
      </c>
      <c r="C66" s="5" t="s">
        <v>27</v>
      </c>
      <c r="D66" s="5" t="s">
        <v>194</v>
      </c>
      <c r="E66" s="5" t="s">
        <v>225</v>
      </c>
      <c r="F66" s="7">
        <v>44765</v>
      </c>
      <c r="G66" s="7">
        <v>44766</v>
      </c>
      <c r="H66" s="5">
        <v>1</v>
      </c>
      <c r="I66" s="5">
        <v>1</v>
      </c>
      <c r="J66" s="5">
        <v>1</v>
      </c>
      <c r="K66" s="5" t="s">
        <v>30</v>
      </c>
      <c r="L66" s="5">
        <v>297</v>
      </c>
      <c r="M66" s="5">
        <v>297</v>
      </c>
      <c r="N66" s="5" t="s">
        <v>345</v>
      </c>
      <c r="O66" s="5" t="s">
        <v>32</v>
      </c>
      <c r="P66" s="5" t="s">
        <v>33</v>
      </c>
      <c r="Q66" s="5">
        <v>0</v>
      </c>
      <c r="R66" s="8">
        <v>44761</v>
      </c>
      <c r="S66" s="7">
        <v>44769</v>
      </c>
      <c r="T66" s="5" t="s">
        <v>34</v>
      </c>
      <c r="U66" s="5">
        <v>297</v>
      </c>
      <c r="V66" s="5">
        <v>0</v>
      </c>
      <c r="W66" s="5">
        <v>0</v>
      </c>
      <c r="X66" s="5" t="s">
        <v>346</v>
      </c>
      <c r="Y66" s="5" t="s">
        <v>347</v>
      </c>
    </row>
    <row r="67" s="5" customFormat="1" spans="1:25">
      <c r="A67" s="5" t="s">
        <v>348</v>
      </c>
      <c r="B67" s="5" t="s">
        <v>26</v>
      </c>
      <c r="C67" s="5" t="s">
        <v>27</v>
      </c>
      <c r="D67" s="5" t="s">
        <v>349</v>
      </c>
      <c r="E67" s="5" t="s">
        <v>350</v>
      </c>
      <c r="F67" s="7">
        <v>44764</v>
      </c>
      <c r="G67" s="7">
        <v>44766</v>
      </c>
      <c r="H67" s="5">
        <v>1</v>
      </c>
      <c r="I67" s="5">
        <v>2</v>
      </c>
      <c r="J67" s="5">
        <v>2</v>
      </c>
      <c r="K67" s="5" t="s">
        <v>30</v>
      </c>
      <c r="L67" s="5">
        <v>2832</v>
      </c>
      <c r="M67" s="5">
        <v>2832</v>
      </c>
      <c r="N67" s="5" t="s">
        <v>351</v>
      </c>
      <c r="O67" s="5" t="s">
        <v>32</v>
      </c>
      <c r="P67" s="5" t="s">
        <v>33</v>
      </c>
      <c r="Q67" s="5">
        <v>0</v>
      </c>
      <c r="R67" s="8">
        <v>44761</v>
      </c>
      <c r="S67" s="7">
        <v>44769</v>
      </c>
      <c r="T67" s="5" t="s">
        <v>34</v>
      </c>
      <c r="U67" s="5">
        <v>2832</v>
      </c>
      <c r="V67" s="5">
        <v>0</v>
      </c>
      <c r="W67" s="5">
        <v>0</v>
      </c>
      <c r="X67" s="5" t="s">
        <v>352</v>
      </c>
      <c r="Y67" s="5" t="s">
        <v>353</v>
      </c>
    </row>
    <row r="68" s="5" customFormat="1" spans="1:25">
      <c r="A68" s="5" t="s">
        <v>354</v>
      </c>
      <c r="B68" s="5" t="s">
        <v>26</v>
      </c>
      <c r="C68" s="5" t="s">
        <v>27</v>
      </c>
      <c r="D68" s="5" t="s">
        <v>234</v>
      </c>
      <c r="E68" s="5" t="s">
        <v>355</v>
      </c>
      <c r="F68" s="7">
        <v>44763</v>
      </c>
      <c r="G68" s="7">
        <v>44766</v>
      </c>
      <c r="H68" s="5">
        <v>1</v>
      </c>
      <c r="I68" s="5">
        <v>3</v>
      </c>
      <c r="J68" s="5">
        <v>3</v>
      </c>
      <c r="K68" s="5" t="s">
        <v>30</v>
      </c>
      <c r="L68" s="5">
        <v>7680</v>
      </c>
      <c r="M68" s="5">
        <v>7680</v>
      </c>
      <c r="N68" s="5" t="s">
        <v>356</v>
      </c>
      <c r="O68" s="5" t="s">
        <v>32</v>
      </c>
      <c r="P68" s="5" t="s">
        <v>33</v>
      </c>
      <c r="Q68" s="5">
        <v>0</v>
      </c>
      <c r="R68" s="8">
        <v>44761</v>
      </c>
      <c r="S68" s="7">
        <v>44769</v>
      </c>
      <c r="T68" s="5" t="s">
        <v>34</v>
      </c>
      <c r="U68" s="5">
        <v>7680</v>
      </c>
      <c r="V68" s="5">
        <v>0</v>
      </c>
      <c r="W68" s="5">
        <v>0</v>
      </c>
      <c r="X68" s="5" t="s">
        <v>357</v>
      </c>
      <c r="Y68" s="5" t="s">
        <v>358</v>
      </c>
    </row>
    <row r="69" s="5" customFormat="1" spans="1:25">
      <c r="A69" s="5" t="s">
        <v>359</v>
      </c>
      <c r="B69" s="5" t="s">
        <v>26</v>
      </c>
      <c r="C69" s="5" t="s">
        <v>27</v>
      </c>
      <c r="D69" s="5" t="s">
        <v>360</v>
      </c>
      <c r="E69" s="5" t="s">
        <v>361</v>
      </c>
      <c r="F69" s="7">
        <v>44765</v>
      </c>
      <c r="G69" s="7">
        <v>44766</v>
      </c>
      <c r="H69" s="5">
        <v>1</v>
      </c>
      <c r="I69" s="5">
        <v>1</v>
      </c>
      <c r="J69" s="5">
        <v>1</v>
      </c>
      <c r="K69" s="5" t="s">
        <v>30</v>
      </c>
      <c r="L69" s="5">
        <v>180</v>
      </c>
      <c r="M69" s="5">
        <v>180</v>
      </c>
      <c r="N69" s="5" t="s">
        <v>362</v>
      </c>
      <c r="O69" s="5" t="s">
        <v>32</v>
      </c>
      <c r="P69" s="5" t="s">
        <v>33</v>
      </c>
      <c r="Q69" s="5">
        <v>0</v>
      </c>
      <c r="R69" s="8">
        <v>44761</v>
      </c>
      <c r="S69" s="7">
        <v>44769</v>
      </c>
      <c r="T69" s="5" t="s">
        <v>34</v>
      </c>
      <c r="U69" s="5">
        <v>180</v>
      </c>
      <c r="V69" s="5">
        <v>0</v>
      </c>
      <c r="W69" s="5">
        <v>0</v>
      </c>
      <c r="X69" s="5" t="s">
        <v>363</v>
      </c>
      <c r="Y69" s="5" t="s">
        <v>364</v>
      </c>
    </row>
    <row r="70" s="5" customFormat="1" spans="1:25">
      <c r="A70" s="5" t="s">
        <v>365</v>
      </c>
      <c r="B70" s="5" t="s">
        <v>26</v>
      </c>
      <c r="C70" s="5" t="s">
        <v>27</v>
      </c>
      <c r="D70" s="5" t="s">
        <v>366</v>
      </c>
      <c r="E70" s="5" t="s">
        <v>367</v>
      </c>
      <c r="F70" s="7">
        <v>44764</v>
      </c>
      <c r="G70" s="7">
        <v>44766</v>
      </c>
      <c r="H70" s="5">
        <v>2</v>
      </c>
      <c r="I70" s="5">
        <v>2</v>
      </c>
      <c r="J70" s="5">
        <v>4</v>
      </c>
      <c r="K70" s="5" t="s">
        <v>30</v>
      </c>
      <c r="L70" s="5">
        <v>752</v>
      </c>
      <c r="M70" s="5">
        <v>752</v>
      </c>
      <c r="N70" s="5" t="s">
        <v>368</v>
      </c>
      <c r="O70" s="5" t="s">
        <v>32</v>
      </c>
      <c r="P70" s="5" t="s">
        <v>33</v>
      </c>
      <c r="Q70" s="5">
        <v>0</v>
      </c>
      <c r="R70" s="8">
        <v>44761</v>
      </c>
      <c r="S70" s="7">
        <v>44769</v>
      </c>
      <c r="T70" s="5" t="s">
        <v>34</v>
      </c>
      <c r="U70" s="5">
        <v>752</v>
      </c>
      <c r="V70" s="5">
        <v>0</v>
      </c>
      <c r="W70" s="5">
        <v>0</v>
      </c>
      <c r="X70" s="5" t="s">
        <v>98</v>
      </c>
      <c r="Y70" s="5" t="s">
        <v>98</v>
      </c>
    </row>
    <row r="71" s="5" customFormat="1" spans="1:25">
      <c r="A71" s="5" t="s">
        <v>365</v>
      </c>
      <c r="B71" s="5" t="s">
        <v>26</v>
      </c>
      <c r="C71" s="5" t="s">
        <v>121</v>
      </c>
      <c r="D71" s="5" t="s">
        <v>366</v>
      </c>
      <c r="E71" s="5" t="s">
        <v>367</v>
      </c>
      <c r="F71" s="7">
        <v>44764</v>
      </c>
      <c r="G71" s="7">
        <v>44766</v>
      </c>
      <c r="H71" s="5">
        <v>2</v>
      </c>
      <c r="I71" s="5">
        <v>2</v>
      </c>
      <c r="J71" s="5">
        <v>4</v>
      </c>
      <c r="K71" s="5" t="s">
        <v>30</v>
      </c>
      <c r="L71" s="5">
        <v>-752</v>
      </c>
      <c r="M71" s="5">
        <v>-752</v>
      </c>
      <c r="N71" s="5" t="s">
        <v>368</v>
      </c>
      <c r="O71" s="5" t="s">
        <v>32</v>
      </c>
      <c r="P71" s="5" t="s">
        <v>33</v>
      </c>
      <c r="Q71" s="5">
        <v>0</v>
      </c>
      <c r="R71" s="8">
        <v>44761</v>
      </c>
      <c r="S71" s="7">
        <v>44769</v>
      </c>
      <c r="T71" s="5" t="s">
        <v>34</v>
      </c>
      <c r="U71" s="5">
        <v>-752</v>
      </c>
      <c r="V71" s="5">
        <v>0</v>
      </c>
      <c r="W71" s="5">
        <v>0</v>
      </c>
      <c r="X71" s="5" t="s">
        <v>98</v>
      </c>
      <c r="Y71" s="5" t="s">
        <v>98</v>
      </c>
    </row>
    <row r="72" s="5" customFormat="1" spans="1:25">
      <c r="A72" s="5" t="s">
        <v>369</v>
      </c>
      <c r="B72" s="5" t="s">
        <v>26</v>
      </c>
      <c r="C72" s="5" t="s">
        <v>27</v>
      </c>
      <c r="D72" s="5" t="s">
        <v>370</v>
      </c>
      <c r="E72" s="5" t="s">
        <v>371</v>
      </c>
      <c r="F72" s="7">
        <v>44765</v>
      </c>
      <c r="G72" s="7">
        <v>44766</v>
      </c>
      <c r="H72" s="5">
        <v>5</v>
      </c>
      <c r="I72" s="5">
        <v>1</v>
      </c>
      <c r="J72" s="5">
        <v>5</v>
      </c>
      <c r="K72" s="5" t="s">
        <v>30</v>
      </c>
      <c r="L72" s="5">
        <v>7025</v>
      </c>
      <c r="M72" s="5">
        <v>7025</v>
      </c>
      <c r="N72" s="5" t="s">
        <v>372</v>
      </c>
      <c r="O72" s="5" t="s">
        <v>32</v>
      </c>
      <c r="P72" s="5" t="s">
        <v>33</v>
      </c>
      <c r="Q72" s="5">
        <v>0</v>
      </c>
      <c r="R72" s="8">
        <v>44761</v>
      </c>
      <c r="S72" s="7">
        <v>44769</v>
      </c>
      <c r="T72" s="5" t="s">
        <v>34</v>
      </c>
      <c r="U72" s="5">
        <v>7025</v>
      </c>
      <c r="V72" s="5">
        <v>0</v>
      </c>
      <c r="W72" s="5">
        <v>0</v>
      </c>
      <c r="X72" s="5" t="s">
        <v>373</v>
      </c>
      <c r="Y72" s="5" t="s">
        <v>374</v>
      </c>
    </row>
    <row r="73" s="5" customFormat="1" spans="1:25">
      <c r="A73" s="5" t="s">
        <v>375</v>
      </c>
      <c r="B73" s="5" t="s">
        <v>26</v>
      </c>
      <c r="C73" s="5" t="s">
        <v>27</v>
      </c>
      <c r="D73" s="5" t="s">
        <v>194</v>
      </c>
      <c r="E73" s="5" t="s">
        <v>225</v>
      </c>
      <c r="F73" s="7">
        <v>44765</v>
      </c>
      <c r="G73" s="7">
        <v>44766</v>
      </c>
      <c r="H73" s="5">
        <v>1</v>
      </c>
      <c r="I73" s="5">
        <v>1</v>
      </c>
      <c r="J73" s="5">
        <v>1</v>
      </c>
      <c r="K73" s="5" t="s">
        <v>30</v>
      </c>
      <c r="L73" s="5">
        <v>297</v>
      </c>
      <c r="M73" s="5">
        <v>297</v>
      </c>
      <c r="N73" s="5" t="s">
        <v>376</v>
      </c>
      <c r="O73" s="5" t="s">
        <v>32</v>
      </c>
      <c r="P73" s="5" t="s">
        <v>33</v>
      </c>
      <c r="Q73" s="5">
        <v>0</v>
      </c>
      <c r="R73" s="8">
        <v>44762</v>
      </c>
      <c r="S73" s="7">
        <v>44769</v>
      </c>
      <c r="T73" s="5" t="s">
        <v>34</v>
      </c>
      <c r="U73" s="5">
        <v>297</v>
      </c>
      <c r="V73" s="5">
        <v>0</v>
      </c>
      <c r="W73" s="5">
        <v>0</v>
      </c>
      <c r="X73" s="5" t="s">
        <v>377</v>
      </c>
      <c r="Y73" s="5" t="s">
        <v>378</v>
      </c>
    </row>
    <row r="74" s="5" customFormat="1" spans="1:25">
      <c r="A74" s="5" t="s">
        <v>379</v>
      </c>
      <c r="B74" s="5" t="s">
        <v>26</v>
      </c>
      <c r="C74" s="5" t="s">
        <v>27</v>
      </c>
      <c r="D74" s="5" t="s">
        <v>380</v>
      </c>
      <c r="E74" s="5" t="s">
        <v>381</v>
      </c>
      <c r="F74" s="7">
        <v>44765</v>
      </c>
      <c r="G74" s="7">
        <v>44766</v>
      </c>
      <c r="H74" s="5">
        <v>1</v>
      </c>
      <c r="I74" s="5">
        <v>1</v>
      </c>
      <c r="J74" s="5">
        <v>1</v>
      </c>
      <c r="K74" s="5" t="s">
        <v>30</v>
      </c>
      <c r="L74" s="5">
        <v>391</v>
      </c>
      <c r="M74" s="5">
        <v>391</v>
      </c>
      <c r="N74" s="5" t="s">
        <v>382</v>
      </c>
      <c r="O74" s="5" t="s">
        <v>32</v>
      </c>
      <c r="P74" s="5" t="s">
        <v>33</v>
      </c>
      <c r="Q74" s="5">
        <v>0</v>
      </c>
      <c r="R74" s="8">
        <v>44762</v>
      </c>
      <c r="S74" s="7">
        <v>44769</v>
      </c>
      <c r="T74" s="5" t="s">
        <v>34</v>
      </c>
      <c r="U74" s="5">
        <v>391</v>
      </c>
      <c r="V74" s="5">
        <v>0</v>
      </c>
      <c r="W74" s="5">
        <v>0</v>
      </c>
      <c r="X74" s="5" t="s">
        <v>383</v>
      </c>
      <c r="Y74" s="5" t="s">
        <v>70</v>
      </c>
    </row>
    <row r="75" s="5" customFormat="1" spans="1:25">
      <c r="A75" s="5" t="s">
        <v>384</v>
      </c>
      <c r="B75" s="5" t="s">
        <v>26</v>
      </c>
      <c r="C75" s="5" t="s">
        <v>27</v>
      </c>
      <c r="D75" s="5" t="s">
        <v>240</v>
      </c>
      <c r="E75" s="5" t="s">
        <v>241</v>
      </c>
      <c r="F75" s="7">
        <v>44764</v>
      </c>
      <c r="G75" s="7">
        <v>44766</v>
      </c>
      <c r="H75" s="5">
        <v>1</v>
      </c>
      <c r="I75" s="5">
        <v>2</v>
      </c>
      <c r="J75" s="5">
        <v>2</v>
      </c>
      <c r="K75" s="5" t="s">
        <v>30</v>
      </c>
      <c r="L75" s="5">
        <v>582</v>
      </c>
      <c r="M75" s="5">
        <v>582</v>
      </c>
      <c r="N75" s="5" t="s">
        <v>385</v>
      </c>
      <c r="O75" s="5" t="s">
        <v>32</v>
      </c>
      <c r="P75" s="5" t="s">
        <v>33</v>
      </c>
      <c r="Q75" s="5">
        <v>0</v>
      </c>
      <c r="R75" s="8">
        <v>44762</v>
      </c>
      <c r="S75" s="7">
        <v>44769</v>
      </c>
      <c r="T75" s="5" t="s">
        <v>34</v>
      </c>
      <c r="U75" s="5">
        <v>582</v>
      </c>
      <c r="V75" s="5">
        <v>0</v>
      </c>
      <c r="W75" s="5">
        <v>0</v>
      </c>
      <c r="X75" s="5" t="s">
        <v>386</v>
      </c>
      <c r="Y75" s="5" t="s">
        <v>387</v>
      </c>
    </row>
    <row r="76" s="5" customFormat="1" spans="1:25">
      <c r="A76" s="5" t="s">
        <v>388</v>
      </c>
      <c r="B76" s="5" t="s">
        <v>26</v>
      </c>
      <c r="C76" s="5" t="s">
        <v>27</v>
      </c>
      <c r="D76" s="5" t="s">
        <v>389</v>
      </c>
      <c r="E76" s="5" t="s">
        <v>390</v>
      </c>
      <c r="F76" s="7">
        <v>44764</v>
      </c>
      <c r="G76" s="7">
        <v>44766</v>
      </c>
      <c r="H76" s="5">
        <v>1</v>
      </c>
      <c r="I76" s="5">
        <v>2</v>
      </c>
      <c r="J76" s="5">
        <v>2</v>
      </c>
      <c r="K76" s="5" t="s">
        <v>30</v>
      </c>
      <c r="L76" s="5">
        <v>3400</v>
      </c>
      <c r="M76" s="5">
        <v>3400</v>
      </c>
      <c r="N76" s="5" t="s">
        <v>391</v>
      </c>
      <c r="O76" s="5" t="s">
        <v>32</v>
      </c>
      <c r="P76" s="5" t="s">
        <v>33</v>
      </c>
      <c r="Q76" s="5">
        <v>0</v>
      </c>
      <c r="R76" s="8">
        <v>44762</v>
      </c>
      <c r="S76" s="7">
        <v>44769</v>
      </c>
      <c r="T76" s="5" t="s">
        <v>34</v>
      </c>
      <c r="U76" s="5">
        <v>3400</v>
      </c>
      <c r="V76" s="5">
        <v>0</v>
      </c>
      <c r="W76" s="5">
        <v>0</v>
      </c>
      <c r="X76" s="5" t="s">
        <v>98</v>
      </c>
      <c r="Y76" s="5" t="s">
        <v>98</v>
      </c>
    </row>
    <row r="77" s="5" customFormat="1" spans="1:25">
      <c r="A77" s="5" t="s">
        <v>392</v>
      </c>
      <c r="B77" s="5" t="s">
        <v>26</v>
      </c>
      <c r="C77" s="5" t="s">
        <v>27</v>
      </c>
      <c r="D77" s="5" t="s">
        <v>311</v>
      </c>
      <c r="E77" s="5" t="s">
        <v>393</v>
      </c>
      <c r="F77" s="7">
        <v>44765</v>
      </c>
      <c r="G77" s="7">
        <v>44766</v>
      </c>
      <c r="H77" s="5">
        <v>5</v>
      </c>
      <c r="I77" s="5">
        <v>1</v>
      </c>
      <c r="J77" s="5">
        <v>5</v>
      </c>
      <c r="K77" s="5" t="s">
        <v>30</v>
      </c>
      <c r="L77" s="5">
        <v>2525</v>
      </c>
      <c r="M77" s="5">
        <v>2525</v>
      </c>
      <c r="N77" s="5" t="s">
        <v>394</v>
      </c>
      <c r="O77" s="5" t="s">
        <v>32</v>
      </c>
      <c r="P77" s="5" t="s">
        <v>33</v>
      </c>
      <c r="Q77" s="5">
        <v>0</v>
      </c>
      <c r="R77" s="8">
        <v>44762</v>
      </c>
      <c r="S77" s="7">
        <v>44769</v>
      </c>
      <c r="T77" s="5" t="s">
        <v>34</v>
      </c>
      <c r="U77" s="5">
        <v>2525</v>
      </c>
      <c r="V77" s="5">
        <v>0</v>
      </c>
      <c r="W77" s="5">
        <v>0</v>
      </c>
      <c r="X77" s="5" t="s">
        <v>395</v>
      </c>
      <c r="Y77" s="5" t="s">
        <v>396</v>
      </c>
    </row>
    <row r="78" s="5" customFormat="1" spans="1:25">
      <c r="A78" s="5" t="s">
        <v>388</v>
      </c>
      <c r="B78" s="5" t="s">
        <v>26</v>
      </c>
      <c r="C78" s="5" t="s">
        <v>121</v>
      </c>
      <c r="D78" s="5" t="s">
        <v>389</v>
      </c>
      <c r="E78" s="5" t="s">
        <v>390</v>
      </c>
      <c r="F78" s="7">
        <v>44764</v>
      </c>
      <c r="G78" s="7">
        <v>44766</v>
      </c>
      <c r="H78" s="5">
        <v>1</v>
      </c>
      <c r="I78" s="5">
        <v>2</v>
      </c>
      <c r="J78" s="5">
        <v>2</v>
      </c>
      <c r="K78" s="5" t="s">
        <v>30</v>
      </c>
      <c r="L78" s="5">
        <v>-3400</v>
      </c>
      <c r="M78" s="5">
        <v>-3400</v>
      </c>
      <c r="N78" s="5" t="s">
        <v>391</v>
      </c>
      <c r="O78" s="5" t="s">
        <v>32</v>
      </c>
      <c r="P78" s="5" t="s">
        <v>33</v>
      </c>
      <c r="Q78" s="5">
        <v>0</v>
      </c>
      <c r="R78" s="8">
        <v>44762</v>
      </c>
      <c r="S78" s="7">
        <v>44769</v>
      </c>
      <c r="T78" s="5" t="s">
        <v>34</v>
      </c>
      <c r="U78" s="5">
        <v>-3400</v>
      </c>
      <c r="V78" s="5">
        <v>0</v>
      </c>
      <c r="W78" s="5">
        <v>0</v>
      </c>
      <c r="X78" s="5" t="s">
        <v>98</v>
      </c>
      <c r="Y78" s="5" t="s">
        <v>98</v>
      </c>
    </row>
    <row r="79" s="5" customFormat="1" spans="1:26">
      <c r="A79" s="5" t="s">
        <v>397</v>
      </c>
      <c r="B79" s="5" t="s">
        <v>26</v>
      </c>
      <c r="C79" s="5" t="s">
        <v>27</v>
      </c>
      <c r="D79" s="5" t="s">
        <v>100</v>
      </c>
      <c r="E79" s="5" t="s">
        <v>398</v>
      </c>
      <c r="F79" s="7">
        <v>44764</v>
      </c>
      <c r="G79" s="7">
        <v>44766</v>
      </c>
      <c r="H79" s="5">
        <v>1</v>
      </c>
      <c r="I79" s="5">
        <v>2</v>
      </c>
      <c r="J79" s="5">
        <v>2</v>
      </c>
      <c r="K79" s="5" t="s">
        <v>30</v>
      </c>
      <c r="L79" s="5">
        <v>1800</v>
      </c>
      <c r="M79" s="5">
        <v>1800</v>
      </c>
      <c r="N79" s="5" t="s">
        <v>399</v>
      </c>
      <c r="O79" s="5" t="s">
        <v>32</v>
      </c>
      <c r="P79" s="5" t="s">
        <v>33</v>
      </c>
      <c r="Q79" s="5">
        <v>0</v>
      </c>
      <c r="R79" s="8">
        <v>44762</v>
      </c>
      <c r="S79" s="7">
        <v>44769</v>
      </c>
      <c r="T79" s="5" t="s">
        <v>34</v>
      </c>
      <c r="U79" s="5">
        <v>1800</v>
      </c>
      <c r="V79" s="5">
        <v>0</v>
      </c>
      <c r="W79" s="5">
        <v>0</v>
      </c>
      <c r="X79" s="5" t="s">
        <v>400</v>
      </c>
      <c r="Y79" s="5">
        <v>148932</v>
      </c>
      <c r="Z79" s="5" t="s">
        <v>401</v>
      </c>
    </row>
    <row r="80" s="5" customFormat="1" spans="1:25">
      <c r="A80" s="5" t="s">
        <v>402</v>
      </c>
      <c r="B80" s="5" t="s">
        <v>26</v>
      </c>
      <c r="C80" s="5" t="s">
        <v>27</v>
      </c>
      <c r="D80" s="5" t="s">
        <v>403</v>
      </c>
      <c r="E80" s="5" t="s">
        <v>404</v>
      </c>
      <c r="F80" s="7">
        <v>44764</v>
      </c>
      <c r="G80" s="7">
        <v>44766</v>
      </c>
      <c r="H80" s="5">
        <v>1</v>
      </c>
      <c r="I80" s="5">
        <v>2</v>
      </c>
      <c r="J80" s="5">
        <v>2</v>
      </c>
      <c r="K80" s="5" t="s">
        <v>30</v>
      </c>
      <c r="L80" s="5">
        <v>1012</v>
      </c>
      <c r="M80" s="5">
        <v>1012</v>
      </c>
      <c r="N80" s="5" t="s">
        <v>405</v>
      </c>
      <c r="O80" s="5" t="s">
        <v>32</v>
      </c>
      <c r="P80" s="5" t="s">
        <v>33</v>
      </c>
      <c r="Q80" s="5">
        <v>0</v>
      </c>
      <c r="R80" s="8">
        <v>44762</v>
      </c>
      <c r="S80" s="7">
        <v>44769</v>
      </c>
      <c r="T80" s="5" t="s">
        <v>34</v>
      </c>
      <c r="U80" s="5">
        <v>1012</v>
      </c>
      <c r="V80" s="5">
        <v>0</v>
      </c>
      <c r="W80" s="5">
        <v>0</v>
      </c>
      <c r="X80" s="5" t="s">
        <v>406</v>
      </c>
      <c r="Y80" s="5" t="s">
        <v>407</v>
      </c>
    </row>
    <row r="81" s="5" customFormat="1" spans="1:25">
      <c r="A81" s="5" t="s">
        <v>408</v>
      </c>
      <c r="B81" s="5" t="s">
        <v>26</v>
      </c>
      <c r="C81" s="5" t="s">
        <v>27</v>
      </c>
      <c r="D81" s="5" t="s">
        <v>100</v>
      </c>
      <c r="E81" s="5" t="s">
        <v>398</v>
      </c>
      <c r="F81" s="7">
        <v>44765</v>
      </c>
      <c r="G81" s="7">
        <v>44766</v>
      </c>
      <c r="H81" s="5">
        <v>1</v>
      </c>
      <c r="I81" s="5">
        <v>1</v>
      </c>
      <c r="J81" s="5">
        <v>1</v>
      </c>
      <c r="K81" s="5" t="s">
        <v>30</v>
      </c>
      <c r="L81" s="5">
        <v>920</v>
      </c>
      <c r="M81" s="5">
        <v>920</v>
      </c>
      <c r="N81" s="5" t="s">
        <v>409</v>
      </c>
      <c r="O81" s="5" t="s">
        <v>32</v>
      </c>
      <c r="P81" s="5" t="s">
        <v>33</v>
      </c>
      <c r="Q81" s="5">
        <v>0</v>
      </c>
      <c r="R81" s="8">
        <v>44762</v>
      </c>
      <c r="S81" s="7">
        <v>44769</v>
      </c>
      <c r="T81" s="5" t="s">
        <v>34</v>
      </c>
      <c r="U81" s="5">
        <v>920</v>
      </c>
      <c r="V81" s="5">
        <v>0</v>
      </c>
      <c r="W81" s="5">
        <v>0</v>
      </c>
      <c r="X81" s="5" t="s">
        <v>410</v>
      </c>
      <c r="Y81" s="5" t="s">
        <v>411</v>
      </c>
    </row>
    <row r="82" s="5" customFormat="1" spans="1:25">
      <c r="A82" s="5" t="s">
        <v>412</v>
      </c>
      <c r="B82" s="5" t="s">
        <v>26</v>
      </c>
      <c r="C82" s="5" t="s">
        <v>27</v>
      </c>
      <c r="D82" s="5" t="s">
        <v>72</v>
      </c>
      <c r="E82" s="5" t="s">
        <v>413</v>
      </c>
      <c r="F82" s="7">
        <v>44763</v>
      </c>
      <c r="G82" s="7">
        <v>44766</v>
      </c>
      <c r="H82" s="5">
        <v>1</v>
      </c>
      <c r="I82" s="5">
        <v>3</v>
      </c>
      <c r="J82" s="5">
        <v>3</v>
      </c>
      <c r="K82" s="5" t="s">
        <v>30</v>
      </c>
      <c r="L82" s="5">
        <v>1698</v>
      </c>
      <c r="M82" s="5">
        <v>1698</v>
      </c>
      <c r="N82" s="5" t="s">
        <v>414</v>
      </c>
      <c r="O82" s="5" t="s">
        <v>32</v>
      </c>
      <c r="P82" s="5" t="s">
        <v>33</v>
      </c>
      <c r="Q82" s="5">
        <v>0</v>
      </c>
      <c r="R82" s="8">
        <v>44762</v>
      </c>
      <c r="S82" s="7">
        <v>44769</v>
      </c>
      <c r="T82" s="5" t="s">
        <v>34</v>
      </c>
      <c r="U82" s="5">
        <v>1698</v>
      </c>
      <c r="V82" s="5">
        <v>0</v>
      </c>
      <c r="W82" s="5">
        <v>0</v>
      </c>
      <c r="X82" s="5" t="s">
        <v>415</v>
      </c>
      <c r="Y82" s="5" t="s">
        <v>416</v>
      </c>
    </row>
    <row r="83" s="5" customFormat="1" spans="1:25">
      <c r="A83" s="5" t="s">
        <v>417</v>
      </c>
      <c r="B83" s="5" t="s">
        <v>26</v>
      </c>
      <c r="C83" s="5" t="s">
        <v>27</v>
      </c>
      <c r="D83" s="5" t="s">
        <v>278</v>
      </c>
      <c r="E83" s="5" t="s">
        <v>279</v>
      </c>
      <c r="F83" s="7">
        <v>44764</v>
      </c>
      <c r="G83" s="7">
        <v>44766</v>
      </c>
      <c r="H83" s="5">
        <v>1</v>
      </c>
      <c r="I83" s="5">
        <v>2</v>
      </c>
      <c r="J83" s="5">
        <v>2</v>
      </c>
      <c r="K83" s="5" t="s">
        <v>30</v>
      </c>
      <c r="L83" s="5">
        <v>882</v>
      </c>
      <c r="M83" s="5">
        <v>882</v>
      </c>
      <c r="N83" s="5" t="s">
        <v>418</v>
      </c>
      <c r="O83" s="5" t="s">
        <v>32</v>
      </c>
      <c r="P83" s="5" t="s">
        <v>33</v>
      </c>
      <c r="Q83" s="5">
        <v>0</v>
      </c>
      <c r="R83" s="8">
        <v>44762</v>
      </c>
      <c r="S83" s="7">
        <v>44769</v>
      </c>
      <c r="T83" s="5" t="s">
        <v>34</v>
      </c>
      <c r="U83" s="5">
        <v>882</v>
      </c>
      <c r="V83" s="5">
        <v>0</v>
      </c>
      <c r="W83" s="5">
        <v>0</v>
      </c>
      <c r="X83" s="5" t="s">
        <v>419</v>
      </c>
      <c r="Y83" s="5" t="s">
        <v>420</v>
      </c>
    </row>
    <row r="84" s="5" customFormat="1" spans="1:25">
      <c r="A84" s="5" t="s">
        <v>421</v>
      </c>
      <c r="B84" s="5" t="s">
        <v>26</v>
      </c>
      <c r="C84" s="5" t="s">
        <v>27</v>
      </c>
      <c r="D84" s="5" t="s">
        <v>422</v>
      </c>
      <c r="E84" s="5" t="s">
        <v>423</v>
      </c>
      <c r="F84" s="7">
        <v>44765</v>
      </c>
      <c r="G84" s="7">
        <v>44766</v>
      </c>
      <c r="H84" s="5">
        <v>1</v>
      </c>
      <c r="I84" s="5">
        <v>1</v>
      </c>
      <c r="J84" s="5">
        <v>1</v>
      </c>
      <c r="K84" s="5" t="s">
        <v>30</v>
      </c>
      <c r="L84" s="5">
        <v>296</v>
      </c>
      <c r="M84" s="5">
        <v>296</v>
      </c>
      <c r="N84" s="5" t="s">
        <v>424</v>
      </c>
      <c r="O84" s="5" t="s">
        <v>32</v>
      </c>
      <c r="P84" s="5" t="s">
        <v>33</v>
      </c>
      <c r="Q84" s="5">
        <v>0</v>
      </c>
      <c r="R84" s="8">
        <v>44762</v>
      </c>
      <c r="S84" s="7">
        <v>44769</v>
      </c>
      <c r="T84" s="5" t="s">
        <v>34</v>
      </c>
      <c r="U84" s="5">
        <v>296</v>
      </c>
      <c r="V84" s="5">
        <v>0</v>
      </c>
      <c r="W84" s="5">
        <v>0</v>
      </c>
      <c r="X84" s="5" t="s">
        <v>425</v>
      </c>
      <c r="Y84" s="5" t="s">
        <v>426</v>
      </c>
    </row>
    <row r="85" s="5" customFormat="1" spans="1:25">
      <c r="A85" s="5" t="s">
        <v>427</v>
      </c>
      <c r="B85" s="5" t="s">
        <v>26</v>
      </c>
      <c r="C85" s="5" t="s">
        <v>27</v>
      </c>
      <c r="D85" s="5" t="s">
        <v>428</v>
      </c>
      <c r="E85" s="5" t="s">
        <v>429</v>
      </c>
      <c r="F85" s="7">
        <v>44765</v>
      </c>
      <c r="G85" s="7">
        <v>44766</v>
      </c>
      <c r="H85" s="5">
        <v>1</v>
      </c>
      <c r="I85" s="5">
        <v>1</v>
      </c>
      <c r="J85" s="5">
        <v>1</v>
      </c>
      <c r="K85" s="5" t="s">
        <v>30</v>
      </c>
      <c r="L85" s="5">
        <v>154</v>
      </c>
      <c r="M85" s="5">
        <v>154</v>
      </c>
      <c r="N85" s="5" t="s">
        <v>430</v>
      </c>
      <c r="O85" s="5" t="s">
        <v>32</v>
      </c>
      <c r="P85" s="5" t="s">
        <v>33</v>
      </c>
      <c r="Q85" s="5">
        <v>0</v>
      </c>
      <c r="R85" s="8">
        <v>44762</v>
      </c>
      <c r="S85" s="7">
        <v>44769</v>
      </c>
      <c r="T85" s="5" t="s">
        <v>34</v>
      </c>
      <c r="U85" s="5">
        <v>154</v>
      </c>
      <c r="V85" s="5">
        <v>0</v>
      </c>
      <c r="W85" s="5">
        <v>0</v>
      </c>
      <c r="X85" s="5" t="s">
        <v>431</v>
      </c>
      <c r="Y85" s="5" t="s">
        <v>98</v>
      </c>
    </row>
    <row r="86" s="5" customFormat="1" spans="1:25">
      <c r="A86" s="5" t="s">
        <v>432</v>
      </c>
      <c r="B86" s="5" t="s">
        <v>26</v>
      </c>
      <c r="C86" s="5" t="s">
        <v>27</v>
      </c>
      <c r="D86" s="5" t="s">
        <v>433</v>
      </c>
      <c r="E86" s="5" t="s">
        <v>434</v>
      </c>
      <c r="F86" s="7">
        <v>44765</v>
      </c>
      <c r="G86" s="7">
        <v>44766</v>
      </c>
      <c r="H86" s="5">
        <v>1</v>
      </c>
      <c r="I86" s="5">
        <v>1</v>
      </c>
      <c r="J86" s="5">
        <v>1</v>
      </c>
      <c r="K86" s="5" t="s">
        <v>30</v>
      </c>
      <c r="L86" s="5">
        <v>760</v>
      </c>
      <c r="M86" s="5">
        <v>760</v>
      </c>
      <c r="N86" s="5" t="s">
        <v>435</v>
      </c>
      <c r="O86" s="5" t="s">
        <v>32</v>
      </c>
      <c r="P86" s="5" t="s">
        <v>33</v>
      </c>
      <c r="Q86" s="5">
        <v>0</v>
      </c>
      <c r="R86" s="8">
        <v>44763</v>
      </c>
      <c r="S86" s="7">
        <v>44769</v>
      </c>
      <c r="T86" s="5" t="s">
        <v>34</v>
      </c>
      <c r="U86" s="5">
        <v>760</v>
      </c>
      <c r="V86" s="5">
        <v>0</v>
      </c>
      <c r="W86" s="5">
        <v>0</v>
      </c>
      <c r="X86" s="5" t="s">
        <v>436</v>
      </c>
      <c r="Y86" s="5" t="s">
        <v>437</v>
      </c>
    </row>
    <row r="87" s="5" customFormat="1" spans="1:25">
      <c r="A87" s="5" t="s">
        <v>427</v>
      </c>
      <c r="B87" s="5" t="s">
        <v>26</v>
      </c>
      <c r="C87" s="5" t="s">
        <v>121</v>
      </c>
      <c r="D87" s="5" t="s">
        <v>428</v>
      </c>
      <c r="E87" s="5" t="s">
        <v>429</v>
      </c>
      <c r="F87" s="7">
        <v>44765</v>
      </c>
      <c r="G87" s="7">
        <v>44766</v>
      </c>
      <c r="H87" s="5">
        <v>1</v>
      </c>
      <c r="I87" s="5">
        <v>1</v>
      </c>
      <c r="J87" s="5">
        <v>1</v>
      </c>
      <c r="K87" s="5" t="s">
        <v>30</v>
      </c>
      <c r="L87" s="5">
        <v>-154</v>
      </c>
      <c r="M87" s="5">
        <v>-154</v>
      </c>
      <c r="N87" s="5" t="s">
        <v>430</v>
      </c>
      <c r="O87" s="5" t="s">
        <v>32</v>
      </c>
      <c r="P87" s="5" t="s">
        <v>33</v>
      </c>
      <c r="Q87" s="5">
        <v>0</v>
      </c>
      <c r="R87" s="8">
        <v>44762</v>
      </c>
      <c r="S87" s="7">
        <v>44769</v>
      </c>
      <c r="T87" s="5" t="s">
        <v>34</v>
      </c>
      <c r="U87" s="5">
        <v>-154</v>
      </c>
      <c r="V87" s="5">
        <v>0</v>
      </c>
      <c r="W87" s="5">
        <v>0</v>
      </c>
      <c r="X87" s="5" t="s">
        <v>431</v>
      </c>
      <c r="Y87" s="5" t="s">
        <v>98</v>
      </c>
    </row>
    <row r="88" s="5" customFormat="1" spans="1:25">
      <c r="A88" s="5" t="s">
        <v>438</v>
      </c>
      <c r="B88" s="5" t="s">
        <v>26</v>
      </c>
      <c r="C88" s="5" t="s">
        <v>27</v>
      </c>
      <c r="D88" s="5" t="s">
        <v>428</v>
      </c>
      <c r="E88" s="5" t="s">
        <v>429</v>
      </c>
      <c r="F88" s="7">
        <v>44765</v>
      </c>
      <c r="G88" s="7">
        <v>44766</v>
      </c>
      <c r="H88" s="5">
        <v>1</v>
      </c>
      <c r="I88" s="5">
        <v>1</v>
      </c>
      <c r="J88" s="5">
        <v>1</v>
      </c>
      <c r="K88" s="5" t="s">
        <v>30</v>
      </c>
      <c r="L88" s="5">
        <v>154</v>
      </c>
      <c r="M88" s="5">
        <v>154</v>
      </c>
      <c r="N88" s="5" t="s">
        <v>430</v>
      </c>
      <c r="O88" s="5" t="s">
        <v>32</v>
      </c>
      <c r="P88" s="5" t="s">
        <v>33</v>
      </c>
      <c r="Q88" s="5">
        <v>0</v>
      </c>
      <c r="R88" s="8">
        <v>44763</v>
      </c>
      <c r="S88" s="7">
        <v>44769</v>
      </c>
      <c r="T88" s="5" t="s">
        <v>34</v>
      </c>
      <c r="U88" s="5">
        <v>154</v>
      </c>
      <c r="V88" s="5">
        <v>0</v>
      </c>
      <c r="W88" s="5">
        <v>0</v>
      </c>
      <c r="X88" s="5" t="s">
        <v>439</v>
      </c>
      <c r="Y88" s="5" t="s">
        <v>98</v>
      </c>
    </row>
    <row r="89" s="5" customFormat="1" spans="1:25">
      <c r="A89" s="5" t="s">
        <v>438</v>
      </c>
      <c r="B89" s="5" t="s">
        <v>26</v>
      </c>
      <c r="C89" s="5" t="s">
        <v>121</v>
      </c>
      <c r="D89" s="5" t="s">
        <v>428</v>
      </c>
      <c r="E89" s="5" t="s">
        <v>429</v>
      </c>
      <c r="F89" s="7">
        <v>44765</v>
      </c>
      <c r="G89" s="7">
        <v>44766</v>
      </c>
      <c r="H89" s="5">
        <v>1</v>
      </c>
      <c r="I89" s="5">
        <v>1</v>
      </c>
      <c r="J89" s="5">
        <v>1</v>
      </c>
      <c r="K89" s="5" t="s">
        <v>30</v>
      </c>
      <c r="L89" s="5">
        <v>-154</v>
      </c>
      <c r="M89" s="5">
        <v>-154</v>
      </c>
      <c r="N89" s="5" t="s">
        <v>430</v>
      </c>
      <c r="O89" s="5" t="s">
        <v>32</v>
      </c>
      <c r="P89" s="5" t="s">
        <v>33</v>
      </c>
      <c r="Q89" s="5">
        <v>0</v>
      </c>
      <c r="R89" s="8">
        <v>44763</v>
      </c>
      <c r="S89" s="7">
        <v>44769</v>
      </c>
      <c r="T89" s="5" t="s">
        <v>34</v>
      </c>
      <c r="U89" s="5">
        <v>-154</v>
      </c>
      <c r="V89" s="5">
        <v>0</v>
      </c>
      <c r="W89" s="5">
        <v>0</v>
      </c>
      <c r="X89" s="5" t="s">
        <v>439</v>
      </c>
      <c r="Y89" s="5" t="s">
        <v>98</v>
      </c>
    </row>
    <row r="90" s="5" customFormat="1" spans="1:25">
      <c r="A90" s="5" t="s">
        <v>440</v>
      </c>
      <c r="B90" s="5" t="s">
        <v>26</v>
      </c>
      <c r="C90" s="5" t="s">
        <v>27</v>
      </c>
      <c r="D90" s="5" t="s">
        <v>441</v>
      </c>
      <c r="E90" s="5" t="s">
        <v>442</v>
      </c>
      <c r="F90" s="7">
        <v>44764</v>
      </c>
      <c r="G90" s="7">
        <v>44766</v>
      </c>
      <c r="H90" s="5">
        <v>1</v>
      </c>
      <c r="I90" s="5">
        <v>2</v>
      </c>
      <c r="J90" s="5">
        <v>2</v>
      </c>
      <c r="K90" s="5" t="s">
        <v>30</v>
      </c>
      <c r="L90" s="5">
        <v>1130</v>
      </c>
      <c r="M90" s="5">
        <v>1130</v>
      </c>
      <c r="N90" s="5" t="s">
        <v>443</v>
      </c>
      <c r="O90" s="5" t="s">
        <v>32</v>
      </c>
      <c r="P90" s="5" t="s">
        <v>33</v>
      </c>
      <c r="Q90" s="5">
        <v>0</v>
      </c>
      <c r="R90" s="8">
        <v>44763</v>
      </c>
      <c r="S90" s="7">
        <v>44769</v>
      </c>
      <c r="T90" s="5" t="s">
        <v>34</v>
      </c>
      <c r="U90" s="5">
        <v>1130</v>
      </c>
      <c r="V90" s="5">
        <v>0</v>
      </c>
      <c r="W90" s="5">
        <v>0</v>
      </c>
      <c r="X90" s="5" t="s">
        <v>444</v>
      </c>
      <c r="Y90" s="5" t="s">
        <v>445</v>
      </c>
    </row>
    <row r="91" s="5" customFormat="1" spans="1:25">
      <c r="A91" s="5" t="s">
        <v>446</v>
      </c>
      <c r="B91" s="5" t="s">
        <v>26</v>
      </c>
      <c r="C91" s="5" t="s">
        <v>27</v>
      </c>
      <c r="D91" s="5" t="s">
        <v>360</v>
      </c>
      <c r="E91" s="5" t="s">
        <v>447</v>
      </c>
      <c r="F91" s="7">
        <v>44765</v>
      </c>
      <c r="G91" s="7">
        <v>44766</v>
      </c>
      <c r="H91" s="5">
        <v>1</v>
      </c>
      <c r="I91" s="5">
        <v>1</v>
      </c>
      <c r="J91" s="5">
        <v>1</v>
      </c>
      <c r="K91" s="5" t="s">
        <v>30</v>
      </c>
      <c r="L91" s="5">
        <v>180</v>
      </c>
      <c r="M91" s="5">
        <v>180</v>
      </c>
      <c r="N91" s="5" t="s">
        <v>448</v>
      </c>
      <c r="O91" s="5" t="s">
        <v>32</v>
      </c>
      <c r="P91" s="5" t="s">
        <v>33</v>
      </c>
      <c r="Q91" s="5">
        <v>0</v>
      </c>
      <c r="R91" s="8">
        <v>44763</v>
      </c>
      <c r="S91" s="7">
        <v>44769</v>
      </c>
      <c r="T91" s="5" t="s">
        <v>34</v>
      </c>
      <c r="U91" s="5">
        <v>180</v>
      </c>
      <c r="V91" s="5">
        <v>0</v>
      </c>
      <c r="W91" s="5">
        <v>0</v>
      </c>
      <c r="X91" s="5" t="s">
        <v>449</v>
      </c>
      <c r="Y91" s="5" t="s">
        <v>450</v>
      </c>
    </row>
    <row r="92" s="5" customFormat="1" spans="1:26">
      <c r="A92" s="5" t="s">
        <v>451</v>
      </c>
      <c r="B92" s="5" t="s">
        <v>26</v>
      </c>
      <c r="C92" s="5" t="s">
        <v>27</v>
      </c>
      <c r="D92" s="5" t="s">
        <v>452</v>
      </c>
      <c r="E92" s="5" t="s">
        <v>225</v>
      </c>
      <c r="F92" s="7">
        <v>44763</v>
      </c>
      <c r="G92" s="7">
        <v>44766</v>
      </c>
      <c r="H92" s="5">
        <v>2</v>
      </c>
      <c r="I92" s="5">
        <v>3</v>
      </c>
      <c r="J92" s="5">
        <v>6</v>
      </c>
      <c r="K92" s="5" t="s">
        <v>30</v>
      </c>
      <c r="L92" s="5">
        <v>1814</v>
      </c>
      <c r="M92" s="5">
        <v>1814</v>
      </c>
      <c r="N92" s="5" t="s">
        <v>453</v>
      </c>
      <c r="O92" s="5" t="s">
        <v>32</v>
      </c>
      <c r="P92" s="5" t="s">
        <v>33</v>
      </c>
      <c r="Q92" s="5">
        <v>0</v>
      </c>
      <c r="R92" s="8">
        <v>44763</v>
      </c>
      <c r="S92" s="7">
        <v>44769</v>
      </c>
      <c r="T92" s="5" t="s">
        <v>34</v>
      </c>
      <c r="U92" s="5">
        <v>1814</v>
      </c>
      <c r="V92" s="5">
        <v>0</v>
      </c>
      <c r="W92" s="5">
        <v>0</v>
      </c>
      <c r="X92" s="5" t="s">
        <v>454</v>
      </c>
      <c r="Y92" s="5">
        <v>198411908</v>
      </c>
      <c r="Z92" s="5" t="s">
        <v>455</v>
      </c>
    </row>
    <row r="93" s="5" customFormat="1" spans="1:25">
      <c r="A93" s="5" t="s">
        <v>456</v>
      </c>
      <c r="B93" s="5" t="s">
        <v>26</v>
      </c>
      <c r="C93" s="5" t="s">
        <v>27</v>
      </c>
      <c r="D93" s="5" t="s">
        <v>240</v>
      </c>
      <c r="E93" s="5" t="s">
        <v>241</v>
      </c>
      <c r="F93" s="7">
        <v>44764</v>
      </c>
      <c r="G93" s="7">
        <v>44766</v>
      </c>
      <c r="H93" s="5">
        <v>1</v>
      </c>
      <c r="I93" s="5">
        <v>2</v>
      </c>
      <c r="J93" s="5">
        <v>2</v>
      </c>
      <c r="K93" s="5" t="s">
        <v>30</v>
      </c>
      <c r="L93" s="5">
        <v>582</v>
      </c>
      <c r="M93" s="5">
        <v>582</v>
      </c>
      <c r="N93" s="5" t="s">
        <v>457</v>
      </c>
      <c r="O93" s="5" t="s">
        <v>32</v>
      </c>
      <c r="P93" s="5" t="s">
        <v>33</v>
      </c>
      <c r="Q93" s="5">
        <v>0</v>
      </c>
      <c r="R93" s="8">
        <v>44763</v>
      </c>
      <c r="S93" s="7">
        <v>44769</v>
      </c>
      <c r="T93" s="5" t="s">
        <v>34</v>
      </c>
      <c r="U93" s="5">
        <v>582</v>
      </c>
      <c r="V93" s="5">
        <v>0</v>
      </c>
      <c r="W93" s="5">
        <v>0</v>
      </c>
      <c r="X93" s="5" t="s">
        <v>458</v>
      </c>
      <c r="Y93" s="5" t="s">
        <v>459</v>
      </c>
    </row>
    <row r="94" s="5" customFormat="1" spans="1:25">
      <c r="A94" s="5" t="s">
        <v>460</v>
      </c>
      <c r="B94" s="5" t="s">
        <v>26</v>
      </c>
      <c r="C94" s="5" t="s">
        <v>27</v>
      </c>
      <c r="D94" s="5" t="s">
        <v>366</v>
      </c>
      <c r="E94" s="5" t="s">
        <v>461</v>
      </c>
      <c r="F94" s="7">
        <v>44764</v>
      </c>
      <c r="G94" s="7">
        <v>44766</v>
      </c>
      <c r="H94" s="5">
        <v>1</v>
      </c>
      <c r="I94" s="5">
        <v>2</v>
      </c>
      <c r="J94" s="5">
        <v>2</v>
      </c>
      <c r="K94" s="5" t="s">
        <v>30</v>
      </c>
      <c r="L94" s="5">
        <v>350</v>
      </c>
      <c r="M94" s="5">
        <v>350</v>
      </c>
      <c r="N94" s="5" t="s">
        <v>462</v>
      </c>
      <c r="O94" s="5" t="s">
        <v>32</v>
      </c>
      <c r="P94" s="5" t="s">
        <v>33</v>
      </c>
      <c r="Q94" s="5">
        <v>0</v>
      </c>
      <c r="R94" s="8">
        <v>44763</v>
      </c>
      <c r="S94" s="7">
        <v>44769</v>
      </c>
      <c r="T94" s="5" t="s">
        <v>34</v>
      </c>
      <c r="U94" s="5">
        <v>350</v>
      </c>
      <c r="V94" s="5">
        <v>0</v>
      </c>
      <c r="W94" s="5">
        <v>0</v>
      </c>
      <c r="X94" s="5" t="s">
        <v>463</v>
      </c>
      <c r="Y94" s="5" t="s">
        <v>464</v>
      </c>
    </row>
    <row r="95" s="5" customFormat="1" spans="1:25">
      <c r="A95" s="5" t="s">
        <v>465</v>
      </c>
      <c r="B95" s="5" t="s">
        <v>26</v>
      </c>
      <c r="C95" s="5" t="s">
        <v>27</v>
      </c>
      <c r="D95" s="5" t="s">
        <v>466</v>
      </c>
      <c r="E95" s="5" t="s">
        <v>467</v>
      </c>
      <c r="F95" s="7">
        <v>44764</v>
      </c>
      <c r="G95" s="7">
        <v>44766</v>
      </c>
      <c r="H95" s="5">
        <v>1</v>
      </c>
      <c r="I95" s="5">
        <v>2</v>
      </c>
      <c r="J95" s="5">
        <v>2</v>
      </c>
      <c r="K95" s="5" t="s">
        <v>30</v>
      </c>
      <c r="L95" s="5">
        <v>820</v>
      </c>
      <c r="M95" s="5">
        <v>820</v>
      </c>
      <c r="N95" s="5" t="s">
        <v>468</v>
      </c>
      <c r="O95" s="5" t="s">
        <v>32</v>
      </c>
      <c r="P95" s="5" t="s">
        <v>33</v>
      </c>
      <c r="Q95" s="5">
        <v>0</v>
      </c>
      <c r="R95" s="8">
        <v>44763</v>
      </c>
      <c r="S95" s="7">
        <v>44769</v>
      </c>
      <c r="T95" s="5" t="s">
        <v>34</v>
      </c>
      <c r="U95" s="5">
        <v>820</v>
      </c>
      <c r="V95" s="5">
        <v>0</v>
      </c>
      <c r="W95" s="5">
        <v>0</v>
      </c>
      <c r="X95" s="5" t="s">
        <v>469</v>
      </c>
      <c r="Y95" s="5" t="s">
        <v>470</v>
      </c>
    </row>
    <row r="96" s="5" customFormat="1" spans="1:25">
      <c r="A96" s="5" t="s">
        <v>471</v>
      </c>
      <c r="B96" s="5" t="s">
        <v>26</v>
      </c>
      <c r="C96" s="5" t="s">
        <v>27</v>
      </c>
      <c r="D96" s="5" t="s">
        <v>472</v>
      </c>
      <c r="E96" s="5" t="s">
        <v>290</v>
      </c>
      <c r="F96" s="7">
        <v>44764</v>
      </c>
      <c r="G96" s="7">
        <v>44766</v>
      </c>
      <c r="H96" s="5">
        <v>1</v>
      </c>
      <c r="I96" s="5">
        <v>2</v>
      </c>
      <c r="J96" s="5">
        <v>2</v>
      </c>
      <c r="K96" s="5" t="s">
        <v>30</v>
      </c>
      <c r="L96" s="5">
        <v>1050</v>
      </c>
      <c r="M96" s="5">
        <v>1050</v>
      </c>
      <c r="N96" s="5" t="s">
        <v>473</v>
      </c>
      <c r="O96" s="5" t="s">
        <v>32</v>
      </c>
      <c r="P96" s="5" t="s">
        <v>33</v>
      </c>
      <c r="Q96" s="5">
        <v>0</v>
      </c>
      <c r="R96" s="8">
        <v>44763</v>
      </c>
      <c r="S96" s="7">
        <v>44769</v>
      </c>
      <c r="T96" s="5" t="s">
        <v>34</v>
      </c>
      <c r="U96" s="5">
        <v>1050</v>
      </c>
      <c r="V96" s="5">
        <v>0</v>
      </c>
      <c r="W96" s="5">
        <v>0</v>
      </c>
      <c r="X96" s="5" t="s">
        <v>474</v>
      </c>
      <c r="Y96" s="5" t="s">
        <v>475</v>
      </c>
    </row>
    <row r="97" s="5" customFormat="1" spans="1:25">
      <c r="A97" s="5" t="s">
        <v>476</v>
      </c>
      <c r="B97" s="5" t="s">
        <v>26</v>
      </c>
      <c r="C97" s="5" t="s">
        <v>27</v>
      </c>
      <c r="D97" s="5" t="s">
        <v>472</v>
      </c>
      <c r="E97" s="5" t="s">
        <v>477</v>
      </c>
      <c r="F97" s="7">
        <v>44764</v>
      </c>
      <c r="G97" s="7">
        <v>44766</v>
      </c>
      <c r="H97" s="5">
        <v>1</v>
      </c>
      <c r="I97" s="5">
        <v>2</v>
      </c>
      <c r="J97" s="5">
        <v>2</v>
      </c>
      <c r="K97" s="5" t="s">
        <v>30</v>
      </c>
      <c r="L97" s="5">
        <v>1050</v>
      </c>
      <c r="M97" s="5">
        <v>1050</v>
      </c>
      <c r="N97" s="5" t="s">
        <v>478</v>
      </c>
      <c r="O97" s="5" t="s">
        <v>32</v>
      </c>
      <c r="P97" s="5" t="s">
        <v>33</v>
      </c>
      <c r="Q97" s="5">
        <v>0</v>
      </c>
      <c r="R97" s="8">
        <v>44763</v>
      </c>
      <c r="S97" s="7">
        <v>44769</v>
      </c>
      <c r="T97" s="5" t="s">
        <v>34</v>
      </c>
      <c r="U97" s="5">
        <v>1050</v>
      </c>
      <c r="V97" s="5">
        <v>0</v>
      </c>
      <c r="W97" s="5">
        <v>0</v>
      </c>
      <c r="X97" s="5" t="s">
        <v>479</v>
      </c>
      <c r="Y97" s="5" t="s">
        <v>480</v>
      </c>
    </row>
    <row r="98" s="5" customFormat="1" spans="1:25">
      <c r="A98" s="5" t="s">
        <v>481</v>
      </c>
      <c r="B98" s="5" t="s">
        <v>26</v>
      </c>
      <c r="C98" s="5" t="s">
        <v>27</v>
      </c>
      <c r="D98" s="5" t="s">
        <v>482</v>
      </c>
      <c r="E98" s="5" t="s">
        <v>483</v>
      </c>
      <c r="F98" s="7">
        <v>44764</v>
      </c>
      <c r="G98" s="7">
        <v>44766</v>
      </c>
      <c r="H98" s="5">
        <v>1</v>
      </c>
      <c r="I98" s="5">
        <v>2</v>
      </c>
      <c r="J98" s="5">
        <v>2</v>
      </c>
      <c r="K98" s="5" t="s">
        <v>30</v>
      </c>
      <c r="L98" s="5">
        <v>914</v>
      </c>
      <c r="M98" s="5">
        <v>914</v>
      </c>
      <c r="N98" s="5" t="s">
        <v>484</v>
      </c>
      <c r="O98" s="5" t="s">
        <v>32</v>
      </c>
      <c r="P98" s="5" t="s">
        <v>33</v>
      </c>
      <c r="Q98" s="5">
        <v>0</v>
      </c>
      <c r="R98" s="8">
        <v>44763</v>
      </c>
      <c r="S98" s="7">
        <v>44769</v>
      </c>
      <c r="T98" s="5" t="s">
        <v>34</v>
      </c>
      <c r="U98" s="5">
        <v>914</v>
      </c>
      <c r="V98" s="5">
        <v>0</v>
      </c>
      <c r="W98" s="5">
        <v>0</v>
      </c>
      <c r="X98" s="5" t="s">
        <v>485</v>
      </c>
      <c r="Y98" s="5" t="s">
        <v>486</v>
      </c>
    </row>
    <row r="99" s="5" customFormat="1" spans="1:25">
      <c r="A99" s="5" t="s">
        <v>487</v>
      </c>
      <c r="B99" s="5" t="s">
        <v>26</v>
      </c>
      <c r="C99" s="5" t="s">
        <v>27</v>
      </c>
      <c r="D99" s="5" t="s">
        <v>488</v>
      </c>
      <c r="E99" s="5" t="s">
        <v>489</v>
      </c>
      <c r="F99" s="7">
        <v>44764</v>
      </c>
      <c r="G99" s="7">
        <v>44766</v>
      </c>
      <c r="H99" s="5">
        <v>1</v>
      </c>
      <c r="I99" s="5">
        <v>2</v>
      </c>
      <c r="J99" s="5">
        <v>2</v>
      </c>
      <c r="K99" s="5" t="s">
        <v>30</v>
      </c>
      <c r="L99" s="5">
        <v>2280</v>
      </c>
      <c r="M99" s="5">
        <v>2280</v>
      </c>
      <c r="N99" s="5" t="s">
        <v>490</v>
      </c>
      <c r="O99" s="5" t="s">
        <v>32</v>
      </c>
      <c r="P99" s="5" t="s">
        <v>33</v>
      </c>
      <c r="Q99" s="5">
        <v>0</v>
      </c>
      <c r="R99" s="8">
        <v>44763</v>
      </c>
      <c r="S99" s="7">
        <v>44769</v>
      </c>
      <c r="T99" s="5" t="s">
        <v>34</v>
      </c>
      <c r="U99" s="5">
        <v>2280</v>
      </c>
      <c r="V99" s="5">
        <v>0</v>
      </c>
      <c r="W99" s="5">
        <v>0</v>
      </c>
      <c r="X99" s="5" t="s">
        <v>491</v>
      </c>
      <c r="Y99" s="5" t="s">
        <v>492</v>
      </c>
    </row>
    <row r="100" s="5" customFormat="1" spans="1:25">
      <c r="A100" s="5" t="s">
        <v>493</v>
      </c>
      <c r="B100" s="5" t="s">
        <v>26</v>
      </c>
      <c r="C100" s="5" t="s">
        <v>27</v>
      </c>
      <c r="D100" s="5" t="s">
        <v>494</v>
      </c>
      <c r="E100" s="5" t="s">
        <v>495</v>
      </c>
      <c r="F100" s="7">
        <v>44765</v>
      </c>
      <c r="G100" s="7">
        <v>44766</v>
      </c>
      <c r="H100" s="5">
        <v>1</v>
      </c>
      <c r="I100" s="5">
        <v>1</v>
      </c>
      <c r="J100" s="5">
        <v>1</v>
      </c>
      <c r="K100" s="5" t="s">
        <v>30</v>
      </c>
      <c r="L100" s="5">
        <v>2105</v>
      </c>
      <c r="M100" s="5">
        <v>2105</v>
      </c>
      <c r="N100" s="5" t="s">
        <v>496</v>
      </c>
      <c r="O100" s="5" t="s">
        <v>32</v>
      </c>
      <c r="P100" s="5" t="s">
        <v>33</v>
      </c>
      <c r="Q100" s="5">
        <v>0</v>
      </c>
      <c r="R100" s="8">
        <v>44763</v>
      </c>
      <c r="S100" s="7">
        <v>44769</v>
      </c>
      <c r="T100" s="5" t="s">
        <v>34</v>
      </c>
      <c r="U100" s="5">
        <v>2105</v>
      </c>
      <c r="V100" s="5">
        <v>0</v>
      </c>
      <c r="W100" s="5">
        <v>0</v>
      </c>
      <c r="X100" s="5" t="s">
        <v>497</v>
      </c>
      <c r="Y100" s="5" t="s">
        <v>498</v>
      </c>
    </row>
    <row r="101" s="5" customFormat="1" spans="1:25">
      <c r="A101" s="5" t="s">
        <v>499</v>
      </c>
      <c r="B101" s="5" t="s">
        <v>26</v>
      </c>
      <c r="C101" s="5" t="s">
        <v>27</v>
      </c>
      <c r="D101" s="5" t="s">
        <v>500</v>
      </c>
      <c r="E101" s="5" t="s">
        <v>501</v>
      </c>
      <c r="F101" s="7">
        <v>44764</v>
      </c>
      <c r="G101" s="7">
        <v>44766</v>
      </c>
      <c r="H101" s="5">
        <v>1</v>
      </c>
      <c r="I101" s="5">
        <v>2</v>
      </c>
      <c r="J101" s="5">
        <v>2</v>
      </c>
      <c r="K101" s="5" t="s">
        <v>30</v>
      </c>
      <c r="L101" s="5">
        <v>348</v>
      </c>
      <c r="M101" s="5">
        <v>348</v>
      </c>
      <c r="N101" s="5" t="s">
        <v>502</v>
      </c>
      <c r="O101" s="5" t="s">
        <v>32</v>
      </c>
      <c r="P101" s="5" t="s">
        <v>33</v>
      </c>
      <c r="Q101" s="5">
        <v>0</v>
      </c>
      <c r="R101" s="8">
        <v>44763</v>
      </c>
      <c r="S101" s="7">
        <v>44769</v>
      </c>
      <c r="T101" s="5" t="s">
        <v>34</v>
      </c>
      <c r="U101" s="5">
        <v>348</v>
      </c>
      <c r="V101" s="5">
        <v>0</v>
      </c>
      <c r="W101" s="5">
        <v>0</v>
      </c>
      <c r="X101" s="5" t="s">
        <v>503</v>
      </c>
      <c r="Y101" s="5" t="s">
        <v>504</v>
      </c>
    </row>
    <row r="102" s="5" customFormat="1" spans="1:25">
      <c r="A102" s="5" t="s">
        <v>505</v>
      </c>
      <c r="B102" s="5" t="s">
        <v>26</v>
      </c>
      <c r="C102" s="5" t="s">
        <v>27</v>
      </c>
      <c r="D102" s="5" t="s">
        <v>506</v>
      </c>
      <c r="E102" s="5" t="s">
        <v>507</v>
      </c>
      <c r="F102" s="7">
        <v>44765</v>
      </c>
      <c r="G102" s="7">
        <v>44766</v>
      </c>
      <c r="H102" s="5">
        <v>1</v>
      </c>
      <c r="I102" s="5">
        <v>1</v>
      </c>
      <c r="J102" s="5">
        <v>1</v>
      </c>
      <c r="K102" s="5" t="s">
        <v>30</v>
      </c>
      <c r="L102" s="5">
        <v>729</v>
      </c>
      <c r="M102" s="5">
        <v>729</v>
      </c>
      <c r="N102" s="5" t="s">
        <v>508</v>
      </c>
      <c r="O102" s="5" t="s">
        <v>32</v>
      </c>
      <c r="P102" s="5" t="s">
        <v>33</v>
      </c>
      <c r="Q102" s="5">
        <v>0</v>
      </c>
      <c r="R102" s="8">
        <v>44764</v>
      </c>
      <c r="S102" s="7">
        <v>44769</v>
      </c>
      <c r="T102" s="5" t="s">
        <v>34</v>
      </c>
      <c r="U102" s="5">
        <v>729</v>
      </c>
      <c r="V102" s="5">
        <v>0</v>
      </c>
      <c r="W102" s="5">
        <v>0</v>
      </c>
      <c r="X102" s="5" t="s">
        <v>509</v>
      </c>
      <c r="Y102" s="5" t="s">
        <v>510</v>
      </c>
    </row>
    <row r="103" s="5" customFormat="1" spans="1:25">
      <c r="A103" s="5" t="s">
        <v>511</v>
      </c>
      <c r="B103" s="5" t="s">
        <v>26</v>
      </c>
      <c r="C103" s="5" t="s">
        <v>27</v>
      </c>
      <c r="D103" s="5" t="s">
        <v>512</v>
      </c>
      <c r="E103" s="5" t="s">
        <v>513</v>
      </c>
      <c r="F103" s="7">
        <v>44764</v>
      </c>
      <c r="G103" s="7">
        <v>44766</v>
      </c>
      <c r="H103" s="5">
        <v>1</v>
      </c>
      <c r="I103" s="5">
        <v>2</v>
      </c>
      <c r="J103" s="5">
        <v>2</v>
      </c>
      <c r="K103" s="5" t="s">
        <v>30</v>
      </c>
      <c r="L103" s="5">
        <v>1732</v>
      </c>
      <c r="M103" s="5">
        <v>1732</v>
      </c>
      <c r="N103" s="5" t="s">
        <v>514</v>
      </c>
      <c r="O103" s="5" t="s">
        <v>32</v>
      </c>
      <c r="P103" s="5" t="s">
        <v>33</v>
      </c>
      <c r="Q103" s="5">
        <v>0</v>
      </c>
      <c r="R103" s="8">
        <v>44764</v>
      </c>
      <c r="S103" s="7">
        <v>44769</v>
      </c>
      <c r="T103" s="5" t="s">
        <v>34</v>
      </c>
      <c r="U103" s="5">
        <v>1732</v>
      </c>
      <c r="V103" s="5">
        <v>0</v>
      </c>
      <c r="W103" s="5">
        <v>0</v>
      </c>
      <c r="X103" s="5" t="s">
        <v>515</v>
      </c>
      <c r="Y103" s="5" t="s">
        <v>516</v>
      </c>
    </row>
    <row r="104" s="5" customFormat="1" spans="1:25">
      <c r="A104" s="5" t="s">
        <v>517</v>
      </c>
      <c r="B104" s="5" t="s">
        <v>26</v>
      </c>
      <c r="C104" s="5" t="s">
        <v>27</v>
      </c>
      <c r="D104" s="5" t="s">
        <v>56</v>
      </c>
      <c r="E104" s="5" t="s">
        <v>518</v>
      </c>
      <c r="F104" s="7">
        <v>44764</v>
      </c>
      <c r="G104" s="7">
        <v>44766</v>
      </c>
      <c r="H104" s="5">
        <v>1</v>
      </c>
      <c r="I104" s="5">
        <v>2</v>
      </c>
      <c r="J104" s="5">
        <v>2</v>
      </c>
      <c r="K104" s="5" t="s">
        <v>30</v>
      </c>
      <c r="L104" s="5">
        <v>878</v>
      </c>
      <c r="M104" s="5">
        <v>878</v>
      </c>
      <c r="N104" s="5" t="s">
        <v>519</v>
      </c>
      <c r="O104" s="5" t="s">
        <v>32</v>
      </c>
      <c r="P104" s="5" t="s">
        <v>33</v>
      </c>
      <c r="Q104" s="5">
        <v>0</v>
      </c>
      <c r="R104" s="8">
        <v>44764</v>
      </c>
      <c r="S104" s="7">
        <v>44769</v>
      </c>
      <c r="T104" s="5" t="s">
        <v>34</v>
      </c>
      <c r="U104" s="5">
        <v>878</v>
      </c>
      <c r="V104" s="5">
        <v>0</v>
      </c>
      <c r="W104" s="5">
        <v>0</v>
      </c>
      <c r="X104" s="5" t="s">
        <v>520</v>
      </c>
      <c r="Y104" s="5" t="s">
        <v>521</v>
      </c>
    </row>
    <row r="105" s="5" customFormat="1" spans="1:25">
      <c r="A105" s="5" t="s">
        <v>145</v>
      </c>
      <c r="B105" s="5" t="s">
        <v>26</v>
      </c>
      <c r="C105" s="5" t="s">
        <v>121</v>
      </c>
      <c r="D105" s="5" t="s">
        <v>146</v>
      </c>
      <c r="E105" s="5" t="s">
        <v>147</v>
      </c>
      <c r="F105" s="7">
        <v>44765</v>
      </c>
      <c r="G105" s="7">
        <v>44766</v>
      </c>
      <c r="H105" s="5">
        <v>1</v>
      </c>
      <c r="I105" s="5">
        <v>1</v>
      </c>
      <c r="J105" s="5">
        <v>1</v>
      </c>
      <c r="K105" s="5" t="s">
        <v>30</v>
      </c>
      <c r="L105" s="5">
        <v>-508</v>
      </c>
      <c r="M105" s="5">
        <v>-508</v>
      </c>
      <c r="N105" s="5" t="s">
        <v>148</v>
      </c>
      <c r="O105" s="5" t="s">
        <v>32</v>
      </c>
      <c r="P105" s="5" t="s">
        <v>33</v>
      </c>
      <c r="Q105" s="5">
        <v>0</v>
      </c>
      <c r="R105" s="8">
        <v>44746</v>
      </c>
      <c r="S105" s="7">
        <v>44769</v>
      </c>
      <c r="T105" s="5" t="s">
        <v>34</v>
      </c>
      <c r="U105" s="5">
        <v>-508</v>
      </c>
      <c r="V105" s="5">
        <v>0</v>
      </c>
      <c r="W105" s="5">
        <v>0</v>
      </c>
      <c r="X105" s="5" t="s">
        <v>149</v>
      </c>
      <c r="Y105" s="5" t="s">
        <v>98</v>
      </c>
    </row>
    <row r="106" s="5" customFormat="1" spans="1:25">
      <c r="A106" s="5" t="s">
        <v>522</v>
      </c>
      <c r="B106" s="5" t="s">
        <v>26</v>
      </c>
      <c r="C106" s="5" t="s">
        <v>27</v>
      </c>
      <c r="D106" s="5" t="s">
        <v>441</v>
      </c>
      <c r="E106" s="5" t="s">
        <v>442</v>
      </c>
      <c r="F106" s="7">
        <v>44765</v>
      </c>
      <c r="G106" s="7">
        <v>44766</v>
      </c>
      <c r="H106" s="5">
        <v>1</v>
      </c>
      <c r="I106" s="5">
        <v>1</v>
      </c>
      <c r="J106" s="5">
        <v>1</v>
      </c>
      <c r="K106" s="5" t="s">
        <v>30</v>
      </c>
      <c r="L106" s="5">
        <v>625</v>
      </c>
      <c r="M106" s="5">
        <v>625</v>
      </c>
      <c r="N106" s="5" t="s">
        <v>523</v>
      </c>
      <c r="O106" s="5" t="s">
        <v>32</v>
      </c>
      <c r="P106" s="5" t="s">
        <v>33</v>
      </c>
      <c r="Q106" s="5">
        <v>0</v>
      </c>
      <c r="R106" s="8">
        <v>44764</v>
      </c>
      <c r="S106" s="7">
        <v>44769</v>
      </c>
      <c r="T106" s="5" t="s">
        <v>34</v>
      </c>
      <c r="U106" s="5">
        <v>625</v>
      </c>
      <c r="V106" s="5">
        <v>0</v>
      </c>
      <c r="W106" s="5">
        <v>0</v>
      </c>
      <c r="X106" s="5" t="s">
        <v>524</v>
      </c>
      <c r="Y106" s="5" t="s">
        <v>525</v>
      </c>
    </row>
    <row r="107" s="5" customFormat="1" spans="1:25">
      <c r="A107" s="5" t="s">
        <v>526</v>
      </c>
      <c r="B107" s="5" t="s">
        <v>26</v>
      </c>
      <c r="C107" s="5" t="s">
        <v>27</v>
      </c>
      <c r="D107" s="5" t="s">
        <v>527</v>
      </c>
      <c r="E107" s="5" t="s">
        <v>528</v>
      </c>
      <c r="F107" s="7">
        <v>44765</v>
      </c>
      <c r="G107" s="7">
        <v>44766</v>
      </c>
      <c r="H107" s="5">
        <v>1</v>
      </c>
      <c r="I107" s="5">
        <v>1</v>
      </c>
      <c r="J107" s="5">
        <v>1</v>
      </c>
      <c r="K107" s="5" t="s">
        <v>30</v>
      </c>
      <c r="L107" s="5">
        <v>270</v>
      </c>
      <c r="M107" s="5">
        <v>270</v>
      </c>
      <c r="N107" s="5" t="s">
        <v>529</v>
      </c>
      <c r="O107" s="5" t="s">
        <v>32</v>
      </c>
      <c r="P107" s="5" t="s">
        <v>33</v>
      </c>
      <c r="Q107" s="5">
        <v>0</v>
      </c>
      <c r="R107" s="8">
        <v>44764</v>
      </c>
      <c r="S107" s="7">
        <v>44769</v>
      </c>
      <c r="T107" s="5" t="s">
        <v>34</v>
      </c>
      <c r="U107" s="5">
        <v>270</v>
      </c>
      <c r="V107" s="5">
        <v>0</v>
      </c>
      <c r="W107" s="5">
        <v>0</v>
      </c>
      <c r="X107" s="5" t="s">
        <v>530</v>
      </c>
      <c r="Y107" s="5" t="s">
        <v>531</v>
      </c>
    </row>
    <row r="108" s="5" customFormat="1" spans="1:25">
      <c r="A108" s="5" t="s">
        <v>532</v>
      </c>
      <c r="B108" s="5" t="s">
        <v>26</v>
      </c>
      <c r="C108" s="5" t="s">
        <v>27</v>
      </c>
      <c r="D108" s="5" t="s">
        <v>56</v>
      </c>
      <c r="E108" s="5" t="s">
        <v>518</v>
      </c>
      <c r="F108" s="7">
        <v>44764</v>
      </c>
      <c r="G108" s="7">
        <v>44766</v>
      </c>
      <c r="H108" s="5">
        <v>1</v>
      </c>
      <c r="I108" s="5">
        <v>2</v>
      </c>
      <c r="J108" s="5">
        <v>2</v>
      </c>
      <c r="K108" s="5" t="s">
        <v>30</v>
      </c>
      <c r="L108" s="5">
        <v>878</v>
      </c>
      <c r="M108" s="5">
        <v>878</v>
      </c>
      <c r="N108" s="5" t="s">
        <v>533</v>
      </c>
      <c r="O108" s="5" t="s">
        <v>32</v>
      </c>
      <c r="P108" s="5" t="s">
        <v>33</v>
      </c>
      <c r="Q108" s="5">
        <v>0</v>
      </c>
      <c r="R108" s="8">
        <v>44764</v>
      </c>
      <c r="S108" s="7">
        <v>44769</v>
      </c>
      <c r="T108" s="5" t="s">
        <v>34</v>
      </c>
      <c r="U108" s="5">
        <v>878</v>
      </c>
      <c r="V108" s="5">
        <v>0</v>
      </c>
      <c r="W108" s="5">
        <v>0</v>
      </c>
      <c r="X108" s="5" t="s">
        <v>534</v>
      </c>
      <c r="Y108" s="5" t="s">
        <v>535</v>
      </c>
    </row>
    <row r="109" s="5" customFormat="1" spans="1:25">
      <c r="A109" s="5" t="s">
        <v>536</v>
      </c>
      <c r="B109" s="5" t="s">
        <v>26</v>
      </c>
      <c r="C109" s="5" t="s">
        <v>27</v>
      </c>
      <c r="D109" s="5" t="s">
        <v>56</v>
      </c>
      <c r="E109" s="5" t="s">
        <v>537</v>
      </c>
      <c r="F109" s="7">
        <v>44764</v>
      </c>
      <c r="G109" s="7">
        <v>44766</v>
      </c>
      <c r="H109" s="5">
        <v>1</v>
      </c>
      <c r="I109" s="5">
        <v>2</v>
      </c>
      <c r="J109" s="5">
        <v>2</v>
      </c>
      <c r="K109" s="5" t="s">
        <v>30</v>
      </c>
      <c r="L109" s="5">
        <v>878</v>
      </c>
      <c r="M109" s="5">
        <v>878</v>
      </c>
      <c r="N109" s="5" t="s">
        <v>533</v>
      </c>
      <c r="O109" s="5" t="s">
        <v>32</v>
      </c>
      <c r="P109" s="5" t="s">
        <v>33</v>
      </c>
      <c r="Q109" s="5">
        <v>0</v>
      </c>
      <c r="R109" s="8">
        <v>44764</v>
      </c>
      <c r="S109" s="7">
        <v>44769</v>
      </c>
      <c r="T109" s="5" t="s">
        <v>34</v>
      </c>
      <c r="U109" s="5">
        <v>878</v>
      </c>
      <c r="V109" s="5">
        <v>0</v>
      </c>
      <c r="W109" s="5">
        <v>0</v>
      </c>
      <c r="X109" s="5" t="s">
        <v>538</v>
      </c>
      <c r="Y109" s="5" t="s">
        <v>539</v>
      </c>
    </row>
    <row r="110" s="5" customFormat="1" spans="1:27">
      <c r="A110" s="5" t="s">
        <v>540</v>
      </c>
      <c r="B110" s="5" t="s">
        <v>26</v>
      </c>
      <c r="C110" s="5" t="s">
        <v>27</v>
      </c>
      <c r="D110" s="5" t="s">
        <v>422</v>
      </c>
      <c r="E110" s="5" t="s">
        <v>541</v>
      </c>
      <c r="F110" s="7">
        <v>44765</v>
      </c>
      <c r="G110" s="7">
        <v>44766</v>
      </c>
      <c r="H110" s="5">
        <v>3</v>
      </c>
      <c r="I110" s="5">
        <v>1</v>
      </c>
      <c r="J110" s="5">
        <v>3</v>
      </c>
      <c r="K110" s="5" t="s">
        <v>30</v>
      </c>
      <c r="L110" s="5">
        <v>888</v>
      </c>
      <c r="M110" s="5">
        <v>888</v>
      </c>
      <c r="N110" s="5" t="s">
        <v>542</v>
      </c>
      <c r="O110" s="5" t="s">
        <v>32</v>
      </c>
      <c r="P110" s="5" t="s">
        <v>33</v>
      </c>
      <c r="Q110" s="5">
        <v>0</v>
      </c>
      <c r="R110" s="8">
        <v>44764</v>
      </c>
      <c r="S110" s="7">
        <v>44769</v>
      </c>
      <c r="T110" s="5" t="s">
        <v>34</v>
      </c>
      <c r="U110" s="5">
        <v>888</v>
      </c>
      <c r="V110" s="5">
        <v>0</v>
      </c>
      <c r="W110" s="5">
        <v>0</v>
      </c>
      <c r="X110" s="5" t="s">
        <v>543</v>
      </c>
      <c r="Y110" s="5">
        <v>42945</v>
      </c>
      <c r="Z110" s="5">
        <v>42946</v>
      </c>
      <c r="AA110" s="5" t="s">
        <v>544</v>
      </c>
    </row>
    <row r="111" s="5" customFormat="1" spans="1:25">
      <c r="A111" s="5" t="s">
        <v>545</v>
      </c>
      <c r="B111" s="5" t="s">
        <v>26</v>
      </c>
      <c r="C111" s="5" t="s">
        <v>27</v>
      </c>
      <c r="D111" s="5" t="s">
        <v>422</v>
      </c>
      <c r="E111" s="5" t="s">
        <v>541</v>
      </c>
      <c r="F111" s="7">
        <v>44765</v>
      </c>
      <c r="G111" s="7">
        <v>44766</v>
      </c>
      <c r="H111" s="5">
        <v>1</v>
      </c>
      <c r="I111" s="5">
        <v>1</v>
      </c>
      <c r="J111" s="5">
        <v>1</v>
      </c>
      <c r="K111" s="5" t="s">
        <v>30</v>
      </c>
      <c r="L111" s="5">
        <v>308</v>
      </c>
      <c r="M111" s="5">
        <v>308</v>
      </c>
      <c r="N111" s="5" t="s">
        <v>542</v>
      </c>
      <c r="O111" s="5" t="s">
        <v>32</v>
      </c>
      <c r="P111" s="5" t="s">
        <v>33</v>
      </c>
      <c r="Q111" s="5">
        <v>0</v>
      </c>
      <c r="R111" s="8">
        <v>44764</v>
      </c>
      <c r="S111" s="7">
        <v>44769</v>
      </c>
      <c r="T111" s="5" t="s">
        <v>34</v>
      </c>
      <c r="U111" s="5">
        <v>308</v>
      </c>
      <c r="V111" s="5">
        <v>0</v>
      </c>
      <c r="W111" s="5">
        <v>0</v>
      </c>
      <c r="X111" s="5" t="s">
        <v>546</v>
      </c>
      <c r="Y111" s="5" t="s">
        <v>547</v>
      </c>
    </row>
    <row r="112" s="5" customFormat="1" spans="1:25">
      <c r="A112" s="5" t="s">
        <v>548</v>
      </c>
      <c r="B112" s="5" t="s">
        <v>26</v>
      </c>
      <c r="C112" s="5" t="s">
        <v>27</v>
      </c>
      <c r="D112" s="5" t="s">
        <v>482</v>
      </c>
      <c r="E112" s="5" t="s">
        <v>549</v>
      </c>
      <c r="F112" s="7">
        <v>44765</v>
      </c>
      <c r="G112" s="7">
        <v>44766</v>
      </c>
      <c r="H112" s="5">
        <v>1</v>
      </c>
      <c r="I112" s="5">
        <v>1</v>
      </c>
      <c r="J112" s="5">
        <v>1</v>
      </c>
      <c r="K112" s="5" t="s">
        <v>30</v>
      </c>
      <c r="L112" s="5">
        <v>382</v>
      </c>
      <c r="M112" s="5">
        <v>382</v>
      </c>
      <c r="N112" s="5" t="s">
        <v>550</v>
      </c>
      <c r="O112" s="5" t="s">
        <v>32</v>
      </c>
      <c r="P112" s="5" t="s">
        <v>33</v>
      </c>
      <c r="Q112" s="5">
        <v>0</v>
      </c>
      <c r="R112" s="8">
        <v>44764</v>
      </c>
      <c r="S112" s="7">
        <v>44769</v>
      </c>
      <c r="T112" s="5" t="s">
        <v>34</v>
      </c>
      <c r="U112" s="5">
        <v>382</v>
      </c>
      <c r="V112" s="5">
        <v>0</v>
      </c>
      <c r="W112" s="5">
        <v>0</v>
      </c>
      <c r="X112" s="5" t="s">
        <v>551</v>
      </c>
      <c r="Y112" s="5" t="s">
        <v>552</v>
      </c>
    </row>
    <row r="113" s="5" customFormat="1" spans="1:25">
      <c r="A113" s="5" t="s">
        <v>553</v>
      </c>
      <c r="B113" s="5" t="s">
        <v>26</v>
      </c>
      <c r="C113" s="5" t="s">
        <v>27</v>
      </c>
      <c r="D113" s="5" t="s">
        <v>554</v>
      </c>
      <c r="E113" s="5" t="s">
        <v>555</v>
      </c>
      <c r="F113" s="7">
        <v>44765</v>
      </c>
      <c r="G113" s="7">
        <v>44766</v>
      </c>
      <c r="H113" s="5">
        <v>1</v>
      </c>
      <c r="I113" s="5">
        <v>1</v>
      </c>
      <c r="J113" s="5">
        <v>1</v>
      </c>
      <c r="K113" s="5" t="s">
        <v>30</v>
      </c>
      <c r="L113" s="5">
        <v>425</v>
      </c>
      <c r="M113" s="5">
        <v>425</v>
      </c>
      <c r="N113" s="5" t="s">
        <v>556</v>
      </c>
      <c r="O113" s="5" t="s">
        <v>32</v>
      </c>
      <c r="P113" s="5" t="s">
        <v>33</v>
      </c>
      <c r="Q113" s="5">
        <v>0</v>
      </c>
      <c r="R113" s="8">
        <v>44764</v>
      </c>
      <c r="S113" s="7">
        <v>44769</v>
      </c>
      <c r="T113" s="5" t="s">
        <v>34</v>
      </c>
      <c r="U113" s="5">
        <v>425</v>
      </c>
      <c r="V113" s="5">
        <v>0</v>
      </c>
      <c r="W113" s="5">
        <v>0</v>
      </c>
      <c r="X113" s="5" t="s">
        <v>557</v>
      </c>
      <c r="Y113" s="5" t="s">
        <v>558</v>
      </c>
    </row>
    <row r="114" s="5" customFormat="1" spans="1:25">
      <c r="A114" s="5" t="s">
        <v>559</v>
      </c>
      <c r="B114" s="5" t="s">
        <v>26</v>
      </c>
      <c r="C114" s="5" t="s">
        <v>27</v>
      </c>
      <c r="D114" s="5" t="s">
        <v>560</v>
      </c>
      <c r="E114" s="5" t="s">
        <v>561</v>
      </c>
      <c r="F114" s="7">
        <v>44765</v>
      </c>
      <c r="G114" s="7">
        <v>44766</v>
      </c>
      <c r="H114" s="5">
        <v>1</v>
      </c>
      <c r="I114" s="5">
        <v>1</v>
      </c>
      <c r="J114" s="5">
        <v>1</v>
      </c>
      <c r="K114" s="5" t="s">
        <v>30</v>
      </c>
      <c r="L114" s="5">
        <v>439</v>
      </c>
      <c r="M114" s="5">
        <v>439</v>
      </c>
      <c r="N114" s="5" t="s">
        <v>562</v>
      </c>
      <c r="O114" s="5" t="s">
        <v>32</v>
      </c>
      <c r="P114" s="5" t="s">
        <v>33</v>
      </c>
      <c r="Q114" s="5">
        <v>0</v>
      </c>
      <c r="R114" s="8">
        <v>44764</v>
      </c>
      <c r="S114" s="7">
        <v>44769</v>
      </c>
      <c r="T114" s="5" t="s">
        <v>34</v>
      </c>
      <c r="U114" s="5">
        <v>439</v>
      </c>
      <c r="V114" s="5">
        <v>0</v>
      </c>
      <c r="W114" s="5">
        <v>0</v>
      </c>
      <c r="X114" s="5" t="s">
        <v>563</v>
      </c>
      <c r="Y114" s="5" t="s">
        <v>98</v>
      </c>
    </row>
    <row r="115" s="5" customFormat="1" spans="1:25">
      <c r="A115" s="5" t="s">
        <v>564</v>
      </c>
      <c r="B115" s="5" t="s">
        <v>26</v>
      </c>
      <c r="C115" s="5" t="s">
        <v>27</v>
      </c>
      <c r="D115" s="5" t="s">
        <v>554</v>
      </c>
      <c r="E115" s="5" t="s">
        <v>555</v>
      </c>
      <c r="F115" s="7">
        <v>44765</v>
      </c>
      <c r="G115" s="7">
        <v>44766</v>
      </c>
      <c r="H115" s="5">
        <v>1</v>
      </c>
      <c r="I115" s="5">
        <v>1</v>
      </c>
      <c r="J115" s="5">
        <v>1</v>
      </c>
      <c r="K115" s="5" t="s">
        <v>30</v>
      </c>
      <c r="L115" s="5">
        <v>425</v>
      </c>
      <c r="M115" s="5">
        <v>425</v>
      </c>
      <c r="N115" s="5" t="s">
        <v>565</v>
      </c>
      <c r="O115" s="5" t="s">
        <v>32</v>
      </c>
      <c r="P115" s="5" t="s">
        <v>33</v>
      </c>
      <c r="Q115" s="5">
        <v>0</v>
      </c>
      <c r="R115" s="8">
        <v>44764</v>
      </c>
      <c r="S115" s="7">
        <v>44769</v>
      </c>
      <c r="T115" s="5" t="s">
        <v>34</v>
      </c>
      <c r="U115" s="5">
        <v>425</v>
      </c>
      <c r="V115" s="5">
        <v>0</v>
      </c>
      <c r="W115" s="5">
        <v>0</v>
      </c>
      <c r="X115" s="5" t="s">
        <v>566</v>
      </c>
      <c r="Y115" s="5" t="s">
        <v>567</v>
      </c>
    </row>
    <row r="116" s="5" customFormat="1" spans="1:25">
      <c r="A116" s="5" t="s">
        <v>568</v>
      </c>
      <c r="B116" s="5" t="s">
        <v>26</v>
      </c>
      <c r="C116" s="5" t="s">
        <v>27</v>
      </c>
      <c r="D116" s="5" t="s">
        <v>554</v>
      </c>
      <c r="E116" s="5" t="s">
        <v>555</v>
      </c>
      <c r="F116" s="7">
        <v>44765</v>
      </c>
      <c r="G116" s="7">
        <v>44766</v>
      </c>
      <c r="H116" s="5">
        <v>1</v>
      </c>
      <c r="I116" s="5">
        <v>1</v>
      </c>
      <c r="J116" s="5">
        <v>1</v>
      </c>
      <c r="K116" s="5" t="s">
        <v>30</v>
      </c>
      <c r="L116" s="5">
        <v>425</v>
      </c>
      <c r="M116" s="5">
        <v>425</v>
      </c>
      <c r="N116" s="5" t="s">
        <v>569</v>
      </c>
      <c r="O116" s="5" t="s">
        <v>32</v>
      </c>
      <c r="P116" s="5" t="s">
        <v>33</v>
      </c>
      <c r="Q116" s="5">
        <v>0</v>
      </c>
      <c r="R116" s="8">
        <v>44764</v>
      </c>
      <c r="S116" s="7">
        <v>44769</v>
      </c>
      <c r="T116" s="5" t="s">
        <v>34</v>
      </c>
      <c r="U116" s="5">
        <v>425</v>
      </c>
      <c r="V116" s="5">
        <v>0</v>
      </c>
      <c r="W116" s="5">
        <v>0</v>
      </c>
      <c r="X116" s="5" t="s">
        <v>570</v>
      </c>
      <c r="Y116" s="5" t="s">
        <v>571</v>
      </c>
    </row>
    <row r="117" s="5" customFormat="1" spans="1:25">
      <c r="A117" s="5" t="s">
        <v>572</v>
      </c>
      <c r="B117" s="5" t="s">
        <v>26</v>
      </c>
      <c r="C117" s="5" t="s">
        <v>27</v>
      </c>
      <c r="D117" s="5" t="s">
        <v>494</v>
      </c>
      <c r="E117" s="5" t="s">
        <v>495</v>
      </c>
      <c r="F117" s="7">
        <v>44765</v>
      </c>
      <c r="G117" s="7">
        <v>44766</v>
      </c>
      <c r="H117" s="5">
        <v>1</v>
      </c>
      <c r="I117" s="5">
        <v>1</v>
      </c>
      <c r="J117" s="5">
        <v>1</v>
      </c>
      <c r="K117" s="5" t="s">
        <v>30</v>
      </c>
      <c r="L117" s="5">
        <v>2158</v>
      </c>
      <c r="M117" s="5">
        <v>2158</v>
      </c>
      <c r="N117" s="5" t="s">
        <v>573</v>
      </c>
      <c r="O117" s="5" t="s">
        <v>32</v>
      </c>
      <c r="P117" s="5" t="s">
        <v>33</v>
      </c>
      <c r="Q117" s="5">
        <v>0</v>
      </c>
      <c r="R117" s="8">
        <v>44764</v>
      </c>
      <c r="S117" s="7">
        <v>44769</v>
      </c>
      <c r="T117" s="5" t="s">
        <v>34</v>
      </c>
      <c r="U117" s="5">
        <v>2158</v>
      </c>
      <c r="V117" s="5">
        <v>0</v>
      </c>
      <c r="W117" s="5">
        <v>0</v>
      </c>
      <c r="X117" s="5" t="s">
        <v>574</v>
      </c>
      <c r="Y117" s="5" t="s">
        <v>575</v>
      </c>
    </row>
    <row r="118" s="5" customFormat="1" spans="1:25">
      <c r="A118" s="5" t="s">
        <v>576</v>
      </c>
      <c r="B118" s="5" t="s">
        <v>26</v>
      </c>
      <c r="C118" s="5" t="s">
        <v>27</v>
      </c>
      <c r="D118" s="5" t="s">
        <v>146</v>
      </c>
      <c r="E118" s="5" t="s">
        <v>577</v>
      </c>
      <c r="F118" s="7">
        <v>44765</v>
      </c>
      <c r="G118" s="7">
        <v>44766</v>
      </c>
      <c r="H118" s="5">
        <v>1</v>
      </c>
      <c r="I118" s="5">
        <v>1</v>
      </c>
      <c r="J118" s="5">
        <v>1</v>
      </c>
      <c r="K118" s="5" t="s">
        <v>30</v>
      </c>
      <c r="L118" s="5">
        <v>768</v>
      </c>
      <c r="M118" s="5">
        <v>768</v>
      </c>
      <c r="N118" s="5" t="s">
        <v>578</v>
      </c>
      <c r="O118" s="5" t="s">
        <v>32</v>
      </c>
      <c r="P118" s="5" t="s">
        <v>33</v>
      </c>
      <c r="Q118" s="5">
        <v>0</v>
      </c>
      <c r="R118" s="8">
        <v>44764</v>
      </c>
      <c r="S118" s="7">
        <v>44769</v>
      </c>
      <c r="T118" s="5" t="s">
        <v>34</v>
      </c>
      <c r="U118" s="5">
        <v>768</v>
      </c>
      <c r="V118" s="5">
        <v>0</v>
      </c>
      <c r="W118" s="5">
        <v>0</v>
      </c>
      <c r="X118" s="5" t="s">
        <v>579</v>
      </c>
      <c r="Y118" s="5" t="s">
        <v>580</v>
      </c>
    </row>
    <row r="119" s="5" customFormat="1" spans="1:25">
      <c r="A119" s="5" t="s">
        <v>581</v>
      </c>
      <c r="B119" s="5" t="s">
        <v>26</v>
      </c>
      <c r="C119" s="5" t="s">
        <v>27</v>
      </c>
      <c r="D119" s="5" t="s">
        <v>582</v>
      </c>
      <c r="E119" s="5" t="s">
        <v>583</v>
      </c>
      <c r="F119" s="7">
        <v>44765</v>
      </c>
      <c r="G119" s="7">
        <v>44766</v>
      </c>
      <c r="H119" s="5">
        <v>1</v>
      </c>
      <c r="I119" s="5">
        <v>1</v>
      </c>
      <c r="J119" s="5">
        <v>1</v>
      </c>
      <c r="K119" s="5" t="s">
        <v>30</v>
      </c>
      <c r="L119" s="5">
        <v>794</v>
      </c>
      <c r="M119" s="5">
        <v>794</v>
      </c>
      <c r="N119" s="5" t="s">
        <v>584</v>
      </c>
      <c r="O119" s="5" t="s">
        <v>32</v>
      </c>
      <c r="P119" s="5" t="s">
        <v>33</v>
      </c>
      <c r="Q119" s="5">
        <v>0</v>
      </c>
      <c r="R119" s="8">
        <v>44765</v>
      </c>
      <c r="S119" s="7">
        <v>44769</v>
      </c>
      <c r="T119" s="5" t="s">
        <v>34</v>
      </c>
      <c r="U119" s="5">
        <v>794</v>
      </c>
      <c r="V119" s="5">
        <v>0</v>
      </c>
      <c r="W119" s="5">
        <v>0</v>
      </c>
      <c r="X119" s="5" t="s">
        <v>585</v>
      </c>
      <c r="Y119" s="5" t="s">
        <v>586</v>
      </c>
    </row>
    <row r="120" s="5" customFormat="1" spans="1:25">
      <c r="A120" s="5" t="s">
        <v>587</v>
      </c>
      <c r="B120" s="5" t="s">
        <v>26</v>
      </c>
      <c r="C120" s="5" t="s">
        <v>27</v>
      </c>
      <c r="D120" s="5" t="s">
        <v>472</v>
      </c>
      <c r="E120" s="5" t="s">
        <v>290</v>
      </c>
      <c r="F120" s="7">
        <v>44765</v>
      </c>
      <c r="G120" s="7">
        <v>44766</v>
      </c>
      <c r="H120" s="5">
        <v>1</v>
      </c>
      <c r="I120" s="5">
        <v>1</v>
      </c>
      <c r="J120" s="5">
        <v>1</v>
      </c>
      <c r="K120" s="5" t="s">
        <v>30</v>
      </c>
      <c r="L120" s="5">
        <v>525</v>
      </c>
      <c r="M120" s="5">
        <v>525</v>
      </c>
      <c r="N120" s="5" t="s">
        <v>588</v>
      </c>
      <c r="O120" s="5" t="s">
        <v>32</v>
      </c>
      <c r="P120" s="5" t="s">
        <v>33</v>
      </c>
      <c r="Q120" s="5">
        <v>0</v>
      </c>
      <c r="R120" s="8">
        <v>44765</v>
      </c>
      <c r="S120" s="7">
        <v>44769</v>
      </c>
      <c r="T120" s="5" t="s">
        <v>34</v>
      </c>
      <c r="U120" s="5">
        <v>525</v>
      </c>
      <c r="V120" s="5">
        <v>0</v>
      </c>
      <c r="W120" s="5">
        <v>0</v>
      </c>
      <c r="X120" s="5" t="s">
        <v>98</v>
      </c>
      <c r="Y120" s="5" t="s">
        <v>98</v>
      </c>
    </row>
    <row r="121" s="5" customFormat="1" spans="1:25">
      <c r="A121" s="5" t="s">
        <v>587</v>
      </c>
      <c r="B121" s="5" t="s">
        <v>26</v>
      </c>
      <c r="C121" s="5" t="s">
        <v>121</v>
      </c>
      <c r="D121" s="5" t="s">
        <v>472</v>
      </c>
      <c r="E121" s="5" t="s">
        <v>290</v>
      </c>
      <c r="F121" s="7">
        <v>44765</v>
      </c>
      <c r="G121" s="7">
        <v>44766</v>
      </c>
      <c r="H121" s="5">
        <v>1</v>
      </c>
      <c r="I121" s="5">
        <v>1</v>
      </c>
      <c r="J121" s="5">
        <v>1</v>
      </c>
      <c r="K121" s="5" t="s">
        <v>30</v>
      </c>
      <c r="L121" s="5">
        <v>-525</v>
      </c>
      <c r="M121" s="5">
        <v>-525</v>
      </c>
      <c r="N121" s="5" t="s">
        <v>588</v>
      </c>
      <c r="O121" s="5" t="s">
        <v>32</v>
      </c>
      <c r="P121" s="5" t="s">
        <v>33</v>
      </c>
      <c r="Q121" s="5">
        <v>0</v>
      </c>
      <c r="R121" s="8">
        <v>44765</v>
      </c>
      <c r="S121" s="7">
        <v>44769</v>
      </c>
      <c r="T121" s="5" t="s">
        <v>34</v>
      </c>
      <c r="U121" s="5">
        <v>-525</v>
      </c>
      <c r="V121" s="5">
        <v>0</v>
      </c>
      <c r="W121" s="5">
        <v>0</v>
      </c>
      <c r="X121" s="5" t="s">
        <v>98</v>
      </c>
      <c r="Y121" s="5" t="s">
        <v>98</v>
      </c>
    </row>
    <row r="122" s="5" customFormat="1" spans="1:25">
      <c r="A122" s="5" t="s">
        <v>589</v>
      </c>
      <c r="B122" s="5" t="s">
        <v>26</v>
      </c>
      <c r="C122" s="5" t="s">
        <v>27</v>
      </c>
      <c r="D122" s="5" t="s">
        <v>590</v>
      </c>
      <c r="E122" s="5" t="s">
        <v>591</v>
      </c>
      <c r="F122" s="7">
        <v>44765</v>
      </c>
      <c r="G122" s="7">
        <v>44766</v>
      </c>
      <c r="H122" s="5">
        <v>1</v>
      </c>
      <c r="I122" s="5">
        <v>1</v>
      </c>
      <c r="J122" s="5">
        <v>1</v>
      </c>
      <c r="K122" s="5" t="s">
        <v>30</v>
      </c>
      <c r="L122" s="5">
        <v>390</v>
      </c>
      <c r="M122" s="5">
        <v>390</v>
      </c>
      <c r="N122" s="5" t="s">
        <v>592</v>
      </c>
      <c r="O122" s="5" t="s">
        <v>32</v>
      </c>
      <c r="P122" s="5" t="s">
        <v>33</v>
      </c>
      <c r="Q122" s="5">
        <v>0</v>
      </c>
      <c r="R122" s="8">
        <v>44765</v>
      </c>
      <c r="S122" s="7">
        <v>44769</v>
      </c>
      <c r="T122" s="5" t="s">
        <v>34</v>
      </c>
      <c r="U122" s="5">
        <v>390</v>
      </c>
      <c r="V122" s="5">
        <v>0</v>
      </c>
      <c r="W122" s="5">
        <v>0</v>
      </c>
      <c r="X122" s="5" t="s">
        <v>593</v>
      </c>
      <c r="Y122" s="5" t="s">
        <v>594</v>
      </c>
    </row>
    <row r="123" s="5" customFormat="1" spans="1:25">
      <c r="A123" s="5" t="s">
        <v>595</v>
      </c>
      <c r="B123" s="5" t="s">
        <v>26</v>
      </c>
      <c r="C123" s="5" t="s">
        <v>27</v>
      </c>
      <c r="D123" s="5" t="s">
        <v>380</v>
      </c>
      <c r="E123" s="5" t="s">
        <v>269</v>
      </c>
      <c r="F123" s="7">
        <v>44765</v>
      </c>
      <c r="G123" s="7">
        <v>44766</v>
      </c>
      <c r="H123" s="5">
        <v>1</v>
      </c>
      <c r="I123" s="5">
        <v>1</v>
      </c>
      <c r="J123" s="5">
        <v>1</v>
      </c>
      <c r="K123" s="5" t="s">
        <v>30</v>
      </c>
      <c r="L123" s="5">
        <v>136</v>
      </c>
      <c r="M123" s="5">
        <v>136</v>
      </c>
      <c r="N123" s="5" t="s">
        <v>596</v>
      </c>
      <c r="O123" s="5" t="s">
        <v>32</v>
      </c>
      <c r="P123" s="5" t="s">
        <v>33</v>
      </c>
      <c r="Q123" s="5">
        <v>0</v>
      </c>
      <c r="R123" s="8">
        <v>44765</v>
      </c>
      <c r="S123" s="7">
        <v>44769</v>
      </c>
      <c r="T123" s="5" t="s">
        <v>34</v>
      </c>
      <c r="U123" s="5">
        <v>136</v>
      </c>
      <c r="V123" s="5">
        <v>0</v>
      </c>
      <c r="W123" s="5">
        <v>0</v>
      </c>
      <c r="X123" s="5" t="s">
        <v>597</v>
      </c>
      <c r="Y123" s="5" t="s">
        <v>98</v>
      </c>
    </row>
    <row r="124" s="5" customFormat="1" spans="1:25">
      <c r="A124" s="5" t="s">
        <v>598</v>
      </c>
      <c r="B124" s="5" t="s">
        <v>26</v>
      </c>
      <c r="C124" s="5" t="s">
        <v>27</v>
      </c>
      <c r="D124" s="5" t="s">
        <v>599</v>
      </c>
      <c r="E124" s="5" t="s">
        <v>600</v>
      </c>
      <c r="F124" s="7">
        <v>44765</v>
      </c>
      <c r="G124" s="7">
        <v>44766</v>
      </c>
      <c r="H124" s="5">
        <v>1</v>
      </c>
      <c r="I124" s="5">
        <v>1</v>
      </c>
      <c r="J124" s="5">
        <v>1</v>
      </c>
      <c r="K124" s="5" t="s">
        <v>30</v>
      </c>
      <c r="L124" s="5">
        <v>445</v>
      </c>
      <c r="M124" s="5">
        <v>445</v>
      </c>
      <c r="N124" s="5" t="s">
        <v>601</v>
      </c>
      <c r="O124" s="5" t="s">
        <v>32</v>
      </c>
      <c r="P124" s="5" t="s">
        <v>33</v>
      </c>
      <c r="Q124" s="5">
        <v>0</v>
      </c>
      <c r="R124" s="8">
        <v>44765</v>
      </c>
      <c r="S124" s="7">
        <v>44769</v>
      </c>
      <c r="T124" s="5" t="s">
        <v>34</v>
      </c>
      <c r="U124" s="5">
        <v>445</v>
      </c>
      <c r="V124" s="5">
        <v>0</v>
      </c>
      <c r="W124" s="5">
        <v>0</v>
      </c>
      <c r="X124" s="5" t="s">
        <v>602</v>
      </c>
      <c r="Y124" s="5" t="s">
        <v>603</v>
      </c>
    </row>
    <row r="125" s="5" customFormat="1" spans="1:25">
      <c r="A125" s="5" t="s">
        <v>604</v>
      </c>
      <c r="B125" s="5" t="s">
        <v>26</v>
      </c>
      <c r="C125" s="5" t="s">
        <v>27</v>
      </c>
      <c r="D125" s="5" t="s">
        <v>452</v>
      </c>
      <c r="E125" s="5" t="s">
        <v>225</v>
      </c>
      <c r="F125" s="7">
        <v>44765</v>
      </c>
      <c r="G125" s="7">
        <v>44766</v>
      </c>
      <c r="H125" s="5">
        <v>1</v>
      </c>
      <c r="I125" s="5">
        <v>1</v>
      </c>
      <c r="J125" s="5">
        <v>1</v>
      </c>
      <c r="K125" s="5" t="s">
        <v>30</v>
      </c>
      <c r="L125" s="5">
        <v>305</v>
      </c>
      <c r="M125" s="5">
        <v>305</v>
      </c>
      <c r="N125" s="5" t="s">
        <v>605</v>
      </c>
      <c r="O125" s="5" t="s">
        <v>32</v>
      </c>
      <c r="P125" s="5" t="s">
        <v>33</v>
      </c>
      <c r="Q125" s="5">
        <v>0</v>
      </c>
      <c r="R125" s="8">
        <v>44765</v>
      </c>
      <c r="S125" s="7">
        <v>44769</v>
      </c>
      <c r="T125" s="5" t="s">
        <v>34</v>
      </c>
      <c r="U125" s="5">
        <v>305</v>
      </c>
      <c r="V125" s="5">
        <v>0</v>
      </c>
      <c r="W125" s="5">
        <v>0</v>
      </c>
      <c r="X125" s="5" t="s">
        <v>606</v>
      </c>
      <c r="Y125" s="5" t="s">
        <v>607</v>
      </c>
    </row>
    <row r="126" s="5" customFormat="1" spans="1:25">
      <c r="A126" s="5" t="s">
        <v>608</v>
      </c>
      <c r="B126" s="5" t="s">
        <v>26</v>
      </c>
      <c r="C126" s="5" t="s">
        <v>27</v>
      </c>
      <c r="D126" s="5" t="s">
        <v>433</v>
      </c>
      <c r="E126" s="5" t="s">
        <v>609</v>
      </c>
      <c r="F126" s="7">
        <v>44765</v>
      </c>
      <c r="G126" s="7">
        <v>44766</v>
      </c>
      <c r="H126" s="5">
        <v>1</v>
      </c>
      <c r="I126" s="5">
        <v>1</v>
      </c>
      <c r="J126" s="5">
        <v>1</v>
      </c>
      <c r="K126" s="5" t="s">
        <v>30</v>
      </c>
      <c r="L126" s="5">
        <v>558</v>
      </c>
      <c r="M126" s="5">
        <v>558</v>
      </c>
      <c r="N126" s="5" t="s">
        <v>610</v>
      </c>
      <c r="O126" s="5" t="s">
        <v>32</v>
      </c>
      <c r="P126" s="5" t="s">
        <v>33</v>
      </c>
      <c r="Q126" s="5">
        <v>0</v>
      </c>
      <c r="R126" s="8">
        <v>44765</v>
      </c>
      <c r="S126" s="7">
        <v>44769</v>
      </c>
      <c r="T126" s="5" t="s">
        <v>34</v>
      </c>
      <c r="U126" s="5">
        <v>558</v>
      </c>
      <c r="V126" s="5">
        <v>0</v>
      </c>
      <c r="W126" s="5">
        <v>0</v>
      </c>
      <c r="X126" s="5" t="s">
        <v>611</v>
      </c>
      <c r="Y126" s="5" t="s">
        <v>612</v>
      </c>
    </row>
    <row r="127" s="5" customFormat="1" spans="1:25">
      <c r="A127" s="5" t="s">
        <v>613</v>
      </c>
      <c r="B127" s="5" t="s">
        <v>26</v>
      </c>
      <c r="C127" s="5" t="s">
        <v>27</v>
      </c>
      <c r="D127" s="5" t="s">
        <v>599</v>
      </c>
      <c r="E127" s="5" t="s">
        <v>600</v>
      </c>
      <c r="F127" s="7">
        <v>44765</v>
      </c>
      <c r="G127" s="7">
        <v>44766</v>
      </c>
      <c r="H127" s="5">
        <v>1</v>
      </c>
      <c r="I127" s="5">
        <v>1</v>
      </c>
      <c r="J127" s="5">
        <v>1</v>
      </c>
      <c r="K127" s="5" t="s">
        <v>30</v>
      </c>
      <c r="L127" s="5">
        <v>445</v>
      </c>
      <c r="M127" s="5">
        <v>445</v>
      </c>
      <c r="N127" s="5" t="s">
        <v>614</v>
      </c>
      <c r="O127" s="5" t="s">
        <v>32</v>
      </c>
      <c r="P127" s="5" t="s">
        <v>33</v>
      </c>
      <c r="Q127" s="5">
        <v>0</v>
      </c>
      <c r="R127" s="8">
        <v>44765</v>
      </c>
      <c r="S127" s="7">
        <v>44769</v>
      </c>
      <c r="T127" s="5" t="s">
        <v>34</v>
      </c>
      <c r="U127" s="5">
        <v>445</v>
      </c>
      <c r="V127" s="5">
        <v>0</v>
      </c>
      <c r="W127" s="5">
        <v>0</v>
      </c>
      <c r="X127" s="5" t="s">
        <v>615</v>
      </c>
      <c r="Y127" s="5" t="s">
        <v>616</v>
      </c>
    </row>
    <row r="128" s="5" customFormat="1" spans="1:25">
      <c r="A128" s="5" t="s">
        <v>617</v>
      </c>
      <c r="B128" s="5" t="s">
        <v>26</v>
      </c>
      <c r="C128" s="5" t="s">
        <v>27</v>
      </c>
      <c r="D128" s="5" t="s">
        <v>380</v>
      </c>
      <c r="E128" s="5" t="s">
        <v>269</v>
      </c>
      <c r="F128" s="7">
        <v>44765</v>
      </c>
      <c r="G128" s="7">
        <v>44766</v>
      </c>
      <c r="H128" s="5">
        <v>1</v>
      </c>
      <c r="I128" s="5">
        <v>1</v>
      </c>
      <c r="J128" s="5">
        <v>1</v>
      </c>
      <c r="K128" s="5" t="s">
        <v>30</v>
      </c>
      <c r="L128" s="5">
        <v>136</v>
      </c>
      <c r="M128" s="5">
        <v>136</v>
      </c>
      <c r="N128" s="5" t="s">
        <v>618</v>
      </c>
      <c r="O128" s="5" t="s">
        <v>32</v>
      </c>
      <c r="P128" s="5" t="s">
        <v>33</v>
      </c>
      <c r="Q128" s="5">
        <v>0</v>
      </c>
      <c r="R128" s="8">
        <v>44765</v>
      </c>
      <c r="S128" s="7">
        <v>44769</v>
      </c>
      <c r="T128" s="5" t="s">
        <v>34</v>
      </c>
      <c r="U128" s="5">
        <v>136</v>
      </c>
      <c r="V128" s="5">
        <v>0</v>
      </c>
      <c r="W128" s="5">
        <v>0</v>
      </c>
      <c r="X128" s="5" t="s">
        <v>619</v>
      </c>
      <c r="Y128" s="5" t="s">
        <v>70</v>
      </c>
    </row>
    <row r="129" s="5" customFormat="1" spans="1:25">
      <c r="A129" s="5" t="s">
        <v>620</v>
      </c>
      <c r="B129" s="5" t="s">
        <v>26</v>
      </c>
      <c r="C129" s="5" t="s">
        <v>27</v>
      </c>
      <c r="D129" s="5" t="s">
        <v>554</v>
      </c>
      <c r="E129" s="5" t="s">
        <v>555</v>
      </c>
      <c r="F129" s="7">
        <v>44765</v>
      </c>
      <c r="G129" s="7">
        <v>44766</v>
      </c>
      <c r="H129" s="5">
        <v>2</v>
      </c>
      <c r="I129" s="5">
        <v>1</v>
      </c>
      <c r="J129" s="5">
        <v>2</v>
      </c>
      <c r="K129" s="5" t="s">
        <v>30</v>
      </c>
      <c r="L129" s="5">
        <v>850</v>
      </c>
      <c r="M129" s="5">
        <v>850</v>
      </c>
      <c r="N129" s="5" t="s">
        <v>621</v>
      </c>
      <c r="O129" s="5" t="s">
        <v>32</v>
      </c>
      <c r="P129" s="5" t="s">
        <v>33</v>
      </c>
      <c r="Q129" s="5">
        <v>0</v>
      </c>
      <c r="R129" s="8">
        <v>44765</v>
      </c>
      <c r="S129" s="7">
        <v>44769</v>
      </c>
      <c r="T129" s="5" t="s">
        <v>34</v>
      </c>
      <c r="U129" s="5">
        <v>850</v>
      </c>
      <c r="V129" s="5">
        <v>0</v>
      </c>
      <c r="W129" s="5">
        <v>0</v>
      </c>
      <c r="X129" s="5" t="s">
        <v>622</v>
      </c>
      <c r="Y129" s="5" t="s">
        <v>623</v>
      </c>
    </row>
    <row r="130" s="5" customFormat="1" spans="1:25">
      <c r="A130" s="5" t="s">
        <v>624</v>
      </c>
      <c r="B130" s="5" t="s">
        <v>26</v>
      </c>
      <c r="C130" s="5" t="s">
        <v>27</v>
      </c>
      <c r="D130" s="5" t="s">
        <v>554</v>
      </c>
      <c r="E130" s="5" t="s">
        <v>555</v>
      </c>
      <c r="F130" s="7">
        <v>44765</v>
      </c>
      <c r="G130" s="7">
        <v>44766</v>
      </c>
      <c r="H130" s="5">
        <v>1</v>
      </c>
      <c r="I130" s="5">
        <v>1</v>
      </c>
      <c r="J130" s="5">
        <v>1</v>
      </c>
      <c r="K130" s="5" t="s">
        <v>30</v>
      </c>
      <c r="L130" s="5">
        <v>425</v>
      </c>
      <c r="M130" s="5">
        <v>425</v>
      </c>
      <c r="N130" s="5" t="s">
        <v>625</v>
      </c>
      <c r="O130" s="5" t="s">
        <v>32</v>
      </c>
      <c r="P130" s="5" t="s">
        <v>33</v>
      </c>
      <c r="Q130" s="5">
        <v>0</v>
      </c>
      <c r="R130" s="8">
        <v>44765</v>
      </c>
      <c r="S130" s="7">
        <v>44769</v>
      </c>
      <c r="T130" s="5" t="s">
        <v>34</v>
      </c>
      <c r="U130" s="5">
        <v>425</v>
      </c>
      <c r="V130" s="5">
        <v>0</v>
      </c>
      <c r="W130" s="5">
        <v>0</v>
      </c>
      <c r="X130" s="5" t="s">
        <v>626</v>
      </c>
      <c r="Y130" s="5" t="s">
        <v>627</v>
      </c>
    </row>
    <row r="131" s="5" customFormat="1" spans="1:25">
      <c r="A131" s="5" t="s">
        <v>628</v>
      </c>
      <c r="B131" s="5" t="s">
        <v>26</v>
      </c>
      <c r="C131" s="5" t="s">
        <v>27</v>
      </c>
      <c r="D131" s="5" t="s">
        <v>146</v>
      </c>
      <c r="E131" s="5" t="s">
        <v>577</v>
      </c>
      <c r="F131" s="7">
        <v>44765</v>
      </c>
      <c r="G131" s="7">
        <v>44766</v>
      </c>
      <c r="H131" s="5">
        <v>1</v>
      </c>
      <c r="I131" s="5">
        <v>1</v>
      </c>
      <c r="J131" s="5">
        <v>1</v>
      </c>
      <c r="K131" s="5" t="s">
        <v>30</v>
      </c>
      <c r="L131" s="5">
        <v>768</v>
      </c>
      <c r="M131" s="5">
        <v>768</v>
      </c>
      <c r="N131" s="5" t="s">
        <v>629</v>
      </c>
      <c r="O131" s="5" t="s">
        <v>32</v>
      </c>
      <c r="P131" s="5" t="s">
        <v>33</v>
      </c>
      <c r="Q131" s="5">
        <v>0</v>
      </c>
      <c r="R131" s="8">
        <v>44765</v>
      </c>
      <c r="S131" s="7">
        <v>44769</v>
      </c>
      <c r="T131" s="5" t="s">
        <v>34</v>
      </c>
      <c r="U131" s="5">
        <v>768</v>
      </c>
      <c r="V131" s="5">
        <v>0</v>
      </c>
      <c r="W131" s="5">
        <v>0</v>
      </c>
      <c r="X131" s="5" t="s">
        <v>630</v>
      </c>
      <c r="Y131" s="5" t="s">
        <v>631</v>
      </c>
    </row>
    <row r="132" s="5" customFormat="1" spans="1:25">
      <c r="A132" s="5" t="s">
        <v>632</v>
      </c>
      <c r="B132" s="5" t="s">
        <v>26</v>
      </c>
      <c r="C132" s="5" t="s">
        <v>27</v>
      </c>
      <c r="D132" s="5" t="s">
        <v>146</v>
      </c>
      <c r="E132" s="5" t="s">
        <v>577</v>
      </c>
      <c r="F132" s="7">
        <v>44765</v>
      </c>
      <c r="G132" s="7">
        <v>44766</v>
      </c>
      <c r="H132" s="5">
        <v>1</v>
      </c>
      <c r="I132" s="5">
        <v>1</v>
      </c>
      <c r="J132" s="5">
        <v>1</v>
      </c>
      <c r="K132" s="5" t="s">
        <v>30</v>
      </c>
      <c r="L132" s="5">
        <v>768</v>
      </c>
      <c r="M132" s="5">
        <v>768</v>
      </c>
      <c r="N132" s="5" t="s">
        <v>633</v>
      </c>
      <c r="O132" s="5" t="s">
        <v>32</v>
      </c>
      <c r="P132" s="5" t="s">
        <v>33</v>
      </c>
      <c r="Q132" s="5">
        <v>0</v>
      </c>
      <c r="R132" s="8">
        <v>44765</v>
      </c>
      <c r="S132" s="7">
        <v>44769</v>
      </c>
      <c r="T132" s="5" t="s">
        <v>34</v>
      </c>
      <c r="U132" s="5">
        <v>768</v>
      </c>
      <c r="V132" s="5">
        <v>0</v>
      </c>
      <c r="W132" s="5">
        <v>0</v>
      </c>
      <c r="X132" s="5" t="s">
        <v>634</v>
      </c>
      <c r="Y132" s="5" t="s">
        <v>635</v>
      </c>
    </row>
    <row r="133" s="5" customFormat="1" spans="1:25">
      <c r="A133" s="5" t="s">
        <v>636</v>
      </c>
      <c r="B133" s="5" t="s">
        <v>26</v>
      </c>
      <c r="C133" s="5" t="s">
        <v>27</v>
      </c>
      <c r="D133" s="5" t="s">
        <v>637</v>
      </c>
      <c r="E133" s="5" t="s">
        <v>638</v>
      </c>
      <c r="F133" s="7">
        <v>44765</v>
      </c>
      <c r="G133" s="7">
        <v>44766</v>
      </c>
      <c r="H133" s="5">
        <v>1</v>
      </c>
      <c r="I133" s="5">
        <v>1</v>
      </c>
      <c r="J133" s="5">
        <v>1</v>
      </c>
      <c r="K133" s="5" t="s">
        <v>30</v>
      </c>
      <c r="L133" s="5">
        <v>427</v>
      </c>
      <c r="M133" s="5">
        <v>427</v>
      </c>
      <c r="N133" s="5" t="s">
        <v>639</v>
      </c>
      <c r="O133" s="5" t="s">
        <v>32</v>
      </c>
      <c r="P133" s="5" t="s">
        <v>33</v>
      </c>
      <c r="Q133" s="5">
        <v>0</v>
      </c>
      <c r="R133" s="8">
        <v>44765</v>
      </c>
      <c r="S133" s="7">
        <v>44769</v>
      </c>
      <c r="T133" s="5" t="s">
        <v>34</v>
      </c>
      <c r="U133" s="5">
        <v>427</v>
      </c>
      <c r="V133" s="5">
        <v>0</v>
      </c>
      <c r="W133" s="5">
        <v>0</v>
      </c>
      <c r="X133" s="5" t="s">
        <v>640</v>
      </c>
      <c r="Y133" s="5" t="s">
        <v>641</v>
      </c>
    </row>
    <row r="134" s="5" customFormat="1" spans="1:25">
      <c r="A134" s="5" t="s">
        <v>642</v>
      </c>
      <c r="B134" s="5" t="s">
        <v>26</v>
      </c>
      <c r="C134" s="5" t="s">
        <v>27</v>
      </c>
      <c r="D134" s="5" t="s">
        <v>643</v>
      </c>
      <c r="E134" s="5" t="s">
        <v>644</v>
      </c>
      <c r="F134" s="7">
        <v>44765</v>
      </c>
      <c r="G134" s="7">
        <v>44766</v>
      </c>
      <c r="H134" s="5">
        <v>1</v>
      </c>
      <c r="I134" s="5">
        <v>1</v>
      </c>
      <c r="J134" s="5">
        <v>1</v>
      </c>
      <c r="K134" s="5" t="s">
        <v>30</v>
      </c>
      <c r="L134" s="5">
        <v>187</v>
      </c>
      <c r="M134" s="5">
        <v>187</v>
      </c>
      <c r="N134" s="5" t="s">
        <v>645</v>
      </c>
      <c r="O134" s="5" t="s">
        <v>32</v>
      </c>
      <c r="P134" s="5" t="s">
        <v>33</v>
      </c>
      <c r="Q134" s="5">
        <v>0</v>
      </c>
      <c r="R134" s="8">
        <v>44765</v>
      </c>
      <c r="S134" s="7">
        <v>44769</v>
      </c>
      <c r="T134" s="5" t="s">
        <v>34</v>
      </c>
      <c r="U134" s="5">
        <v>187</v>
      </c>
      <c r="V134" s="5">
        <v>0</v>
      </c>
      <c r="W134" s="5">
        <v>0</v>
      </c>
      <c r="X134" s="5" t="s">
        <v>646</v>
      </c>
      <c r="Y134" s="5" t="s">
        <v>647</v>
      </c>
    </row>
    <row r="135" s="5" customFormat="1" spans="1:25">
      <c r="A135" s="5" t="s">
        <v>648</v>
      </c>
      <c r="B135" s="5" t="s">
        <v>26</v>
      </c>
      <c r="C135" s="5" t="s">
        <v>27</v>
      </c>
      <c r="D135" s="5" t="s">
        <v>649</v>
      </c>
      <c r="E135" s="5" t="s">
        <v>650</v>
      </c>
      <c r="F135" s="7">
        <v>44765</v>
      </c>
      <c r="G135" s="7">
        <v>44766</v>
      </c>
      <c r="H135" s="5">
        <v>1</v>
      </c>
      <c r="I135" s="5">
        <v>1</v>
      </c>
      <c r="J135" s="5">
        <v>1</v>
      </c>
      <c r="K135" s="5" t="s">
        <v>30</v>
      </c>
      <c r="L135" s="5">
        <v>520</v>
      </c>
      <c r="M135" s="5">
        <v>520</v>
      </c>
      <c r="N135" s="5" t="s">
        <v>651</v>
      </c>
      <c r="O135" s="5" t="s">
        <v>32</v>
      </c>
      <c r="P135" s="5" t="s">
        <v>33</v>
      </c>
      <c r="Q135" s="5">
        <v>0</v>
      </c>
      <c r="R135" s="8">
        <v>44765</v>
      </c>
      <c r="S135" s="7">
        <v>44769</v>
      </c>
      <c r="T135" s="5" t="s">
        <v>34</v>
      </c>
      <c r="U135" s="5">
        <v>520</v>
      </c>
      <c r="V135" s="5">
        <v>0</v>
      </c>
      <c r="W135" s="5">
        <v>0</v>
      </c>
      <c r="X135" s="5" t="s">
        <v>652</v>
      </c>
      <c r="Y135" s="5" t="s">
        <v>653</v>
      </c>
    </row>
    <row r="136" s="5" customFormat="1" spans="1:25">
      <c r="A136" s="5" t="s">
        <v>654</v>
      </c>
      <c r="B136" s="5" t="s">
        <v>26</v>
      </c>
      <c r="C136" s="5" t="s">
        <v>27</v>
      </c>
      <c r="D136" s="5" t="s">
        <v>433</v>
      </c>
      <c r="E136" s="5" t="s">
        <v>609</v>
      </c>
      <c r="F136" s="7">
        <v>44765</v>
      </c>
      <c r="G136" s="7">
        <v>44766</v>
      </c>
      <c r="H136" s="5">
        <v>1</v>
      </c>
      <c r="I136" s="5">
        <v>1</v>
      </c>
      <c r="J136" s="5">
        <v>1</v>
      </c>
      <c r="K136" s="5" t="s">
        <v>30</v>
      </c>
      <c r="L136" s="5">
        <v>570</v>
      </c>
      <c r="M136" s="5">
        <v>570</v>
      </c>
      <c r="N136" s="5" t="s">
        <v>655</v>
      </c>
      <c r="O136" s="5" t="s">
        <v>32</v>
      </c>
      <c r="P136" s="5" t="s">
        <v>33</v>
      </c>
      <c r="Q136" s="5">
        <v>0</v>
      </c>
      <c r="R136" s="8">
        <v>44765</v>
      </c>
      <c r="S136" s="7">
        <v>44769</v>
      </c>
      <c r="T136" s="5" t="s">
        <v>34</v>
      </c>
      <c r="U136" s="5">
        <v>570</v>
      </c>
      <c r="V136" s="5">
        <v>0</v>
      </c>
      <c r="W136" s="5">
        <v>0</v>
      </c>
      <c r="X136" s="5" t="s">
        <v>656</v>
      </c>
      <c r="Y136" s="5" t="s">
        <v>657</v>
      </c>
    </row>
    <row r="137" s="5" customFormat="1" spans="1:25">
      <c r="A137" s="5" t="s">
        <v>658</v>
      </c>
      <c r="B137" s="5" t="s">
        <v>26</v>
      </c>
      <c r="C137" s="5" t="s">
        <v>27</v>
      </c>
      <c r="D137" s="5" t="s">
        <v>240</v>
      </c>
      <c r="E137" s="5" t="s">
        <v>241</v>
      </c>
      <c r="F137" s="7">
        <v>44765</v>
      </c>
      <c r="G137" s="7">
        <v>44766</v>
      </c>
      <c r="H137" s="5">
        <v>1</v>
      </c>
      <c r="I137" s="5">
        <v>1</v>
      </c>
      <c r="J137" s="5">
        <v>1</v>
      </c>
      <c r="K137" s="5" t="s">
        <v>30</v>
      </c>
      <c r="L137" s="5">
        <v>291</v>
      </c>
      <c r="M137" s="5">
        <v>291</v>
      </c>
      <c r="N137" s="5" t="s">
        <v>659</v>
      </c>
      <c r="O137" s="5" t="s">
        <v>32</v>
      </c>
      <c r="P137" s="5" t="s">
        <v>33</v>
      </c>
      <c r="Q137" s="5">
        <v>0</v>
      </c>
      <c r="R137" s="8">
        <v>44765</v>
      </c>
      <c r="S137" s="7">
        <v>44769</v>
      </c>
      <c r="T137" s="5" t="s">
        <v>34</v>
      </c>
      <c r="U137" s="5">
        <v>291</v>
      </c>
      <c r="V137" s="5">
        <v>0</v>
      </c>
      <c r="W137" s="5">
        <v>0</v>
      </c>
      <c r="X137" s="5" t="s">
        <v>660</v>
      </c>
      <c r="Y137" s="5" t="s">
        <v>661</v>
      </c>
    </row>
    <row r="138" s="5" customFormat="1" spans="1:25">
      <c r="A138" s="5" t="s">
        <v>662</v>
      </c>
      <c r="B138" s="5" t="s">
        <v>26</v>
      </c>
      <c r="C138" s="5" t="s">
        <v>27</v>
      </c>
      <c r="D138" s="5" t="s">
        <v>663</v>
      </c>
      <c r="E138" s="5" t="s">
        <v>664</v>
      </c>
      <c r="F138" s="7">
        <v>44765</v>
      </c>
      <c r="G138" s="7">
        <v>44766</v>
      </c>
      <c r="H138" s="5">
        <v>1</v>
      </c>
      <c r="I138" s="5">
        <v>1</v>
      </c>
      <c r="J138" s="5">
        <v>1</v>
      </c>
      <c r="K138" s="5" t="s">
        <v>30</v>
      </c>
      <c r="L138" s="5">
        <v>271</v>
      </c>
      <c r="M138" s="5">
        <v>271</v>
      </c>
      <c r="N138" s="5" t="s">
        <v>665</v>
      </c>
      <c r="O138" s="5" t="s">
        <v>32</v>
      </c>
      <c r="P138" s="5" t="s">
        <v>33</v>
      </c>
      <c r="Q138" s="5">
        <v>0</v>
      </c>
      <c r="R138" s="8">
        <v>44765</v>
      </c>
      <c r="S138" s="7">
        <v>44769</v>
      </c>
      <c r="T138" s="5" t="s">
        <v>34</v>
      </c>
      <c r="U138" s="5">
        <v>271</v>
      </c>
      <c r="V138" s="5">
        <v>0</v>
      </c>
      <c r="W138" s="5">
        <v>0</v>
      </c>
      <c r="X138" s="5" t="s">
        <v>98</v>
      </c>
      <c r="Y138" s="5" t="s">
        <v>98</v>
      </c>
    </row>
    <row r="139" s="5" customFormat="1" spans="1:25">
      <c r="A139" s="5" t="s">
        <v>666</v>
      </c>
      <c r="B139" s="5" t="s">
        <v>26</v>
      </c>
      <c r="C139" s="5" t="s">
        <v>27</v>
      </c>
      <c r="D139" s="5" t="s">
        <v>433</v>
      </c>
      <c r="E139" s="5" t="s">
        <v>609</v>
      </c>
      <c r="F139" s="7">
        <v>44765</v>
      </c>
      <c r="G139" s="7">
        <v>44766</v>
      </c>
      <c r="H139" s="5">
        <v>1</v>
      </c>
      <c r="I139" s="5">
        <v>1</v>
      </c>
      <c r="J139" s="5">
        <v>1</v>
      </c>
      <c r="K139" s="5" t="s">
        <v>30</v>
      </c>
      <c r="L139" s="5">
        <v>570</v>
      </c>
      <c r="M139" s="5">
        <v>570</v>
      </c>
      <c r="N139" s="5" t="s">
        <v>667</v>
      </c>
      <c r="O139" s="5" t="s">
        <v>32</v>
      </c>
      <c r="P139" s="5" t="s">
        <v>33</v>
      </c>
      <c r="Q139" s="5">
        <v>0</v>
      </c>
      <c r="R139" s="8">
        <v>44765</v>
      </c>
      <c r="S139" s="7">
        <v>44769</v>
      </c>
      <c r="T139" s="5" t="s">
        <v>34</v>
      </c>
      <c r="U139" s="5">
        <v>570</v>
      </c>
      <c r="V139" s="5">
        <v>0</v>
      </c>
      <c r="W139" s="5">
        <v>0</v>
      </c>
      <c r="X139" s="5" t="s">
        <v>668</v>
      </c>
      <c r="Y139" s="5" t="s">
        <v>669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35"/>
  <sheetViews>
    <sheetView tabSelected="1" topLeftCell="A110" workbookViewId="0">
      <selection activeCell="O110" sqref="O110"/>
    </sheetView>
  </sheetViews>
  <sheetFormatPr defaultColWidth="9" defaultRowHeight="13.5"/>
  <cols>
    <col min="1" max="1" width="12.625" style="5"/>
    <col min="2" max="3" width="10.375" style="5"/>
    <col min="4" max="16357" width="9" style="5"/>
  </cols>
  <sheetData>
    <row r="1" s="5" customFormat="1" spans="1:8">
      <c r="A1" s="5" t="s">
        <v>0</v>
      </c>
      <c r="B1" s="5" t="s">
        <v>5</v>
      </c>
      <c r="C1" s="5" t="s">
        <v>6</v>
      </c>
      <c r="D1" s="5" t="s">
        <v>12</v>
      </c>
      <c r="H1" s="5" t="s">
        <v>670</v>
      </c>
    </row>
    <row r="2" s="5" customFormat="1" spans="1:9">
      <c r="A2" s="6">
        <v>17915492213</v>
      </c>
      <c r="B2" s="7">
        <v>44764</v>
      </c>
      <c r="C2" s="7">
        <v>44766</v>
      </c>
      <c r="D2" s="5">
        <v>3120</v>
      </c>
      <c r="E2" s="5" t="str">
        <f>VLOOKUP(A2,HOP!A:L,12,0)</f>
        <v>3120.00</v>
      </c>
      <c r="F2" s="5" t="str">
        <f>VLOOKUP(A2,HOP!A:C,3,0)</f>
        <v>2546212</v>
      </c>
      <c r="G2" s="5">
        <f>D2-E2</f>
        <v>0</v>
      </c>
      <c r="H2" s="5" t="str">
        <f>$H$1&amp;F2</f>
        <v>，2546212</v>
      </c>
      <c r="I2" s="5" t="str">
        <f>VLOOKUP(A2,HOP!A:U,21,0)</f>
        <v>直采</v>
      </c>
    </row>
    <row r="3" s="5" customFormat="1" spans="1:9">
      <c r="A3" s="6">
        <v>17999906331</v>
      </c>
      <c r="B3" s="7">
        <v>44764</v>
      </c>
      <c r="C3" s="7">
        <v>44766</v>
      </c>
      <c r="D3" s="5">
        <v>2834</v>
      </c>
      <c r="E3" s="5" t="str">
        <f>VLOOKUP(A3,HOP!A:L,12,0)</f>
        <v>2834.00</v>
      </c>
      <c r="F3" s="5" t="str">
        <f>VLOOKUP(A3,HOP!A:C,3,0)</f>
        <v>2564516</v>
      </c>
      <c r="G3" s="5">
        <f t="shared" ref="G3:G34" si="0">D3-E3</f>
        <v>0</v>
      </c>
      <c r="H3" s="5" t="str">
        <f t="shared" ref="H3:H34" si="1">$H$1&amp;F3</f>
        <v>，2564516</v>
      </c>
      <c r="I3" s="5" t="str">
        <f>VLOOKUP(A3,HOP!A:U,21,0)</f>
        <v>直采</v>
      </c>
    </row>
    <row r="4" s="5" customFormat="1" spans="1:9">
      <c r="A4" s="6">
        <v>18041534849</v>
      </c>
      <c r="B4" s="7">
        <v>44763</v>
      </c>
      <c r="C4" s="7">
        <v>44766</v>
      </c>
      <c r="D4" s="5">
        <v>3252</v>
      </c>
      <c r="E4" s="5" t="str">
        <f>VLOOKUP(A4,HOP!A:L,12,0)</f>
        <v>3252.00</v>
      </c>
      <c r="F4" s="5" t="str">
        <f>VLOOKUP(A4,HOP!A:C,3,0)</f>
        <v>2574477</v>
      </c>
      <c r="G4" s="5">
        <f t="shared" si="0"/>
        <v>0</v>
      </c>
      <c r="H4" s="5" t="str">
        <f t="shared" si="1"/>
        <v>，2574477</v>
      </c>
      <c r="I4" s="5" t="str">
        <f>VLOOKUP(A4,HOP!A:U,21,0)</f>
        <v>直采</v>
      </c>
    </row>
    <row r="5" s="5" customFormat="1" hidden="1" spans="1:9">
      <c r="A5" s="6">
        <v>18069713430</v>
      </c>
      <c r="B5" s="7">
        <v>44763</v>
      </c>
      <c r="C5" s="7">
        <v>44766</v>
      </c>
      <c r="D5" s="5">
        <v>0</v>
      </c>
      <c r="E5" s="5" t="str">
        <f>VLOOKUP(A5,HOP!A:L,12,0)</f>
        <v>816.00</v>
      </c>
      <c r="F5" s="5" t="str">
        <f>VLOOKUP(A5,HOP!A:C,3,0)</f>
        <v>2580493</v>
      </c>
      <c r="G5" s="5">
        <f t="shared" si="0"/>
        <v>-816</v>
      </c>
      <c r="H5" s="5" t="str">
        <f t="shared" si="1"/>
        <v>，2580493</v>
      </c>
      <c r="I5" s="5" t="str">
        <f>VLOOKUP(A5,HOP!A:U,21,0)</f>
        <v>直采</v>
      </c>
    </row>
    <row r="6" s="5" customFormat="1" spans="1:9">
      <c r="A6" s="6">
        <v>18072309548</v>
      </c>
      <c r="B6" s="7">
        <v>44763</v>
      </c>
      <c r="C6" s="7">
        <v>44766</v>
      </c>
      <c r="D6" s="5">
        <v>1041</v>
      </c>
      <c r="E6" s="5" t="str">
        <f>VLOOKUP(A6,HOP!A:L,12,0)</f>
        <v>1041.00</v>
      </c>
      <c r="F6" s="5" t="str">
        <f>VLOOKUP(A6,HOP!A:C,3,0)</f>
        <v>2580936</v>
      </c>
      <c r="G6" s="5">
        <f t="shared" si="0"/>
        <v>0</v>
      </c>
      <c r="H6" s="5" t="str">
        <f t="shared" si="1"/>
        <v>，2580936</v>
      </c>
      <c r="I6" s="5" t="str">
        <f>VLOOKUP(A6,HOP!A:U,21,0)</f>
        <v>直采</v>
      </c>
    </row>
    <row r="7" s="5" customFormat="1" spans="1:9">
      <c r="A7" s="6">
        <v>18085286933</v>
      </c>
      <c r="B7" s="7">
        <v>44765</v>
      </c>
      <c r="C7" s="7">
        <v>44766</v>
      </c>
      <c r="D7" s="5">
        <v>1800</v>
      </c>
      <c r="E7" s="5" t="str">
        <f>VLOOKUP(A7,HOP!A:L,12,0)</f>
        <v>1800.00</v>
      </c>
      <c r="F7" s="5" t="str">
        <f>VLOOKUP(A7,HOP!A:C,3,0)</f>
        <v>2584145</v>
      </c>
      <c r="G7" s="5">
        <f t="shared" si="0"/>
        <v>0</v>
      </c>
      <c r="H7" s="5" t="str">
        <f t="shared" si="1"/>
        <v>，2584145</v>
      </c>
      <c r="I7" s="5" t="str">
        <f>VLOOKUP(A7,HOP!A:U,21,0)</f>
        <v>直采</v>
      </c>
    </row>
    <row r="8" s="5" customFormat="1" spans="1:9">
      <c r="A8" s="6">
        <v>18104143640</v>
      </c>
      <c r="B8" s="7">
        <v>44764</v>
      </c>
      <c r="C8" s="7">
        <v>44766</v>
      </c>
      <c r="D8" s="5">
        <v>1178</v>
      </c>
      <c r="E8" s="5" t="str">
        <f>VLOOKUP(A8,HOP!A:L,12,0)</f>
        <v>1178.00</v>
      </c>
      <c r="F8" s="5" t="str">
        <f>VLOOKUP(A8,HOP!A:C,3,0)</f>
        <v>2588084</v>
      </c>
      <c r="G8" s="5">
        <f t="shared" si="0"/>
        <v>0</v>
      </c>
      <c r="H8" s="5" t="str">
        <f t="shared" si="1"/>
        <v>，2588084</v>
      </c>
      <c r="I8" s="5" t="str">
        <f>VLOOKUP(A8,HOP!A:U,21,0)</f>
        <v>直采</v>
      </c>
    </row>
    <row r="9" s="5" customFormat="1" spans="1:9">
      <c r="A9" s="6">
        <v>18104195822</v>
      </c>
      <c r="B9" s="7">
        <v>44761</v>
      </c>
      <c r="C9" s="7">
        <v>44766</v>
      </c>
      <c r="D9" s="5">
        <v>2600</v>
      </c>
      <c r="E9" s="5" t="str">
        <f>VLOOKUP(A9,HOP!A:L,12,0)</f>
        <v>2600.00</v>
      </c>
      <c r="F9" s="5" t="str">
        <f>VLOOKUP(A9,HOP!A:C,3,0)</f>
        <v>2588103</v>
      </c>
      <c r="G9" s="5">
        <f t="shared" si="0"/>
        <v>0</v>
      </c>
      <c r="H9" s="5" t="str">
        <f t="shared" si="1"/>
        <v>，2588103</v>
      </c>
      <c r="I9" s="5" t="str">
        <f>VLOOKUP(A9,HOP!A:U,21,0)</f>
        <v>直采</v>
      </c>
    </row>
    <row r="10" s="5" customFormat="1" spans="1:9">
      <c r="A10" s="6">
        <v>18104335632</v>
      </c>
      <c r="B10" s="7">
        <v>44761</v>
      </c>
      <c r="C10" s="7">
        <v>44766</v>
      </c>
      <c r="D10" s="5">
        <v>2200</v>
      </c>
      <c r="E10" s="5" t="str">
        <f>VLOOKUP(A10,HOP!A:L,12,0)</f>
        <v>2200.00</v>
      </c>
      <c r="F10" s="5" t="str">
        <f>VLOOKUP(A10,HOP!A:C,3,0)</f>
        <v>2588140</v>
      </c>
      <c r="G10" s="5">
        <f t="shared" si="0"/>
        <v>0</v>
      </c>
      <c r="H10" s="5" t="str">
        <f t="shared" si="1"/>
        <v>，2588140</v>
      </c>
      <c r="I10" s="5" t="str">
        <f>VLOOKUP(A10,HOP!A:U,21,0)</f>
        <v>直采</v>
      </c>
    </row>
    <row r="11" s="5" customFormat="1" spans="1:9">
      <c r="A11" s="6">
        <v>18107802373</v>
      </c>
      <c r="B11" s="7">
        <v>44764</v>
      </c>
      <c r="C11" s="7">
        <v>44766</v>
      </c>
      <c r="D11" s="5">
        <v>2774</v>
      </c>
      <c r="E11" s="5" t="str">
        <f>VLOOKUP(A11,HOP!A:L,12,0)</f>
        <v>2774.00</v>
      </c>
      <c r="F11" s="5" t="str">
        <f>VLOOKUP(A11,HOP!A:C,3,0)</f>
        <v>2588597</v>
      </c>
      <c r="G11" s="5">
        <f t="shared" si="0"/>
        <v>0</v>
      </c>
      <c r="H11" s="5" t="str">
        <f t="shared" si="1"/>
        <v>，2588597</v>
      </c>
      <c r="I11" s="5" t="str">
        <f>VLOOKUP(A11,HOP!A:U,21,0)</f>
        <v>直采</v>
      </c>
    </row>
    <row r="12" s="5" customFormat="1" spans="1:9">
      <c r="A12" s="6">
        <v>18108691542</v>
      </c>
      <c r="B12" s="7">
        <v>44764</v>
      </c>
      <c r="C12" s="7">
        <v>44766</v>
      </c>
      <c r="D12" s="5">
        <v>1550</v>
      </c>
      <c r="E12" s="5" t="str">
        <f>VLOOKUP(A12,HOP!A:L,12,0)</f>
        <v>1550.00</v>
      </c>
      <c r="F12" s="5" t="str">
        <f>VLOOKUP(A12,HOP!A:C,3,0)</f>
        <v>2588870</v>
      </c>
      <c r="G12" s="5">
        <f t="shared" si="0"/>
        <v>0</v>
      </c>
      <c r="H12" s="5" t="str">
        <f t="shared" si="1"/>
        <v>，2588870</v>
      </c>
      <c r="I12" s="5" t="str">
        <f>VLOOKUP(A12,HOP!A:U,21,0)</f>
        <v>直采</v>
      </c>
    </row>
    <row r="13" s="5" customFormat="1" spans="1:9">
      <c r="A13" s="6">
        <v>18128206271</v>
      </c>
      <c r="B13" s="7">
        <v>44760</v>
      </c>
      <c r="C13" s="7">
        <v>44766</v>
      </c>
      <c r="D13" s="5">
        <v>4198</v>
      </c>
      <c r="E13" s="5" t="str">
        <f>VLOOKUP(A13,HOP!A:L,12,0)</f>
        <v>4198.00</v>
      </c>
      <c r="F13" s="5" t="str">
        <f>VLOOKUP(A13,HOP!A:C,3,0)</f>
        <v>2592447</v>
      </c>
      <c r="G13" s="5">
        <f t="shared" si="0"/>
        <v>0</v>
      </c>
      <c r="H13" s="5" t="str">
        <f t="shared" si="1"/>
        <v>，2592447</v>
      </c>
      <c r="I13" s="5" t="str">
        <f>VLOOKUP(A13,HOP!A:U,21,0)</f>
        <v>直采</v>
      </c>
    </row>
    <row r="14" s="5" customFormat="1" spans="1:9">
      <c r="A14" s="6">
        <v>18158371797</v>
      </c>
      <c r="B14" s="7">
        <v>44764</v>
      </c>
      <c r="C14" s="7">
        <v>44766</v>
      </c>
      <c r="D14" s="5">
        <v>2588</v>
      </c>
      <c r="E14" s="5" t="str">
        <f>VLOOKUP(A14,HOP!A:L,12,0)</f>
        <v>2588.00</v>
      </c>
      <c r="F14" s="5" t="str">
        <f>VLOOKUP(A14,HOP!A:C,3,0)</f>
        <v>2596855</v>
      </c>
      <c r="G14" s="5">
        <f t="shared" si="0"/>
        <v>0</v>
      </c>
      <c r="H14" s="5" t="str">
        <f t="shared" si="1"/>
        <v>，2596855</v>
      </c>
      <c r="I14" s="5" t="str">
        <f>VLOOKUP(A14,HOP!A:U,21,0)</f>
        <v>直采</v>
      </c>
    </row>
    <row r="15" s="5" customFormat="1" spans="1:9">
      <c r="A15" s="6">
        <v>18193649208</v>
      </c>
      <c r="B15" s="7">
        <v>44762</v>
      </c>
      <c r="C15" s="7">
        <v>44766</v>
      </c>
      <c r="D15" s="5">
        <v>1600</v>
      </c>
      <c r="E15" s="5" t="str">
        <f>VLOOKUP(A15,HOP!A:L,12,0)</f>
        <v>1600.00</v>
      </c>
      <c r="F15" s="5" t="str">
        <f>VLOOKUP(A15,HOP!A:C,3,0)</f>
        <v>2601447</v>
      </c>
      <c r="G15" s="5">
        <f t="shared" si="0"/>
        <v>0</v>
      </c>
      <c r="H15" s="5" t="str">
        <f t="shared" si="1"/>
        <v>，2601447</v>
      </c>
      <c r="I15" s="5" t="str">
        <f>VLOOKUP(A15,HOP!A:U,21,0)</f>
        <v>直采</v>
      </c>
    </row>
    <row r="16" s="5" customFormat="1" spans="1:9">
      <c r="A16" s="6">
        <v>18193661770</v>
      </c>
      <c r="B16" s="7">
        <v>44762</v>
      </c>
      <c r="C16" s="7">
        <v>44766</v>
      </c>
      <c r="D16" s="5">
        <v>1600</v>
      </c>
      <c r="E16" s="5" t="str">
        <f>VLOOKUP(A16,HOP!A:L,12,0)</f>
        <v>1600.00</v>
      </c>
      <c r="F16" s="5" t="str">
        <f>VLOOKUP(A16,HOP!A:C,3,0)</f>
        <v>2601451</v>
      </c>
      <c r="G16" s="5">
        <f t="shared" si="0"/>
        <v>0</v>
      </c>
      <c r="H16" s="5" t="str">
        <f t="shared" si="1"/>
        <v>，2601451</v>
      </c>
      <c r="I16" s="5" t="str">
        <f>VLOOKUP(A16,HOP!A:U,21,0)</f>
        <v>直采</v>
      </c>
    </row>
    <row r="17" s="5" customFormat="1" spans="1:9">
      <c r="A17" s="6">
        <v>18203712061</v>
      </c>
      <c r="B17" s="7">
        <v>44765</v>
      </c>
      <c r="C17" s="7">
        <v>44766</v>
      </c>
      <c r="D17" s="5">
        <v>1155</v>
      </c>
      <c r="E17" s="5" t="str">
        <f>VLOOKUP(A17,HOP!A:L,12,0)</f>
        <v>1155.00</v>
      </c>
      <c r="F17" s="5" t="str">
        <f>VLOOKUP(A17,HOP!A:C,3,0)</f>
        <v>2602674</v>
      </c>
      <c r="G17" s="5">
        <f t="shared" si="0"/>
        <v>0</v>
      </c>
      <c r="H17" s="5" t="str">
        <f t="shared" si="1"/>
        <v>，2602674</v>
      </c>
      <c r="I17" s="5" t="str">
        <f>VLOOKUP(A17,HOP!A:U,21,0)</f>
        <v>直采</v>
      </c>
    </row>
    <row r="18" s="5" customFormat="1" spans="1:9">
      <c r="A18" s="6">
        <v>18208342326</v>
      </c>
      <c r="B18" s="7">
        <v>44765</v>
      </c>
      <c r="C18" s="7">
        <v>44766</v>
      </c>
      <c r="D18" s="5">
        <v>355</v>
      </c>
      <c r="E18" s="5" t="str">
        <f>VLOOKUP(A18,HOP!A:L,12,0)</f>
        <v>355.00</v>
      </c>
      <c r="F18" s="5" t="str">
        <f>VLOOKUP(A18,HOP!A:C,3,0)</f>
        <v>2603079</v>
      </c>
      <c r="G18" s="5">
        <f t="shared" si="0"/>
        <v>0</v>
      </c>
      <c r="H18" s="5" t="str">
        <f t="shared" si="1"/>
        <v>，2603079</v>
      </c>
      <c r="I18" s="5" t="str">
        <f>VLOOKUP(A18,HOP!A:U,21,0)</f>
        <v>直采</v>
      </c>
    </row>
    <row r="19" s="5" customFormat="1" spans="1:9">
      <c r="A19" s="6">
        <v>18221591998</v>
      </c>
      <c r="B19" s="7">
        <v>44764</v>
      </c>
      <c r="C19" s="7">
        <v>44766</v>
      </c>
      <c r="D19" s="5">
        <v>10220</v>
      </c>
      <c r="E19" s="5">
        <v>10220</v>
      </c>
      <c r="F19" s="5">
        <v>2604673</v>
      </c>
      <c r="G19" s="5">
        <f t="shared" si="0"/>
        <v>0</v>
      </c>
      <c r="H19" s="5" t="str">
        <f t="shared" si="1"/>
        <v>，2604673</v>
      </c>
      <c r="I19" s="5" t="e">
        <f>VLOOKUP(A19,HOP!A:U,21,0)</f>
        <v>#N/A</v>
      </c>
    </row>
    <row r="20" s="5" customFormat="1" hidden="1" spans="1:9">
      <c r="A20" s="6">
        <v>18235162835</v>
      </c>
      <c r="B20" s="7">
        <v>44764</v>
      </c>
      <c r="C20" s="7">
        <v>44766</v>
      </c>
      <c r="D20" s="5">
        <v>0</v>
      </c>
      <c r="E20" s="5" t="e">
        <f>VLOOKUP(A20,HOP!A:L,12,0)</f>
        <v>#N/A</v>
      </c>
      <c r="F20" s="5" t="e">
        <f>VLOOKUP(A20,HOP!A:C,3,0)</f>
        <v>#N/A</v>
      </c>
      <c r="G20" s="5" t="e">
        <f t="shared" si="0"/>
        <v>#N/A</v>
      </c>
      <c r="H20" s="5" t="e">
        <f t="shared" si="1"/>
        <v>#N/A</v>
      </c>
      <c r="I20" s="5" t="e">
        <f>VLOOKUP(A20,HOP!A:U,21,0)</f>
        <v>#N/A</v>
      </c>
    </row>
    <row r="21" s="5" customFormat="1" spans="1:9">
      <c r="A21" s="6">
        <v>18265656255</v>
      </c>
      <c r="B21" s="7">
        <v>44763</v>
      </c>
      <c r="C21" s="7">
        <v>44766</v>
      </c>
      <c r="D21" s="5">
        <v>645</v>
      </c>
      <c r="E21" s="5" t="str">
        <f>VLOOKUP(A21,HOP!A:L,12,0)</f>
        <v>645.00</v>
      </c>
      <c r="F21" s="5" t="str">
        <f>VLOOKUP(A21,HOP!A:C,3,0)</f>
        <v>2609338</v>
      </c>
      <c r="G21" s="5">
        <f t="shared" si="0"/>
        <v>0</v>
      </c>
      <c r="H21" s="5" t="str">
        <f t="shared" si="1"/>
        <v>，2609338</v>
      </c>
      <c r="I21" s="5" t="str">
        <f>VLOOKUP(A21,HOP!A:U,21,0)</f>
        <v>直采</v>
      </c>
    </row>
    <row r="22" s="5" customFormat="1" hidden="1" spans="1:9">
      <c r="A22" s="6">
        <v>18285186148</v>
      </c>
      <c r="B22" s="7">
        <v>44765</v>
      </c>
      <c r="C22" s="7">
        <v>44766</v>
      </c>
      <c r="D22" s="5">
        <v>0</v>
      </c>
      <c r="E22" s="5" t="e">
        <f>VLOOKUP(A22,HOP!A:L,12,0)</f>
        <v>#N/A</v>
      </c>
      <c r="F22" s="5" t="e">
        <f>VLOOKUP(A22,HOP!A:C,3,0)</f>
        <v>#N/A</v>
      </c>
      <c r="G22" s="5" t="e">
        <f t="shared" si="0"/>
        <v>#N/A</v>
      </c>
      <c r="H22" s="5" t="e">
        <f t="shared" si="1"/>
        <v>#N/A</v>
      </c>
      <c r="I22" s="5" t="e">
        <f>VLOOKUP(A22,HOP!A:U,21,0)</f>
        <v>#N/A</v>
      </c>
    </row>
    <row r="23" s="5" customFormat="1" spans="1:9">
      <c r="A23" s="6">
        <v>18294270180</v>
      </c>
      <c r="B23" s="7">
        <v>44764</v>
      </c>
      <c r="C23" s="7">
        <v>44766</v>
      </c>
      <c r="D23" s="5">
        <v>978</v>
      </c>
      <c r="E23" s="5" t="str">
        <f>VLOOKUP(A23,HOP!A:L,12,0)</f>
        <v>978.00</v>
      </c>
      <c r="F23" s="5" t="str">
        <f>VLOOKUP(A23,HOP!A:C,3,0)</f>
        <v>2611649</v>
      </c>
      <c r="G23" s="5">
        <f t="shared" si="0"/>
        <v>0</v>
      </c>
      <c r="H23" s="5" t="str">
        <f t="shared" si="1"/>
        <v>，2611649</v>
      </c>
      <c r="I23" s="5" t="str">
        <f>VLOOKUP(A23,HOP!A:U,21,0)</f>
        <v>直采</v>
      </c>
    </row>
    <row r="24" s="5" customFormat="1" spans="1:9">
      <c r="A24" s="6">
        <v>18298742598</v>
      </c>
      <c r="B24" s="7">
        <v>44763</v>
      </c>
      <c r="C24" s="7">
        <v>44766</v>
      </c>
      <c r="D24" s="5">
        <v>2382</v>
      </c>
      <c r="E24" s="5" t="str">
        <f>VLOOKUP(A24,HOP!A:L,12,0)</f>
        <v>2382.00</v>
      </c>
      <c r="F24" s="5" t="str">
        <f>VLOOKUP(A24,HOP!A:C,3,0)</f>
        <v>2611795</v>
      </c>
      <c r="G24" s="5">
        <f t="shared" si="0"/>
        <v>0</v>
      </c>
      <c r="H24" s="5" t="str">
        <f t="shared" si="1"/>
        <v>，2611795</v>
      </c>
      <c r="I24" s="5" t="str">
        <f>VLOOKUP(A24,HOP!A:U,21,0)</f>
        <v>直采</v>
      </c>
    </row>
    <row r="25" s="5" customFormat="1" spans="1:9">
      <c r="A25" s="6">
        <v>18299500722</v>
      </c>
      <c r="B25" s="7">
        <v>44765</v>
      </c>
      <c r="C25" s="7">
        <v>44766</v>
      </c>
      <c r="D25" s="5">
        <v>1787</v>
      </c>
      <c r="E25" s="5" t="str">
        <f>VLOOKUP(A25,HOP!A:L,12,0)</f>
        <v>1787.00</v>
      </c>
      <c r="F25" s="5" t="str">
        <f>VLOOKUP(A25,HOP!A:C,3,0)</f>
        <v>2611858</v>
      </c>
      <c r="G25" s="5">
        <f t="shared" si="0"/>
        <v>0</v>
      </c>
      <c r="H25" s="5" t="str">
        <f t="shared" si="1"/>
        <v>，2611858</v>
      </c>
      <c r="I25" s="5" t="str">
        <f>VLOOKUP(A25,HOP!A:U,21,0)</f>
        <v>直采</v>
      </c>
    </row>
    <row r="26" s="5" customFormat="1" spans="1:9">
      <c r="A26" s="6">
        <v>18313321486</v>
      </c>
      <c r="B26" s="7">
        <v>44765</v>
      </c>
      <c r="C26" s="7">
        <v>44766</v>
      </c>
      <c r="D26" s="5">
        <v>369</v>
      </c>
      <c r="E26" s="5" t="str">
        <f>VLOOKUP(A26,HOP!A:L,12,0)</f>
        <v>369.00</v>
      </c>
      <c r="F26" s="5" t="str">
        <f>VLOOKUP(A26,HOP!A:C,3,0)</f>
        <v>2613290</v>
      </c>
      <c r="G26" s="5">
        <f t="shared" si="0"/>
        <v>0</v>
      </c>
      <c r="H26" s="5" t="str">
        <f t="shared" si="1"/>
        <v>，2613290</v>
      </c>
      <c r="I26" s="5" t="str">
        <f>VLOOKUP(A26,HOP!A:U,21,0)</f>
        <v>直采</v>
      </c>
    </row>
    <row r="27" s="5" customFormat="1" spans="1:9">
      <c r="A27" s="6">
        <v>18320644691</v>
      </c>
      <c r="B27" s="7">
        <v>44764</v>
      </c>
      <c r="C27" s="7">
        <v>44766</v>
      </c>
      <c r="D27" s="5">
        <v>694</v>
      </c>
      <c r="E27" s="5" t="str">
        <f>VLOOKUP(A27,HOP!A:L,12,0)</f>
        <v>694.00</v>
      </c>
      <c r="F27" s="5" t="str">
        <f>VLOOKUP(A27,HOP!A:C,3,0)</f>
        <v>2614010</v>
      </c>
      <c r="G27" s="5">
        <f t="shared" si="0"/>
        <v>0</v>
      </c>
      <c r="H27" s="5" t="str">
        <f t="shared" si="1"/>
        <v>，2614010</v>
      </c>
      <c r="I27" s="5" t="str">
        <f>VLOOKUP(A27,HOP!A:U,21,0)</f>
        <v>直采</v>
      </c>
    </row>
    <row r="28" s="5" customFormat="1" spans="1:9">
      <c r="A28" s="6">
        <v>18322354596</v>
      </c>
      <c r="B28" s="7">
        <v>44765</v>
      </c>
      <c r="C28" s="7">
        <v>44766</v>
      </c>
      <c r="D28" s="5">
        <v>1450</v>
      </c>
      <c r="E28" s="5" t="str">
        <f>VLOOKUP(A28,HOP!A:L,12,0)</f>
        <v>1450.00</v>
      </c>
      <c r="F28" s="5" t="str">
        <f>VLOOKUP(A28,HOP!A:C,3,0)</f>
        <v>2614242</v>
      </c>
      <c r="G28" s="5">
        <f t="shared" si="0"/>
        <v>0</v>
      </c>
      <c r="H28" s="5" t="str">
        <f t="shared" si="1"/>
        <v>，2614242</v>
      </c>
      <c r="I28" s="5" t="str">
        <f>VLOOKUP(A28,HOP!A:U,21,0)</f>
        <v>直采</v>
      </c>
    </row>
    <row r="29" s="5" customFormat="1" spans="1:9">
      <c r="A29" s="6">
        <v>18325462391</v>
      </c>
      <c r="B29" s="7">
        <v>44765</v>
      </c>
      <c r="C29" s="7">
        <v>44766</v>
      </c>
      <c r="D29" s="5">
        <v>1000</v>
      </c>
      <c r="E29" s="5" t="str">
        <f>VLOOKUP(A29,HOP!A:L,12,0)</f>
        <v>1000.00</v>
      </c>
      <c r="F29" s="5" t="str">
        <f>VLOOKUP(A29,HOP!A:C,3,0)</f>
        <v>2614270</v>
      </c>
      <c r="G29" s="5">
        <f t="shared" si="0"/>
        <v>0</v>
      </c>
      <c r="H29" s="5" t="str">
        <f t="shared" si="1"/>
        <v>，2614270</v>
      </c>
      <c r="I29" s="5" t="str">
        <f>VLOOKUP(A29,HOP!A:U,21,0)</f>
        <v>直采</v>
      </c>
    </row>
    <row r="30" s="5" customFormat="1" hidden="1" spans="1:9">
      <c r="A30" s="6">
        <v>18326921600</v>
      </c>
      <c r="B30" s="7">
        <v>44765</v>
      </c>
      <c r="C30" s="7">
        <v>44766</v>
      </c>
      <c r="D30" s="5">
        <v>0</v>
      </c>
      <c r="E30" s="5" t="e">
        <f>VLOOKUP(A30,HOP!A:L,12,0)</f>
        <v>#N/A</v>
      </c>
      <c r="F30" s="5" t="e">
        <f>VLOOKUP(A30,HOP!A:C,3,0)</f>
        <v>#N/A</v>
      </c>
      <c r="G30" s="5" t="e">
        <f t="shared" si="0"/>
        <v>#N/A</v>
      </c>
      <c r="H30" s="5" t="e">
        <f t="shared" si="1"/>
        <v>#N/A</v>
      </c>
      <c r="I30" s="5" t="e">
        <f>VLOOKUP(A30,HOP!A:U,21,0)</f>
        <v>#N/A</v>
      </c>
    </row>
    <row r="31" s="5" customFormat="1" spans="1:9">
      <c r="A31" s="6">
        <v>18329517844</v>
      </c>
      <c r="B31" s="7">
        <v>44765</v>
      </c>
      <c r="C31" s="7">
        <v>44766</v>
      </c>
      <c r="D31" s="5">
        <v>307</v>
      </c>
      <c r="E31" s="5" t="str">
        <f>VLOOKUP(A31,HOP!A:L,12,0)</f>
        <v>307.00</v>
      </c>
      <c r="F31" s="5" t="str">
        <f>VLOOKUP(A31,HOP!A:C,3,0)</f>
        <v>2614939</v>
      </c>
      <c r="G31" s="5">
        <f t="shared" si="0"/>
        <v>0</v>
      </c>
      <c r="H31" s="5" t="str">
        <f t="shared" si="1"/>
        <v>，2614939</v>
      </c>
      <c r="I31" s="5" t="str">
        <f>VLOOKUP(A31,HOP!A:U,21,0)</f>
        <v>直采</v>
      </c>
    </row>
    <row r="32" s="5" customFormat="1" spans="1:9">
      <c r="A32" s="6">
        <v>18348159965</v>
      </c>
      <c r="B32" s="7">
        <v>44765</v>
      </c>
      <c r="C32" s="7">
        <v>44766</v>
      </c>
      <c r="D32" s="5">
        <v>1100</v>
      </c>
      <c r="E32" s="5" t="str">
        <f>VLOOKUP(A32,HOP!A:L,12,0)</f>
        <v>1100.00</v>
      </c>
      <c r="F32" s="5" t="str">
        <f>VLOOKUP(A32,HOP!A:C,3,0)</f>
        <v>2616290</v>
      </c>
      <c r="G32" s="5">
        <f t="shared" si="0"/>
        <v>0</v>
      </c>
      <c r="H32" s="5" t="str">
        <f t="shared" si="1"/>
        <v>，2616290</v>
      </c>
      <c r="I32" s="5" t="str">
        <f>VLOOKUP(A32,HOP!A:U,21,0)</f>
        <v>直采</v>
      </c>
    </row>
    <row r="33" s="5" customFormat="1" spans="1:9">
      <c r="A33" s="6">
        <v>18349422368</v>
      </c>
      <c r="B33" s="7">
        <v>44764</v>
      </c>
      <c r="C33" s="7">
        <v>44766</v>
      </c>
      <c r="D33" s="5">
        <v>642</v>
      </c>
      <c r="E33" s="5" t="str">
        <f>VLOOKUP(A33,HOP!A:L,12,0)</f>
        <v>642.00</v>
      </c>
      <c r="F33" s="5" t="str">
        <f>VLOOKUP(A33,HOP!A:C,3,0)</f>
        <v>2616523</v>
      </c>
      <c r="G33" s="5">
        <f t="shared" si="0"/>
        <v>0</v>
      </c>
      <c r="H33" s="5" t="str">
        <f t="shared" si="1"/>
        <v>，2616523</v>
      </c>
      <c r="I33" s="5" t="str">
        <f>VLOOKUP(A33,HOP!A:U,21,0)</f>
        <v>直采</v>
      </c>
    </row>
    <row r="34" s="5" customFormat="1" spans="1:9">
      <c r="A34" s="6">
        <v>18358876833</v>
      </c>
      <c r="B34" s="7">
        <v>44764</v>
      </c>
      <c r="C34" s="7">
        <v>44766</v>
      </c>
      <c r="D34" s="5">
        <v>1260</v>
      </c>
      <c r="E34" s="5" t="str">
        <f>VLOOKUP(A34,HOP!A:L,12,0)</f>
        <v>1260.00</v>
      </c>
      <c r="F34" s="5" t="str">
        <f>VLOOKUP(A34,HOP!A:C,3,0)</f>
        <v>2617549</v>
      </c>
      <c r="G34" s="5">
        <f t="shared" si="0"/>
        <v>0</v>
      </c>
      <c r="H34" s="5" t="str">
        <f t="shared" si="1"/>
        <v>，2617549</v>
      </c>
      <c r="I34" s="5" t="str">
        <f>VLOOKUP(A34,HOP!A:U,21,0)</f>
        <v>直采</v>
      </c>
    </row>
    <row r="35" s="5" customFormat="1" spans="1:9">
      <c r="A35" s="6">
        <v>18359058336</v>
      </c>
      <c r="B35" s="7">
        <v>44764</v>
      </c>
      <c r="C35" s="7">
        <v>44766</v>
      </c>
      <c r="D35" s="5">
        <v>578</v>
      </c>
      <c r="E35" s="5" t="str">
        <f>VLOOKUP(A35,HOP!A:L,12,0)</f>
        <v>578.00</v>
      </c>
      <c r="F35" s="5" t="str">
        <f>VLOOKUP(A35,HOP!A:C,3,0)</f>
        <v>2617574</v>
      </c>
      <c r="G35" s="5">
        <f t="shared" ref="G35:G66" si="2">D35-E35</f>
        <v>0</v>
      </c>
      <c r="H35" s="5" t="str">
        <f t="shared" ref="H35:H66" si="3">$H$1&amp;F35</f>
        <v>，2617574</v>
      </c>
      <c r="I35" s="5" t="str">
        <f>VLOOKUP(A35,HOP!A:U,21,0)</f>
        <v>直采</v>
      </c>
    </row>
    <row r="36" s="5" customFormat="1" spans="1:9">
      <c r="A36" s="6">
        <v>18359211301</v>
      </c>
      <c r="B36" s="7">
        <v>44764</v>
      </c>
      <c r="C36" s="7">
        <v>44766</v>
      </c>
      <c r="D36" s="5">
        <v>658</v>
      </c>
      <c r="E36" s="5" t="str">
        <f>VLOOKUP(A36,HOP!A:L,12,0)</f>
        <v>658.00</v>
      </c>
      <c r="F36" s="5" t="str">
        <f>VLOOKUP(A36,HOP!A:C,3,0)</f>
        <v>2617610</v>
      </c>
      <c r="G36" s="5">
        <f t="shared" si="2"/>
        <v>0</v>
      </c>
      <c r="H36" s="5" t="str">
        <f t="shared" si="3"/>
        <v>，2617610</v>
      </c>
      <c r="I36" s="5" t="str">
        <f>VLOOKUP(A36,HOP!A:U,21,0)</f>
        <v>直采</v>
      </c>
    </row>
    <row r="37" s="5" customFormat="1" spans="1:9">
      <c r="A37" s="6">
        <v>18378860039</v>
      </c>
      <c r="B37" s="7">
        <v>44765</v>
      </c>
      <c r="C37" s="7">
        <v>44766</v>
      </c>
      <c r="D37" s="5">
        <v>307</v>
      </c>
      <c r="E37" s="5" t="str">
        <f>VLOOKUP(A37,HOP!A:L,12,0)</f>
        <v>307.00</v>
      </c>
      <c r="F37" s="5" t="str">
        <f>VLOOKUP(A37,HOP!A:C,3,0)</f>
        <v>2619602</v>
      </c>
      <c r="G37" s="5">
        <f t="shared" si="2"/>
        <v>0</v>
      </c>
      <c r="H37" s="5" t="str">
        <f t="shared" si="3"/>
        <v>，2619602</v>
      </c>
      <c r="I37" s="5" t="str">
        <f>VLOOKUP(A37,HOP!A:U,21,0)</f>
        <v>直采</v>
      </c>
    </row>
    <row r="38" s="5" customFormat="1" spans="1:9">
      <c r="A38" s="6">
        <v>18388607275</v>
      </c>
      <c r="B38" s="7">
        <v>44765</v>
      </c>
      <c r="C38" s="7">
        <v>44766</v>
      </c>
      <c r="D38" s="5">
        <v>2850</v>
      </c>
      <c r="E38" s="5" t="str">
        <f>VLOOKUP(A38,HOP!A:L,12,0)</f>
        <v>2850.00</v>
      </c>
      <c r="F38" s="5" t="str">
        <f>VLOOKUP(A38,HOP!A:C,3,0)</f>
        <v>2620650</v>
      </c>
      <c r="G38" s="5">
        <f t="shared" si="2"/>
        <v>0</v>
      </c>
      <c r="H38" s="5" t="str">
        <f t="shared" si="3"/>
        <v>，2620650</v>
      </c>
      <c r="I38" s="5" t="str">
        <f>VLOOKUP(A38,HOP!A:U,21,0)</f>
        <v>直采</v>
      </c>
    </row>
    <row r="39" s="5" customFormat="1" spans="1:9">
      <c r="A39" s="6">
        <v>18398166723</v>
      </c>
      <c r="B39" s="7">
        <v>44761</v>
      </c>
      <c r="C39" s="7">
        <v>44766</v>
      </c>
      <c r="D39" s="5">
        <v>1455</v>
      </c>
      <c r="E39" s="5" t="str">
        <f>VLOOKUP(A39,HOP!A:L,12,0)</f>
        <v>1455.00</v>
      </c>
      <c r="F39" s="5" t="str">
        <f>VLOOKUP(A39,HOP!A:C,3,0)</f>
        <v>2621681</v>
      </c>
      <c r="G39" s="5">
        <f t="shared" si="2"/>
        <v>0</v>
      </c>
      <c r="H39" s="5" t="str">
        <f t="shared" si="3"/>
        <v>，2621681</v>
      </c>
      <c r="I39" s="5" t="str">
        <f>VLOOKUP(A39,HOP!A:U,21,0)</f>
        <v>直采</v>
      </c>
    </row>
    <row r="40" s="5" customFormat="1" spans="1:9">
      <c r="A40" s="6">
        <v>18398800253</v>
      </c>
      <c r="B40" s="7">
        <v>44765</v>
      </c>
      <c r="C40" s="7">
        <v>44766</v>
      </c>
      <c r="D40" s="5">
        <v>530</v>
      </c>
      <c r="E40" s="5" t="str">
        <f>VLOOKUP(A40,HOP!A:L,12,0)</f>
        <v>530.00</v>
      </c>
      <c r="F40" s="5" t="str">
        <f>VLOOKUP(A40,HOP!A:C,3,0)</f>
        <v>2621846</v>
      </c>
      <c r="G40" s="5">
        <f t="shared" si="2"/>
        <v>0</v>
      </c>
      <c r="H40" s="5" t="str">
        <f t="shared" si="3"/>
        <v>，2621846</v>
      </c>
      <c r="I40" s="5" t="str">
        <f>VLOOKUP(A40,HOP!A:U,21,0)</f>
        <v>直采</v>
      </c>
    </row>
    <row r="41" s="5" customFormat="1" hidden="1" spans="1:9">
      <c r="A41" s="6">
        <v>18412402970</v>
      </c>
      <c r="B41" s="7">
        <v>44764</v>
      </c>
      <c r="C41" s="7">
        <v>44766</v>
      </c>
      <c r="D41" s="5">
        <v>0</v>
      </c>
      <c r="E41" s="5" t="e">
        <f>VLOOKUP(A41,HOP!A:L,12,0)</f>
        <v>#N/A</v>
      </c>
      <c r="F41" s="5" t="e">
        <f>VLOOKUP(A41,HOP!A:C,3,0)</f>
        <v>#N/A</v>
      </c>
      <c r="G41" s="5" t="e">
        <f t="shared" si="2"/>
        <v>#N/A</v>
      </c>
      <c r="H41" s="5" t="e">
        <f t="shared" si="3"/>
        <v>#N/A</v>
      </c>
      <c r="I41" s="5" t="e">
        <f>VLOOKUP(A41,HOP!A:U,21,0)</f>
        <v>#N/A</v>
      </c>
    </row>
    <row r="42" s="5" customFormat="1" spans="1:9">
      <c r="A42" s="6">
        <v>18413700024</v>
      </c>
      <c r="B42" s="7">
        <v>44762</v>
      </c>
      <c r="C42" s="7">
        <v>44766</v>
      </c>
      <c r="D42" s="5">
        <v>1210</v>
      </c>
      <c r="E42" s="5" t="str">
        <f>VLOOKUP(A42,HOP!A:L,12,0)</f>
        <v>1210.00</v>
      </c>
      <c r="F42" s="5" t="str">
        <f>VLOOKUP(A42,HOP!A:C,3,0)</f>
        <v>2623185</v>
      </c>
      <c r="G42" s="5">
        <f t="shared" si="2"/>
        <v>0</v>
      </c>
      <c r="H42" s="5" t="str">
        <f t="shared" si="3"/>
        <v>，2623185</v>
      </c>
      <c r="I42" s="5" t="str">
        <f>VLOOKUP(A42,HOP!A:U,21,0)</f>
        <v>直采</v>
      </c>
    </row>
    <row r="43" s="5" customFormat="1" spans="1:9">
      <c r="A43" s="6">
        <v>18413995324</v>
      </c>
      <c r="B43" s="7">
        <v>44764</v>
      </c>
      <c r="C43" s="7">
        <v>44766</v>
      </c>
      <c r="D43" s="5">
        <v>730</v>
      </c>
      <c r="E43" s="5" t="str">
        <f>VLOOKUP(A43,HOP!A:L,12,0)</f>
        <v>730.00</v>
      </c>
      <c r="F43" s="5" t="str">
        <f>VLOOKUP(A43,HOP!A:C,3,0)</f>
        <v>2623232</v>
      </c>
      <c r="G43" s="5">
        <f t="shared" si="2"/>
        <v>0</v>
      </c>
      <c r="H43" s="5" t="str">
        <f t="shared" si="3"/>
        <v>，2623232</v>
      </c>
      <c r="I43" s="5" t="str">
        <f>VLOOKUP(A43,HOP!A:U,21,0)</f>
        <v>直采</v>
      </c>
    </row>
    <row r="44" s="5" customFormat="1" spans="1:9">
      <c r="A44" s="6">
        <v>18414122513</v>
      </c>
      <c r="B44" s="7">
        <v>44764</v>
      </c>
      <c r="C44" s="7">
        <v>44766</v>
      </c>
      <c r="D44" s="5">
        <v>540</v>
      </c>
      <c r="E44" s="5" t="str">
        <f>VLOOKUP(A44,HOP!A:L,12,0)</f>
        <v>540.00</v>
      </c>
      <c r="F44" s="5" t="str">
        <f>VLOOKUP(A44,HOP!A:C,3,0)</f>
        <v>2623255</v>
      </c>
      <c r="G44" s="5">
        <f t="shared" si="2"/>
        <v>0</v>
      </c>
      <c r="H44" s="5" t="str">
        <f t="shared" si="3"/>
        <v>，2623255</v>
      </c>
      <c r="I44" s="5" t="str">
        <f>VLOOKUP(A44,HOP!A:U,21,0)</f>
        <v>直采</v>
      </c>
    </row>
    <row r="45" s="5" customFormat="1" spans="1:9">
      <c r="A45" s="6">
        <v>18418490282</v>
      </c>
      <c r="B45" s="7">
        <v>44759</v>
      </c>
      <c r="C45" s="7">
        <v>44766</v>
      </c>
      <c r="D45" s="5">
        <v>2079</v>
      </c>
      <c r="E45" s="5" t="str">
        <f>VLOOKUP(A45,HOP!A:L,12,0)</f>
        <v>2079.00</v>
      </c>
      <c r="F45" s="5" t="str">
        <f>VLOOKUP(A45,HOP!A:C,3,0)</f>
        <v>2623537</v>
      </c>
      <c r="G45" s="5">
        <f t="shared" si="2"/>
        <v>0</v>
      </c>
      <c r="H45" s="5" t="str">
        <f t="shared" si="3"/>
        <v>，2623537</v>
      </c>
      <c r="I45" s="5" t="str">
        <f>VLOOKUP(A45,HOP!A:U,21,0)</f>
        <v>直采</v>
      </c>
    </row>
    <row r="46" s="5" customFormat="1" spans="1:9">
      <c r="A46" s="6">
        <v>18418735077</v>
      </c>
      <c r="B46" s="7">
        <v>44764</v>
      </c>
      <c r="C46" s="7">
        <v>44766</v>
      </c>
      <c r="D46" s="5">
        <v>882</v>
      </c>
      <c r="E46" s="5" t="str">
        <f>VLOOKUP(A46,HOP!A:L,12,0)</f>
        <v>882.00</v>
      </c>
      <c r="F46" s="5" t="str">
        <f>VLOOKUP(A46,HOP!A:C,3,0)</f>
        <v>2623544</v>
      </c>
      <c r="G46" s="5">
        <f t="shared" si="2"/>
        <v>0</v>
      </c>
      <c r="H46" s="5" t="str">
        <f t="shared" si="3"/>
        <v>，2623544</v>
      </c>
      <c r="I46" s="5" t="str">
        <f>VLOOKUP(A46,HOP!A:U,21,0)</f>
        <v>直采</v>
      </c>
    </row>
    <row r="47" s="5" customFormat="1" spans="1:9">
      <c r="A47" s="6">
        <v>18419921029</v>
      </c>
      <c r="B47" s="7">
        <v>44763</v>
      </c>
      <c r="C47" s="7">
        <v>44766</v>
      </c>
      <c r="D47" s="5">
        <v>1071</v>
      </c>
      <c r="E47" s="5" t="str">
        <f>VLOOKUP(A47,HOP!A:L,12,0)</f>
        <v>1071.00</v>
      </c>
      <c r="F47" s="5" t="str">
        <f>VLOOKUP(A47,HOP!A:C,3,0)</f>
        <v>2623591</v>
      </c>
      <c r="G47" s="5">
        <f t="shared" si="2"/>
        <v>0</v>
      </c>
      <c r="H47" s="5" t="str">
        <f t="shared" si="3"/>
        <v>，2623591</v>
      </c>
      <c r="I47" s="5" t="str">
        <f>VLOOKUP(A47,HOP!A:U,21,0)</f>
        <v>直采</v>
      </c>
    </row>
    <row r="48" s="5" customFormat="1" hidden="1" spans="1:9">
      <c r="A48" s="6">
        <v>18421682621</v>
      </c>
      <c r="B48" s="7">
        <v>44759</v>
      </c>
      <c r="C48" s="7">
        <v>44766</v>
      </c>
      <c r="D48" s="5">
        <v>0</v>
      </c>
      <c r="E48" s="5" t="e">
        <f>VLOOKUP(A48,HOP!A:L,12,0)</f>
        <v>#N/A</v>
      </c>
      <c r="F48" s="5" t="e">
        <f>VLOOKUP(A48,HOP!A:C,3,0)</f>
        <v>#N/A</v>
      </c>
      <c r="G48" s="5" t="e">
        <f t="shared" si="2"/>
        <v>#N/A</v>
      </c>
      <c r="H48" s="5" t="e">
        <f t="shared" si="3"/>
        <v>#N/A</v>
      </c>
      <c r="I48" s="5" t="e">
        <f>VLOOKUP(A48,HOP!A:U,21,0)</f>
        <v>#N/A</v>
      </c>
    </row>
    <row r="49" s="5" customFormat="1" spans="1:9">
      <c r="A49" s="6">
        <v>18422480106</v>
      </c>
      <c r="B49" s="7">
        <v>44764</v>
      </c>
      <c r="C49" s="7">
        <v>44766</v>
      </c>
      <c r="D49" s="5">
        <v>912</v>
      </c>
      <c r="E49" s="5" t="str">
        <f>VLOOKUP(A49,HOP!A:L,12,0)</f>
        <v>912.00</v>
      </c>
      <c r="F49" s="5" t="str">
        <f>VLOOKUP(A49,HOP!A:C,3,0)</f>
        <v>2624023</v>
      </c>
      <c r="G49" s="5">
        <f t="shared" si="2"/>
        <v>0</v>
      </c>
      <c r="H49" s="5" t="str">
        <f t="shared" si="3"/>
        <v>，2624023</v>
      </c>
      <c r="I49" s="5" t="str">
        <f>VLOOKUP(A49,HOP!A:U,21,0)</f>
        <v>直采</v>
      </c>
    </row>
    <row r="50" s="5" customFormat="1" spans="1:9">
      <c r="A50" s="6">
        <v>18422684056</v>
      </c>
      <c r="B50" s="7">
        <v>44765</v>
      </c>
      <c r="C50" s="7">
        <v>44766</v>
      </c>
      <c r="D50" s="5">
        <v>790</v>
      </c>
      <c r="E50" s="5" t="str">
        <f>VLOOKUP(A50,HOP!A:L,12,0)</f>
        <v>790.00</v>
      </c>
      <c r="F50" s="5" t="str">
        <f>VLOOKUP(A50,HOP!A:C,3,0)</f>
        <v>2624056</v>
      </c>
      <c r="G50" s="5">
        <f t="shared" si="2"/>
        <v>0</v>
      </c>
      <c r="H50" s="5" t="str">
        <f t="shared" si="3"/>
        <v>，2624056</v>
      </c>
      <c r="I50" s="5" t="str">
        <f>VLOOKUP(A50,HOP!A:U,21,0)</f>
        <v>直采</v>
      </c>
    </row>
    <row r="51" s="5" customFormat="1" spans="1:9">
      <c r="A51" s="6">
        <v>18427226355</v>
      </c>
      <c r="B51" s="7">
        <v>44764</v>
      </c>
      <c r="C51" s="7">
        <v>44766</v>
      </c>
      <c r="D51" s="5">
        <v>1400</v>
      </c>
      <c r="E51" s="5" t="str">
        <f>VLOOKUP(A51,HOP!A:L,12,0)</f>
        <v>1400.00</v>
      </c>
      <c r="F51" s="5" t="str">
        <f>VLOOKUP(A51,HOP!A:C,3,0)</f>
        <v>2624252</v>
      </c>
      <c r="G51" s="5">
        <f t="shared" si="2"/>
        <v>0</v>
      </c>
      <c r="H51" s="5" t="str">
        <f t="shared" si="3"/>
        <v>，2624252</v>
      </c>
      <c r="I51" s="5" t="str">
        <f>VLOOKUP(A51,HOP!A:U,21,0)</f>
        <v>直采</v>
      </c>
    </row>
    <row r="52" s="5" customFormat="1" spans="1:9">
      <c r="A52" s="6">
        <v>18430283641</v>
      </c>
      <c r="B52" s="7">
        <v>44762</v>
      </c>
      <c r="C52" s="7">
        <v>44766</v>
      </c>
      <c r="D52" s="5">
        <v>1164</v>
      </c>
      <c r="E52" s="5" t="str">
        <f>VLOOKUP(A52,HOP!A:L,12,0)</f>
        <v>1164.00</v>
      </c>
      <c r="F52" s="5" t="str">
        <f>VLOOKUP(A52,HOP!A:C,3,0)</f>
        <v>2624845</v>
      </c>
      <c r="G52" s="5">
        <f t="shared" si="2"/>
        <v>0</v>
      </c>
      <c r="H52" s="5" t="str">
        <f t="shared" si="3"/>
        <v>，2624845</v>
      </c>
      <c r="I52" s="5" t="str">
        <f>VLOOKUP(A52,HOP!A:U,21,0)</f>
        <v>直采</v>
      </c>
    </row>
    <row r="53" s="5" customFormat="1" spans="1:9">
      <c r="A53" s="6">
        <v>18430564447</v>
      </c>
      <c r="B53" s="7">
        <v>44764</v>
      </c>
      <c r="C53" s="7">
        <v>44766</v>
      </c>
      <c r="D53" s="5">
        <v>624</v>
      </c>
      <c r="E53" s="5" t="str">
        <f>VLOOKUP(A53,HOP!A:L,12,0)</f>
        <v>624.00</v>
      </c>
      <c r="F53" s="5" t="str">
        <f>VLOOKUP(A53,HOP!A:C,3,0)</f>
        <v>2624881</v>
      </c>
      <c r="G53" s="5">
        <f t="shared" si="2"/>
        <v>0</v>
      </c>
      <c r="H53" s="5" t="str">
        <f t="shared" si="3"/>
        <v>，2624881</v>
      </c>
      <c r="I53" s="5" t="str">
        <f>VLOOKUP(A53,HOP!A:U,21,0)</f>
        <v>直采</v>
      </c>
    </row>
    <row r="54" s="5" customFormat="1" spans="1:9">
      <c r="A54" s="6">
        <v>18430347115</v>
      </c>
      <c r="B54" s="7">
        <v>44764</v>
      </c>
      <c r="C54" s="7">
        <v>44766</v>
      </c>
      <c r="D54" s="5">
        <v>2860</v>
      </c>
      <c r="E54" s="5" t="str">
        <f>VLOOKUP(A54,HOP!A:L,12,0)</f>
        <v>2860.00</v>
      </c>
      <c r="F54" s="5" t="str">
        <f>VLOOKUP(A54,HOP!A:C,3,0)</f>
        <v>2624857</v>
      </c>
      <c r="G54" s="5">
        <f t="shared" si="2"/>
        <v>0</v>
      </c>
      <c r="H54" s="5" t="str">
        <f t="shared" si="3"/>
        <v>，2624857</v>
      </c>
      <c r="I54" s="5" t="str">
        <f>VLOOKUP(A54,HOP!A:U,21,0)</f>
        <v>直采</v>
      </c>
    </row>
    <row r="55" s="5" customFormat="1" spans="1:9">
      <c r="A55" s="6">
        <v>18437195704</v>
      </c>
      <c r="B55" s="7">
        <v>44764</v>
      </c>
      <c r="C55" s="7">
        <v>44766</v>
      </c>
      <c r="D55" s="5">
        <v>542</v>
      </c>
      <c r="E55" s="5" t="str">
        <f>VLOOKUP(A55,HOP!A:L,12,0)</f>
        <v>542.00</v>
      </c>
      <c r="F55" s="5" t="str">
        <f>VLOOKUP(A55,HOP!A:C,3,0)</f>
        <v>2625366</v>
      </c>
      <c r="G55" s="5">
        <f t="shared" si="2"/>
        <v>0</v>
      </c>
      <c r="H55" s="5" t="str">
        <f t="shared" si="3"/>
        <v>，2625366</v>
      </c>
      <c r="I55" s="5" t="str">
        <f>VLOOKUP(A55,HOP!A:U,21,0)</f>
        <v>直采</v>
      </c>
    </row>
    <row r="56" s="5" customFormat="1" spans="1:9">
      <c r="A56" s="6">
        <v>18437583858</v>
      </c>
      <c r="B56" s="7">
        <v>44764</v>
      </c>
      <c r="C56" s="7">
        <v>44766</v>
      </c>
      <c r="D56" s="5">
        <v>1060</v>
      </c>
      <c r="E56" s="5" t="str">
        <f>VLOOKUP(A56,HOP!A:L,12,0)</f>
        <v>1060.00</v>
      </c>
      <c r="F56" s="5" t="str">
        <f>VLOOKUP(A56,HOP!A:C,3,0)</f>
        <v>2625432</v>
      </c>
      <c r="G56" s="5">
        <f t="shared" si="2"/>
        <v>0</v>
      </c>
      <c r="H56" s="5" t="str">
        <f t="shared" si="3"/>
        <v>，2625432</v>
      </c>
      <c r="I56" s="5" t="str">
        <f>VLOOKUP(A56,HOP!A:U,21,0)</f>
        <v>直采</v>
      </c>
    </row>
    <row r="57" s="5" customFormat="1" hidden="1" spans="1:9">
      <c r="A57" s="6">
        <v>18438384781</v>
      </c>
      <c r="B57" s="7">
        <v>44762</v>
      </c>
      <c r="C57" s="7">
        <v>44766</v>
      </c>
      <c r="D57" s="5">
        <v>0</v>
      </c>
      <c r="E57" s="5" t="e">
        <f>VLOOKUP(A57,HOP!A:L,12,0)</f>
        <v>#N/A</v>
      </c>
      <c r="F57" s="5" t="e">
        <f>VLOOKUP(A57,HOP!A:C,3,0)</f>
        <v>#N/A</v>
      </c>
      <c r="G57" s="5" t="e">
        <f t="shared" si="2"/>
        <v>#N/A</v>
      </c>
      <c r="H57" s="5" t="e">
        <f t="shared" si="3"/>
        <v>#N/A</v>
      </c>
      <c r="I57" s="5" t="e">
        <f>VLOOKUP(A57,HOP!A:U,21,0)</f>
        <v>#N/A</v>
      </c>
    </row>
    <row r="58" s="5" customFormat="1" spans="1:9">
      <c r="A58" s="6">
        <v>18438840411</v>
      </c>
      <c r="B58" s="7">
        <v>44764</v>
      </c>
      <c r="C58" s="7">
        <v>44766</v>
      </c>
      <c r="D58" s="5">
        <v>912</v>
      </c>
      <c r="E58" s="5" t="str">
        <f>VLOOKUP(A58,HOP!A:L,12,0)</f>
        <v>912.00</v>
      </c>
      <c r="F58" s="5" t="str">
        <f>VLOOKUP(A58,HOP!A:C,3,0)</f>
        <v>2625729</v>
      </c>
      <c r="G58" s="5">
        <f t="shared" si="2"/>
        <v>0</v>
      </c>
      <c r="H58" s="5" t="str">
        <f t="shared" si="3"/>
        <v>，2625729</v>
      </c>
      <c r="I58" s="5" t="str">
        <f>VLOOKUP(A58,HOP!A:U,21,0)</f>
        <v>直采</v>
      </c>
    </row>
    <row r="59" s="5" customFormat="1" spans="1:9">
      <c r="A59" s="6">
        <v>18439330193</v>
      </c>
      <c r="B59" s="7">
        <v>44765</v>
      </c>
      <c r="C59" s="7">
        <v>44766</v>
      </c>
      <c r="D59" s="5">
        <v>297</v>
      </c>
      <c r="E59" s="5" t="str">
        <f>VLOOKUP(A59,HOP!A:L,12,0)</f>
        <v>297.00</v>
      </c>
      <c r="F59" s="5" t="str">
        <f>VLOOKUP(A59,HOP!A:C,3,0)</f>
        <v>2625807</v>
      </c>
      <c r="G59" s="5">
        <f t="shared" si="2"/>
        <v>0</v>
      </c>
      <c r="H59" s="5" t="str">
        <f t="shared" si="3"/>
        <v>，2625807</v>
      </c>
      <c r="I59" s="5" t="str">
        <f>VLOOKUP(A59,HOP!A:U,21,0)</f>
        <v>直采</v>
      </c>
    </row>
    <row r="60" s="5" customFormat="1" spans="1:9">
      <c r="A60" s="6">
        <v>18445493832</v>
      </c>
      <c r="B60" s="7">
        <v>44764</v>
      </c>
      <c r="C60" s="7">
        <v>44766</v>
      </c>
      <c r="D60" s="5">
        <v>2832</v>
      </c>
      <c r="E60" s="5" t="str">
        <f>VLOOKUP(A60,HOP!A:L,12,0)</f>
        <v>2832.00</v>
      </c>
      <c r="F60" s="5" t="str">
        <f>VLOOKUP(A60,HOP!A:C,3,0)</f>
        <v>2626162</v>
      </c>
      <c r="G60" s="5">
        <f t="shared" si="2"/>
        <v>0</v>
      </c>
      <c r="H60" s="5" t="str">
        <f t="shared" si="3"/>
        <v>，2626162</v>
      </c>
      <c r="I60" s="5" t="str">
        <f>VLOOKUP(A60,HOP!A:U,21,0)</f>
        <v>直采</v>
      </c>
    </row>
    <row r="61" s="5" customFormat="1" spans="1:9">
      <c r="A61" s="6">
        <v>18445984454</v>
      </c>
      <c r="B61" s="7">
        <v>44763</v>
      </c>
      <c r="C61" s="7">
        <v>44766</v>
      </c>
      <c r="D61" s="5">
        <v>7680</v>
      </c>
      <c r="E61" s="5" t="str">
        <f>VLOOKUP(A61,HOP!A:L,12,0)</f>
        <v>7680.00</v>
      </c>
      <c r="F61" s="5" t="str">
        <f>VLOOKUP(A61,HOP!A:C,3,0)</f>
        <v>2626239</v>
      </c>
      <c r="G61" s="5">
        <f t="shared" si="2"/>
        <v>0</v>
      </c>
      <c r="H61" s="5" t="str">
        <f t="shared" si="3"/>
        <v>，2626239</v>
      </c>
      <c r="I61" s="5" t="str">
        <f>VLOOKUP(A61,HOP!A:U,21,0)</f>
        <v>直采</v>
      </c>
    </row>
    <row r="62" s="5" customFormat="1" spans="1:9">
      <c r="A62" s="6">
        <v>18446830331</v>
      </c>
      <c r="B62" s="7">
        <v>44765</v>
      </c>
      <c r="C62" s="7">
        <v>44766</v>
      </c>
      <c r="D62" s="5">
        <v>180</v>
      </c>
      <c r="E62" s="5" t="str">
        <f>VLOOKUP(A62,HOP!A:L,12,0)</f>
        <v>180.00</v>
      </c>
      <c r="F62" s="5" t="str">
        <f>VLOOKUP(A62,HOP!A:C,3,0)</f>
        <v>2626354</v>
      </c>
      <c r="G62" s="5">
        <f t="shared" si="2"/>
        <v>0</v>
      </c>
      <c r="H62" s="5" t="str">
        <f t="shared" si="3"/>
        <v>，2626354</v>
      </c>
      <c r="I62" s="5" t="str">
        <f>VLOOKUP(A62,HOP!A:U,21,0)</f>
        <v>直采</v>
      </c>
    </row>
    <row r="63" s="5" customFormat="1" hidden="1" spans="1:9">
      <c r="A63" s="6">
        <v>18447336832</v>
      </c>
      <c r="B63" s="7">
        <v>44764</v>
      </c>
      <c r="C63" s="7">
        <v>44766</v>
      </c>
      <c r="D63" s="5">
        <v>0</v>
      </c>
      <c r="E63" s="5" t="e">
        <f>VLOOKUP(A63,HOP!A:L,12,0)</f>
        <v>#N/A</v>
      </c>
      <c r="F63" s="5" t="e">
        <f>VLOOKUP(A63,HOP!A:C,3,0)</f>
        <v>#N/A</v>
      </c>
      <c r="G63" s="5" t="e">
        <f t="shared" si="2"/>
        <v>#N/A</v>
      </c>
      <c r="H63" s="5" t="e">
        <f t="shared" si="3"/>
        <v>#N/A</v>
      </c>
      <c r="I63" s="5" t="e">
        <f>VLOOKUP(A63,HOP!A:U,21,0)</f>
        <v>#N/A</v>
      </c>
    </row>
    <row r="64" s="5" customFormat="1" spans="1:9">
      <c r="A64" s="6">
        <v>18447397795</v>
      </c>
      <c r="B64" s="7">
        <v>44765</v>
      </c>
      <c r="C64" s="7">
        <v>44766</v>
      </c>
      <c r="D64" s="5">
        <v>7025</v>
      </c>
      <c r="E64" s="5" t="str">
        <f>VLOOKUP(A64,HOP!A:L,12,0)</f>
        <v>7025.00</v>
      </c>
      <c r="F64" s="5" t="str">
        <f>VLOOKUP(A64,HOP!A:C,3,0)</f>
        <v>2626443</v>
      </c>
      <c r="G64" s="5">
        <f t="shared" si="2"/>
        <v>0</v>
      </c>
      <c r="H64" s="5" t="str">
        <f t="shared" si="3"/>
        <v>，2626443</v>
      </c>
      <c r="I64" s="5" t="str">
        <f>VLOOKUP(A64,HOP!A:U,21,0)</f>
        <v>直采</v>
      </c>
    </row>
    <row r="65" s="5" customFormat="1" spans="1:9">
      <c r="A65" s="6">
        <v>18448482944</v>
      </c>
      <c r="B65" s="7">
        <v>44765</v>
      </c>
      <c r="C65" s="7">
        <v>44766</v>
      </c>
      <c r="D65" s="5">
        <v>297</v>
      </c>
      <c r="E65" s="5" t="str">
        <f>VLOOKUP(A65,HOP!A:L,12,0)</f>
        <v>297.00</v>
      </c>
      <c r="F65" s="5" t="str">
        <f>VLOOKUP(A65,HOP!A:C,3,0)</f>
        <v>2626653</v>
      </c>
      <c r="G65" s="5">
        <f t="shared" si="2"/>
        <v>0</v>
      </c>
      <c r="H65" s="5" t="str">
        <f t="shared" si="3"/>
        <v>，2626653</v>
      </c>
      <c r="I65" s="5" t="str">
        <f>VLOOKUP(A65,HOP!A:U,21,0)</f>
        <v>直采</v>
      </c>
    </row>
    <row r="66" s="5" customFormat="1" spans="1:9">
      <c r="A66" s="6">
        <v>18451756746</v>
      </c>
      <c r="B66" s="7">
        <v>44765</v>
      </c>
      <c r="C66" s="7">
        <v>44766</v>
      </c>
      <c r="D66" s="5">
        <v>391</v>
      </c>
      <c r="E66" s="5" t="str">
        <f>VLOOKUP(A66,HOP!A:L,12,0)</f>
        <v>391.00</v>
      </c>
      <c r="F66" s="5" t="str">
        <f>VLOOKUP(A66,HOP!A:C,3,0)</f>
        <v>2626825</v>
      </c>
      <c r="G66" s="5">
        <f t="shared" si="2"/>
        <v>0</v>
      </c>
      <c r="H66" s="5" t="str">
        <f t="shared" si="3"/>
        <v>，2626825</v>
      </c>
      <c r="I66" s="5" t="str">
        <f>VLOOKUP(A66,HOP!A:U,21,0)</f>
        <v>直采</v>
      </c>
    </row>
    <row r="67" s="5" customFormat="1" spans="1:9">
      <c r="A67" s="6">
        <v>18451811186</v>
      </c>
      <c r="B67" s="7">
        <v>44764</v>
      </c>
      <c r="C67" s="7">
        <v>44766</v>
      </c>
      <c r="D67" s="5">
        <v>582</v>
      </c>
      <c r="E67" s="5" t="str">
        <f>VLOOKUP(A67,HOP!A:L,12,0)</f>
        <v>582.00</v>
      </c>
      <c r="F67" s="5" t="str">
        <f>VLOOKUP(A67,HOP!A:C,3,0)</f>
        <v>2626828</v>
      </c>
      <c r="G67" s="5">
        <f t="shared" ref="G67:G98" si="4">D67-E67</f>
        <v>0</v>
      </c>
      <c r="H67" s="5" t="str">
        <f t="shared" ref="H67:H98" si="5">$H$1&amp;F67</f>
        <v>，2626828</v>
      </c>
      <c r="I67" s="5" t="str">
        <f>VLOOKUP(A67,HOP!A:U,21,0)</f>
        <v>直采</v>
      </c>
    </row>
    <row r="68" s="5" customFormat="1" hidden="1" spans="1:9">
      <c r="A68" s="6">
        <v>18452038790</v>
      </c>
      <c r="B68" s="7">
        <v>44764</v>
      </c>
      <c r="C68" s="7">
        <v>44766</v>
      </c>
      <c r="D68" s="5">
        <v>0</v>
      </c>
      <c r="E68" s="5" t="e">
        <f>VLOOKUP(A68,HOP!A:L,12,0)</f>
        <v>#N/A</v>
      </c>
      <c r="F68" s="5" t="e">
        <f>VLOOKUP(A68,HOP!A:C,3,0)</f>
        <v>#N/A</v>
      </c>
      <c r="G68" s="5" t="e">
        <f t="shared" si="4"/>
        <v>#N/A</v>
      </c>
      <c r="H68" s="5" t="e">
        <f t="shared" si="5"/>
        <v>#N/A</v>
      </c>
      <c r="I68" s="5" t="e">
        <f>VLOOKUP(A68,HOP!A:U,21,0)</f>
        <v>#N/A</v>
      </c>
    </row>
    <row r="69" s="5" customFormat="1" spans="1:9">
      <c r="A69" s="6">
        <v>18452558947</v>
      </c>
      <c r="B69" s="7">
        <v>44765</v>
      </c>
      <c r="C69" s="7">
        <v>44766</v>
      </c>
      <c r="D69" s="5">
        <v>2525</v>
      </c>
      <c r="E69" s="5" t="str">
        <f>VLOOKUP(A69,HOP!A:L,12,0)</f>
        <v>2525.00</v>
      </c>
      <c r="F69" s="5" t="str">
        <f>VLOOKUP(A69,HOP!A:C,3,0)</f>
        <v>2626886</v>
      </c>
      <c r="G69" s="5">
        <f t="shared" si="4"/>
        <v>0</v>
      </c>
      <c r="H69" s="5" t="str">
        <f t="shared" si="5"/>
        <v>，2626886</v>
      </c>
      <c r="I69" s="5" t="str">
        <f>VLOOKUP(A69,HOP!A:U,21,0)</f>
        <v>直采</v>
      </c>
    </row>
    <row r="70" s="5" customFormat="1" spans="1:9">
      <c r="A70" s="6">
        <v>18453381594</v>
      </c>
      <c r="B70" s="7">
        <v>44764</v>
      </c>
      <c r="C70" s="7">
        <v>44766</v>
      </c>
      <c r="D70" s="5">
        <v>1800</v>
      </c>
      <c r="E70" s="5" t="str">
        <f>VLOOKUP(A70,HOP!A:L,12,0)</f>
        <v>1800.00</v>
      </c>
      <c r="F70" s="5" t="str">
        <f>VLOOKUP(A70,HOP!A:C,3,0)</f>
        <v>2626967</v>
      </c>
      <c r="G70" s="5">
        <f t="shared" si="4"/>
        <v>0</v>
      </c>
      <c r="H70" s="5" t="str">
        <f t="shared" si="5"/>
        <v>，2626967</v>
      </c>
      <c r="I70" s="5" t="str">
        <f>VLOOKUP(A70,HOP!A:U,21,0)</f>
        <v>直采</v>
      </c>
    </row>
    <row r="71" s="5" customFormat="1" spans="1:9">
      <c r="A71" s="6">
        <v>18454831590</v>
      </c>
      <c r="B71" s="7">
        <v>44764</v>
      </c>
      <c r="C71" s="7">
        <v>44766</v>
      </c>
      <c r="D71" s="5">
        <v>1012</v>
      </c>
      <c r="E71" s="5" t="str">
        <f>VLOOKUP(A71,HOP!A:L,12,0)</f>
        <v>1012.00</v>
      </c>
      <c r="F71" s="5" t="str">
        <f>VLOOKUP(A71,HOP!A:C,3,0)</f>
        <v>2627150</v>
      </c>
      <c r="G71" s="5">
        <f t="shared" si="4"/>
        <v>0</v>
      </c>
      <c r="H71" s="5" t="str">
        <f t="shared" si="5"/>
        <v>，2627150</v>
      </c>
      <c r="I71" s="5" t="str">
        <f>VLOOKUP(A71,HOP!A:U,21,0)</f>
        <v>直采</v>
      </c>
    </row>
    <row r="72" s="5" customFormat="1" spans="1:9">
      <c r="A72" s="6">
        <v>18456185026</v>
      </c>
      <c r="B72" s="7">
        <v>44765</v>
      </c>
      <c r="C72" s="7">
        <v>44766</v>
      </c>
      <c r="D72" s="5">
        <v>920</v>
      </c>
      <c r="E72" s="5" t="str">
        <f>VLOOKUP(A72,HOP!A:L,12,0)</f>
        <v>920.00</v>
      </c>
      <c r="F72" s="5" t="str">
        <f>VLOOKUP(A72,HOP!A:C,3,0)</f>
        <v>2627328</v>
      </c>
      <c r="G72" s="5">
        <f t="shared" si="4"/>
        <v>0</v>
      </c>
      <c r="H72" s="5" t="str">
        <f t="shared" si="5"/>
        <v>，2627328</v>
      </c>
      <c r="I72" s="5" t="str">
        <f>VLOOKUP(A72,HOP!A:U,21,0)</f>
        <v>直采</v>
      </c>
    </row>
    <row r="73" s="5" customFormat="1" spans="1:9">
      <c r="A73" s="6">
        <v>18456537731</v>
      </c>
      <c r="B73" s="7">
        <v>44763</v>
      </c>
      <c r="C73" s="7">
        <v>44766</v>
      </c>
      <c r="D73" s="5">
        <v>1698</v>
      </c>
      <c r="E73" s="5" t="str">
        <f>VLOOKUP(A73,HOP!A:L,12,0)</f>
        <v>1698.00</v>
      </c>
      <c r="F73" s="5" t="str">
        <f>VLOOKUP(A73,HOP!A:C,3,0)</f>
        <v>2627378</v>
      </c>
      <c r="G73" s="5">
        <f t="shared" si="4"/>
        <v>0</v>
      </c>
      <c r="H73" s="5" t="str">
        <f t="shared" si="5"/>
        <v>，2627378</v>
      </c>
      <c r="I73" s="5" t="str">
        <f>VLOOKUP(A73,HOP!A:U,21,0)</f>
        <v>直采</v>
      </c>
    </row>
    <row r="74" s="5" customFormat="1" spans="1:9">
      <c r="A74" s="6">
        <v>18456972248</v>
      </c>
      <c r="B74" s="7">
        <v>44764</v>
      </c>
      <c r="C74" s="7">
        <v>44766</v>
      </c>
      <c r="D74" s="5">
        <v>882</v>
      </c>
      <c r="E74" s="5" t="str">
        <f>VLOOKUP(A74,HOP!A:L,12,0)</f>
        <v>882.00</v>
      </c>
      <c r="F74" s="5" t="str">
        <f>VLOOKUP(A74,HOP!A:C,3,0)</f>
        <v>2627422</v>
      </c>
      <c r="G74" s="5">
        <f t="shared" si="4"/>
        <v>0</v>
      </c>
      <c r="H74" s="5" t="str">
        <f t="shared" si="5"/>
        <v>，2627422</v>
      </c>
      <c r="I74" s="5" t="str">
        <f>VLOOKUP(A74,HOP!A:U,21,0)</f>
        <v>直采</v>
      </c>
    </row>
    <row r="75" s="5" customFormat="1" spans="1:9">
      <c r="A75" s="6">
        <v>18457200858</v>
      </c>
      <c r="B75" s="7">
        <v>44765</v>
      </c>
      <c r="C75" s="7">
        <v>44766</v>
      </c>
      <c r="D75" s="5">
        <v>296</v>
      </c>
      <c r="E75" s="5" t="str">
        <f>VLOOKUP(A75,HOP!A:L,12,0)</f>
        <v>296.00</v>
      </c>
      <c r="F75" s="5" t="str">
        <f>VLOOKUP(A75,HOP!A:C,3,0)</f>
        <v>2627462</v>
      </c>
      <c r="G75" s="5">
        <f t="shared" si="4"/>
        <v>0</v>
      </c>
      <c r="H75" s="5" t="str">
        <f t="shared" si="5"/>
        <v>，2627462</v>
      </c>
      <c r="I75" s="5" t="str">
        <f>VLOOKUP(A75,HOP!A:U,21,0)</f>
        <v>直采</v>
      </c>
    </row>
    <row r="76" s="5" customFormat="1" hidden="1" spans="1:9">
      <c r="A76" s="6">
        <v>18457334696</v>
      </c>
      <c r="B76" s="7">
        <v>44765</v>
      </c>
      <c r="C76" s="7">
        <v>44766</v>
      </c>
      <c r="D76" s="5">
        <v>0</v>
      </c>
      <c r="E76" s="5" t="e">
        <f>VLOOKUP(A76,HOP!A:L,12,0)</f>
        <v>#N/A</v>
      </c>
      <c r="F76" s="5" t="e">
        <f>VLOOKUP(A76,HOP!A:C,3,0)</f>
        <v>#N/A</v>
      </c>
      <c r="G76" s="5" t="e">
        <f t="shared" si="4"/>
        <v>#N/A</v>
      </c>
      <c r="H76" s="5" t="e">
        <f t="shared" si="5"/>
        <v>#N/A</v>
      </c>
      <c r="I76" s="5" t="e">
        <f>VLOOKUP(A76,HOP!A:U,21,0)</f>
        <v>#N/A</v>
      </c>
    </row>
    <row r="77" s="5" customFormat="1" spans="1:9">
      <c r="A77" s="6">
        <v>18461199274</v>
      </c>
      <c r="B77" s="7">
        <v>44765</v>
      </c>
      <c r="C77" s="7">
        <v>44766</v>
      </c>
      <c r="D77" s="5">
        <v>760</v>
      </c>
      <c r="E77" s="5" t="str">
        <f>VLOOKUP(A77,HOP!A:L,12,0)</f>
        <v>760.00</v>
      </c>
      <c r="F77" s="5" t="str">
        <f>VLOOKUP(A77,HOP!A:C,3,0)</f>
        <v>2627597</v>
      </c>
      <c r="G77" s="5">
        <f t="shared" si="4"/>
        <v>0</v>
      </c>
      <c r="H77" s="5" t="str">
        <f t="shared" si="5"/>
        <v>，2627597</v>
      </c>
      <c r="I77" s="5" t="str">
        <f>VLOOKUP(A77,HOP!A:U,21,0)</f>
        <v>直采</v>
      </c>
    </row>
    <row r="78" s="5" customFormat="1" hidden="1" spans="1:9">
      <c r="A78" s="6">
        <v>18461548635</v>
      </c>
      <c r="B78" s="7">
        <v>44765</v>
      </c>
      <c r="C78" s="7">
        <v>44766</v>
      </c>
      <c r="D78" s="5">
        <v>0</v>
      </c>
      <c r="E78" s="5" t="e">
        <f>VLOOKUP(A78,HOP!A:L,12,0)</f>
        <v>#N/A</v>
      </c>
      <c r="F78" s="5" t="e">
        <f>VLOOKUP(A78,HOP!A:C,3,0)</f>
        <v>#N/A</v>
      </c>
      <c r="G78" s="5" t="e">
        <f t="shared" si="4"/>
        <v>#N/A</v>
      </c>
      <c r="H78" s="5" t="e">
        <f t="shared" si="5"/>
        <v>#N/A</v>
      </c>
      <c r="I78" s="5" t="e">
        <f>VLOOKUP(A78,HOP!A:U,21,0)</f>
        <v>#N/A</v>
      </c>
    </row>
    <row r="79" s="5" customFormat="1" spans="1:9">
      <c r="A79" s="6">
        <v>18462024283</v>
      </c>
      <c r="B79" s="7">
        <v>44764</v>
      </c>
      <c r="C79" s="7">
        <v>44766</v>
      </c>
      <c r="D79" s="5">
        <v>1130</v>
      </c>
      <c r="E79" s="5" t="str">
        <f>VLOOKUP(A79,HOP!A:L,12,0)</f>
        <v>1130.00</v>
      </c>
      <c r="F79" s="5" t="str">
        <f>VLOOKUP(A79,HOP!A:C,3,0)</f>
        <v>2627769</v>
      </c>
      <c r="G79" s="5">
        <f t="shared" si="4"/>
        <v>0</v>
      </c>
      <c r="H79" s="5" t="str">
        <f t="shared" si="5"/>
        <v>，2627769</v>
      </c>
      <c r="I79" s="5" t="str">
        <f>VLOOKUP(A79,HOP!A:U,21,0)</f>
        <v>直采</v>
      </c>
    </row>
    <row r="80" s="5" customFormat="1" spans="1:9">
      <c r="A80" s="6">
        <v>18462235736</v>
      </c>
      <c r="B80" s="7">
        <v>44765</v>
      </c>
      <c r="C80" s="7">
        <v>44766</v>
      </c>
      <c r="D80" s="5">
        <v>180</v>
      </c>
      <c r="E80" s="5" t="str">
        <f>VLOOKUP(A80,HOP!A:L,12,0)</f>
        <v>180.00</v>
      </c>
      <c r="F80" s="5" t="str">
        <f>VLOOKUP(A80,HOP!A:C,3,0)</f>
        <v>2627803</v>
      </c>
      <c r="G80" s="5">
        <f t="shared" si="4"/>
        <v>0</v>
      </c>
      <c r="H80" s="5" t="str">
        <f t="shared" si="5"/>
        <v>，2627803</v>
      </c>
      <c r="I80" s="5" t="str">
        <f>VLOOKUP(A80,HOP!A:U,21,0)</f>
        <v>直采</v>
      </c>
    </row>
    <row r="81" s="5" customFormat="1" spans="1:9">
      <c r="A81" s="6">
        <v>18462717273</v>
      </c>
      <c r="B81" s="7">
        <v>44763</v>
      </c>
      <c r="C81" s="7">
        <v>44766</v>
      </c>
      <c r="D81" s="5">
        <v>1814</v>
      </c>
      <c r="E81" s="5" t="str">
        <f>VLOOKUP(A81,HOP!A:L,12,0)</f>
        <v>1814.00</v>
      </c>
      <c r="F81" s="5" t="str">
        <f>VLOOKUP(A81,HOP!A:C,3,0)</f>
        <v>2627861</v>
      </c>
      <c r="G81" s="5">
        <f t="shared" si="4"/>
        <v>0</v>
      </c>
      <c r="H81" s="5" t="str">
        <f t="shared" si="5"/>
        <v>，2627861</v>
      </c>
      <c r="I81" s="5" t="str">
        <f>VLOOKUP(A81,HOP!A:U,21,0)</f>
        <v>直采</v>
      </c>
    </row>
    <row r="82" s="5" customFormat="1" spans="1:9">
      <c r="A82" s="6">
        <v>18464381826</v>
      </c>
      <c r="B82" s="7">
        <v>44764</v>
      </c>
      <c r="C82" s="7">
        <v>44766</v>
      </c>
      <c r="D82" s="5">
        <v>582</v>
      </c>
      <c r="E82" s="5" t="str">
        <f>VLOOKUP(A82,HOP!A:L,12,0)</f>
        <v>582.00</v>
      </c>
      <c r="F82" s="5" t="str">
        <f>VLOOKUP(A82,HOP!A:C,3,0)</f>
        <v>2628078</v>
      </c>
      <c r="G82" s="5">
        <f t="shared" si="4"/>
        <v>0</v>
      </c>
      <c r="H82" s="5" t="str">
        <f t="shared" si="5"/>
        <v>，2628078</v>
      </c>
      <c r="I82" s="5" t="str">
        <f>VLOOKUP(A82,HOP!A:U,21,0)</f>
        <v>直采</v>
      </c>
    </row>
    <row r="83" s="5" customFormat="1" spans="1:9">
      <c r="A83" s="6">
        <v>18464455899</v>
      </c>
      <c r="B83" s="7">
        <v>44764</v>
      </c>
      <c r="C83" s="7">
        <v>44766</v>
      </c>
      <c r="D83" s="5">
        <v>350</v>
      </c>
      <c r="E83" s="5" t="str">
        <f>VLOOKUP(A83,HOP!A:L,12,0)</f>
        <v>350.00</v>
      </c>
      <c r="F83" s="5" t="str">
        <f>VLOOKUP(A83,HOP!A:C,3,0)</f>
        <v>2628087</v>
      </c>
      <c r="G83" s="5">
        <f t="shared" si="4"/>
        <v>0</v>
      </c>
      <c r="H83" s="5" t="str">
        <f t="shared" si="5"/>
        <v>，2628087</v>
      </c>
      <c r="I83" s="5" t="str">
        <f>VLOOKUP(A83,HOP!A:U,21,0)</f>
        <v>直采</v>
      </c>
    </row>
    <row r="84" s="5" customFormat="1" spans="1:9">
      <c r="A84" s="6">
        <v>18464670853</v>
      </c>
      <c r="B84" s="7">
        <v>44764</v>
      </c>
      <c r="C84" s="7">
        <v>44766</v>
      </c>
      <c r="D84" s="5">
        <v>820</v>
      </c>
      <c r="E84" s="5" t="str">
        <f>VLOOKUP(A84,HOP!A:L,12,0)</f>
        <v>820.00</v>
      </c>
      <c r="F84" s="5" t="str">
        <f>VLOOKUP(A84,HOP!A:C,3,0)</f>
        <v>2628122</v>
      </c>
      <c r="G84" s="5">
        <f t="shared" si="4"/>
        <v>0</v>
      </c>
      <c r="H84" s="5" t="str">
        <f t="shared" si="5"/>
        <v>，2628122</v>
      </c>
      <c r="I84" s="5" t="str">
        <f>VLOOKUP(A84,HOP!A:U,21,0)</f>
        <v>直采</v>
      </c>
    </row>
    <row r="85" s="5" customFormat="1" spans="1:9">
      <c r="A85" s="6">
        <v>18465151625</v>
      </c>
      <c r="B85" s="7">
        <v>44764</v>
      </c>
      <c r="C85" s="7">
        <v>44766</v>
      </c>
      <c r="D85" s="5">
        <v>1050</v>
      </c>
      <c r="E85" s="5" t="str">
        <f>VLOOKUP(A85,HOP!A:L,12,0)</f>
        <v>1050.00</v>
      </c>
      <c r="F85" s="5" t="str">
        <f>VLOOKUP(A85,HOP!A:C,3,0)</f>
        <v>2628195</v>
      </c>
      <c r="G85" s="5">
        <f t="shared" si="4"/>
        <v>0</v>
      </c>
      <c r="H85" s="5" t="str">
        <f t="shared" si="5"/>
        <v>，2628195</v>
      </c>
      <c r="I85" s="5" t="str">
        <f>VLOOKUP(A85,HOP!A:U,21,0)</f>
        <v>直采</v>
      </c>
    </row>
    <row r="86" s="5" customFormat="1" spans="1:9">
      <c r="A86" s="6">
        <v>18465181534</v>
      </c>
      <c r="B86" s="7">
        <v>44764</v>
      </c>
      <c r="C86" s="7">
        <v>44766</v>
      </c>
      <c r="D86" s="5">
        <v>1050</v>
      </c>
      <c r="E86" s="5" t="str">
        <f>VLOOKUP(A86,HOP!A:L,12,0)</f>
        <v>1050.00</v>
      </c>
      <c r="F86" s="5" t="str">
        <f>VLOOKUP(A86,HOP!A:C,3,0)</f>
        <v>2628197</v>
      </c>
      <c r="G86" s="5">
        <f t="shared" si="4"/>
        <v>0</v>
      </c>
      <c r="H86" s="5" t="str">
        <f t="shared" si="5"/>
        <v>，2628197</v>
      </c>
      <c r="I86" s="5" t="str">
        <f>VLOOKUP(A86,HOP!A:U,21,0)</f>
        <v>直采</v>
      </c>
    </row>
    <row r="87" s="5" customFormat="1" spans="1:9">
      <c r="A87" s="6">
        <v>18465577562</v>
      </c>
      <c r="B87" s="7">
        <v>44764</v>
      </c>
      <c r="C87" s="7">
        <v>44766</v>
      </c>
      <c r="D87" s="5">
        <v>914</v>
      </c>
      <c r="E87" s="5" t="str">
        <f>VLOOKUP(A87,HOP!A:L,12,0)</f>
        <v>914.00</v>
      </c>
      <c r="F87" s="5" t="str">
        <f>VLOOKUP(A87,HOP!A:C,3,0)</f>
        <v>2628251</v>
      </c>
      <c r="G87" s="5">
        <f t="shared" si="4"/>
        <v>0</v>
      </c>
      <c r="H87" s="5" t="str">
        <f t="shared" si="5"/>
        <v>，2628251</v>
      </c>
      <c r="I87" s="5" t="str">
        <f>VLOOKUP(A87,HOP!A:U,21,0)</f>
        <v>直采</v>
      </c>
    </row>
    <row r="88" s="5" customFormat="1" spans="1:9">
      <c r="A88" s="6">
        <v>18465592663</v>
      </c>
      <c r="B88" s="7">
        <v>44764</v>
      </c>
      <c r="C88" s="7">
        <v>44766</v>
      </c>
      <c r="D88" s="5">
        <v>2280</v>
      </c>
      <c r="E88" s="5" t="str">
        <f>VLOOKUP(A88,HOP!A:L,12,0)</f>
        <v>2280.00</v>
      </c>
      <c r="F88" s="5" t="str">
        <f>VLOOKUP(A88,HOP!A:C,3,0)</f>
        <v>2628253</v>
      </c>
      <c r="G88" s="5">
        <f t="shared" si="4"/>
        <v>0</v>
      </c>
      <c r="H88" s="5" t="str">
        <f t="shared" si="5"/>
        <v>，2628253</v>
      </c>
      <c r="I88" s="5" t="str">
        <f>VLOOKUP(A88,HOP!A:U,21,0)</f>
        <v>直采</v>
      </c>
    </row>
    <row r="89" s="5" customFormat="1" spans="1:9">
      <c r="A89" s="6">
        <v>18470143053</v>
      </c>
      <c r="B89" s="7">
        <v>44765</v>
      </c>
      <c r="C89" s="7">
        <v>44766</v>
      </c>
      <c r="D89" s="5">
        <v>2105</v>
      </c>
      <c r="E89" s="5" t="str">
        <f>VLOOKUP(A89,HOP!A:L,12,0)</f>
        <v>2105.00</v>
      </c>
      <c r="F89" s="5" t="str">
        <f>VLOOKUP(A89,HOP!A:C,3,0)</f>
        <v>2628409</v>
      </c>
      <c r="G89" s="5">
        <f t="shared" si="4"/>
        <v>0</v>
      </c>
      <c r="H89" s="5" t="str">
        <f t="shared" si="5"/>
        <v>，2628409</v>
      </c>
      <c r="I89" s="5" t="str">
        <f>VLOOKUP(A89,HOP!A:U,21,0)</f>
        <v>直采</v>
      </c>
    </row>
    <row r="90" s="5" customFormat="1" spans="1:9">
      <c r="A90" s="6">
        <v>18470265225</v>
      </c>
      <c r="B90" s="7">
        <v>44764</v>
      </c>
      <c r="C90" s="7">
        <v>44766</v>
      </c>
      <c r="D90" s="5">
        <v>348</v>
      </c>
      <c r="E90" s="5" t="str">
        <f>VLOOKUP(A90,HOP!A:L,12,0)</f>
        <v>348.00</v>
      </c>
      <c r="F90" s="5" t="str">
        <f>VLOOKUP(A90,HOP!A:C,3,0)</f>
        <v>2628425</v>
      </c>
      <c r="G90" s="5">
        <f t="shared" si="4"/>
        <v>0</v>
      </c>
      <c r="H90" s="5" t="str">
        <f t="shared" si="5"/>
        <v>，2628425</v>
      </c>
      <c r="I90" s="5" t="str">
        <f>VLOOKUP(A90,HOP!A:U,21,0)</f>
        <v>直采</v>
      </c>
    </row>
    <row r="91" s="5" customFormat="1" spans="1:9">
      <c r="A91" s="6">
        <v>18470998057</v>
      </c>
      <c r="B91" s="7">
        <v>44765</v>
      </c>
      <c r="C91" s="7">
        <v>44766</v>
      </c>
      <c r="D91" s="5">
        <v>729</v>
      </c>
      <c r="E91" s="5" t="str">
        <f>VLOOKUP(A91,HOP!A:L,12,0)</f>
        <v>729.00</v>
      </c>
      <c r="F91" s="5" t="str">
        <f>VLOOKUP(A91,HOP!A:C,3,0)</f>
        <v>2628533</v>
      </c>
      <c r="G91" s="5">
        <f t="shared" si="4"/>
        <v>0</v>
      </c>
      <c r="H91" s="5" t="str">
        <f t="shared" si="5"/>
        <v>，2628533</v>
      </c>
      <c r="I91" s="5" t="str">
        <f>VLOOKUP(A91,HOP!A:U,21,0)</f>
        <v>直采</v>
      </c>
    </row>
    <row r="92" s="5" customFormat="1" spans="1:9">
      <c r="A92" s="6">
        <v>18472176168</v>
      </c>
      <c r="B92" s="7">
        <v>44764</v>
      </c>
      <c r="C92" s="7">
        <v>44766</v>
      </c>
      <c r="D92" s="5">
        <v>1732</v>
      </c>
      <c r="E92" s="5" t="str">
        <f>VLOOKUP(A92,HOP!A:L,12,0)</f>
        <v>1732.00</v>
      </c>
      <c r="F92" s="5" t="str">
        <f>VLOOKUP(A92,HOP!A:C,3,0)</f>
        <v>2628802</v>
      </c>
      <c r="G92" s="5">
        <f t="shared" si="4"/>
        <v>0</v>
      </c>
      <c r="H92" s="5" t="str">
        <f t="shared" si="5"/>
        <v>，2628802</v>
      </c>
      <c r="I92" s="5" t="str">
        <f>VLOOKUP(A92,HOP!A:U,21,0)</f>
        <v>直采</v>
      </c>
    </row>
    <row r="93" s="5" customFormat="1" spans="1:9">
      <c r="A93" s="6">
        <v>18473144152</v>
      </c>
      <c r="B93" s="7">
        <v>44764</v>
      </c>
      <c r="C93" s="7">
        <v>44766</v>
      </c>
      <c r="D93" s="5">
        <v>878</v>
      </c>
      <c r="E93" s="5" t="str">
        <f>VLOOKUP(A93,HOP!A:L,12,0)</f>
        <v>878.00</v>
      </c>
      <c r="F93" s="5" t="str">
        <f>VLOOKUP(A93,HOP!A:C,3,0)</f>
        <v>2628942</v>
      </c>
      <c r="G93" s="5">
        <f t="shared" si="4"/>
        <v>0</v>
      </c>
      <c r="H93" s="5" t="str">
        <f t="shared" si="5"/>
        <v>，2628942</v>
      </c>
      <c r="I93" s="5" t="str">
        <f>VLOOKUP(A93,HOP!A:U,21,0)</f>
        <v>直采</v>
      </c>
    </row>
    <row r="94" s="5" customFormat="1" spans="1:9">
      <c r="A94" s="6">
        <v>18476520204</v>
      </c>
      <c r="B94" s="7">
        <v>44765</v>
      </c>
      <c r="C94" s="7">
        <v>44766</v>
      </c>
      <c r="D94" s="5">
        <v>625</v>
      </c>
      <c r="E94" s="5" t="str">
        <f>VLOOKUP(A94,HOP!A:L,12,0)</f>
        <v>625.00</v>
      </c>
      <c r="F94" s="5" t="str">
        <f>VLOOKUP(A94,HOP!A:C,3,0)</f>
        <v>2629138</v>
      </c>
      <c r="G94" s="5">
        <f t="shared" si="4"/>
        <v>0</v>
      </c>
      <c r="H94" s="5" t="str">
        <f t="shared" si="5"/>
        <v>，2629138</v>
      </c>
      <c r="I94" s="5" t="str">
        <f>VLOOKUP(A94,HOP!A:U,21,0)</f>
        <v>直采</v>
      </c>
    </row>
    <row r="95" s="5" customFormat="1" spans="1:9">
      <c r="A95" s="6">
        <v>18476661208</v>
      </c>
      <c r="B95" s="7">
        <v>44765</v>
      </c>
      <c r="C95" s="7">
        <v>44766</v>
      </c>
      <c r="D95" s="5">
        <v>270</v>
      </c>
      <c r="E95" s="5" t="str">
        <f>VLOOKUP(A95,HOP!A:L,12,0)</f>
        <v>270.00</v>
      </c>
      <c r="F95" s="5" t="str">
        <f>VLOOKUP(A95,HOP!A:C,3,0)</f>
        <v>2629147</v>
      </c>
      <c r="G95" s="5">
        <f t="shared" si="4"/>
        <v>0</v>
      </c>
      <c r="H95" s="5" t="str">
        <f t="shared" si="5"/>
        <v>，2629147</v>
      </c>
      <c r="I95" s="5" t="str">
        <f>VLOOKUP(A95,HOP!A:U,21,0)</f>
        <v>直采</v>
      </c>
    </row>
    <row r="96" s="5" customFormat="1" spans="1:9">
      <c r="A96" s="6">
        <v>18476450489</v>
      </c>
      <c r="B96" s="7">
        <v>44764</v>
      </c>
      <c r="C96" s="7">
        <v>44766</v>
      </c>
      <c r="D96" s="5">
        <v>878</v>
      </c>
      <c r="E96" s="5" t="str">
        <f>VLOOKUP(A96,HOP!A:L,12,0)</f>
        <v>878.00</v>
      </c>
      <c r="F96" s="5" t="str">
        <f>VLOOKUP(A96,HOP!A:C,3,0)</f>
        <v>2629133</v>
      </c>
      <c r="G96" s="5">
        <f t="shared" si="4"/>
        <v>0</v>
      </c>
      <c r="H96" s="5" t="str">
        <f t="shared" si="5"/>
        <v>，2629133</v>
      </c>
      <c r="I96" s="5" t="str">
        <f>VLOOKUP(A96,HOP!A:U,21,0)</f>
        <v>直采</v>
      </c>
    </row>
    <row r="97" s="5" customFormat="1" spans="1:9">
      <c r="A97" s="6">
        <v>18476531221</v>
      </c>
      <c r="B97" s="7">
        <v>44764</v>
      </c>
      <c r="C97" s="7">
        <v>44766</v>
      </c>
      <c r="D97" s="5">
        <v>878</v>
      </c>
      <c r="E97" s="5" t="str">
        <f>VLOOKUP(A97,HOP!A:L,12,0)</f>
        <v>878.00</v>
      </c>
      <c r="F97" s="5" t="str">
        <f>VLOOKUP(A97,HOP!A:C,3,0)</f>
        <v>2629144</v>
      </c>
      <c r="G97" s="5">
        <f t="shared" si="4"/>
        <v>0</v>
      </c>
      <c r="H97" s="5" t="str">
        <f t="shared" si="5"/>
        <v>，2629144</v>
      </c>
      <c r="I97" s="5" t="str">
        <f>VLOOKUP(A97,HOP!A:U,21,0)</f>
        <v>直采</v>
      </c>
    </row>
    <row r="98" s="5" customFormat="1" spans="1:9">
      <c r="A98" s="6">
        <v>18477137409</v>
      </c>
      <c r="B98" s="7">
        <v>44765</v>
      </c>
      <c r="C98" s="7">
        <v>44766</v>
      </c>
      <c r="D98" s="5">
        <v>888</v>
      </c>
      <c r="E98" s="5" t="str">
        <f>VLOOKUP(A98,HOP!A:L,12,0)</f>
        <v>888.00</v>
      </c>
      <c r="F98" s="5" t="str">
        <f>VLOOKUP(A98,HOP!A:C,3,0)</f>
        <v>2629175</v>
      </c>
      <c r="G98" s="5">
        <f t="shared" si="4"/>
        <v>0</v>
      </c>
      <c r="H98" s="5" t="str">
        <f t="shared" si="5"/>
        <v>，2629175</v>
      </c>
      <c r="I98" s="5" t="str">
        <f>VLOOKUP(A98,HOP!A:U,21,0)</f>
        <v>直采</v>
      </c>
    </row>
    <row r="99" s="5" customFormat="1" spans="1:9">
      <c r="A99" s="6">
        <v>18477921025</v>
      </c>
      <c r="B99" s="7">
        <v>44765</v>
      </c>
      <c r="C99" s="7">
        <v>44766</v>
      </c>
      <c r="D99" s="5">
        <v>308</v>
      </c>
      <c r="E99" s="5" t="str">
        <f>VLOOKUP(A99,HOP!A:L,12,0)</f>
        <v>308.00</v>
      </c>
      <c r="F99" s="5" t="str">
        <f>VLOOKUP(A99,HOP!A:C,3,0)</f>
        <v>2629317</v>
      </c>
      <c r="G99" s="5">
        <f t="shared" ref="G99:G126" si="6">D99-E99</f>
        <v>0</v>
      </c>
      <c r="H99" s="5" t="str">
        <f t="shared" ref="H99:H126" si="7">$H$1&amp;F99</f>
        <v>，2629317</v>
      </c>
      <c r="I99" s="5" t="str">
        <f>VLOOKUP(A99,HOP!A:U,21,0)</f>
        <v>直采</v>
      </c>
    </row>
    <row r="100" s="5" customFormat="1" spans="1:9">
      <c r="A100" s="6">
        <v>18478045578</v>
      </c>
      <c r="B100" s="7">
        <v>44765</v>
      </c>
      <c r="C100" s="7">
        <v>44766</v>
      </c>
      <c r="D100" s="5">
        <v>382</v>
      </c>
      <c r="E100" s="5" t="str">
        <f>VLOOKUP(A100,HOP!A:L,12,0)</f>
        <v>382.00</v>
      </c>
      <c r="F100" s="5" t="str">
        <f>VLOOKUP(A100,HOP!A:C,3,0)</f>
        <v>2629289</v>
      </c>
      <c r="G100" s="5">
        <f t="shared" si="6"/>
        <v>0</v>
      </c>
      <c r="H100" s="5" t="str">
        <f t="shared" si="7"/>
        <v>，2629289</v>
      </c>
      <c r="I100" s="5" t="str">
        <f>VLOOKUP(A100,HOP!A:U,21,0)</f>
        <v>直采</v>
      </c>
    </row>
    <row r="101" s="5" customFormat="1" spans="1:9">
      <c r="A101" s="6">
        <v>18478167616</v>
      </c>
      <c r="B101" s="7">
        <v>44765</v>
      </c>
      <c r="C101" s="7">
        <v>44766</v>
      </c>
      <c r="D101" s="5">
        <v>425</v>
      </c>
      <c r="E101" s="5" t="str">
        <f>VLOOKUP(A101,HOP!A:L,12,0)</f>
        <v>425.00</v>
      </c>
      <c r="F101" s="5" t="str">
        <f>VLOOKUP(A101,HOP!A:C,3,0)</f>
        <v>2629315</v>
      </c>
      <c r="G101" s="5">
        <f t="shared" si="6"/>
        <v>0</v>
      </c>
      <c r="H101" s="5" t="str">
        <f t="shared" si="7"/>
        <v>，2629315</v>
      </c>
      <c r="I101" s="5" t="str">
        <f>VLOOKUP(A101,HOP!A:U,21,0)</f>
        <v>直采</v>
      </c>
    </row>
    <row r="102" s="5" customFormat="1" spans="1:9">
      <c r="A102" s="6">
        <v>18478228160</v>
      </c>
      <c r="B102" s="7">
        <v>44765</v>
      </c>
      <c r="C102" s="7">
        <v>44766</v>
      </c>
      <c r="D102" s="5">
        <v>439</v>
      </c>
      <c r="E102" s="5" t="str">
        <f>VLOOKUP(A102,HOP!A:L,12,0)</f>
        <v>439.00</v>
      </c>
      <c r="F102" s="5" t="str">
        <f>VLOOKUP(A102,HOP!A:C,3,0)</f>
        <v>2629322</v>
      </c>
      <c r="G102" s="5">
        <f t="shared" si="6"/>
        <v>0</v>
      </c>
      <c r="H102" s="5" t="str">
        <f t="shared" si="7"/>
        <v>，2629322</v>
      </c>
      <c r="I102" s="5" t="str">
        <f>VLOOKUP(A102,HOP!A:U,21,0)</f>
        <v>直采</v>
      </c>
    </row>
    <row r="103" s="5" customFormat="1" spans="1:9">
      <c r="A103" s="6">
        <v>18478823283</v>
      </c>
      <c r="B103" s="7">
        <v>44765</v>
      </c>
      <c r="C103" s="7">
        <v>44766</v>
      </c>
      <c r="D103" s="5">
        <v>425</v>
      </c>
      <c r="E103" s="5" t="str">
        <f>VLOOKUP(A103,HOP!A:L,12,0)</f>
        <v>425.00</v>
      </c>
      <c r="F103" s="5" t="str">
        <f>VLOOKUP(A103,HOP!A:C,3,0)</f>
        <v>2629403</v>
      </c>
      <c r="G103" s="5">
        <f t="shared" si="6"/>
        <v>0</v>
      </c>
      <c r="H103" s="5" t="str">
        <f t="shared" si="7"/>
        <v>，2629403</v>
      </c>
      <c r="I103" s="5" t="str">
        <f>VLOOKUP(A103,HOP!A:U,21,0)</f>
        <v>直采</v>
      </c>
    </row>
    <row r="104" s="5" customFormat="1" spans="1:9">
      <c r="A104" s="6">
        <v>18479360472</v>
      </c>
      <c r="B104" s="7">
        <v>44765</v>
      </c>
      <c r="C104" s="7">
        <v>44766</v>
      </c>
      <c r="D104" s="5">
        <v>425</v>
      </c>
      <c r="E104" s="5" t="str">
        <f>VLOOKUP(A104,HOP!A:L,12,0)</f>
        <v>425.00</v>
      </c>
      <c r="F104" s="5" t="str">
        <f>VLOOKUP(A104,HOP!A:C,3,0)</f>
        <v>2629475</v>
      </c>
      <c r="G104" s="5">
        <f t="shared" si="6"/>
        <v>0</v>
      </c>
      <c r="H104" s="5" t="str">
        <f t="shared" si="7"/>
        <v>，2629475</v>
      </c>
      <c r="I104" s="5" t="str">
        <f>VLOOKUP(A104,HOP!A:U,21,0)</f>
        <v>直采</v>
      </c>
    </row>
    <row r="105" s="5" customFormat="1" spans="1:9">
      <c r="A105" s="6">
        <v>18479602424</v>
      </c>
      <c r="B105" s="7">
        <v>44765</v>
      </c>
      <c r="C105" s="7">
        <v>44766</v>
      </c>
      <c r="D105" s="5">
        <v>2158</v>
      </c>
      <c r="E105" s="5" t="str">
        <f>VLOOKUP(A105,HOP!A:L,12,0)</f>
        <v>2158.00</v>
      </c>
      <c r="F105" s="5" t="str">
        <f>VLOOKUP(A105,HOP!A:C,3,0)</f>
        <v>2629513</v>
      </c>
      <c r="G105" s="5">
        <f t="shared" si="6"/>
        <v>0</v>
      </c>
      <c r="H105" s="5" t="str">
        <f t="shared" si="7"/>
        <v>，2629513</v>
      </c>
      <c r="I105" s="5" t="str">
        <f>VLOOKUP(A105,HOP!A:U,21,0)</f>
        <v>直采</v>
      </c>
    </row>
    <row r="106" s="5" customFormat="1" spans="1:9">
      <c r="A106" s="6">
        <v>18479849814</v>
      </c>
      <c r="B106" s="7">
        <v>44765</v>
      </c>
      <c r="C106" s="7">
        <v>44766</v>
      </c>
      <c r="D106" s="5">
        <v>768</v>
      </c>
      <c r="E106" s="5" t="str">
        <f>VLOOKUP(A106,HOP!A:L,12,0)</f>
        <v>768.00</v>
      </c>
      <c r="F106" s="5" t="str">
        <f>VLOOKUP(A106,HOP!A:C,3,0)</f>
        <v>2629539</v>
      </c>
      <c r="G106" s="5">
        <f t="shared" si="6"/>
        <v>0</v>
      </c>
      <c r="H106" s="5" t="str">
        <f t="shared" si="7"/>
        <v>，2629539</v>
      </c>
      <c r="I106" s="5" t="str">
        <f>VLOOKUP(A106,HOP!A:U,21,0)</f>
        <v>直采</v>
      </c>
    </row>
    <row r="107" s="5" customFormat="1" spans="1:9">
      <c r="A107" s="6">
        <v>18480114104</v>
      </c>
      <c r="B107" s="7">
        <v>44765</v>
      </c>
      <c r="C107" s="7">
        <v>44766</v>
      </c>
      <c r="D107" s="5">
        <v>794</v>
      </c>
      <c r="E107" s="5" t="str">
        <f>VLOOKUP(A107,HOP!A:L,12,0)</f>
        <v>794.00</v>
      </c>
      <c r="F107" s="5" t="str">
        <f>VLOOKUP(A107,HOP!A:C,3,0)</f>
        <v>2629588</v>
      </c>
      <c r="G107" s="5">
        <f t="shared" si="6"/>
        <v>0</v>
      </c>
      <c r="H107" s="5" t="str">
        <f t="shared" si="7"/>
        <v>，2629588</v>
      </c>
      <c r="I107" s="5" t="str">
        <f>VLOOKUP(A107,HOP!A:U,21,0)</f>
        <v>直采</v>
      </c>
    </row>
    <row r="108" s="5" customFormat="1" hidden="1" spans="1:9">
      <c r="A108" s="6">
        <v>18480269871</v>
      </c>
      <c r="B108" s="7">
        <v>44765</v>
      </c>
      <c r="C108" s="7">
        <v>44766</v>
      </c>
      <c r="D108" s="5">
        <v>0</v>
      </c>
      <c r="E108" s="5" t="e">
        <f>VLOOKUP(A108,HOP!A:L,12,0)</f>
        <v>#N/A</v>
      </c>
      <c r="F108" s="5" t="e">
        <f>VLOOKUP(A108,HOP!A:C,3,0)</f>
        <v>#N/A</v>
      </c>
      <c r="G108" s="5" t="e">
        <f t="shared" si="6"/>
        <v>#N/A</v>
      </c>
      <c r="H108" s="5" t="e">
        <f t="shared" si="7"/>
        <v>#N/A</v>
      </c>
      <c r="I108" s="5" t="e">
        <f>VLOOKUP(A108,HOP!A:U,21,0)</f>
        <v>#N/A</v>
      </c>
    </row>
    <row r="109" s="5" customFormat="1" spans="1:9">
      <c r="A109" s="6">
        <v>18480838190</v>
      </c>
      <c r="B109" s="7">
        <v>44765</v>
      </c>
      <c r="C109" s="7">
        <v>44766</v>
      </c>
      <c r="D109" s="5">
        <v>390</v>
      </c>
      <c r="E109" s="5" t="str">
        <f>VLOOKUP(A109,HOP!A:L,12,0)</f>
        <v>390.00</v>
      </c>
      <c r="F109" s="5" t="str">
        <f>VLOOKUP(A109,HOP!A:C,3,0)</f>
        <v>2629761</v>
      </c>
      <c r="G109" s="5">
        <f t="shared" si="6"/>
        <v>0</v>
      </c>
      <c r="H109" s="5" t="str">
        <f t="shared" si="7"/>
        <v>，2629761</v>
      </c>
      <c r="I109" s="5" t="str">
        <f>VLOOKUP(A109,HOP!A:U,21,0)</f>
        <v>直采</v>
      </c>
    </row>
    <row r="110" s="5" customFormat="1" spans="1:9">
      <c r="A110" s="6">
        <v>18481298281</v>
      </c>
      <c r="B110" s="7">
        <v>44765</v>
      </c>
      <c r="C110" s="7">
        <v>44766</v>
      </c>
      <c r="D110" s="5">
        <v>136</v>
      </c>
      <c r="E110" s="5" t="str">
        <f>VLOOKUP(A110,HOP!A:L,12,0)</f>
        <v>136.00</v>
      </c>
      <c r="F110" s="5" t="str">
        <f>VLOOKUP(A110,HOP!A:C,3,0)</f>
        <v>2629842</v>
      </c>
      <c r="G110" s="5">
        <f t="shared" si="6"/>
        <v>0</v>
      </c>
      <c r="H110" s="5" t="str">
        <f t="shared" si="7"/>
        <v>，2629842</v>
      </c>
      <c r="I110" s="5" t="str">
        <f>VLOOKUP(A110,HOP!A:U,21,0)</f>
        <v>直采</v>
      </c>
    </row>
    <row r="111" s="5" customFormat="1" spans="1:9">
      <c r="A111" s="6">
        <v>18481380709</v>
      </c>
      <c r="B111" s="7">
        <v>44765</v>
      </c>
      <c r="C111" s="7">
        <v>44766</v>
      </c>
      <c r="D111" s="5">
        <v>445</v>
      </c>
      <c r="E111" s="5" t="str">
        <f>VLOOKUP(A111,HOP!A:L,12,0)</f>
        <v>445.00</v>
      </c>
      <c r="F111" s="5" t="str">
        <f>VLOOKUP(A111,HOP!A:C,3,0)</f>
        <v>2629854</v>
      </c>
      <c r="G111" s="5">
        <f t="shared" si="6"/>
        <v>0</v>
      </c>
      <c r="H111" s="5" t="str">
        <f t="shared" si="7"/>
        <v>，2629854</v>
      </c>
      <c r="I111" s="5" t="str">
        <f>VLOOKUP(A111,HOP!A:U,21,0)</f>
        <v>直采</v>
      </c>
    </row>
    <row r="112" s="5" customFormat="1" spans="1:9">
      <c r="A112" s="6">
        <v>18481451452</v>
      </c>
      <c r="B112" s="7">
        <v>44765</v>
      </c>
      <c r="C112" s="7">
        <v>44766</v>
      </c>
      <c r="D112" s="5">
        <v>305</v>
      </c>
      <c r="E112" s="5" t="str">
        <f>VLOOKUP(A112,HOP!A:L,12,0)</f>
        <v>305.00</v>
      </c>
      <c r="F112" s="5" t="str">
        <f>VLOOKUP(A112,HOP!A:C,3,0)</f>
        <v>2629871</v>
      </c>
      <c r="G112" s="5">
        <f t="shared" si="6"/>
        <v>0</v>
      </c>
      <c r="H112" s="5" t="str">
        <f t="shared" si="7"/>
        <v>，2629871</v>
      </c>
      <c r="I112" s="5" t="str">
        <f>VLOOKUP(A112,HOP!A:U,21,0)</f>
        <v>直采</v>
      </c>
    </row>
    <row r="113" s="5" customFormat="1" spans="1:9">
      <c r="A113" s="6">
        <v>18481561459</v>
      </c>
      <c r="B113" s="7">
        <v>44765</v>
      </c>
      <c r="C113" s="7">
        <v>44766</v>
      </c>
      <c r="D113" s="5">
        <v>558</v>
      </c>
      <c r="E113" s="5" t="str">
        <f>VLOOKUP(A113,HOP!A:L,12,0)</f>
        <v>558.00</v>
      </c>
      <c r="F113" s="5" t="str">
        <f>VLOOKUP(A113,HOP!A:C,3,0)</f>
        <v>2629890</v>
      </c>
      <c r="G113" s="5">
        <f t="shared" si="6"/>
        <v>0</v>
      </c>
      <c r="H113" s="5" t="str">
        <f t="shared" si="7"/>
        <v>，2629890</v>
      </c>
      <c r="I113" s="5" t="str">
        <f>VLOOKUP(A113,HOP!A:U,21,0)</f>
        <v>直采</v>
      </c>
    </row>
    <row r="114" s="5" customFormat="1" spans="1:9">
      <c r="A114" s="6">
        <v>18481663630</v>
      </c>
      <c r="B114" s="7">
        <v>44765</v>
      </c>
      <c r="C114" s="7">
        <v>44766</v>
      </c>
      <c r="D114" s="5">
        <v>445</v>
      </c>
      <c r="E114" s="5" t="str">
        <f>VLOOKUP(A114,HOP!A:L,12,0)</f>
        <v>445.00</v>
      </c>
      <c r="F114" s="5" t="str">
        <f>VLOOKUP(A114,HOP!A:C,3,0)</f>
        <v>2629912</v>
      </c>
      <c r="G114" s="5">
        <f t="shared" si="6"/>
        <v>0</v>
      </c>
      <c r="H114" s="5" t="str">
        <f t="shared" si="7"/>
        <v>，2629912</v>
      </c>
      <c r="I114" s="5" t="str">
        <f>VLOOKUP(A114,HOP!A:U,21,0)</f>
        <v>直采</v>
      </c>
    </row>
    <row r="115" s="5" customFormat="1" spans="1:9">
      <c r="A115" s="6">
        <v>18481699676</v>
      </c>
      <c r="B115" s="7">
        <v>44765</v>
      </c>
      <c r="C115" s="7">
        <v>44766</v>
      </c>
      <c r="D115" s="5">
        <v>136</v>
      </c>
      <c r="E115" s="5" t="str">
        <f>VLOOKUP(A115,HOP!A:L,12,0)</f>
        <v>136.00</v>
      </c>
      <c r="F115" s="5" t="str">
        <f>VLOOKUP(A115,HOP!A:C,3,0)</f>
        <v>2629917</v>
      </c>
      <c r="G115" s="5">
        <f t="shared" si="6"/>
        <v>0</v>
      </c>
      <c r="H115" s="5" t="str">
        <f t="shared" si="7"/>
        <v>，2629917</v>
      </c>
      <c r="I115" s="5" t="str">
        <f>VLOOKUP(A115,HOP!A:U,21,0)</f>
        <v>直采</v>
      </c>
    </row>
    <row r="116" s="5" customFormat="1" spans="1:9">
      <c r="A116" s="6">
        <v>18481719448</v>
      </c>
      <c r="B116" s="7">
        <v>44765</v>
      </c>
      <c r="C116" s="7">
        <v>44766</v>
      </c>
      <c r="D116" s="5">
        <v>850</v>
      </c>
      <c r="E116" s="5" t="str">
        <f>VLOOKUP(A116,HOP!A:L,12,0)</f>
        <v>850.00</v>
      </c>
      <c r="F116" s="5" t="str">
        <f>VLOOKUP(A116,HOP!A:C,3,0)</f>
        <v>2629920</v>
      </c>
      <c r="G116" s="5">
        <f t="shared" si="6"/>
        <v>0</v>
      </c>
      <c r="H116" s="5" t="str">
        <f t="shared" si="7"/>
        <v>，2629920</v>
      </c>
      <c r="I116" s="5" t="str">
        <f>VLOOKUP(A116,HOP!A:U,21,0)</f>
        <v>直采</v>
      </c>
    </row>
    <row r="117" s="5" customFormat="1" spans="1:9">
      <c r="A117" s="6">
        <v>18481811981</v>
      </c>
      <c r="B117" s="7">
        <v>44765</v>
      </c>
      <c r="C117" s="7">
        <v>44766</v>
      </c>
      <c r="D117" s="5">
        <v>425</v>
      </c>
      <c r="E117" s="5" t="str">
        <f>VLOOKUP(A117,HOP!A:L,12,0)</f>
        <v>425.00</v>
      </c>
      <c r="F117" s="5" t="str">
        <f>VLOOKUP(A117,HOP!A:C,3,0)</f>
        <v>2629940</v>
      </c>
      <c r="G117" s="5">
        <f t="shared" si="6"/>
        <v>0</v>
      </c>
      <c r="H117" s="5" t="str">
        <f t="shared" si="7"/>
        <v>，2629940</v>
      </c>
      <c r="I117" s="5" t="str">
        <f>VLOOKUP(A117,HOP!A:U,21,0)</f>
        <v>直采</v>
      </c>
    </row>
    <row r="118" s="5" customFormat="1" spans="1:9">
      <c r="A118" s="6">
        <v>18484664909</v>
      </c>
      <c r="B118" s="7">
        <v>44765</v>
      </c>
      <c r="C118" s="7">
        <v>44766</v>
      </c>
      <c r="D118" s="5">
        <v>768</v>
      </c>
      <c r="E118" s="5" t="str">
        <f>VLOOKUP(A118,HOP!A:L,12,0)</f>
        <v>768.00</v>
      </c>
      <c r="F118" s="5" t="str">
        <f>VLOOKUP(A118,HOP!A:C,3,0)</f>
        <v>2629978</v>
      </c>
      <c r="G118" s="5">
        <f t="shared" si="6"/>
        <v>0</v>
      </c>
      <c r="H118" s="5" t="str">
        <f t="shared" si="7"/>
        <v>，2629978</v>
      </c>
      <c r="I118" s="5" t="str">
        <f>VLOOKUP(A118,HOP!A:U,21,0)</f>
        <v>直采</v>
      </c>
    </row>
    <row r="119" s="5" customFormat="1" spans="1:9">
      <c r="A119" s="6">
        <v>18484693795</v>
      </c>
      <c r="B119" s="7">
        <v>44765</v>
      </c>
      <c r="C119" s="7">
        <v>44766</v>
      </c>
      <c r="D119" s="5">
        <v>768</v>
      </c>
      <c r="E119" s="5" t="str">
        <f>VLOOKUP(A119,HOP!A:L,12,0)</f>
        <v>768.00</v>
      </c>
      <c r="F119" s="5" t="str">
        <f>VLOOKUP(A119,HOP!A:C,3,0)</f>
        <v>2629980</v>
      </c>
      <c r="G119" s="5">
        <f t="shared" si="6"/>
        <v>0</v>
      </c>
      <c r="H119" s="5" t="str">
        <f t="shared" si="7"/>
        <v>，2629980</v>
      </c>
      <c r="I119" s="5" t="str">
        <f>VLOOKUP(A119,HOP!A:U,21,0)</f>
        <v>直采</v>
      </c>
    </row>
    <row r="120" s="5" customFormat="1" spans="1:9">
      <c r="A120" s="6">
        <v>18485560844</v>
      </c>
      <c r="B120" s="7">
        <v>44765</v>
      </c>
      <c r="C120" s="7">
        <v>44766</v>
      </c>
      <c r="D120" s="5">
        <v>427</v>
      </c>
      <c r="E120" s="5" t="str">
        <f>VLOOKUP(A120,HOP!A:L,12,0)</f>
        <v>427.00</v>
      </c>
      <c r="F120" s="5" t="str">
        <f>VLOOKUP(A120,HOP!A:C,3,0)</f>
        <v>2630055</v>
      </c>
      <c r="G120" s="5">
        <f t="shared" si="6"/>
        <v>0</v>
      </c>
      <c r="H120" s="5" t="str">
        <f t="shared" si="7"/>
        <v>，2630055</v>
      </c>
      <c r="I120" s="5" t="str">
        <f>VLOOKUP(A120,HOP!A:U,21,0)</f>
        <v>直采</v>
      </c>
    </row>
    <row r="121" s="5" customFormat="1" spans="1:9">
      <c r="A121" s="6">
        <v>18485645794</v>
      </c>
      <c r="B121" s="7">
        <v>44765</v>
      </c>
      <c r="C121" s="7">
        <v>44766</v>
      </c>
      <c r="D121" s="5">
        <v>187</v>
      </c>
      <c r="E121" s="5" t="str">
        <f>VLOOKUP(A121,HOP!A:L,12,0)</f>
        <v>187.00</v>
      </c>
      <c r="F121" s="5" t="str">
        <f>VLOOKUP(A121,HOP!A:C,3,0)</f>
        <v>2630068</v>
      </c>
      <c r="G121" s="5">
        <f t="shared" si="6"/>
        <v>0</v>
      </c>
      <c r="H121" s="5" t="str">
        <f t="shared" si="7"/>
        <v>，2630068</v>
      </c>
      <c r="I121" s="5" t="str">
        <f>VLOOKUP(A121,HOP!A:U,21,0)</f>
        <v>直采</v>
      </c>
    </row>
    <row r="122" s="5" customFormat="1" spans="1:9">
      <c r="A122" s="6">
        <v>18486067640</v>
      </c>
      <c r="B122" s="7">
        <v>44765</v>
      </c>
      <c r="C122" s="7">
        <v>44766</v>
      </c>
      <c r="D122" s="5">
        <v>520</v>
      </c>
      <c r="E122" s="5" t="str">
        <f>VLOOKUP(A122,HOP!A:L,12,0)</f>
        <v>520.00</v>
      </c>
      <c r="F122" s="5" t="str">
        <f>VLOOKUP(A122,HOP!A:C,3,0)</f>
        <v>2630138</v>
      </c>
      <c r="G122" s="5">
        <f t="shared" si="6"/>
        <v>0</v>
      </c>
      <c r="H122" s="5" t="str">
        <f t="shared" si="7"/>
        <v>，2630138</v>
      </c>
      <c r="I122" s="5" t="str">
        <f>VLOOKUP(A122,HOP!A:U,21,0)</f>
        <v>直采</v>
      </c>
    </row>
    <row r="123" s="5" customFormat="1" spans="1:9">
      <c r="A123" s="6">
        <v>18486202012</v>
      </c>
      <c r="B123" s="7">
        <v>44765</v>
      </c>
      <c r="C123" s="7">
        <v>44766</v>
      </c>
      <c r="D123" s="5">
        <v>570</v>
      </c>
      <c r="E123" s="5" t="str">
        <f>VLOOKUP(A123,HOP!A:L,12,0)</f>
        <v>570.00</v>
      </c>
      <c r="F123" s="5" t="str">
        <f>VLOOKUP(A123,HOP!A:C,3,0)</f>
        <v>2630162</v>
      </c>
      <c r="G123" s="5">
        <f t="shared" si="6"/>
        <v>0</v>
      </c>
      <c r="H123" s="5" t="str">
        <f t="shared" si="7"/>
        <v>，2630162</v>
      </c>
      <c r="I123" s="5" t="str">
        <f>VLOOKUP(A123,HOP!A:U,21,0)</f>
        <v>直采</v>
      </c>
    </row>
    <row r="124" s="5" customFormat="1" spans="1:9">
      <c r="A124" s="6">
        <v>18486307329</v>
      </c>
      <c r="B124" s="7">
        <v>44765</v>
      </c>
      <c r="C124" s="7">
        <v>44766</v>
      </c>
      <c r="D124" s="5">
        <v>291</v>
      </c>
      <c r="E124" s="5" t="str">
        <f>VLOOKUP(A124,HOP!A:L,12,0)</f>
        <v>291.00</v>
      </c>
      <c r="F124" s="5" t="str">
        <f>VLOOKUP(A124,HOP!A:C,3,0)</f>
        <v>2630178</v>
      </c>
      <c r="G124" s="5">
        <f t="shared" si="6"/>
        <v>0</v>
      </c>
      <c r="H124" s="5" t="str">
        <f t="shared" si="7"/>
        <v>，2630178</v>
      </c>
      <c r="I124" s="5" t="str">
        <f>VLOOKUP(A124,HOP!A:U,21,0)</f>
        <v>直采</v>
      </c>
    </row>
    <row r="125" s="5" customFormat="1" spans="1:9">
      <c r="A125" s="6">
        <v>18486420588</v>
      </c>
      <c r="B125" s="7">
        <v>44765</v>
      </c>
      <c r="C125" s="7">
        <v>44766</v>
      </c>
      <c r="D125" s="5">
        <v>271</v>
      </c>
      <c r="E125" s="5" t="str">
        <f>VLOOKUP(A125,HOP!A:L,12,0)</f>
        <v>271.00</v>
      </c>
      <c r="F125" s="5" t="str">
        <f>VLOOKUP(A125,HOP!A:C,3,0)</f>
        <v>2630218</v>
      </c>
      <c r="G125" s="5">
        <f t="shared" si="6"/>
        <v>0</v>
      </c>
      <c r="H125" s="5" t="str">
        <f t="shared" si="7"/>
        <v>，2630218</v>
      </c>
      <c r="I125" s="5" t="str">
        <f>VLOOKUP(A125,HOP!A:U,21,0)</f>
        <v>直采</v>
      </c>
    </row>
    <row r="126" s="5" customFormat="1" spans="1:9">
      <c r="A126" s="6">
        <v>18487001496</v>
      </c>
      <c r="B126" s="7">
        <v>44765</v>
      </c>
      <c r="C126" s="7">
        <v>44766</v>
      </c>
      <c r="D126" s="5">
        <v>570</v>
      </c>
      <c r="E126" s="5" t="str">
        <f>VLOOKUP(A126,HOP!A:L,12,0)</f>
        <v>570.00</v>
      </c>
      <c r="F126" s="5" t="str">
        <f>VLOOKUP(A126,HOP!A:C,3,0)</f>
        <v>2630298</v>
      </c>
      <c r="G126" s="5">
        <f t="shared" si="6"/>
        <v>0</v>
      </c>
      <c r="H126" s="5" t="str">
        <f t="shared" si="7"/>
        <v>，2630298</v>
      </c>
      <c r="I126" s="5" t="str">
        <f>VLOOKUP(A126,HOP!A:U,21,0)</f>
        <v>直采</v>
      </c>
    </row>
    <row r="128" spans="4:4">
      <c r="D128" s="5">
        <f>SUM(D2:D127)</f>
        <v>142697</v>
      </c>
    </row>
    <row r="133" spans="1:1">
      <c r="A133" s="5" t="s">
        <v>671</v>
      </c>
    </row>
    <row r="134" spans="1:1">
      <c r="A134" s="5" t="s">
        <v>672</v>
      </c>
    </row>
    <row r="135" spans="1:1">
      <c r="A135" s="5" t="s">
        <v>673</v>
      </c>
    </row>
  </sheetData>
  <autoFilter ref="A1:XFD128">
    <filterColumn colId="3">
      <filters blank="1">
        <filter val="1000"/>
        <filter val="1100"/>
        <filter val="1400"/>
        <filter val="1600"/>
        <filter val="1800"/>
        <filter val="2200"/>
        <filter val="2600"/>
        <filter val="305"/>
        <filter val="2105"/>
        <filter val="307"/>
        <filter val="308"/>
        <filter val="1210"/>
        <filter val="912"/>
        <filter val="1012"/>
        <filter val="914"/>
        <filter val="1814"/>
        <filter val="520"/>
        <filter val="820"/>
        <filter val="920"/>
        <filter val="3120"/>
        <filter val="10220"/>
        <filter val="624"/>
        <filter val="425"/>
        <filter val="625"/>
        <filter val="2525"/>
        <filter val="7025"/>
        <filter val="427"/>
        <filter val="729"/>
        <filter val="530"/>
        <filter val="730"/>
        <filter val="1130"/>
        <filter val="1732"/>
        <filter val="2832"/>
        <filter val="2834"/>
        <filter val="136"/>
        <filter val="439"/>
        <filter val="540"/>
        <filter val="1041"/>
        <filter val="542"/>
        <filter val="642"/>
        <filter val="445"/>
        <filter val="645"/>
        <filter val="348"/>
        <filter val="350"/>
        <filter val="850"/>
        <filter val="1050"/>
        <filter val="1450"/>
        <filter val="1550"/>
        <filter val="2850"/>
        <filter val="3252"/>
        <filter val="355"/>
        <filter val="1155"/>
        <filter val="1455"/>
        <filter val="558"/>
        <filter val="658"/>
        <filter val="2158"/>
        <filter val="760"/>
        <filter val="1060"/>
        <filter val="1260"/>
        <filter val="2860"/>
        <filter val="1164"/>
        <filter val="768"/>
        <filter val="369"/>
        <filter val="270"/>
        <filter val="570"/>
        <filter val="271"/>
        <filter val="1071"/>
        <filter val="2774"/>
        <filter val="578"/>
        <filter val="878"/>
        <filter val="978"/>
        <filter val="1178"/>
        <filter val="2079"/>
        <filter val="180"/>
        <filter val="2280"/>
        <filter val="7680"/>
        <filter val="382"/>
        <filter val="582"/>
        <filter val="882"/>
        <filter val="2382"/>
        <filter val="187"/>
        <filter val="1787"/>
        <filter val="888"/>
        <filter val="2588"/>
        <filter val="390"/>
        <filter val="790"/>
        <filter val="291"/>
        <filter val="391"/>
        <filter val="694"/>
        <filter val="794"/>
        <filter val="296"/>
        <filter val="297"/>
        <filter val="142697"/>
        <filter val="1698"/>
        <filter val="4198"/>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8"/>
  <sheetViews>
    <sheetView workbookViewId="0">
      <selection activeCell="A2" sqref="A2:A1048576"/>
    </sheetView>
  </sheetViews>
  <sheetFormatPr defaultColWidth="8" defaultRowHeight="12.75"/>
  <cols>
    <col min="1" max="1" width="23.25" style="1"/>
    <col min="2" max="16383" width="8" style="1"/>
  </cols>
  <sheetData>
    <row r="1" s="1" customFormat="1" spans="1:21">
      <c r="A1" s="2" t="s">
        <v>674</v>
      </c>
      <c r="B1" s="2" t="s">
        <v>675</v>
      </c>
      <c r="C1" s="2" t="s">
        <v>676</v>
      </c>
      <c r="D1" s="2" t="s">
        <v>677</v>
      </c>
      <c r="E1" s="2" t="s">
        <v>13</v>
      </c>
      <c r="F1" s="2" t="s">
        <v>5</v>
      </c>
      <c r="G1" s="2" t="s">
        <v>6</v>
      </c>
      <c r="H1" s="2" t="s">
        <v>678</v>
      </c>
      <c r="I1" s="2" t="s">
        <v>679</v>
      </c>
      <c r="J1" s="2" t="s">
        <v>680</v>
      </c>
      <c r="K1" s="2" t="s">
        <v>681</v>
      </c>
      <c r="L1" s="2" t="s">
        <v>682</v>
      </c>
      <c r="M1" s="2" t="s">
        <v>683</v>
      </c>
      <c r="N1" s="2" t="s">
        <v>684</v>
      </c>
      <c r="O1" s="2" t="s">
        <v>685</v>
      </c>
      <c r="P1" s="2" t="s">
        <v>686</v>
      </c>
      <c r="Q1" s="2" t="s">
        <v>687</v>
      </c>
      <c r="R1" s="2" t="s">
        <v>688</v>
      </c>
      <c r="S1" s="2" t="s">
        <v>689</v>
      </c>
      <c r="T1" s="2" t="s">
        <v>690</v>
      </c>
      <c r="U1" s="2" t="s">
        <v>691</v>
      </c>
    </row>
    <row r="2" s="1" customFormat="1" spans="1:21">
      <c r="A2" s="3">
        <v>18487001496</v>
      </c>
      <c r="B2" s="1" t="s">
        <v>692</v>
      </c>
      <c r="C2" s="1" t="s">
        <v>693</v>
      </c>
      <c r="D2" s="1" t="s">
        <v>694</v>
      </c>
      <c r="E2" s="1" t="s">
        <v>695</v>
      </c>
      <c r="F2" s="1" t="s">
        <v>692</v>
      </c>
      <c r="G2" s="1" t="s">
        <v>696</v>
      </c>
      <c r="H2" s="1" t="s">
        <v>697</v>
      </c>
      <c r="I2" s="1" t="s">
        <v>698</v>
      </c>
      <c r="J2" s="1" t="s">
        <v>699</v>
      </c>
      <c r="K2" s="1" t="s">
        <v>698</v>
      </c>
      <c r="L2" s="1" t="s">
        <v>698</v>
      </c>
      <c r="M2" s="1" t="s">
        <v>700</v>
      </c>
      <c r="N2" s="1" t="s">
        <v>700</v>
      </c>
      <c r="O2" s="1" t="s">
        <v>701</v>
      </c>
      <c r="P2" s="1" t="s">
        <v>702</v>
      </c>
      <c r="Q2" s="1" t="s">
        <v>703</v>
      </c>
      <c r="R2" s="1" t="s">
        <v>704</v>
      </c>
      <c r="S2" s="1" t="s">
        <v>705</v>
      </c>
      <c r="T2" s="1" t="s">
        <v>706</v>
      </c>
      <c r="U2" s="1" t="s">
        <v>707</v>
      </c>
    </row>
    <row r="3" s="1" customFormat="1" spans="1:21">
      <c r="A3" s="3">
        <v>18486420588</v>
      </c>
      <c r="B3" s="1" t="s">
        <v>692</v>
      </c>
      <c r="C3" s="1" t="s">
        <v>708</v>
      </c>
      <c r="D3" s="1" t="s">
        <v>709</v>
      </c>
      <c r="E3" s="1" t="s">
        <v>665</v>
      </c>
      <c r="F3" s="1" t="s">
        <v>692</v>
      </c>
      <c r="G3" s="1" t="s">
        <v>696</v>
      </c>
      <c r="H3" s="1" t="s">
        <v>697</v>
      </c>
      <c r="I3" s="1" t="s">
        <v>710</v>
      </c>
      <c r="J3" s="1" t="s">
        <v>699</v>
      </c>
      <c r="K3" s="1" t="s">
        <v>710</v>
      </c>
      <c r="L3" s="1" t="s">
        <v>710</v>
      </c>
      <c r="M3" s="1" t="s">
        <v>700</v>
      </c>
      <c r="N3" s="1" t="s">
        <v>700</v>
      </c>
      <c r="O3" s="1" t="s">
        <v>701</v>
      </c>
      <c r="P3" s="1" t="s">
        <v>702</v>
      </c>
      <c r="Q3" s="1" t="s">
        <v>703</v>
      </c>
      <c r="R3" s="1" t="s">
        <v>711</v>
      </c>
      <c r="S3" s="1" t="s">
        <v>705</v>
      </c>
      <c r="T3" s="1" t="s">
        <v>706</v>
      </c>
      <c r="U3" s="1" t="s">
        <v>707</v>
      </c>
    </row>
    <row r="4" s="1" customFormat="1" spans="1:21">
      <c r="A4" s="3">
        <v>18486307329</v>
      </c>
      <c r="B4" s="1" t="s">
        <v>692</v>
      </c>
      <c r="C4" s="1" t="s">
        <v>712</v>
      </c>
      <c r="D4" s="1" t="s">
        <v>713</v>
      </c>
      <c r="E4" s="1" t="s">
        <v>714</v>
      </c>
      <c r="F4" s="1" t="s">
        <v>692</v>
      </c>
      <c r="G4" s="1" t="s">
        <v>696</v>
      </c>
      <c r="H4" s="1" t="s">
        <v>697</v>
      </c>
      <c r="I4" s="1" t="s">
        <v>715</v>
      </c>
      <c r="J4" s="1" t="s">
        <v>699</v>
      </c>
      <c r="K4" s="1" t="s">
        <v>715</v>
      </c>
      <c r="L4" s="1" t="s">
        <v>715</v>
      </c>
      <c r="M4" s="1" t="s">
        <v>700</v>
      </c>
      <c r="N4" s="1" t="s">
        <v>700</v>
      </c>
      <c r="O4" s="1" t="s">
        <v>701</v>
      </c>
      <c r="P4" s="1" t="s">
        <v>702</v>
      </c>
      <c r="Q4" s="1" t="s">
        <v>703</v>
      </c>
      <c r="R4" s="1" t="s">
        <v>716</v>
      </c>
      <c r="S4" s="1" t="s">
        <v>705</v>
      </c>
      <c r="T4" s="1" t="s">
        <v>706</v>
      </c>
      <c r="U4" s="1" t="s">
        <v>707</v>
      </c>
    </row>
    <row r="5" s="1" customFormat="1" spans="1:21">
      <c r="A5" s="3">
        <v>18486202012</v>
      </c>
      <c r="B5" s="1" t="s">
        <v>692</v>
      </c>
      <c r="C5" s="1" t="s">
        <v>717</v>
      </c>
      <c r="D5" s="1" t="s">
        <v>694</v>
      </c>
      <c r="E5" s="1" t="s">
        <v>718</v>
      </c>
      <c r="F5" s="1" t="s">
        <v>692</v>
      </c>
      <c r="G5" s="1" t="s">
        <v>696</v>
      </c>
      <c r="H5" s="1" t="s">
        <v>697</v>
      </c>
      <c r="I5" s="1" t="s">
        <v>698</v>
      </c>
      <c r="J5" s="1" t="s">
        <v>699</v>
      </c>
      <c r="K5" s="1" t="s">
        <v>698</v>
      </c>
      <c r="L5" s="1" t="s">
        <v>698</v>
      </c>
      <c r="M5" s="1" t="s">
        <v>700</v>
      </c>
      <c r="N5" s="1" t="s">
        <v>700</v>
      </c>
      <c r="O5" s="1" t="s">
        <v>701</v>
      </c>
      <c r="P5" s="1" t="s">
        <v>702</v>
      </c>
      <c r="Q5" s="1" t="s">
        <v>703</v>
      </c>
      <c r="R5" s="1" t="s">
        <v>719</v>
      </c>
      <c r="S5" s="1" t="s">
        <v>705</v>
      </c>
      <c r="T5" s="1" t="s">
        <v>706</v>
      </c>
      <c r="U5" s="1" t="s">
        <v>707</v>
      </c>
    </row>
    <row r="6" s="1" customFormat="1" spans="1:21">
      <c r="A6" s="3">
        <v>18486067640</v>
      </c>
      <c r="B6" s="1" t="s">
        <v>692</v>
      </c>
      <c r="C6" s="1" t="s">
        <v>720</v>
      </c>
      <c r="D6" s="1" t="s">
        <v>721</v>
      </c>
      <c r="E6" s="1" t="s">
        <v>722</v>
      </c>
      <c r="F6" s="1" t="s">
        <v>692</v>
      </c>
      <c r="G6" s="1" t="s">
        <v>696</v>
      </c>
      <c r="H6" s="1" t="s">
        <v>697</v>
      </c>
      <c r="I6" s="1" t="s">
        <v>723</v>
      </c>
      <c r="J6" s="1" t="s">
        <v>699</v>
      </c>
      <c r="K6" s="1" t="s">
        <v>723</v>
      </c>
      <c r="L6" s="1" t="s">
        <v>723</v>
      </c>
      <c r="M6" s="1" t="s">
        <v>700</v>
      </c>
      <c r="N6" s="1" t="s">
        <v>700</v>
      </c>
      <c r="O6" s="1" t="s">
        <v>701</v>
      </c>
      <c r="P6" s="1" t="s">
        <v>702</v>
      </c>
      <c r="Q6" s="1" t="s">
        <v>703</v>
      </c>
      <c r="R6" s="1" t="s">
        <v>724</v>
      </c>
      <c r="S6" s="1" t="s">
        <v>705</v>
      </c>
      <c r="T6" s="1" t="s">
        <v>706</v>
      </c>
      <c r="U6" s="1" t="s">
        <v>707</v>
      </c>
    </row>
    <row r="7" s="1" customFormat="1" spans="1:21">
      <c r="A7" s="3">
        <v>18485645794</v>
      </c>
      <c r="B7" s="1" t="s">
        <v>692</v>
      </c>
      <c r="C7" s="1" t="s">
        <v>725</v>
      </c>
      <c r="D7" s="1" t="s">
        <v>726</v>
      </c>
      <c r="E7" s="1" t="s">
        <v>727</v>
      </c>
      <c r="F7" s="1" t="s">
        <v>692</v>
      </c>
      <c r="G7" s="1" t="s">
        <v>696</v>
      </c>
      <c r="H7" s="1" t="s">
        <v>697</v>
      </c>
      <c r="I7" s="1" t="s">
        <v>728</v>
      </c>
      <c r="J7" s="1" t="s">
        <v>699</v>
      </c>
      <c r="K7" s="1" t="s">
        <v>728</v>
      </c>
      <c r="L7" s="1" t="s">
        <v>728</v>
      </c>
      <c r="M7" s="1" t="s">
        <v>700</v>
      </c>
      <c r="N7" s="1" t="s">
        <v>700</v>
      </c>
      <c r="O7" s="1" t="s">
        <v>701</v>
      </c>
      <c r="P7" s="1" t="s">
        <v>702</v>
      </c>
      <c r="Q7" s="1" t="s">
        <v>703</v>
      </c>
      <c r="R7" s="1" t="s">
        <v>729</v>
      </c>
      <c r="S7" s="1" t="s">
        <v>705</v>
      </c>
      <c r="T7" s="1" t="s">
        <v>706</v>
      </c>
      <c r="U7" s="1" t="s">
        <v>707</v>
      </c>
    </row>
    <row r="8" s="1" customFormat="1" spans="1:21">
      <c r="A8" s="3">
        <v>18485560844</v>
      </c>
      <c r="B8" s="1" t="s">
        <v>692</v>
      </c>
      <c r="C8" s="1" t="s">
        <v>730</v>
      </c>
      <c r="D8" s="1" t="s">
        <v>731</v>
      </c>
      <c r="E8" s="1" t="s">
        <v>732</v>
      </c>
      <c r="F8" s="1" t="s">
        <v>692</v>
      </c>
      <c r="G8" s="1" t="s">
        <v>696</v>
      </c>
      <c r="H8" s="1" t="s">
        <v>697</v>
      </c>
      <c r="I8" s="1" t="s">
        <v>733</v>
      </c>
      <c r="J8" s="1" t="s">
        <v>699</v>
      </c>
      <c r="K8" s="1" t="s">
        <v>733</v>
      </c>
      <c r="L8" s="1" t="s">
        <v>733</v>
      </c>
      <c r="M8" s="1" t="s">
        <v>700</v>
      </c>
      <c r="N8" s="1" t="s">
        <v>700</v>
      </c>
      <c r="O8" s="1" t="s">
        <v>701</v>
      </c>
      <c r="P8" s="1" t="s">
        <v>702</v>
      </c>
      <c r="Q8" s="1" t="s">
        <v>703</v>
      </c>
      <c r="R8" s="1" t="s">
        <v>734</v>
      </c>
      <c r="S8" s="1" t="s">
        <v>705</v>
      </c>
      <c r="T8" s="1" t="s">
        <v>706</v>
      </c>
      <c r="U8" s="1" t="s">
        <v>707</v>
      </c>
    </row>
    <row r="9" s="1" customFormat="1" spans="1:21">
      <c r="A9" s="3">
        <v>18484693795</v>
      </c>
      <c r="B9" s="1" t="s">
        <v>692</v>
      </c>
      <c r="C9" s="1" t="s">
        <v>735</v>
      </c>
      <c r="D9" s="1" t="s">
        <v>736</v>
      </c>
      <c r="E9" s="1" t="s">
        <v>737</v>
      </c>
      <c r="F9" s="1" t="s">
        <v>692</v>
      </c>
      <c r="G9" s="1" t="s">
        <v>696</v>
      </c>
      <c r="H9" s="1" t="s">
        <v>697</v>
      </c>
      <c r="I9" s="1" t="s">
        <v>738</v>
      </c>
      <c r="J9" s="1" t="s">
        <v>699</v>
      </c>
      <c r="K9" s="1" t="s">
        <v>738</v>
      </c>
      <c r="L9" s="1" t="s">
        <v>738</v>
      </c>
      <c r="M9" s="1" t="s">
        <v>700</v>
      </c>
      <c r="N9" s="1" t="s">
        <v>700</v>
      </c>
      <c r="O9" s="1" t="s">
        <v>701</v>
      </c>
      <c r="P9" s="1" t="s">
        <v>702</v>
      </c>
      <c r="Q9" s="1" t="s">
        <v>703</v>
      </c>
      <c r="R9" s="1" t="s">
        <v>739</v>
      </c>
      <c r="S9" s="1" t="s">
        <v>705</v>
      </c>
      <c r="T9" s="1" t="s">
        <v>706</v>
      </c>
      <c r="U9" s="1" t="s">
        <v>707</v>
      </c>
    </row>
    <row r="10" s="1" customFormat="1" spans="1:21">
      <c r="A10" s="3">
        <v>18484664909</v>
      </c>
      <c r="B10" s="1" t="s">
        <v>692</v>
      </c>
      <c r="C10" s="1" t="s">
        <v>740</v>
      </c>
      <c r="D10" s="1" t="s">
        <v>736</v>
      </c>
      <c r="E10" s="1" t="s">
        <v>741</v>
      </c>
      <c r="F10" s="1" t="s">
        <v>692</v>
      </c>
      <c r="G10" s="1" t="s">
        <v>696</v>
      </c>
      <c r="H10" s="1" t="s">
        <v>697</v>
      </c>
      <c r="I10" s="1" t="s">
        <v>738</v>
      </c>
      <c r="J10" s="1" t="s">
        <v>699</v>
      </c>
      <c r="K10" s="1" t="s">
        <v>738</v>
      </c>
      <c r="L10" s="1" t="s">
        <v>738</v>
      </c>
      <c r="M10" s="1" t="s">
        <v>700</v>
      </c>
      <c r="N10" s="1" t="s">
        <v>700</v>
      </c>
      <c r="O10" s="1" t="s">
        <v>701</v>
      </c>
      <c r="P10" s="1" t="s">
        <v>702</v>
      </c>
      <c r="Q10" s="1" t="s">
        <v>703</v>
      </c>
      <c r="R10" s="1" t="s">
        <v>742</v>
      </c>
      <c r="S10" s="1" t="s">
        <v>705</v>
      </c>
      <c r="T10" s="1" t="s">
        <v>706</v>
      </c>
      <c r="U10" s="1" t="s">
        <v>707</v>
      </c>
    </row>
    <row r="11" s="1" customFormat="1" spans="1:21">
      <c r="A11" s="3">
        <v>18481811981</v>
      </c>
      <c r="B11" s="1" t="s">
        <v>692</v>
      </c>
      <c r="C11" s="1" t="s">
        <v>743</v>
      </c>
      <c r="D11" s="1" t="s">
        <v>744</v>
      </c>
      <c r="E11" s="1" t="s">
        <v>745</v>
      </c>
      <c r="F11" s="1" t="s">
        <v>692</v>
      </c>
      <c r="G11" s="1" t="s">
        <v>696</v>
      </c>
      <c r="H11" s="1" t="s">
        <v>697</v>
      </c>
      <c r="I11" s="1" t="s">
        <v>746</v>
      </c>
      <c r="J11" s="1" t="s">
        <v>699</v>
      </c>
      <c r="K11" s="1" t="s">
        <v>746</v>
      </c>
      <c r="L11" s="1" t="s">
        <v>746</v>
      </c>
      <c r="M11" s="1" t="s">
        <v>700</v>
      </c>
      <c r="N11" s="1" t="s">
        <v>700</v>
      </c>
      <c r="O11" s="1" t="s">
        <v>701</v>
      </c>
      <c r="P11" s="1" t="s">
        <v>702</v>
      </c>
      <c r="Q11" s="1" t="s">
        <v>703</v>
      </c>
      <c r="R11" s="1" t="s">
        <v>747</v>
      </c>
      <c r="S11" s="1" t="s">
        <v>705</v>
      </c>
      <c r="T11" s="1" t="s">
        <v>706</v>
      </c>
      <c r="U11" s="1" t="s">
        <v>707</v>
      </c>
    </row>
    <row r="12" s="1" customFormat="1" spans="1:21">
      <c r="A12" s="3">
        <v>18481719448</v>
      </c>
      <c r="B12" s="1" t="s">
        <v>692</v>
      </c>
      <c r="C12" s="1" t="s">
        <v>748</v>
      </c>
      <c r="D12" s="1" t="s">
        <v>744</v>
      </c>
      <c r="E12" s="1" t="s">
        <v>749</v>
      </c>
      <c r="F12" s="1" t="s">
        <v>692</v>
      </c>
      <c r="G12" s="1" t="s">
        <v>696</v>
      </c>
      <c r="H12" s="1" t="s">
        <v>697</v>
      </c>
      <c r="I12" s="1" t="s">
        <v>750</v>
      </c>
      <c r="J12" s="1" t="s">
        <v>699</v>
      </c>
      <c r="K12" s="1" t="s">
        <v>750</v>
      </c>
      <c r="L12" s="1" t="s">
        <v>750</v>
      </c>
      <c r="M12" s="1" t="s">
        <v>700</v>
      </c>
      <c r="N12" s="1" t="s">
        <v>700</v>
      </c>
      <c r="O12" s="1" t="s">
        <v>701</v>
      </c>
      <c r="P12" s="1" t="s">
        <v>702</v>
      </c>
      <c r="Q12" s="1" t="s">
        <v>703</v>
      </c>
      <c r="R12" s="1" t="s">
        <v>751</v>
      </c>
      <c r="S12" s="1" t="s">
        <v>705</v>
      </c>
      <c r="T12" s="1" t="s">
        <v>706</v>
      </c>
      <c r="U12" s="1" t="s">
        <v>707</v>
      </c>
    </row>
    <row r="13" s="1" customFormat="1" spans="1:21">
      <c r="A13" s="3">
        <v>18481699676</v>
      </c>
      <c r="B13" s="1" t="s">
        <v>692</v>
      </c>
      <c r="C13" s="1" t="s">
        <v>752</v>
      </c>
      <c r="D13" s="1" t="s">
        <v>753</v>
      </c>
      <c r="E13" s="1" t="s">
        <v>754</v>
      </c>
      <c r="F13" s="1" t="s">
        <v>692</v>
      </c>
      <c r="G13" s="1" t="s">
        <v>696</v>
      </c>
      <c r="H13" s="1" t="s">
        <v>697</v>
      </c>
      <c r="I13" s="1" t="s">
        <v>755</v>
      </c>
      <c r="J13" s="1" t="s">
        <v>699</v>
      </c>
      <c r="K13" s="1" t="s">
        <v>755</v>
      </c>
      <c r="L13" s="1" t="s">
        <v>755</v>
      </c>
      <c r="M13" s="1" t="s">
        <v>700</v>
      </c>
      <c r="N13" s="1" t="s">
        <v>700</v>
      </c>
      <c r="O13" s="1" t="s">
        <v>701</v>
      </c>
      <c r="P13" s="1" t="s">
        <v>702</v>
      </c>
      <c r="Q13" s="1" t="s">
        <v>703</v>
      </c>
      <c r="R13" s="1" t="s">
        <v>756</v>
      </c>
      <c r="S13" s="1" t="s">
        <v>705</v>
      </c>
      <c r="T13" s="1" t="s">
        <v>706</v>
      </c>
      <c r="U13" s="1" t="s">
        <v>707</v>
      </c>
    </row>
    <row r="14" s="1" customFormat="1" spans="1:21">
      <c r="A14" s="3">
        <v>18481663630</v>
      </c>
      <c r="B14" s="1" t="s">
        <v>692</v>
      </c>
      <c r="C14" s="1" t="s">
        <v>757</v>
      </c>
      <c r="D14" s="1" t="s">
        <v>758</v>
      </c>
      <c r="E14" s="1" t="s">
        <v>759</v>
      </c>
      <c r="F14" s="1" t="s">
        <v>692</v>
      </c>
      <c r="G14" s="1" t="s">
        <v>696</v>
      </c>
      <c r="H14" s="1" t="s">
        <v>697</v>
      </c>
      <c r="I14" s="1" t="s">
        <v>760</v>
      </c>
      <c r="J14" s="1" t="s">
        <v>699</v>
      </c>
      <c r="K14" s="1" t="s">
        <v>760</v>
      </c>
      <c r="L14" s="1" t="s">
        <v>760</v>
      </c>
      <c r="M14" s="1" t="s">
        <v>700</v>
      </c>
      <c r="N14" s="1" t="s">
        <v>700</v>
      </c>
      <c r="O14" s="1" t="s">
        <v>701</v>
      </c>
      <c r="P14" s="1" t="s">
        <v>702</v>
      </c>
      <c r="Q14" s="1" t="s">
        <v>703</v>
      </c>
      <c r="R14" s="1" t="s">
        <v>761</v>
      </c>
      <c r="S14" s="1" t="s">
        <v>705</v>
      </c>
      <c r="T14" s="1" t="s">
        <v>706</v>
      </c>
      <c r="U14" s="1" t="s">
        <v>707</v>
      </c>
    </row>
    <row r="15" s="1" customFormat="1" spans="1:21">
      <c r="A15" s="3">
        <v>18481561459</v>
      </c>
      <c r="B15" s="1" t="s">
        <v>692</v>
      </c>
      <c r="C15" s="1" t="s">
        <v>762</v>
      </c>
      <c r="D15" s="1" t="s">
        <v>694</v>
      </c>
      <c r="E15" s="1" t="s">
        <v>763</v>
      </c>
      <c r="F15" s="1" t="s">
        <v>692</v>
      </c>
      <c r="G15" s="1" t="s">
        <v>696</v>
      </c>
      <c r="H15" s="1" t="s">
        <v>697</v>
      </c>
      <c r="I15" s="1" t="s">
        <v>764</v>
      </c>
      <c r="J15" s="1" t="s">
        <v>699</v>
      </c>
      <c r="K15" s="1" t="s">
        <v>764</v>
      </c>
      <c r="L15" s="1" t="s">
        <v>764</v>
      </c>
      <c r="M15" s="1" t="s">
        <v>700</v>
      </c>
      <c r="N15" s="1" t="s">
        <v>700</v>
      </c>
      <c r="O15" s="1" t="s">
        <v>701</v>
      </c>
      <c r="P15" s="1" t="s">
        <v>702</v>
      </c>
      <c r="Q15" s="1" t="s">
        <v>703</v>
      </c>
      <c r="R15" s="1" t="s">
        <v>765</v>
      </c>
      <c r="S15" s="1" t="s">
        <v>705</v>
      </c>
      <c r="T15" s="1" t="s">
        <v>706</v>
      </c>
      <c r="U15" s="1" t="s">
        <v>707</v>
      </c>
    </row>
    <row r="16" s="1" customFormat="1" spans="1:21">
      <c r="A16" s="3">
        <v>18481451452</v>
      </c>
      <c r="B16" s="1" t="s">
        <v>692</v>
      </c>
      <c r="C16" s="1" t="s">
        <v>766</v>
      </c>
      <c r="D16" s="1" t="s">
        <v>767</v>
      </c>
      <c r="E16" s="1" t="s">
        <v>768</v>
      </c>
      <c r="F16" s="1" t="s">
        <v>692</v>
      </c>
      <c r="G16" s="1" t="s">
        <v>696</v>
      </c>
      <c r="H16" s="1" t="s">
        <v>697</v>
      </c>
      <c r="I16" s="1" t="s">
        <v>769</v>
      </c>
      <c r="J16" s="1" t="s">
        <v>699</v>
      </c>
      <c r="K16" s="1" t="s">
        <v>769</v>
      </c>
      <c r="L16" s="1" t="s">
        <v>769</v>
      </c>
      <c r="M16" s="1" t="s">
        <v>700</v>
      </c>
      <c r="N16" s="1" t="s">
        <v>700</v>
      </c>
      <c r="O16" s="1" t="s">
        <v>701</v>
      </c>
      <c r="P16" s="1" t="s">
        <v>702</v>
      </c>
      <c r="Q16" s="1" t="s">
        <v>703</v>
      </c>
      <c r="R16" s="1" t="s">
        <v>770</v>
      </c>
      <c r="S16" s="1" t="s">
        <v>705</v>
      </c>
      <c r="T16" s="1" t="s">
        <v>706</v>
      </c>
      <c r="U16" s="1" t="s">
        <v>707</v>
      </c>
    </row>
    <row r="17" s="1" customFormat="1" spans="1:21">
      <c r="A17" s="3">
        <v>18481380709</v>
      </c>
      <c r="B17" s="1" t="s">
        <v>692</v>
      </c>
      <c r="C17" s="1" t="s">
        <v>771</v>
      </c>
      <c r="D17" s="1" t="s">
        <v>758</v>
      </c>
      <c r="E17" s="1" t="s">
        <v>772</v>
      </c>
      <c r="F17" s="1" t="s">
        <v>692</v>
      </c>
      <c r="G17" s="1" t="s">
        <v>696</v>
      </c>
      <c r="H17" s="1" t="s">
        <v>697</v>
      </c>
      <c r="I17" s="1" t="s">
        <v>760</v>
      </c>
      <c r="J17" s="1" t="s">
        <v>699</v>
      </c>
      <c r="K17" s="1" t="s">
        <v>760</v>
      </c>
      <c r="L17" s="1" t="s">
        <v>760</v>
      </c>
      <c r="M17" s="1" t="s">
        <v>700</v>
      </c>
      <c r="N17" s="1" t="s">
        <v>700</v>
      </c>
      <c r="O17" s="1" t="s">
        <v>701</v>
      </c>
      <c r="P17" s="1" t="s">
        <v>702</v>
      </c>
      <c r="Q17" s="1" t="s">
        <v>703</v>
      </c>
      <c r="R17" s="1" t="s">
        <v>773</v>
      </c>
      <c r="S17" s="1" t="s">
        <v>705</v>
      </c>
      <c r="T17" s="1" t="s">
        <v>706</v>
      </c>
      <c r="U17" s="1" t="s">
        <v>707</v>
      </c>
    </row>
    <row r="18" s="1" customFormat="1" spans="1:21">
      <c r="A18" s="3">
        <v>18481298281</v>
      </c>
      <c r="B18" s="1" t="s">
        <v>692</v>
      </c>
      <c r="C18" s="1" t="s">
        <v>774</v>
      </c>
      <c r="D18" s="1" t="s">
        <v>753</v>
      </c>
      <c r="E18" s="1" t="s">
        <v>775</v>
      </c>
      <c r="F18" s="1" t="s">
        <v>692</v>
      </c>
      <c r="G18" s="1" t="s">
        <v>696</v>
      </c>
      <c r="H18" s="1" t="s">
        <v>697</v>
      </c>
      <c r="I18" s="1" t="s">
        <v>755</v>
      </c>
      <c r="J18" s="1" t="s">
        <v>699</v>
      </c>
      <c r="K18" s="1" t="s">
        <v>755</v>
      </c>
      <c r="L18" s="1" t="s">
        <v>755</v>
      </c>
      <c r="M18" s="1" t="s">
        <v>700</v>
      </c>
      <c r="N18" s="1" t="s">
        <v>700</v>
      </c>
      <c r="O18" s="1" t="s">
        <v>701</v>
      </c>
      <c r="P18" s="1" t="s">
        <v>702</v>
      </c>
      <c r="Q18" s="1" t="s">
        <v>703</v>
      </c>
      <c r="R18" s="1" t="s">
        <v>776</v>
      </c>
      <c r="S18" s="1" t="s">
        <v>705</v>
      </c>
      <c r="T18" s="1" t="s">
        <v>706</v>
      </c>
      <c r="U18" s="1" t="s">
        <v>707</v>
      </c>
    </row>
    <row r="19" s="1" customFormat="1" spans="1:21">
      <c r="A19" s="3">
        <v>18480838190</v>
      </c>
      <c r="B19" s="1" t="s">
        <v>692</v>
      </c>
      <c r="C19" s="1" t="s">
        <v>777</v>
      </c>
      <c r="D19" s="1" t="s">
        <v>778</v>
      </c>
      <c r="E19" s="1" t="s">
        <v>779</v>
      </c>
      <c r="F19" s="1" t="s">
        <v>692</v>
      </c>
      <c r="G19" s="1" t="s">
        <v>696</v>
      </c>
      <c r="H19" s="1" t="s">
        <v>697</v>
      </c>
      <c r="I19" s="1" t="s">
        <v>780</v>
      </c>
      <c r="J19" s="1" t="s">
        <v>699</v>
      </c>
      <c r="K19" s="1" t="s">
        <v>780</v>
      </c>
      <c r="L19" s="1" t="s">
        <v>780</v>
      </c>
      <c r="M19" s="1" t="s">
        <v>700</v>
      </c>
      <c r="N19" s="1" t="s">
        <v>700</v>
      </c>
      <c r="O19" s="1" t="s">
        <v>701</v>
      </c>
      <c r="P19" s="1" t="s">
        <v>702</v>
      </c>
      <c r="Q19" s="1" t="s">
        <v>703</v>
      </c>
      <c r="R19" s="1" t="s">
        <v>781</v>
      </c>
      <c r="S19" s="1" t="s">
        <v>705</v>
      </c>
      <c r="T19" s="1" t="s">
        <v>706</v>
      </c>
      <c r="U19" s="1" t="s">
        <v>707</v>
      </c>
    </row>
    <row r="20" s="1" customFormat="1" spans="1:21">
      <c r="A20" s="3">
        <v>18480114104</v>
      </c>
      <c r="B20" s="1" t="s">
        <v>692</v>
      </c>
      <c r="C20" s="1" t="s">
        <v>782</v>
      </c>
      <c r="D20" s="1" t="s">
        <v>783</v>
      </c>
      <c r="E20" s="1" t="s">
        <v>784</v>
      </c>
      <c r="F20" s="1" t="s">
        <v>692</v>
      </c>
      <c r="G20" s="1" t="s">
        <v>696</v>
      </c>
      <c r="H20" s="1" t="s">
        <v>697</v>
      </c>
      <c r="I20" s="1" t="s">
        <v>785</v>
      </c>
      <c r="J20" s="1" t="s">
        <v>699</v>
      </c>
      <c r="K20" s="1" t="s">
        <v>785</v>
      </c>
      <c r="L20" s="1" t="s">
        <v>785</v>
      </c>
      <c r="M20" s="1" t="s">
        <v>700</v>
      </c>
      <c r="N20" s="1" t="s">
        <v>700</v>
      </c>
      <c r="O20" s="1" t="s">
        <v>701</v>
      </c>
      <c r="P20" s="1" t="s">
        <v>702</v>
      </c>
      <c r="Q20" s="1" t="s">
        <v>703</v>
      </c>
      <c r="R20" s="1" t="s">
        <v>786</v>
      </c>
      <c r="S20" s="1" t="s">
        <v>705</v>
      </c>
      <c r="T20" s="1" t="s">
        <v>706</v>
      </c>
      <c r="U20" s="1" t="s">
        <v>707</v>
      </c>
    </row>
    <row r="21" s="1" customFormat="1" spans="1:21">
      <c r="A21" s="3">
        <v>18479849814</v>
      </c>
      <c r="B21" s="1" t="s">
        <v>787</v>
      </c>
      <c r="C21" s="1" t="s">
        <v>788</v>
      </c>
      <c r="D21" s="1" t="s">
        <v>736</v>
      </c>
      <c r="E21" s="1" t="s">
        <v>789</v>
      </c>
      <c r="F21" s="1" t="s">
        <v>692</v>
      </c>
      <c r="G21" s="1" t="s">
        <v>696</v>
      </c>
      <c r="H21" s="1" t="s">
        <v>697</v>
      </c>
      <c r="I21" s="1" t="s">
        <v>738</v>
      </c>
      <c r="J21" s="1" t="s">
        <v>699</v>
      </c>
      <c r="K21" s="1" t="s">
        <v>738</v>
      </c>
      <c r="L21" s="1" t="s">
        <v>738</v>
      </c>
      <c r="M21" s="1" t="s">
        <v>700</v>
      </c>
      <c r="N21" s="1" t="s">
        <v>700</v>
      </c>
      <c r="O21" s="1" t="s">
        <v>701</v>
      </c>
      <c r="P21" s="1" t="s">
        <v>702</v>
      </c>
      <c r="Q21" s="1" t="s">
        <v>703</v>
      </c>
      <c r="R21" s="1" t="s">
        <v>790</v>
      </c>
      <c r="S21" s="1" t="s">
        <v>705</v>
      </c>
      <c r="T21" s="1" t="s">
        <v>706</v>
      </c>
      <c r="U21" s="1" t="s">
        <v>707</v>
      </c>
    </row>
    <row r="22" s="1" customFormat="1" spans="1:21">
      <c r="A22" s="3">
        <v>18479602424</v>
      </c>
      <c r="B22" s="1" t="s">
        <v>787</v>
      </c>
      <c r="C22" s="1" t="s">
        <v>791</v>
      </c>
      <c r="D22" s="1" t="s">
        <v>792</v>
      </c>
      <c r="E22" s="1" t="s">
        <v>793</v>
      </c>
      <c r="F22" s="1" t="s">
        <v>692</v>
      </c>
      <c r="G22" s="1" t="s">
        <v>696</v>
      </c>
      <c r="H22" s="1" t="s">
        <v>697</v>
      </c>
      <c r="I22" s="1" t="s">
        <v>794</v>
      </c>
      <c r="J22" s="1" t="s">
        <v>699</v>
      </c>
      <c r="K22" s="1" t="s">
        <v>794</v>
      </c>
      <c r="L22" s="1" t="s">
        <v>794</v>
      </c>
      <c r="M22" s="1" t="s">
        <v>700</v>
      </c>
      <c r="N22" s="1" t="s">
        <v>700</v>
      </c>
      <c r="O22" s="1" t="s">
        <v>701</v>
      </c>
      <c r="P22" s="1" t="s">
        <v>702</v>
      </c>
      <c r="Q22" s="1" t="s">
        <v>703</v>
      </c>
      <c r="R22" s="1" t="s">
        <v>795</v>
      </c>
      <c r="S22" s="1" t="s">
        <v>705</v>
      </c>
      <c r="T22" s="1" t="s">
        <v>706</v>
      </c>
      <c r="U22" s="1" t="s">
        <v>707</v>
      </c>
    </row>
    <row r="23" s="1" customFormat="1" spans="1:21">
      <c r="A23" s="3">
        <v>18479360472</v>
      </c>
      <c r="B23" s="1" t="s">
        <v>787</v>
      </c>
      <c r="C23" s="1" t="s">
        <v>796</v>
      </c>
      <c r="D23" s="1" t="s">
        <v>744</v>
      </c>
      <c r="E23" s="1" t="s">
        <v>797</v>
      </c>
      <c r="F23" s="1" t="s">
        <v>692</v>
      </c>
      <c r="G23" s="1" t="s">
        <v>696</v>
      </c>
      <c r="H23" s="1" t="s">
        <v>697</v>
      </c>
      <c r="I23" s="1" t="s">
        <v>746</v>
      </c>
      <c r="J23" s="1" t="s">
        <v>699</v>
      </c>
      <c r="K23" s="1" t="s">
        <v>746</v>
      </c>
      <c r="L23" s="1" t="s">
        <v>746</v>
      </c>
      <c r="M23" s="1" t="s">
        <v>700</v>
      </c>
      <c r="N23" s="1" t="s">
        <v>700</v>
      </c>
      <c r="O23" s="1" t="s">
        <v>701</v>
      </c>
      <c r="P23" s="1" t="s">
        <v>702</v>
      </c>
      <c r="Q23" s="1" t="s">
        <v>703</v>
      </c>
      <c r="R23" s="1" t="s">
        <v>798</v>
      </c>
      <c r="S23" s="1" t="s">
        <v>705</v>
      </c>
      <c r="T23" s="1" t="s">
        <v>706</v>
      </c>
      <c r="U23" s="1" t="s">
        <v>707</v>
      </c>
    </row>
    <row r="24" s="1" customFormat="1" spans="1:21">
      <c r="A24" s="3">
        <v>18478823283</v>
      </c>
      <c r="B24" s="1" t="s">
        <v>787</v>
      </c>
      <c r="C24" s="1" t="s">
        <v>799</v>
      </c>
      <c r="D24" s="1" t="s">
        <v>744</v>
      </c>
      <c r="E24" s="1" t="s">
        <v>800</v>
      </c>
      <c r="F24" s="1" t="s">
        <v>692</v>
      </c>
      <c r="G24" s="1" t="s">
        <v>696</v>
      </c>
      <c r="H24" s="1" t="s">
        <v>697</v>
      </c>
      <c r="I24" s="1" t="s">
        <v>746</v>
      </c>
      <c r="J24" s="1" t="s">
        <v>699</v>
      </c>
      <c r="K24" s="1" t="s">
        <v>746</v>
      </c>
      <c r="L24" s="1" t="s">
        <v>746</v>
      </c>
      <c r="M24" s="1" t="s">
        <v>700</v>
      </c>
      <c r="N24" s="1" t="s">
        <v>700</v>
      </c>
      <c r="O24" s="1" t="s">
        <v>701</v>
      </c>
      <c r="P24" s="1" t="s">
        <v>702</v>
      </c>
      <c r="Q24" s="1" t="s">
        <v>703</v>
      </c>
      <c r="R24" s="1" t="s">
        <v>801</v>
      </c>
      <c r="S24" s="1" t="s">
        <v>705</v>
      </c>
      <c r="T24" s="1" t="s">
        <v>706</v>
      </c>
      <c r="U24" s="1" t="s">
        <v>707</v>
      </c>
    </row>
    <row r="25" s="1" customFormat="1" spans="1:21">
      <c r="A25" s="3">
        <v>18454831590</v>
      </c>
      <c r="B25" s="1" t="s">
        <v>802</v>
      </c>
      <c r="C25" s="1" t="s">
        <v>803</v>
      </c>
      <c r="D25" s="1" t="s">
        <v>804</v>
      </c>
      <c r="E25" s="1" t="s">
        <v>805</v>
      </c>
      <c r="F25" s="1" t="s">
        <v>787</v>
      </c>
      <c r="G25" s="1" t="s">
        <v>696</v>
      </c>
      <c r="H25" s="1" t="s">
        <v>697</v>
      </c>
      <c r="I25" s="1" t="s">
        <v>806</v>
      </c>
      <c r="J25" s="1" t="s">
        <v>699</v>
      </c>
      <c r="K25" s="1" t="s">
        <v>806</v>
      </c>
      <c r="L25" s="1" t="s">
        <v>806</v>
      </c>
      <c r="M25" s="1" t="s">
        <v>700</v>
      </c>
      <c r="N25" s="1" t="s">
        <v>700</v>
      </c>
      <c r="O25" s="1" t="s">
        <v>701</v>
      </c>
      <c r="P25" s="1" t="s">
        <v>702</v>
      </c>
      <c r="Q25" s="1" t="s">
        <v>703</v>
      </c>
      <c r="R25" s="1" t="s">
        <v>807</v>
      </c>
      <c r="S25" s="1" t="s">
        <v>705</v>
      </c>
      <c r="T25" s="1" t="s">
        <v>706</v>
      </c>
      <c r="U25" s="1" t="s">
        <v>707</v>
      </c>
    </row>
    <row r="26" s="1" customFormat="1" spans="1:21">
      <c r="A26" s="3">
        <v>18464455899</v>
      </c>
      <c r="B26" s="1" t="s">
        <v>808</v>
      </c>
      <c r="C26" s="1" t="s">
        <v>809</v>
      </c>
      <c r="D26" s="1" t="s">
        <v>810</v>
      </c>
      <c r="E26" s="1" t="s">
        <v>811</v>
      </c>
      <c r="F26" s="1" t="s">
        <v>787</v>
      </c>
      <c r="G26" s="1" t="s">
        <v>696</v>
      </c>
      <c r="H26" s="1" t="s">
        <v>697</v>
      </c>
      <c r="I26" s="1" t="s">
        <v>812</v>
      </c>
      <c r="J26" s="1" t="s">
        <v>699</v>
      </c>
      <c r="K26" s="1" t="s">
        <v>812</v>
      </c>
      <c r="L26" s="1" t="s">
        <v>812</v>
      </c>
      <c r="M26" s="1" t="s">
        <v>700</v>
      </c>
      <c r="N26" s="1" t="s">
        <v>700</v>
      </c>
      <c r="O26" s="1" t="s">
        <v>701</v>
      </c>
      <c r="P26" s="1" t="s">
        <v>702</v>
      </c>
      <c r="Q26" s="1" t="s">
        <v>703</v>
      </c>
      <c r="R26" s="1" t="s">
        <v>813</v>
      </c>
      <c r="S26" s="1" t="s">
        <v>705</v>
      </c>
      <c r="T26" s="1" t="s">
        <v>706</v>
      </c>
      <c r="U26" s="1" t="s">
        <v>707</v>
      </c>
    </row>
    <row r="27" s="1" customFormat="1" spans="1:21">
      <c r="A27" s="3">
        <v>18470143053</v>
      </c>
      <c r="B27" s="1" t="s">
        <v>808</v>
      </c>
      <c r="C27" s="1" t="s">
        <v>814</v>
      </c>
      <c r="D27" s="1" t="s">
        <v>792</v>
      </c>
      <c r="E27" s="1" t="s">
        <v>815</v>
      </c>
      <c r="F27" s="1" t="s">
        <v>692</v>
      </c>
      <c r="G27" s="1" t="s">
        <v>696</v>
      </c>
      <c r="H27" s="1" t="s">
        <v>697</v>
      </c>
      <c r="I27" s="1" t="s">
        <v>816</v>
      </c>
      <c r="J27" s="1" t="s">
        <v>699</v>
      </c>
      <c r="K27" s="1" t="s">
        <v>816</v>
      </c>
      <c r="L27" s="1" t="s">
        <v>816</v>
      </c>
      <c r="M27" s="1" t="s">
        <v>700</v>
      </c>
      <c r="N27" s="1" t="s">
        <v>700</v>
      </c>
      <c r="O27" s="1" t="s">
        <v>701</v>
      </c>
      <c r="P27" s="1" t="s">
        <v>702</v>
      </c>
      <c r="Q27" s="1" t="s">
        <v>703</v>
      </c>
      <c r="R27" s="1" t="s">
        <v>817</v>
      </c>
      <c r="S27" s="1" t="s">
        <v>705</v>
      </c>
      <c r="T27" s="1" t="s">
        <v>706</v>
      </c>
      <c r="U27" s="1" t="s">
        <v>707</v>
      </c>
    </row>
    <row r="28" s="1" customFormat="1" spans="1:21">
      <c r="A28" s="3">
        <v>18470265225</v>
      </c>
      <c r="B28" s="1" t="s">
        <v>808</v>
      </c>
      <c r="C28" s="1" t="s">
        <v>818</v>
      </c>
      <c r="D28" s="1" t="s">
        <v>819</v>
      </c>
      <c r="E28" s="1" t="s">
        <v>820</v>
      </c>
      <c r="F28" s="1" t="s">
        <v>787</v>
      </c>
      <c r="G28" s="1" t="s">
        <v>696</v>
      </c>
      <c r="H28" s="1" t="s">
        <v>697</v>
      </c>
      <c r="I28" s="1" t="s">
        <v>821</v>
      </c>
      <c r="J28" s="1" t="s">
        <v>699</v>
      </c>
      <c r="K28" s="1" t="s">
        <v>821</v>
      </c>
      <c r="L28" s="1" t="s">
        <v>821</v>
      </c>
      <c r="M28" s="1" t="s">
        <v>700</v>
      </c>
      <c r="N28" s="1" t="s">
        <v>700</v>
      </c>
      <c r="O28" s="1" t="s">
        <v>701</v>
      </c>
      <c r="P28" s="1" t="s">
        <v>702</v>
      </c>
      <c r="Q28" s="1" t="s">
        <v>703</v>
      </c>
      <c r="R28" s="1" t="s">
        <v>822</v>
      </c>
      <c r="S28" s="1" t="s">
        <v>705</v>
      </c>
      <c r="T28" s="1" t="s">
        <v>706</v>
      </c>
      <c r="U28" s="1" t="s">
        <v>707</v>
      </c>
    </row>
    <row r="29" s="1" customFormat="1" spans="1:21">
      <c r="A29" s="3">
        <v>18456972248</v>
      </c>
      <c r="B29" s="1" t="s">
        <v>802</v>
      </c>
      <c r="C29" s="1" t="s">
        <v>823</v>
      </c>
      <c r="D29" s="1" t="s">
        <v>824</v>
      </c>
      <c r="E29" s="1" t="s">
        <v>825</v>
      </c>
      <c r="F29" s="1" t="s">
        <v>787</v>
      </c>
      <c r="G29" s="1" t="s">
        <v>696</v>
      </c>
      <c r="H29" s="1" t="s">
        <v>697</v>
      </c>
      <c r="I29" s="1" t="s">
        <v>826</v>
      </c>
      <c r="J29" s="1" t="s">
        <v>699</v>
      </c>
      <c r="K29" s="1" t="s">
        <v>826</v>
      </c>
      <c r="L29" s="1" t="s">
        <v>826</v>
      </c>
      <c r="M29" s="1" t="s">
        <v>700</v>
      </c>
      <c r="N29" s="1" t="s">
        <v>700</v>
      </c>
      <c r="O29" s="1" t="s">
        <v>701</v>
      </c>
      <c r="P29" s="1" t="s">
        <v>702</v>
      </c>
      <c r="Q29" s="1" t="s">
        <v>703</v>
      </c>
      <c r="R29" s="1" t="s">
        <v>827</v>
      </c>
      <c r="S29" s="1" t="s">
        <v>705</v>
      </c>
      <c r="T29" s="1" t="s">
        <v>706</v>
      </c>
      <c r="U29" s="1" t="s">
        <v>707</v>
      </c>
    </row>
    <row r="30" s="1" customFormat="1" spans="1:21">
      <c r="A30" s="3">
        <v>18465181534</v>
      </c>
      <c r="B30" s="1" t="s">
        <v>808</v>
      </c>
      <c r="C30" s="1" t="s">
        <v>828</v>
      </c>
      <c r="D30" s="1" t="s">
        <v>829</v>
      </c>
      <c r="E30" s="1" t="s">
        <v>830</v>
      </c>
      <c r="F30" s="1" t="s">
        <v>787</v>
      </c>
      <c r="G30" s="1" t="s">
        <v>696</v>
      </c>
      <c r="H30" s="1" t="s">
        <v>697</v>
      </c>
      <c r="I30" s="1" t="s">
        <v>831</v>
      </c>
      <c r="J30" s="1" t="s">
        <v>699</v>
      </c>
      <c r="K30" s="1" t="s">
        <v>831</v>
      </c>
      <c r="L30" s="1" t="s">
        <v>831</v>
      </c>
      <c r="M30" s="1" t="s">
        <v>700</v>
      </c>
      <c r="N30" s="1" t="s">
        <v>700</v>
      </c>
      <c r="O30" s="1" t="s">
        <v>701</v>
      </c>
      <c r="P30" s="1" t="s">
        <v>702</v>
      </c>
      <c r="Q30" s="1" t="s">
        <v>703</v>
      </c>
      <c r="R30" s="1" t="s">
        <v>832</v>
      </c>
      <c r="S30" s="1" t="s">
        <v>705</v>
      </c>
      <c r="T30" s="1" t="s">
        <v>706</v>
      </c>
      <c r="U30" s="1" t="s">
        <v>707</v>
      </c>
    </row>
    <row r="31" s="1" customFormat="1" spans="1:21">
      <c r="A31" s="3">
        <v>18465151625</v>
      </c>
      <c r="B31" s="1" t="s">
        <v>808</v>
      </c>
      <c r="C31" s="1" t="s">
        <v>833</v>
      </c>
      <c r="D31" s="1" t="s">
        <v>829</v>
      </c>
      <c r="E31" s="1" t="s">
        <v>834</v>
      </c>
      <c r="F31" s="1" t="s">
        <v>787</v>
      </c>
      <c r="G31" s="1" t="s">
        <v>696</v>
      </c>
      <c r="H31" s="1" t="s">
        <v>697</v>
      </c>
      <c r="I31" s="1" t="s">
        <v>831</v>
      </c>
      <c r="J31" s="1" t="s">
        <v>699</v>
      </c>
      <c r="K31" s="1" t="s">
        <v>831</v>
      </c>
      <c r="L31" s="1" t="s">
        <v>831</v>
      </c>
      <c r="M31" s="1" t="s">
        <v>700</v>
      </c>
      <c r="N31" s="1" t="s">
        <v>700</v>
      </c>
      <c r="O31" s="1" t="s">
        <v>701</v>
      </c>
      <c r="P31" s="1" t="s">
        <v>702</v>
      </c>
      <c r="Q31" s="1" t="s">
        <v>703</v>
      </c>
      <c r="R31" s="1" t="s">
        <v>835</v>
      </c>
      <c r="S31" s="1" t="s">
        <v>705</v>
      </c>
      <c r="T31" s="1" t="s">
        <v>706</v>
      </c>
      <c r="U31" s="1" t="s">
        <v>707</v>
      </c>
    </row>
    <row r="32" s="1" customFormat="1" spans="1:21">
      <c r="A32" s="3">
        <v>18430347115</v>
      </c>
      <c r="B32" s="1" t="s">
        <v>836</v>
      </c>
      <c r="C32" s="1" t="s">
        <v>837</v>
      </c>
      <c r="D32" s="1" t="s">
        <v>838</v>
      </c>
      <c r="E32" s="1" t="s">
        <v>839</v>
      </c>
      <c r="F32" s="1" t="s">
        <v>787</v>
      </c>
      <c r="G32" s="1" t="s">
        <v>696</v>
      </c>
      <c r="H32" s="1" t="s">
        <v>697</v>
      </c>
      <c r="I32" s="1" t="s">
        <v>840</v>
      </c>
      <c r="J32" s="1" t="s">
        <v>699</v>
      </c>
      <c r="K32" s="1" t="s">
        <v>840</v>
      </c>
      <c r="L32" s="1" t="s">
        <v>840</v>
      </c>
      <c r="M32" s="1" t="s">
        <v>700</v>
      </c>
      <c r="N32" s="1" t="s">
        <v>700</v>
      </c>
      <c r="O32" s="1" t="s">
        <v>701</v>
      </c>
      <c r="P32" s="1" t="s">
        <v>702</v>
      </c>
      <c r="Q32" s="1" t="s">
        <v>703</v>
      </c>
      <c r="R32" s="1" t="s">
        <v>841</v>
      </c>
      <c r="S32" s="1" t="s">
        <v>705</v>
      </c>
      <c r="T32" s="1" t="s">
        <v>706</v>
      </c>
      <c r="U32" s="1" t="s">
        <v>707</v>
      </c>
    </row>
    <row r="33" s="1" customFormat="1" spans="1:21">
      <c r="A33" s="3">
        <v>18472176168</v>
      </c>
      <c r="B33" s="1" t="s">
        <v>787</v>
      </c>
      <c r="C33" s="1" t="s">
        <v>842</v>
      </c>
      <c r="D33" s="1" t="s">
        <v>843</v>
      </c>
      <c r="E33" s="1" t="s">
        <v>844</v>
      </c>
      <c r="F33" s="1" t="s">
        <v>787</v>
      </c>
      <c r="G33" s="1" t="s">
        <v>696</v>
      </c>
      <c r="H33" s="1" t="s">
        <v>697</v>
      </c>
      <c r="I33" s="1" t="s">
        <v>845</v>
      </c>
      <c r="J33" s="1" t="s">
        <v>699</v>
      </c>
      <c r="K33" s="1" t="s">
        <v>845</v>
      </c>
      <c r="L33" s="1" t="s">
        <v>845</v>
      </c>
      <c r="M33" s="1" t="s">
        <v>700</v>
      </c>
      <c r="N33" s="1" t="s">
        <v>700</v>
      </c>
      <c r="O33" s="1" t="s">
        <v>701</v>
      </c>
      <c r="P33" s="1" t="s">
        <v>702</v>
      </c>
      <c r="Q33" s="1" t="s">
        <v>703</v>
      </c>
      <c r="R33" s="1" t="s">
        <v>846</v>
      </c>
      <c r="S33" s="1" t="s">
        <v>705</v>
      </c>
      <c r="T33" s="1" t="s">
        <v>706</v>
      </c>
      <c r="U33" s="1" t="s">
        <v>707</v>
      </c>
    </row>
    <row r="34" s="1" customFormat="1" spans="1:21">
      <c r="A34" s="3">
        <v>18470998057</v>
      </c>
      <c r="B34" s="1" t="s">
        <v>787</v>
      </c>
      <c r="C34" s="1" t="s">
        <v>847</v>
      </c>
      <c r="D34" s="1" t="s">
        <v>848</v>
      </c>
      <c r="E34" s="1" t="s">
        <v>849</v>
      </c>
      <c r="F34" s="1" t="s">
        <v>692</v>
      </c>
      <c r="G34" s="1" t="s">
        <v>696</v>
      </c>
      <c r="H34" s="1" t="s">
        <v>697</v>
      </c>
      <c r="I34" s="1" t="s">
        <v>850</v>
      </c>
      <c r="J34" s="1" t="s">
        <v>699</v>
      </c>
      <c r="K34" s="1" t="s">
        <v>850</v>
      </c>
      <c r="L34" s="1" t="s">
        <v>850</v>
      </c>
      <c r="M34" s="1" t="s">
        <v>700</v>
      </c>
      <c r="N34" s="1" t="s">
        <v>700</v>
      </c>
      <c r="O34" s="1" t="s">
        <v>701</v>
      </c>
      <c r="P34" s="1" t="s">
        <v>702</v>
      </c>
      <c r="Q34" s="1" t="s">
        <v>703</v>
      </c>
      <c r="R34" s="1" t="s">
        <v>851</v>
      </c>
      <c r="S34" s="1" t="s">
        <v>705</v>
      </c>
      <c r="T34" s="1" t="s">
        <v>706</v>
      </c>
      <c r="U34" s="1" t="s">
        <v>707</v>
      </c>
    </row>
    <row r="35" s="1" customFormat="1" spans="1:21">
      <c r="A35" s="3">
        <v>18445493832</v>
      </c>
      <c r="B35" s="1" t="s">
        <v>852</v>
      </c>
      <c r="C35" s="1" t="s">
        <v>853</v>
      </c>
      <c r="D35" s="1" t="s">
        <v>854</v>
      </c>
      <c r="E35" s="1" t="s">
        <v>855</v>
      </c>
      <c r="F35" s="1" t="s">
        <v>787</v>
      </c>
      <c r="G35" s="1" t="s">
        <v>696</v>
      </c>
      <c r="H35" s="1" t="s">
        <v>697</v>
      </c>
      <c r="I35" s="1" t="s">
        <v>856</v>
      </c>
      <c r="J35" s="1" t="s">
        <v>699</v>
      </c>
      <c r="K35" s="1" t="s">
        <v>856</v>
      </c>
      <c r="L35" s="1" t="s">
        <v>856</v>
      </c>
      <c r="M35" s="1" t="s">
        <v>700</v>
      </c>
      <c r="N35" s="1" t="s">
        <v>700</v>
      </c>
      <c r="O35" s="1" t="s">
        <v>701</v>
      </c>
      <c r="P35" s="1" t="s">
        <v>702</v>
      </c>
      <c r="Q35" s="1" t="s">
        <v>703</v>
      </c>
      <c r="R35" s="1" t="s">
        <v>857</v>
      </c>
      <c r="S35" s="1" t="s">
        <v>705</v>
      </c>
      <c r="T35" s="1" t="s">
        <v>706</v>
      </c>
      <c r="U35" s="1" t="s">
        <v>707</v>
      </c>
    </row>
    <row r="36" s="1" customFormat="1" spans="1:21">
      <c r="A36" s="3">
        <v>18464670853</v>
      </c>
      <c r="B36" s="1" t="s">
        <v>808</v>
      </c>
      <c r="C36" s="1" t="s">
        <v>858</v>
      </c>
      <c r="D36" s="1" t="s">
        <v>859</v>
      </c>
      <c r="E36" s="1" t="s">
        <v>860</v>
      </c>
      <c r="F36" s="1" t="s">
        <v>787</v>
      </c>
      <c r="G36" s="1" t="s">
        <v>696</v>
      </c>
      <c r="H36" s="1" t="s">
        <v>697</v>
      </c>
      <c r="I36" s="1" t="s">
        <v>861</v>
      </c>
      <c r="J36" s="1" t="s">
        <v>699</v>
      </c>
      <c r="K36" s="1" t="s">
        <v>861</v>
      </c>
      <c r="L36" s="1" t="s">
        <v>861</v>
      </c>
      <c r="M36" s="1" t="s">
        <v>700</v>
      </c>
      <c r="N36" s="1" t="s">
        <v>700</v>
      </c>
      <c r="O36" s="1" t="s">
        <v>701</v>
      </c>
      <c r="P36" s="1" t="s">
        <v>702</v>
      </c>
      <c r="Q36" s="1" t="s">
        <v>703</v>
      </c>
      <c r="R36" s="1" t="s">
        <v>862</v>
      </c>
      <c r="S36" s="1" t="s">
        <v>705</v>
      </c>
      <c r="T36" s="1" t="s">
        <v>706</v>
      </c>
      <c r="U36" s="1" t="s">
        <v>707</v>
      </c>
    </row>
    <row r="37" s="1" customFormat="1" spans="1:21">
      <c r="A37" s="3">
        <v>18437583858</v>
      </c>
      <c r="B37" s="1" t="s">
        <v>836</v>
      </c>
      <c r="C37" s="1" t="s">
        <v>863</v>
      </c>
      <c r="D37" s="1" t="s">
        <v>864</v>
      </c>
      <c r="E37" s="1" t="s">
        <v>865</v>
      </c>
      <c r="F37" s="1" t="s">
        <v>787</v>
      </c>
      <c r="G37" s="1" t="s">
        <v>696</v>
      </c>
      <c r="H37" s="1" t="s">
        <v>697</v>
      </c>
      <c r="I37" s="1" t="s">
        <v>866</v>
      </c>
      <c r="J37" s="1" t="s">
        <v>699</v>
      </c>
      <c r="K37" s="1" t="s">
        <v>866</v>
      </c>
      <c r="L37" s="1" t="s">
        <v>866</v>
      </c>
      <c r="M37" s="1" t="s">
        <v>700</v>
      </c>
      <c r="N37" s="1" t="s">
        <v>700</v>
      </c>
      <c r="O37" s="1" t="s">
        <v>701</v>
      </c>
      <c r="P37" s="1" t="s">
        <v>702</v>
      </c>
      <c r="Q37" s="1" t="s">
        <v>703</v>
      </c>
      <c r="R37" s="1" t="s">
        <v>867</v>
      </c>
      <c r="S37" s="1" t="s">
        <v>705</v>
      </c>
      <c r="T37" s="1" t="s">
        <v>706</v>
      </c>
      <c r="U37" s="1" t="s">
        <v>707</v>
      </c>
    </row>
    <row r="38" s="1" customFormat="1" spans="1:21">
      <c r="A38" s="3">
        <v>18456537731</v>
      </c>
      <c r="B38" s="1" t="s">
        <v>802</v>
      </c>
      <c r="C38" s="1" t="s">
        <v>868</v>
      </c>
      <c r="D38" s="1" t="s">
        <v>869</v>
      </c>
      <c r="E38" s="1" t="s">
        <v>870</v>
      </c>
      <c r="F38" s="1" t="s">
        <v>808</v>
      </c>
      <c r="G38" s="1" t="s">
        <v>696</v>
      </c>
      <c r="H38" s="1" t="s">
        <v>697</v>
      </c>
      <c r="I38" s="1" t="s">
        <v>871</v>
      </c>
      <c r="J38" s="1" t="s">
        <v>699</v>
      </c>
      <c r="K38" s="1" t="s">
        <v>871</v>
      </c>
      <c r="L38" s="1" t="s">
        <v>871</v>
      </c>
      <c r="M38" s="1" t="s">
        <v>700</v>
      </c>
      <c r="N38" s="1" t="s">
        <v>700</v>
      </c>
      <c r="O38" s="1" t="s">
        <v>701</v>
      </c>
      <c r="P38" s="1" t="s">
        <v>702</v>
      </c>
      <c r="Q38" s="1" t="s">
        <v>703</v>
      </c>
      <c r="R38" s="1" t="s">
        <v>872</v>
      </c>
      <c r="S38" s="1" t="s">
        <v>705</v>
      </c>
      <c r="T38" s="1" t="s">
        <v>706</v>
      </c>
      <c r="U38" s="1" t="s">
        <v>707</v>
      </c>
    </row>
    <row r="39" s="1" customFormat="1" spans="1:21">
      <c r="A39" s="3">
        <v>18478228160</v>
      </c>
      <c r="B39" s="1" t="s">
        <v>787</v>
      </c>
      <c r="C39" s="1" t="s">
        <v>873</v>
      </c>
      <c r="D39" s="1" t="s">
        <v>874</v>
      </c>
      <c r="E39" s="1" t="s">
        <v>875</v>
      </c>
      <c r="F39" s="1" t="s">
        <v>692</v>
      </c>
      <c r="G39" s="1" t="s">
        <v>696</v>
      </c>
      <c r="H39" s="1" t="s">
        <v>697</v>
      </c>
      <c r="I39" s="1" t="s">
        <v>876</v>
      </c>
      <c r="J39" s="1" t="s">
        <v>699</v>
      </c>
      <c r="K39" s="1" t="s">
        <v>876</v>
      </c>
      <c r="L39" s="1" t="s">
        <v>876</v>
      </c>
      <c r="M39" s="1" t="s">
        <v>700</v>
      </c>
      <c r="N39" s="1" t="s">
        <v>700</v>
      </c>
      <c r="O39" s="1" t="s">
        <v>701</v>
      </c>
      <c r="P39" s="1" t="s">
        <v>702</v>
      </c>
      <c r="Q39" s="1" t="s">
        <v>703</v>
      </c>
      <c r="R39" s="1" t="s">
        <v>877</v>
      </c>
      <c r="S39" s="1" t="s">
        <v>705</v>
      </c>
      <c r="T39" s="1" t="s">
        <v>706</v>
      </c>
      <c r="U39" s="1" t="s">
        <v>707</v>
      </c>
    </row>
    <row r="40" s="1" customFormat="1" spans="1:21">
      <c r="A40" s="3">
        <v>18461199274</v>
      </c>
      <c r="B40" s="1" t="s">
        <v>808</v>
      </c>
      <c r="C40" s="1" t="s">
        <v>878</v>
      </c>
      <c r="D40" s="1" t="s">
        <v>694</v>
      </c>
      <c r="E40" s="1" t="s">
        <v>879</v>
      </c>
      <c r="F40" s="1" t="s">
        <v>692</v>
      </c>
      <c r="G40" s="1" t="s">
        <v>696</v>
      </c>
      <c r="H40" s="1" t="s">
        <v>697</v>
      </c>
      <c r="I40" s="1" t="s">
        <v>880</v>
      </c>
      <c r="J40" s="1" t="s">
        <v>699</v>
      </c>
      <c r="K40" s="1" t="s">
        <v>880</v>
      </c>
      <c r="L40" s="1" t="s">
        <v>880</v>
      </c>
      <c r="M40" s="1" t="s">
        <v>700</v>
      </c>
      <c r="N40" s="1" t="s">
        <v>700</v>
      </c>
      <c r="O40" s="1" t="s">
        <v>701</v>
      </c>
      <c r="P40" s="1" t="s">
        <v>702</v>
      </c>
      <c r="Q40" s="1" t="s">
        <v>703</v>
      </c>
      <c r="R40" s="1" t="s">
        <v>881</v>
      </c>
      <c r="S40" s="1" t="s">
        <v>705</v>
      </c>
      <c r="T40" s="1" t="s">
        <v>706</v>
      </c>
      <c r="U40" s="1" t="s">
        <v>707</v>
      </c>
    </row>
    <row r="41" s="1" customFormat="1" spans="1:21">
      <c r="A41" s="3">
        <v>18451756746</v>
      </c>
      <c r="B41" s="1" t="s">
        <v>802</v>
      </c>
      <c r="C41" s="1" t="s">
        <v>882</v>
      </c>
      <c r="D41" s="1" t="s">
        <v>753</v>
      </c>
      <c r="E41" s="1" t="s">
        <v>883</v>
      </c>
      <c r="F41" s="1" t="s">
        <v>692</v>
      </c>
      <c r="G41" s="1" t="s">
        <v>696</v>
      </c>
      <c r="H41" s="1" t="s">
        <v>697</v>
      </c>
      <c r="I41" s="1" t="s">
        <v>884</v>
      </c>
      <c r="J41" s="1" t="s">
        <v>699</v>
      </c>
      <c r="K41" s="1" t="s">
        <v>884</v>
      </c>
      <c r="L41" s="1" t="s">
        <v>884</v>
      </c>
      <c r="M41" s="1" t="s">
        <v>700</v>
      </c>
      <c r="N41" s="1" t="s">
        <v>700</v>
      </c>
      <c r="O41" s="1" t="s">
        <v>701</v>
      </c>
      <c r="P41" s="1" t="s">
        <v>702</v>
      </c>
      <c r="Q41" s="1" t="s">
        <v>703</v>
      </c>
      <c r="R41" s="1" t="s">
        <v>885</v>
      </c>
      <c r="S41" s="1" t="s">
        <v>705</v>
      </c>
      <c r="T41" s="1" t="s">
        <v>706</v>
      </c>
      <c r="U41" s="1" t="s">
        <v>707</v>
      </c>
    </row>
    <row r="42" s="1" customFormat="1" spans="1:21">
      <c r="A42" s="3">
        <v>18437195704</v>
      </c>
      <c r="B42" s="1" t="s">
        <v>836</v>
      </c>
      <c r="C42" s="1" t="s">
        <v>886</v>
      </c>
      <c r="D42" s="1" t="s">
        <v>887</v>
      </c>
      <c r="E42" s="1" t="s">
        <v>888</v>
      </c>
      <c r="F42" s="1" t="s">
        <v>787</v>
      </c>
      <c r="G42" s="1" t="s">
        <v>696</v>
      </c>
      <c r="H42" s="1" t="s">
        <v>697</v>
      </c>
      <c r="I42" s="1" t="s">
        <v>889</v>
      </c>
      <c r="J42" s="1" t="s">
        <v>699</v>
      </c>
      <c r="K42" s="1" t="s">
        <v>889</v>
      </c>
      <c r="L42" s="1" t="s">
        <v>889</v>
      </c>
      <c r="M42" s="1" t="s">
        <v>700</v>
      </c>
      <c r="N42" s="1" t="s">
        <v>700</v>
      </c>
      <c r="O42" s="1" t="s">
        <v>701</v>
      </c>
      <c r="P42" s="1" t="s">
        <v>702</v>
      </c>
      <c r="Q42" s="1" t="s">
        <v>703</v>
      </c>
      <c r="R42" s="1" t="s">
        <v>890</v>
      </c>
      <c r="S42" s="1" t="s">
        <v>705</v>
      </c>
      <c r="T42" s="1" t="s">
        <v>706</v>
      </c>
      <c r="U42" s="1" t="s">
        <v>707</v>
      </c>
    </row>
    <row r="43" s="1" customFormat="1" spans="1:21">
      <c r="A43" s="3">
        <v>18430564447</v>
      </c>
      <c r="B43" s="1" t="s">
        <v>836</v>
      </c>
      <c r="C43" s="1" t="s">
        <v>891</v>
      </c>
      <c r="D43" s="1" t="s">
        <v>892</v>
      </c>
      <c r="E43" s="1" t="s">
        <v>893</v>
      </c>
      <c r="F43" s="1" t="s">
        <v>787</v>
      </c>
      <c r="G43" s="1" t="s">
        <v>696</v>
      </c>
      <c r="H43" s="1" t="s">
        <v>697</v>
      </c>
      <c r="I43" s="1" t="s">
        <v>894</v>
      </c>
      <c r="J43" s="1" t="s">
        <v>699</v>
      </c>
      <c r="K43" s="1" t="s">
        <v>894</v>
      </c>
      <c r="L43" s="1" t="s">
        <v>894</v>
      </c>
      <c r="M43" s="1" t="s">
        <v>700</v>
      </c>
      <c r="N43" s="1" t="s">
        <v>700</v>
      </c>
      <c r="O43" s="1" t="s">
        <v>701</v>
      </c>
      <c r="P43" s="1" t="s">
        <v>702</v>
      </c>
      <c r="Q43" s="1" t="s">
        <v>703</v>
      </c>
      <c r="R43" s="1" t="s">
        <v>895</v>
      </c>
      <c r="S43" s="1" t="s">
        <v>705</v>
      </c>
      <c r="T43" s="1" t="s">
        <v>706</v>
      </c>
      <c r="U43" s="1" t="s">
        <v>707</v>
      </c>
    </row>
    <row r="44" s="1" customFormat="1" spans="1:21">
      <c r="A44" s="3">
        <v>18452558947</v>
      </c>
      <c r="B44" s="1" t="s">
        <v>802</v>
      </c>
      <c r="C44" s="1" t="s">
        <v>896</v>
      </c>
      <c r="D44" s="1" t="s">
        <v>892</v>
      </c>
      <c r="E44" s="1" t="s">
        <v>897</v>
      </c>
      <c r="F44" s="1" t="s">
        <v>692</v>
      </c>
      <c r="G44" s="1" t="s">
        <v>696</v>
      </c>
      <c r="H44" s="1" t="s">
        <v>697</v>
      </c>
      <c r="I44" s="1" t="s">
        <v>898</v>
      </c>
      <c r="J44" s="1" t="s">
        <v>699</v>
      </c>
      <c r="K44" s="1" t="s">
        <v>898</v>
      </c>
      <c r="L44" s="1" t="s">
        <v>898</v>
      </c>
      <c r="M44" s="1" t="s">
        <v>700</v>
      </c>
      <c r="N44" s="1" t="s">
        <v>700</v>
      </c>
      <c r="O44" s="1" t="s">
        <v>701</v>
      </c>
      <c r="P44" s="1" t="s">
        <v>702</v>
      </c>
      <c r="Q44" s="1" t="s">
        <v>703</v>
      </c>
      <c r="R44" s="1" t="s">
        <v>899</v>
      </c>
      <c r="S44" s="1" t="s">
        <v>705</v>
      </c>
      <c r="T44" s="1" t="s">
        <v>706</v>
      </c>
      <c r="U44" s="1" t="s">
        <v>707</v>
      </c>
    </row>
    <row r="45" s="1" customFormat="1" spans="1:21">
      <c r="A45" s="3">
        <v>18456185026</v>
      </c>
      <c r="B45" s="1" t="s">
        <v>802</v>
      </c>
      <c r="C45" s="1" t="s">
        <v>900</v>
      </c>
      <c r="D45" s="1" t="s">
        <v>901</v>
      </c>
      <c r="E45" s="1" t="s">
        <v>902</v>
      </c>
      <c r="F45" s="1" t="s">
        <v>692</v>
      </c>
      <c r="G45" s="1" t="s">
        <v>696</v>
      </c>
      <c r="H45" s="1" t="s">
        <v>697</v>
      </c>
      <c r="I45" s="1" t="s">
        <v>903</v>
      </c>
      <c r="J45" s="1" t="s">
        <v>699</v>
      </c>
      <c r="K45" s="1" t="s">
        <v>903</v>
      </c>
      <c r="L45" s="1" t="s">
        <v>903</v>
      </c>
      <c r="M45" s="1" t="s">
        <v>700</v>
      </c>
      <c r="N45" s="1" t="s">
        <v>700</v>
      </c>
      <c r="O45" s="1" t="s">
        <v>701</v>
      </c>
      <c r="P45" s="1" t="s">
        <v>702</v>
      </c>
      <c r="Q45" s="1" t="s">
        <v>703</v>
      </c>
      <c r="R45" s="1" t="s">
        <v>904</v>
      </c>
      <c r="S45" s="1" t="s">
        <v>705</v>
      </c>
      <c r="T45" s="1" t="s">
        <v>706</v>
      </c>
      <c r="U45" s="1" t="s">
        <v>707</v>
      </c>
    </row>
    <row r="46" s="1" customFormat="1" spans="1:21">
      <c r="A46" s="3">
        <v>18453381594</v>
      </c>
      <c r="B46" s="1" t="s">
        <v>802</v>
      </c>
      <c r="C46" s="1" t="s">
        <v>905</v>
      </c>
      <c r="D46" s="1" t="s">
        <v>901</v>
      </c>
      <c r="E46" s="1" t="s">
        <v>906</v>
      </c>
      <c r="F46" s="1" t="s">
        <v>787</v>
      </c>
      <c r="G46" s="1" t="s">
        <v>696</v>
      </c>
      <c r="H46" s="1" t="s">
        <v>697</v>
      </c>
      <c r="I46" s="1" t="s">
        <v>907</v>
      </c>
      <c r="J46" s="1" t="s">
        <v>699</v>
      </c>
      <c r="K46" s="1" t="s">
        <v>907</v>
      </c>
      <c r="L46" s="1" t="s">
        <v>907</v>
      </c>
      <c r="M46" s="1" t="s">
        <v>700</v>
      </c>
      <c r="N46" s="1" t="s">
        <v>700</v>
      </c>
      <c r="O46" s="1" t="s">
        <v>701</v>
      </c>
      <c r="P46" s="1" t="s">
        <v>702</v>
      </c>
      <c r="Q46" s="1" t="s">
        <v>703</v>
      </c>
      <c r="R46" s="1" t="s">
        <v>908</v>
      </c>
      <c r="S46" s="1" t="s">
        <v>705</v>
      </c>
      <c r="T46" s="1" t="s">
        <v>706</v>
      </c>
      <c r="U46" s="1" t="s">
        <v>707</v>
      </c>
    </row>
    <row r="47" s="1" customFormat="1" spans="1:21">
      <c r="A47" s="3">
        <v>18478167616</v>
      </c>
      <c r="B47" s="1" t="s">
        <v>787</v>
      </c>
      <c r="C47" s="1" t="s">
        <v>909</v>
      </c>
      <c r="D47" s="1" t="s">
        <v>744</v>
      </c>
      <c r="E47" s="1" t="s">
        <v>910</v>
      </c>
      <c r="F47" s="1" t="s">
        <v>692</v>
      </c>
      <c r="G47" s="1" t="s">
        <v>696</v>
      </c>
      <c r="H47" s="1" t="s">
        <v>697</v>
      </c>
      <c r="I47" s="1" t="s">
        <v>746</v>
      </c>
      <c r="J47" s="1" t="s">
        <v>699</v>
      </c>
      <c r="K47" s="1" t="s">
        <v>746</v>
      </c>
      <c r="L47" s="1" t="s">
        <v>746</v>
      </c>
      <c r="M47" s="1" t="s">
        <v>700</v>
      </c>
      <c r="N47" s="1" t="s">
        <v>700</v>
      </c>
      <c r="O47" s="1" t="s">
        <v>701</v>
      </c>
      <c r="P47" s="1" t="s">
        <v>702</v>
      </c>
      <c r="Q47" s="1" t="s">
        <v>703</v>
      </c>
      <c r="R47" s="1" t="s">
        <v>911</v>
      </c>
      <c r="S47" s="1" t="s">
        <v>705</v>
      </c>
      <c r="T47" s="1" t="s">
        <v>706</v>
      </c>
      <c r="U47" s="1" t="s">
        <v>707</v>
      </c>
    </row>
    <row r="48" s="1" customFormat="1" spans="1:21">
      <c r="A48" s="3">
        <v>18476531221</v>
      </c>
      <c r="B48" s="1" t="s">
        <v>787</v>
      </c>
      <c r="C48" s="1" t="s">
        <v>912</v>
      </c>
      <c r="D48" s="1" t="s">
        <v>913</v>
      </c>
      <c r="E48" s="1" t="s">
        <v>914</v>
      </c>
      <c r="F48" s="1" t="s">
        <v>787</v>
      </c>
      <c r="G48" s="1" t="s">
        <v>696</v>
      </c>
      <c r="H48" s="1" t="s">
        <v>697</v>
      </c>
      <c r="I48" s="1" t="s">
        <v>915</v>
      </c>
      <c r="J48" s="1" t="s">
        <v>699</v>
      </c>
      <c r="K48" s="1" t="s">
        <v>915</v>
      </c>
      <c r="L48" s="1" t="s">
        <v>915</v>
      </c>
      <c r="M48" s="1" t="s">
        <v>700</v>
      </c>
      <c r="N48" s="1" t="s">
        <v>700</v>
      </c>
      <c r="O48" s="1" t="s">
        <v>701</v>
      </c>
      <c r="P48" s="1" t="s">
        <v>702</v>
      </c>
      <c r="Q48" s="1" t="s">
        <v>703</v>
      </c>
      <c r="R48" s="1" t="s">
        <v>916</v>
      </c>
      <c r="S48" s="1" t="s">
        <v>705</v>
      </c>
      <c r="T48" s="1" t="s">
        <v>706</v>
      </c>
      <c r="U48" s="1" t="s">
        <v>707</v>
      </c>
    </row>
    <row r="49" s="1" customFormat="1" spans="1:21">
      <c r="A49" s="3">
        <v>18476450489</v>
      </c>
      <c r="B49" s="1" t="s">
        <v>787</v>
      </c>
      <c r="C49" s="1" t="s">
        <v>917</v>
      </c>
      <c r="D49" s="1" t="s">
        <v>913</v>
      </c>
      <c r="E49" s="1" t="s">
        <v>914</v>
      </c>
      <c r="F49" s="1" t="s">
        <v>787</v>
      </c>
      <c r="G49" s="1" t="s">
        <v>696</v>
      </c>
      <c r="H49" s="1" t="s">
        <v>697</v>
      </c>
      <c r="I49" s="1" t="s">
        <v>915</v>
      </c>
      <c r="J49" s="1" t="s">
        <v>699</v>
      </c>
      <c r="K49" s="1" t="s">
        <v>915</v>
      </c>
      <c r="L49" s="1" t="s">
        <v>915</v>
      </c>
      <c r="M49" s="1" t="s">
        <v>700</v>
      </c>
      <c r="N49" s="1" t="s">
        <v>700</v>
      </c>
      <c r="O49" s="1" t="s">
        <v>701</v>
      </c>
      <c r="P49" s="1" t="s">
        <v>702</v>
      </c>
      <c r="Q49" s="1" t="s">
        <v>703</v>
      </c>
      <c r="R49" s="1" t="s">
        <v>918</v>
      </c>
      <c r="S49" s="1" t="s">
        <v>705</v>
      </c>
      <c r="T49" s="1" t="s">
        <v>706</v>
      </c>
      <c r="U49" s="1" t="s">
        <v>707</v>
      </c>
    </row>
    <row r="50" s="1" customFormat="1" spans="1:21">
      <c r="A50" s="3">
        <v>18473144152</v>
      </c>
      <c r="B50" s="1" t="s">
        <v>787</v>
      </c>
      <c r="C50" s="1" t="s">
        <v>919</v>
      </c>
      <c r="D50" s="1" t="s">
        <v>913</v>
      </c>
      <c r="E50" s="1" t="s">
        <v>920</v>
      </c>
      <c r="F50" s="1" t="s">
        <v>787</v>
      </c>
      <c r="G50" s="1" t="s">
        <v>696</v>
      </c>
      <c r="H50" s="1" t="s">
        <v>697</v>
      </c>
      <c r="I50" s="1" t="s">
        <v>915</v>
      </c>
      <c r="J50" s="1" t="s">
        <v>699</v>
      </c>
      <c r="K50" s="1" t="s">
        <v>915</v>
      </c>
      <c r="L50" s="1" t="s">
        <v>915</v>
      </c>
      <c r="M50" s="1" t="s">
        <v>700</v>
      </c>
      <c r="N50" s="1" t="s">
        <v>700</v>
      </c>
      <c r="O50" s="1" t="s">
        <v>701</v>
      </c>
      <c r="P50" s="1" t="s">
        <v>702</v>
      </c>
      <c r="Q50" s="1" t="s">
        <v>703</v>
      </c>
      <c r="R50" s="1" t="s">
        <v>921</v>
      </c>
      <c r="S50" s="1" t="s">
        <v>705</v>
      </c>
      <c r="T50" s="1" t="s">
        <v>706</v>
      </c>
      <c r="U50" s="1" t="s">
        <v>707</v>
      </c>
    </row>
    <row r="51" s="1" customFormat="1" spans="1:21">
      <c r="A51" s="3">
        <v>18465577562</v>
      </c>
      <c r="B51" s="1" t="s">
        <v>808</v>
      </c>
      <c r="C51" s="1" t="s">
        <v>922</v>
      </c>
      <c r="D51" s="1" t="s">
        <v>923</v>
      </c>
      <c r="E51" s="1" t="s">
        <v>924</v>
      </c>
      <c r="F51" s="1" t="s">
        <v>787</v>
      </c>
      <c r="G51" s="1" t="s">
        <v>696</v>
      </c>
      <c r="H51" s="1" t="s">
        <v>697</v>
      </c>
      <c r="I51" s="1" t="s">
        <v>925</v>
      </c>
      <c r="J51" s="1" t="s">
        <v>699</v>
      </c>
      <c r="K51" s="1" t="s">
        <v>925</v>
      </c>
      <c r="L51" s="1" t="s">
        <v>925</v>
      </c>
      <c r="M51" s="1" t="s">
        <v>700</v>
      </c>
      <c r="N51" s="1" t="s">
        <v>700</v>
      </c>
      <c r="O51" s="1" t="s">
        <v>701</v>
      </c>
      <c r="P51" s="1" t="s">
        <v>702</v>
      </c>
      <c r="Q51" s="1" t="s">
        <v>703</v>
      </c>
      <c r="R51" s="1" t="s">
        <v>926</v>
      </c>
      <c r="S51" s="1" t="s">
        <v>705</v>
      </c>
      <c r="T51" s="1" t="s">
        <v>706</v>
      </c>
      <c r="U51" s="1" t="s">
        <v>707</v>
      </c>
    </row>
    <row r="52" s="1" customFormat="1" spans="1:21">
      <c r="A52" s="3">
        <v>18478045578</v>
      </c>
      <c r="B52" s="1" t="s">
        <v>787</v>
      </c>
      <c r="C52" s="1" t="s">
        <v>927</v>
      </c>
      <c r="D52" s="1" t="s">
        <v>923</v>
      </c>
      <c r="E52" s="1" t="s">
        <v>928</v>
      </c>
      <c r="F52" s="1" t="s">
        <v>692</v>
      </c>
      <c r="G52" s="1" t="s">
        <v>696</v>
      </c>
      <c r="H52" s="1" t="s">
        <v>697</v>
      </c>
      <c r="I52" s="1" t="s">
        <v>929</v>
      </c>
      <c r="J52" s="1" t="s">
        <v>699</v>
      </c>
      <c r="K52" s="1" t="s">
        <v>929</v>
      </c>
      <c r="L52" s="1" t="s">
        <v>929</v>
      </c>
      <c r="M52" s="1" t="s">
        <v>700</v>
      </c>
      <c r="N52" s="1" t="s">
        <v>700</v>
      </c>
      <c r="O52" s="1" t="s">
        <v>701</v>
      </c>
      <c r="P52" s="1" t="s">
        <v>702</v>
      </c>
      <c r="Q52" s="1" t="s">
        <v>703</v>
      </c>
      <c r="R52" s="1" t="s">
        <v>930</v>
      </c>
      <c r="S52" s="1" t="s">
        <v>705</v>
      </c>
      <c r="T52" s="1" t="s">
        <v>706</v>
      </c>
      <c r="U52" s="1" t="s">
        <v>707</v>
      </c>
    </row>
    <row r="53" s="1" customFormat="1" spans="1:21">
      <c r="A53" s="3">
        <v>18476520204</v>
      </c>
      <c r="B53" s="1" t="s">
        <v>787</v>
      </c>
      <c r="C53" s="1" t="s">
        <v>931</v>
      </c>
      <c r="D53" s="1" t="s">
        <v>932</v>
      </c>
      <c r="E53" s="1" t="s">
        <v>933</v>
      </c>
      <c r="F53" s="1" t="s">
        <v>692</v>
      </c>
      <c r="G53" s="1" t="s">
        <v>696</v>
      </c>
      <c r="H53" s="1" t="s">
        <v>697</v>
      </c>
      <c r="I53" s="1" t="s">
        <v>934</v>
      </c>
      <c r="J53" s="1" t="s">
        <v>699</v>
      </c>
      <c r="K53" s="1" t="s">
        <v>934</v>
      </c>
      <c r="L53" s="1" t="s">
        <v>934</v>
      </c>
      <c r="M53" s="1" t="s">
        <v>700</v>
      </c>
      <c r="N53" s="1" t="s">
        <v>700</v>
      </c>
      <c r="O53" s="1" t="s">
        <v>701</v>
      </c>
      <c r="P53" s="1" t="s">
        <v>702</v>
      </c>
      <c r="Q53" s="1" t="s">
        <v>703</v>
      </c>
      <c r="R53" s="1" t="s">
        <v>935</v>
      </c>
      <c r="S53" s="1" t="s">
        <v>705</v>
      </c>
      <c r="T53" s="1" t="s">
        <v>706</v>
      </c>
      <c r="U53" s="1" t="s">
        <v>707</v>
      </c>
    </row>
    <row r="54" s="1" customFormat="1" spans="1:21">
      <c r="A54" s="3">
        <v>18462024283</v>
      </c>
      <c r="B54" s="1" t="s">
        <v>808</v>
      </c>
      <c r="C54" s="1" t="s">
        <v>936</v>
      </c>
      <c r="D54" s="1" t="s">
        <v>932</v>
      </c>
      <c r="E54" s="1" t="s">
        <v>937</v>
      </c>
      <c r="F54" s="1" t="s">
        <v>787</v>
      </c>
      <c r="G54" s="1" t="s">
        <v>696</v>
      </c>
      <c r="H54" s="1" t="s">
        <v>697</v>
      </c>
      <c r="I54" s="1" t="s">
        <v>938</v>
      </c>
      <c r="J54" s="1" t="s">
        <v>699</v>
      </c>
      <c r="K54" s="1" t="s">
        <v>938</v>
      </c>
      <c r="L54" s="1" t="s">
        <v>938</v>
      </c>
      <c r="M54" s="1" t="s">
        <v>700</v>
      </c>
      <c r="N54" s="1" t="s">
        <v>700</v>
      </c>
      <c r="O54" s="1" t="s">
        <v>701</v>
      </c>
      <c r="P54" s="1" t="s">
        <v>702</v>
      </c>
      <c r="Q54" s="1" t="s">
        <v>703</v>
      </c>
      <c r="R54" s="1" t="s">
        <v>939</v>
      </c>
      <c r="S54" s="1" t="s">
        <v>705</v>
      </c>
      <c r="T54" s="1" t="s">
        <v>706</v>
      </c>
      <c r="U54" s="1" t="s">
        <v>707</v>
      </c>
    </row>
    <row r="55" s="1" customFormat="1" spans="1:21">
      <c r="A55" s="3">
        <v>18465592663</v>
      </c>
      <c r="B55" s="1" t="s">
        <v>808</v>
      </c>
      <c r="C55" s="1" t="s">
        <v>940</v>
      </c>
      <c r="D55" s="1" t="s">
        <v>941</v>
      </c>
      <c r="E55" s="1" t="s">
        <v>942</v>
      </c>
      <c r="F55" s="1" t="s">
        <v>787</v>
      </c>
      <c r="G55" s="1" t="s">
        <v>696</v>
      </c>
      <c r="H55" s="1" t="s">
        <v>697</v>
      </c>
      <c r="I55" s="1" t="s">
        <v>943</v>
      </c>
      <c r="J55" s="1" t="s">
        <v>699</v>
      </c>
      <c r="K55" s="1" t="s">
        <v>943</v>
      </c>
      <c r="L55" s="1" t="s">
        <v>943</v>
      </c>
      <c r="M55" s="1" t="s">
        <v>700</v>
      </c>
      <c r="N55" s="1" t="s">
        <v>700</v>
      </c>
      <c r="O55" s="1" t="s">
        <v>701</v>
      </c>
      <c r="P55" s="1" t="s">
        <v>702</v>
      </c>
      <c r="Q55" s="1" t="s">
        <v>703</v>
      </c>
      <c r="R55" s="1" t="s">
        <v>944</v>
      </c>
      <c r="S55" s="1" t="s">
        <v>705</v>
      </c>
      <c r="T55" s="1" t="s">
        <v>706</v>
      </c>
      <c r="U55" s="1" t="s">
        <v>707</v>
      </c>
    </row>
    <row r="56" s="1" customFormat="1" spans="1:21">
      <c r="A56" s="3">
        <v>18477921025</v>
      </c>
      <c r="B56" s="1" t="s">
        <v>787</v>
      </c>
      <c r="C56" s="1" t="s">
        <v>945</v>
      </c>
      <c r="D56" s="1" t="s">
        <v>946</v>
      </c>
      <c r="E56" s="1" t="s">
        <v>947</v>
      </c>
      <c r="F56" s="1" t="s">
        <v>692</v>
      </c>
      <c r="G56" s="1" t="s">
        <v>696</v>
      </c>
      <c r="H56" s="1" t="s">
        <v>697</v>
      </c>
      <c r="I56" s="1" t="s">
        <v>948</v>
      </c>
      <c r="J56" s="1" t="s">
        <v>699</v>
      </c>
      <c r="K56" s="1" t="s">
        <v>948</v>
      </c>
      <c r="L56" s="1" t="s">
        <v>948</v>
      </c>
      <c r="M56" s="1" t="s">
        <v>700</v>
      </c>
      <c r="N56" s="1" t="s">
        <v>700</v>
      </c>
      <c r="O56" s="1" t="s">
        <v>701</v>
      </c>
      <c r="P56" s="1" t="s">
        <v>702</v>
      </c>
      <c r="Q56" s="1" t="s">
        <v>703</v>
      </c>
      <c r="R56" s="1" t="s">
        <v>949</v>
      </c>
      <c r="S56" s="1" t="s">
        <v>705</v>
      </c>
      <c r="T56" s="1" t="s">
        <v>706</v>
      </c>
      <c r="U56" s="1" t="s">
        <v>707</v>
      </c>
    </row>
    <row r="57" s="1" customFormat="1" spans="1:21">
      <c r="A57" s="3">
        <v>18477137409</v>
      </c>
      <c r="B57" s="1" t="s">
        <v>787</v>
      </c>
      <c r="C57" s="1" t="s">
        <v>950</v>
      </c>
      <c r="D57" s="1" t="s">
        <v>946</v>
      </c>
      <c r="E57" s="1" t="s">
        <v>947</v>
      </c>
      <c r="F57" s="1" t="s">
        <v>692</v>
      </c>
      <c r="G57" s="1" t="s">
        <v>696</v>
      </c>
      <c r="H57" s="1" t="s">
        <v>697</v>
      </c>
      <c r="I57" s="1" t="s">
        <v>951</v>
      </c>
      <c r="J57" s="1" t="s">
        <v>699</v>
      </c>
      <c r="K57" s="1" t="s">
        <v>951</v>
      </c>
      <c r="L57" s="1" t="s">
        <v>951</v>
      </c>
      <c r="M57" s="1" t="s">
        <v>700</v>
      </c>
      <c r="N57" s="1" t="s">
        <v>700</v>
      </c>
      <c r="O57" s="1" t="s">
        <v>701</v>
      </c>
      <c r="P57" s="1" t="s">
        <v>702</v>
      </c>
      <c r="Q57" s="1" t="s">
        <v>703</v>
      </c>
      <c r="R57" s="1" t="s">
        <v>952</v>
      </c>
      <c r="S57" s="1" t="s">
        <v>705</v>
      </c>
      <c r="T57" s="1" t="s">
        <v>706</v>
      </c>
      <c r="U57" s="1" t="s">
        <v>707</v>
      </c>
    </row>
    <row r="58" s="1" customFormat="1" spans="1:21">
      <c r="A58" s="3">
        <v>18457200858</v>
      </c>
      <c r="B58" s="1" t="s">
        <v>802</v>
      </c>
      <c r="C58" s="1" t="s">
        <v>953</v>
      </c>
      <c r="D58" s="1" t="s">
        <v>946</v>
      </c>
      <c r="E58" s="1" t="s">
        <v>954</v>
      </c>
      <c r="F58" s="1" t="s">
        <v>692</v>
      </c>
      <c r="G58" s="1" t="s">
        <v>696</v>
      </c>
      <c r="H58" s="1" t="s">
        <v>697</v>
      </c>
      <c r="I58" s="1" t="s">
        <v>955</v>
      </c>
      <c r="J58" s="1" t="s">
        <v>699</v>
      </c>
      <c r="K58" s="1" t="s">
        <v>955</v>
      </c>
      <c r="L58" s="1" t="s">
        <v>955</v>
      </c>
      <c r="M58" s="1" t="s">
        <v>700</v>
      </c>
      <c r="N58" s="1" t="s">
        <v>700</v>
      </c>
      <c r="O58" s="1" t="s">
        <v>701</v>
      </c>
      <c r="P58" s="1" t="s">
        <v>702</v>
      </c>
      <c r="Q58" s="1" t="s">
        <v>703</v>
      </c>
      <c r="R58" s="1" t="s">
        <v>956</v>
      </c>
      <c r="S58" s="1" t="s">
        <v>705</v>
      </c>
      <c r="T58" s="1" t="s">
        <v>706</v>
      </c>
      <c r="U58" s="1" t="s">
        <v>707</v>
      </c>
    </row>
    <row r="59" s="1" customFormat="1" spans="1:21">
      <c r="A59" s="3">
        <v>18447397795</v>
      </c>
      <c r="B59" s="1" t="s">
        <v>852</v>
      </c>
      <c r="C59" s="1" t="s">
        <v>957</v>
      </c>
      <c r="D59" s="1" t="s">
        <v>958</v>
      </c>
      <c r="E59" s="1" t="s">
        <v>959</v>
      </c>
      <c r="F59" s="1" t="s">
        <v>692</v>
      </c>
      <c r="G59" s="1" t="s">
        <v>696</v>
      </c>
      <c r="H59" s="1" t="s">
        <v>697</v>
      </c>
      <c r="I59" s="1" t="s">
        <v>960</v>
      </c>
      <c r="J59" s="1" t="s">
        <v>699</v>
      </c>
      <c r="K59" s="1" t="s">
        <v>960</v>
      </c>
      <c r="L59" s="1" t="s">
        <v>960</v>
      </c>
      <c r="M59" s="1" t="s">
        <v>700</v>
      </c>
      <c r="N59" s="1" t="s">
        <v>700</v>
      </c>
      <c r="O59" s="1" t="s">
        <v>701</v>
      </c>
      <c r="P59" s="1" t="s">
        <v>702</v>
      </c>
      <c r="Q59" s="1" t="s">
        <v>703</v>
      </c>
      <c r="R59" s="1" t="s">
        <v>961</v>
      </c>
      <c r="S59" s="1" t="s">
        <v>705</v>
      </c>
      <c r="T59" s="1" t="s">
        <v>706</v>
      </c>
      <c r="U59" s="1" t="s">
        <v>707</v>
      </c>
    </row>
    <row r="60" s="1" customFormat="1" spans="1:21">
      <c r="A60" s="3">
        <v>18439330193</v>
      </c>
      <c r="B60" s="1" t="s">
        <v>852</v>
      </c>
      <c r="C60" s="1" t="s">
        <v>962</v>
      </c>
      <c r="D60" s="1" t="s">
        <v>767</v>
      </c>
      <c r="E60" s="1" t="s">
        <v>963</v>
      </c>
      <c r="F60" s="1" t="s">
        <v>692</v>
      </c>
      <c r="G60" s="1" t="s">
        <v>696</v>
      </c>
      <c r="H60" s="1" t="s">
        <v>697</v>
      </c>
      <c r="I60" s="1" t="s">
        <v>964</v>
      </c>
      <c r="J60" s="1" t="s">
        <v>699</v>
      </c>
      <c r="K60" s="1" t="s">
        <v>964</v>
      </c>
      <c r="L60" s="1" t="s">
        <v>964</v>
      </c>
      <c r="M60" s="1" t="s">
        <v>700</v>
      </c>
      <c r="N60" s="1" t="s">
        <v>700</v>
      </c>
      <c r="O60" s="1" t="s">
        <v>701</v>
      </c>
      <c r="P60" s="1" t="s">
        <v>702</v>
      </c>
      <c r="Q60" s="1" t="s">
        <v>703</v>
      </c>
      <c r="R60" s="1" t="s">
        <v>965</v>
      </c>
      <c r="S60" s="1" t="s">
        <v>705</v>
      </c>
      <c r="T60" s="1" t="s">
        <v>706</v>
      </c>
      <c r="U60" s="1" t="s">
        <v>707</v>
      </c>
    </row>
    <row r="61" s="1" customFormat="1" spans="1:21">
      <c r="A61" s="3">
        <v>18462717273</v>
      </c>
      <c r="B61" s="1" t="s">
        <v>808</v>
      </c>
      <c r="C61" s="1" t="s">
        <v>966</v>
      </c>
      <c r="D61" s="1" t="s">
        <v>767</v>
      </c>
      <c r="E61" s="1" t="s">
        <v>967</v>
      </c>
      <c r="F61" s="1" t="s">
        <v>808</v>
      </c>
      <c r="G61" s="1" t="s">
        <v>696</v>
      </c>
      <c r="H61" s="1" t="s">
        <v>697</v>
      </c>
      <c r="I61" s="1" t="s">
        <v>968</v>
      </c>
      <c r="J61" s="1" t="s">
        <v>699</v>
      </c>
      <c r="K61" s="1" t="s">
        <v>968</v>
      </c>
      <c r="L61" s="1" t="s">
        <v>968</v>
      </c>
      <c r="M61" s="1" t="s">
        <v>700</v>
      </c>
      <c r="N61" s="1" t="s">
        <v>700</v>
      </c>
      <c r="O61" s="1" t="s">
        <v>701</v>
      </c>
      <c r="P61" s="1" t="s">
        <v>702</v>
      </c>
      <c r="Q61" s="1" t="s">
        <v>703</v>
      </c>
      <c r="R61" s="1" t="s">
        <v>969</v>
      </c>
      <c r="S61" s="1" t="s">
        <v>705</v>
      </c>
      <c r="T61" s="1" t="s">
        <v>706</v>
      </c>
      <c r="U61" s="1" t="s">
        <v>707</v>
      </c>
    </row>
    <row r="62" s="1" customFormat="1" spans="1:21">
      <c r="A62" s="3">
        <v>18448482944</v>
      </c>
      <c r="B62" s="1" t="s">
        <v>802</v>
      </c>
      <c r="C62" s="1" t="s">
        <v>970</v>
      </c>
      <c r="D62" s="1" t="s">
        <v>767</v>
      </c>
      <c r="E62" s="1" t="s">
        <v>971</v>
      </c>
      <c r="F62" s="1" t="s">
        <v>692</v>
      </c>
      <c r="G62" s="1" t="s">
        <v>696</v>
      </c>
      <c r="H62" s="1" t="s">
        <v>697</v>
      </c>
      <c r="I62" s="1" t="s">
        <v>964</v>
      </c>
      <c r="J62" s="1" t="s">
        <v>699</v>
      </c>
      <c r="K62" s="1" t="s">
        <v>964</v>
      </c>
      <c r="L62" s="1" t="s">
        <v>964</v>
      </c>
      <c r="M62" s="1" t="s">
        <v>700</v>
      </c>
      <c r="N62" s="1" t="s">
        <v>700</v>
      </c>
      <c r="O62" s="1" t="s">
        <v>701</v>
      </c>
      <c r="P62" s="1" t="s">
        <v>702</v>
      </c>
      <c r="Q62" s="1" t="s">
        <v>703</v>
      </c>
      <c r="R62" s="1" t="s">
        <v>972</v>
      </c>
      <c r="S62" s="1" t="s">
        <v>705</v>
      </c>
      <c r="T62" s="1" t="s">
        <v>706</v>
      </c>
      <c r="U62" s="1" t="s">
        <v>707</v>
      </c>
    </row>
    <row r="63" s="1" customFormat="1" spans="1:21">
      <c r="A63" s="3">
        <v>18462235736</v>
      </c>
      <c r="B63" s="1" t="s">
        <v>808</v>
      </c>
      <c r="C63" s="1" t="s">
        <v>973</v>
      </c>
      <c r="D63" s="1" t="s">
        <v>974</v>
      </c>
      <c r="E63" s="1" t="s">
        <v>975</v>
      </c>
      <c r="F63" s="1" t="s">
        <v>692</v>
      </c>
      <c r="G63" s="1" t="s">
        <v>696</v>
      </c>
      <c r="H63" s="1" t="s">
        <v>697</v>
      </c>
      <c r="I63" s="1" t="s">
        <v>976</v>
      </c>
      <c r="J63" s="1" t="s">
        <v>699</v>
      </c>
      <c r="K63" s="1" t="s">
        <v>976</v>
      </c>
      <c r="L63" s="1" t="s">
        <v>976</v>
      </c>
      <c r="M63" s="1" t="s">
        <v>700</v>
      </c>
      <c r="N63" s="1" t="s">
        <v>700</v>
      </c>
      <c r="O63" s="1" t="s">
        <v>701</v>
      </c>
      <c r="P63" s="1" t="s">
        <v>702</v>
      </c>
      <c r="Q63" s="1" t="s">
        <v>703</v>
      </c>
      <c r="R63" s="1" t="s">
        <v>977</v>
      </c>
      <c r="S63" s="1" t="s">
        <v>705</v>
      </c>
      <c r="T63" s="1" t="s">
        <v>706</v>
      </c>
      <c r="U63" s="1" t="s">
        <v>707</v>
      </c>
    </row>
    <row r="64" s="1" customFormat="1" spans="1:21">
      <c r="A64" s="3">
        <v>18446830331</v>
      </c>
      <c r="B64" s="1" t="s">
        <v>852</v>
      </c>
      <c r="C64" s="1" t="s">
        <v>978</v>
      </c>
      <c r="D64" s="1" t="s">
        <v>974</v>
      </c>
      <c r="E64" s="1" t="s">
        <v>979</v>
      </c>
      <c r="F64" s="1" t="s">
        <v>692</v>
      </c>
      <c r="G64" s="1" t="s">
        <v>696</v>
      </c>
      <c r="H64" s="1" t="s">
        <v>697</v>
      </c>
      <c r="I64" s="1" t="s">
        <v>976</v>
      </c>
      <c r="J64" s="1" t="s">
        <v>699</v>
      </c>
      <c r="K64" s="1" t="s">
        <v>976</v>
      </c>
      <c r="L64" s="1" t="s">
        <v>976</v>
      </c>
      <c r="M64" s="1" t="s">
        <v>700</v>
      </c>
      <c r="N64" s="1" t="s">
        <v>700</v>
      </c>
      <c r="O64" s="1" t="s">
        <v>701</v>
      </c>
      <c r="P64" s="1" t="s">
        <v>702</v>
      </c>
      <c r="Q64" s="1" t="s">
        <v>703</v>
      </c>
      <c r="R64" s="1" t="s">
        <v>980</v>
      </c>
      <c r="S64" s="1" t="s">
        <v>705</v>
      </c>
      <c r="T64" s="1" t="s">
        <v>706</v>
      </c>
      <c r="U64" s="1" t="s">
        <v>707</v>
      </c>
    </row>
    <row r="65" s="1" customFormat="1" spans="1:21">
      <c r="A65" s="3">
        <v>18430283641</v>
      </c>
      <c r="B65" s="1" t="s">
        <v>836</v>
      </c>
      <c r="C65" s="1" t="s">
        <v>981</v>
      </c>
      <c r="D65" s="1" t="s">
        <v>713</v>
      </c>
      <c r="E65" s="1" t="s">
        <v>982</v>
      </c>
      <c r="F65" s="1" t="s">
        <v>802</v>
      </c>
      <c r="G65" s="1" t="s">
        <v>696</v>
      </c>
      <c r="H65" s="1" t="s">
        <v>697</v>
      </c>
      <c r="I65" s="1" t="s">
        <v>983</v>
      </c>
      <c r="J65" s="1" t="s">
        <v>699</v>
      </c>
      <c r="K65" s="1" t="s">
        <v>983</v>
      </c>
      <c r="L65" s="1" t="s">
        <v>983</v>
      </c>
      <c r="M65" s="1" t="s">
        <v>700</v>
      </c>
      <c r="N65" s="1" t="s">
        <v>700</v>
      </c>
      <c r="O65" s="1" t="s">
        <v>701</v>
      </c>
      <c r="P65" s="1" t="s">
        <v>702</v>
      </c>
      <c r="Q65" s="1" t="s">
        <v>703</v>
      </c>
      <c r="R65" s="1" t="s">
        <v>984</v>
      </c>
      <c r="S65" s="1" t="s">
        <v>705</v>
      </c>
      <c r="T65" s="1" t="s">
        <v>706</v>
      </c>
      <c r="U65" s="1" t="s">
        <v>707</v>
      </c>
    </row>
    <row r="66" s="1" customFormat="1" spans="1:21">
      <c r="A66" s="3">
        <v>18464381826</v>
      </c>
      <c r="B66" s="1" t="s">
        <v>808</v>
      </c>
      <c r="C66" s="1" t="s">
        <v>985</v>
      </c>
      <c r="D66" s="1" t="s">
        <v>713</v>
      </c>
      <c r="E66" s="1" t="s">
        <v>986</v>
      </c>
      <c r="F66" s="1" t="s">
        <v>787</v>
      </c>
      <c r="G66" s="1" t="s">
        <v>696</v>
      </c>
      <c r="H66" s="1" t="s">
        <v>697</v>
      </c>
      <c r="I66" s="1" t="s">
        <v>987</v>
      </c>
      <c r="J66" s="1" t="s">
        <v>699</v>
      </c>
      <c r="K66" s="1" t="s">
        <v>987</v>
      </c>
      <c r="L66" s="1" t="s">
        <v>987</v>
      </c>
      <c r="M66" s="1" t="s">
        <v>700</v>
      </c>
      <c r="N66" s="1" t="s">
        <v>700</v>
      </c>
      <c r="O66" s="1" t="s">
        <v>701</v>
      </c>
      <c r="P66" s="1" t="s">
        <v>702</v>
      </c>
      <c r="Q66" s="1" t="s">
        <v>703</v>
      </c>
      <c r="R66" s="1" t="s">
        <v>988</v>
      </c>
      <c r="S66" s="1" t="s">
        <v>705</v>
      </c>
      <c r="T66" s="1" t="s">
        <v>706</v>
      </c>
      <c r="U66" s="1" t="s">
        <v>707</v>
      </c>
    </row>
    <row r="67" s="1" customFormat="1" spans="1:21">
      <c r="A67" s="3">
        <v>18451811186</v>
      </c>
      <c r="B67" s="1" t="s">
        <v>802</v>
      </c>
      <c r="C67" s="1" t="s">
        <v>989</v>
      </c>
      <c r="D67" s="1" t="s">
        <v>713</v>
      </c>
      <c r="E67" s="1" t="s">
        <v>990</v>
      </c>
      <c r="F67" s="1" t="s">
        <v>787</v>
      </c>
      <c r="G67" s="1" t="s">
        <v>696</v>
      </c>
      <c r="H67" s="1" t="s">
        <v>697</v>
      </c>
      <c r="I67" s="1" t="s">
        <v>987</v>
      </c>
      <c r="J67" s="1" t="s">
        <v>699</v>
      </c>
      <c r="K67" s="1" t="s">
        <v>987</v>
      </c>
      <c r="L67" s="1" t="s">
        <v>987</v>
      </c>
      <c r="M67" s="1" t="s">
        <v>700</v>
      </c>
      <c r="N67" s="1" t="s">
        <v>700</v>
      </c>
      <c r="O67" s="1" t="s">
        <v>701</v>
      </c>
      <c r="P67" s="1" t="s">
        <v>702</v>
      </c>
      <c r="Q67" s="1" t="s">
        <v>703</v>
      </c>
      <c r="R67" s="1" t="s">
        <v>991</v>
      </c>
      <c r="S67" s="1" t="s">
        <v>705</v>
      </c>
      <c r="T67" s="1" t="s">
        <v>706</v>
      </c>
      <c r="U67" s="1" t="s">
        <v>707</v>
      </c>
    </row>
    <row r="68" s="1" customFormat="1" spans="1:21">
      <c r="A68" s="3">
        <v>18445984454</v>
      </c>
      <c r="B68" s="1" t="s">
        <v>852</v>
      </c>
      <c r="C68" s="1" t="s">
        <v>992</v>
      </c>
      <c r="D68" s="1" t="s">
        <v>993</v>
      </c>
      <c r="E68" s="1" t="s">
        <v>994</v>
      </c>
      <c r="F68" s="1" t="s">
        <v>808</v>
      </c>
      <c r="G68" s="1" t="s">
        <v>696</v>
      </c>
      <c r="H68" s="1" t="s">
        <v>697</v>
      </c>
      <c r="I68" s="1" t="s">
        <v>995</v>
      </c>
      <c r="J68" s="1" t="s">
        <v>699</v>
      </c>
      <c r="K68" s="1" t="s">
        <v>995</v>
      </c>
      <c r="L68" s="1" t="s">
        <v>995</v>
      </c>
      <c r="M68" s="1" t="s">
        <v>700</v>
      </c>
      <c r="N68" s="1" t="s">
        <v>700</v>
      </c>
      <c r="O68" s="1" t="s">
        <v>701</v>
      </c>
      <c r="P68" s="1" t="s">
        <v>702</v>
      </c>
      <c r="Q68" s="1" t="s">
        <v>703</v>
      </c>
      <c r="R68" s="1" t="s">
        <v>996</v>
      </c>
      <c r="S68" s="1" t="s">
        <v>705</v>
      </c>
      <c r="T68" s="1" t="s">
        <v>706</v>
      </c>
      <c r="U68" s="1" t="s">
        <v>707</v>
      </c>
    </row>
    <row r="69" s="1" customFormat="1" spans="1:21">
      <c r="A69" s="3">
        <v>18438840411</v>
      </c>
      <c r="B69" s="1" t="s">
        <v>852</v>
      </c>
      <c r="C69" s="1" t="s">
        <v>997</v>
      </c>
      <c r="D69" s="1" t="s">
        <v>998</v>
      </c>
      <c r="E69" s="1" t="s">
        <v>999</v>
      </c>
      <c r="F69" s="1" t="s">
        <v>787</v>
      </c>
      <c r="G69" s="1" t="s">
        <v>696</v>
      </c>
      <c r="H69" s="1" t="s">
        <v>697</v>
      </c>
      <c r="I69" s="1" t="s">
        <v>1000</v>
      </c>
      <c r="J69" s="1" t="s">
        <v>699</v>
      </c>
      <c r="K69" s="1" t="s">
        <v>1000</v>
      </c>
      <c r="L69" s="1" t="s">
        <v>1000</v>
      </c>
      <c r="M69" s="1" t="s">
        <v>700</v>
      </c>
      <c r="N69" s="1" t="s">
        <v>700</v>
      </c>
      <c r="O69" s="1" t="s">
        <v>701</v>
      </c>
      <c r="P69" s="1" t="s">
        <v>702</v>
      </c>
      <c r="Q69" s="1" t="s">
        <v>703</v>
      </c>
      <c r="R69" s="1" t="s">
        <v>1001</v>
      </c>
      <c r="S69" s="1" t="s">
        <v>705</v>
      </c>
      <c r="T69" s="1" t="s">
        <v>706</v>
      </c>
      <c r="U69" s="1" t="s">
        <v>707</v>
      </c>
    </row>
    <row r="70" s="1" customFormat="1" spans="1:21">
      <c r="A70" s="3">
        <v>18476661208</v>
      </c>
      <c r="B70" s="1" t="s">
        <v>787</v>
      </c>
      <c r="C70" s="1" t="s">
        <v>1002</v>
      </c>
      <c r="D70" s="1" t="s">
        <v>1003</v>
      </c>
      <c r="E70" s="1" t="s">
        <v>1004</v>
      </c>
      <c r="F70" s="1" t="s">
        <v>692</v>
      </c>
      <c r="G70" s="1" t="s">
        <v>696</v>
      </c>
      <c r="H70" s="1" t="s">
        <v>697</v>
      </c>
      <c r="I70" s="1" t="s">
        <v>1005</v>
      </c>
      <c r="J70" s="1" t="s">
        <v>699</v>
      </c>
      <c r="K70" s="1" t="s">
        <v>1005</v>
      </c>
      <c r="L70" s="1" t="s">
        <v>1005</v>
      </c>
      <c r="M70" s="1" t="s">
        <v>700</v>
      </c>
      <c r="N70" s="1" t="s">
        <v>700</v>
      </c>
      <c r="O70" s="1" t="s">
        <v>701</v>
      </c>
      <c r="P70" s="1" t="s">
        <v>702</v>
      </c>
      <c r="Q70" s="1" t="s">
        <v>703</v>
      </c>
      <c r="R70" s="1" t="s">
        <v>1006</v>
      </c>
      <c r="S70" s="1" t="s">
        <v>705</v>
      </c>
      <c r="T70" s="1" t="s">
        <v>706</v>
      </c>
      <c r="U70" s="1" t="s">
        <v>707</v>
      </c>
    </row>
    <row r="71" s="1" customFormat="1" spans="1:21">
      <c r="A71" s="3">
        <v>18322354596</v>
      </c>
      <c r="B71" s="1" t="s">
        <v>1007</v>
      </c>
      <c r="C71" s="1" t="s">
        <v>1008</v>
      </c>
      <c r="D71" s="1" t="s">
        <v>792</v>
      </c>
      <c r="E71" s="1" t="s">
        <v>1009</v>
      </c>
      <c r="F71" s="1" t="s">
        <v>692</v>
      </c>
      <c r="G71" s="1" t="s">
        <v>696</v>
      </c>
      <c r="H71" s="1" t="s">
        <v>697</v>
      </c>
      <c r="I71" s="1" t="s">
        <v>1010</v>
      </c>
      <c r="J71" s="1" t="s">
        <v>699</v>
      </c>
      <c r="K71" s="1" t="s">
        <v>1010</v>
      </c>
      <c r="L71" s="1" t="s">
        <v>1010</v>
      </c>
      <c r="M71" s="1" t="s">
        <v>700</v>
      </c>
      <c r="N71" s="1" t="s">
        <v>700</v>
      </c>
      <c r="O71" s="1" t="s">
        <v>701</v>
      </c>
      <c r="P71" s="1" t="s">
        <v>702</v>
      </c>
      <c r="Q71" s="1" t="s">
        <v>703</v>
      </c>
      <c r="R71" s="1" t="s">
        <v>1011</v>
      </c>
      <c r="S71" s="1" t="s">
        <v>705</v>
      </c>
      <c r="T71" s="1" t="s">
        <v>706</v>
      </c>
      <c r="U71" s="1" t="s">
        <v>707</v>
      </c>
    </row>
    <row r="72" s="1" customFormat="1" spans="1:21">
      <c r="A72" s="3">
        <v>18108691542</v>
      </c>
      <c r="B72" s="1" t="s">
        <v>1012</v>
      </c>
      <c r="C72" s="1" t="s">
        <v>1013</v>
      </c>
      <c r="D72" s="1" t="s">
        <v>792</v>
      </c>
      <c r="E72" s="1" t="s">
        <v>1014</v>
      </c>
      <c r="F72" s="1" t="s">
        <v>787</v>
      </c>
      <c r="G72" s="1" t="s">
        <v>696</v>
      </c>
      <c r="H72" s="1" t="s">
        <v>697</v>
      </c>
      <c r="I72" s="1" t="s">
        <v>1015</v>
      </c>
      <c r="J72" s="1" t="s">
        <v>699</v>
      </c>
      <c r="K72" s="1" t="s">
        <v>1015</v>
      </c>
      <c r="L72" s="1" t="s">
        <v>1015</v>
      </c>
      <c r="M72" s="1" t="s">
        <v>700</v>
      </c>
      <c r="N72" s="1" t="s">
        <v>700</v>
      </c>
      <c r="O72" s="1" t="s">
        <v>701</v>
      </c>
      <c r="P72" s="1" t="s">
        <v>702</v>
      </c>
      <c r="Q72" s="1" t="s">
        <v>703</v>
      </c>
      <c r="R72" s="1" t="s">
        <v>1016</v>
      </c>
      <c r="S72" s="1" t="s">
        <v>705</v>
      </c>
      <c r="T72" s="1" t="s">
        <v>706</v>
      </c>
      <c r="U72" s="1" t="s">
        <v>707</v>
      </c>
    </row>
    <row r="73" s="1" customFormat="1" spans="1:21">
      <c r="A73" s="3">
        <v>18107802373</v>
      </c>
      <c r="B73" s="1" t="s">
        <v>1012</v>
      </c>
      <c r="C73" s="1" t="s">
        <v>1017</v>
      </c>
      <c r="D73" s="1" t="s">
        <v>792</v>
      </c>
      <c r="E73" s="1" t="s">
        <v>1018</v>
      </c>
      <c r="F73" s="1" t="s">
        <v>787</v>
      </c>
      <c r="G73" s="1" t="s">
        <v>696</v>
      </c>
      <c r="H73" s="1" t="s">
        <v>697</v>
      </c>
      <c r="I73" s="1" t="s">
        <v>1019</v>
      </c>
      <c r="J73" s="1" t="s">
        <v>699</v>
      </c>
      <c r="K73" s="1" t="s">
        <v>1019</v>
      </c>
      <c r="L73" s="1" t="s">
        <v>1019</v>
      </c>
      <c r="M73" s="1" t="s">
        <v>700</v>
      </c>
      <c r="N73" s="1" t="s">
        <v>700</v>
      </c>
      <c r="O73" s="1" t="s">
        <v>701</v>
      </c>
      <c r="P73" s="1" t="s">
        <v>702</v>
      </c>
      <c r="Q73" s="1" t="s">
        <v>703</v>
      </c>
      <c r="R73" s="1" t="s">
        <v>1020</v>
      </c>
      <c r="S73" s="1" t="s">
        <v>705</v>
      </c>
      <c r="T73" s="1" t="s">
        <v>706</v>
      </c>
      <c r="U73" s="1" t="s">
        <v>707</v>
      </c>
    </row>
    <row r="74" s="1" customFormat="1" spans="1:21">
      <c r="A74" s="3">
        <v>18422684056</v>
      </c>
      <c r="B74" s="1" t="s">
        <v>1021</v>
      </c>
      <c r="C74" s="1" t="s">
        <v>1022</v>
      </c>
      <c r="D74" s="1" t="s">
        <v>736</v>
      </c>
      <c r="E74" s="1" t="s">
        <v>1023</v>
      </c>
      <c r="F74" s="1" t="s">
        <v>692</v>
      </c>
      <c r="G74" s="1" t="s">
        <v>696</v>
      </c>
      <c r="H74" s="1" t="s">
        <v>697</v>
      </c>
      <c r="I74" s="1" t="s">
        <v>1024</v>
      </c>
      <c r="J74" s="1" t="s">
        <v>699</v>
      </c>
      <c r="K74" s="1" t="s">
        <v>1024</v>
      </c>
      <c r="L74" s="1" t="s">
        <v>1024</v>
      </c>
      <c r="M74" s="1" t="s">
        <v>700</v>
      </c>
      <c r="N74" s="1" t="s">
        <v>700</v>
      </c>
      <c r="O74" s="1" t="s">
        <v>701</v>
      </c>
      <c r="P74" s="1" t="s">
        <v>702</v>
      </c>
      <c r="Q74" s="1" t="s">
        <v>703</v>
      </c>
      <c r="R74" s="1" t="s">
        <v>1025</v>
      </c>
      <c r="S74" s="1" t="s">
        <v>705</v>
      </c>
      <c r="T74" s="1" t="s">
        <v>706</v>
      </c>
      <c r="U74" s="1" t="s">
        <v>707</v>
      </c>
    </row>
    <row r="75" s="1" customFormat="1" spans="1:21">
      <c r="A75" s="3">
        <v>18298742598</v>
      </c>
      <c r="B75" s="1" t="s">
        <v>1026</v>
      </c>
      <c r="C75" s="1" t="s">
        <v>1027</v>
      </c>
      <c r="D75" s="1" t="s">
        <v>1028</v>
      </c>
      <c r="E75" s="1" t="s">
        <v>1029</v>
      </c>
      <c r="F75" s="1" t="s">
        <v>808</v>
      </c>
      <c r="G75" s="1" t="s">
        <v>696</v>
      </c>
      <c r="H75" s="1" t="s">
        <v>697</v>
      </c>
      <c r="I75" s="1" t="s">
        <v>1030</v>
      </c>
      <c r="J75" s="1" t="s">
        <v>699</v>
      </c>
      <c r="K75" s="1" t="s">
        <v>1030</v>
      </c>
      <c r="L75" s="1" t="s">
        <v>1030</v>
      </c>
      <c r="M75" s="1" t="s">
        <v>700</v>
      </c>
      <c r="N75" s="1" t="s">
        <v>700</v>
      </c>
      <c r="O75" s="1" t="s">
        <v>701</v>
      </c>
      <c r="P75" s="1" t="s">
        <v>702</v>
      </c>
      <c r="Q75" s="1" t="s">
        <v>703</v>
      </c>
      <c r="R75" s="1" t="s">
        <v>1031</v>
      </c>
      <c r="S75" s="1" t="s">
        <v>705</v>
      </c>
      <c r="T75" s="1" t="s">
        <v>706</v>
      </c>
      <c r="U75" s="1" t="s">
        <v>707</v>
      </c>
    </row>
    <row r="76" s="1" customFormat="1" spans="1:21">
      <c r="A76" s="3">
        <v>18418735077</v>
      </c>
      <c r="B76" s="1" t="s">
        <v>1032</v>
      </c>
      <c r="C76" s="1" t="s">
        <v>1033</v>
      </c>
      <c r="D76" s="1" t="s">
        <v>824</v>
      </c>
      <c r="E76" s="1" t="s">
        <v>1034</v>
      </c>
      <c r="F76" s="1" t="s">
        <v>787</v>
      </c>
      <c r="G76" s="1" t="s">
        <v>696</v>
      </c>
      <c r="H76" s="1" t="s">
        <v>697</v>
      </c>
      <c r="I76" s="1" t="s">
        <v>826</v>
      </c>
      <c r="J76" s="1" t="s">
        <v>699</v>
      </c>
      <c r="K76" s="1" t="s">
        <v>826</v>
      </c>
      <c r="L76" s="1" t="s">
        <v>826</v>
      </c>
      <c r="M76" s="1" t="s">
        <v>700</v>
      </c>
      <c r="N76" s="1" t="s">
        <v>700</v>
      </c>
      <c r="O76" s="1" t="s">
        <v>701</v>
      </c>
      <c r="P76" s="1" t="s">
        <v>702</v>
      </c>
      <c r="Q76" s="1" t="s">
        <v>703</v>
      </c>
      <c r="R76" s="1" t="s">
        <v>1035</v>
      </c>
      <c r="S76" s="1" t="s">
        <v>705</v>
      </c>
      <c r="T76" s="1" t="s">
        <v>706</v>
      </c>
      <c r="U76" s="1" t="s">
        <v>707</v>
      </c>
    </row>
    <row r="77" s="1" customFormat="1" spans="1:21">
      <c r="A77" s="3">
        <v>18208342326</v>
      </c>
      <c r="B77" s="1" t="s">
        <v>1036</v>
      </c>
      <c r="C77" s="1" t="s">
        <v>1037</v>
      </c>
      <c r="D77" s="1" t="s">
        <v>1038</v>
      </c>
      <c r="E77" s="1" t="s">
        <v>1039</v>
      </c>
      <c r="F77" s="1" t="s">
        <v>692</v>
      </c>
      <c r="G77" s="1" t="s">
        <v>696</v>
      </c>
      <c r="H77" s="1" t="s">
        <v>697</v>
      </c>
      <c r="I77" s="1" t="s">
        <v>1040</v>
      </c>
      <c r="J77" s="1" t="s">
        <v>699</v>
      </c>
      <c r="K77" s="1" t="s">
        <v>1040</v>
      </c>
      <c r="L77" s="1" t="s">
        <v>1040</v>
      </c>
      <c r="M77" s="1" t="s">
        <v>700</v>
      </c>
      <c r="N77" s="1" t="s">
        <v>700</v>
      </c>
      <c r="O77" s="1" t="s">
        <v>701</v>
      </c>
      <c r="P77" s="1" t="s">
        <v>702</v>
      </c>
      <c r="Q77" s="1" t="s">
        <v>703</v>
      </c>
      <c r="R77" s="1" t="s">
        <v>1041</v>
      </c>
      <c r="S77" s="1" t="s">
        <v>705</v>
      </c>
      <c r="T77" s="1" t="s">
        <v>706</v>
      </c>
      <c r="U77" s="1" t="s">
        <v>707</v>
      </c>
    </row>
    <row r="78" s="1" customFormat="1" spans="1:21">
      <c r="A78" s="3">
        <v>18041534849</v>
      </c>
      <c r="B78" s="1" t="s">
        <v>1042</v>
      </c>
      <c r="C78" s="1" t="s">
        <v>1043</v>
      </c>
      <c r="D78" s="1" t="s">
        <v>1044</v>
      </c>
      <c r="E78" s="1" t="s">
        <v>1045</v>
      </c>
      <c r="F78" s="1" t="s">
        <v>808</v>
      </c>
      <c r="G78" s="1" t="s">
        <v>696</v>
      </c>
      <c r="H78" s="1" t="s">
        <v>697</v>
      </c>
      <c r="I78" s="1" t="s">
        <v>1046</v>
      </c>
      <c r="J78" s="1" t="s">
        <v>699</v>
      </c>
      <c r="K78" s="1" t="s">
        <v>1046</v>
      </c>
      <c r="L78" s="1" t="s">
        <v>1046</v>
      </c>
      <c r="M78" s="1" t="s">
        <v>700</v>
      </c>
      <c r="N78" s="1" t="s">
        <v>700</v>
      </c>
      <c r="O78" s="1" t="s">
        <v>701</v>
      </c>
      <c r="P78" s="1" t="s">
        <v>702</v>
      </c>
      <c r="Q78" s="1" t="s">
        <v>703</v>
      </c>
      <c r="R78" s="1" t="s">
        <v>1047</v>
      </c>
      <c r="S78" s="1" t="s">
        <v>705</v>
      </c>
      <c r="T78" s="1" t="s">
        <v>706</v>
      </c>
      <c r="U78" s="1" t="s">
        <v>707</v>
      </c>
    </row>
    <row r="79" s="1" customFormat="1" spans="1:21">
      <c r="A79" s="3">
        <v>17915492213</v>
      </c>
      <c r="B79" s="1" t="s">
        <v>1048</v>
      </c>
      <c r="C79" s="1" t="s">
        <v>1049</v>
      </c>
      <c r="D79" s="1" t="s">
        <v>1050</v>
      </c>
      <c r="E79" s="1" t="s">
        <v>1051</v>
      </c>
      <c r="F79" s="1" t="s">
        <v>787</v>
      </c>
      <c r="G79" s="1" t="s">
        <v>696</v>
      </c>
      <c r="H79" s="1" t="s">
        <v>697</v>
      </c>
      <c r="I79" s="1" t="s">
        <v>1052</v>
      </c>
      <c r="J79" s="1" t="s">
        <v>699</v>
      </c>
      <c r="K79" s="1" t="s">
        <v>1052</v>
      </c>
      <c r="L79" s="1" t="s">
        <v>1052</v>
      </c>
      <c r="M79" s="1" t="s">
        <v>700</v>
      </c>
      <c r="N79" s="1" t="s">
        <v>700</v>
      </c>
      <c r="O79" s="1" t="s">
        <v>701</v>
      </c>
      <c r="P79" s="1" t="s">
        <v>702</v>
      </c>
      <c r="Q79" s="1" t="s">
        <v>703</v>
      </c>
      <c r="R79" s="1" t="s">
        <v>1053</v>
      </c>
      <c r="S79" s="1" t="s">
        <v>705</v>
      </c>
      <c r="T79" s="1" t="s">
        <v>706</v>
      </c>
      <c r="U79" s="1" t="s">
        <v>707</v>
      </c>
    </row>
    <row r="80" s="1" customFormat="1" spans="1:21">
      <c r="A80" s="3">
        <v>18294270180</v>
      </c>
      <c r="B80" s="1" t="s">
        <v>1026</v>
      </c>
      <c r="C80" s="1" t="s">
        <v>1054</v>
      </c>
      <c r="D80" s="1" t="s">
        <v>1055</v>
      </c>
      <c r="E80" s="1" t="s">
        <v>1056</v>
      </c>
      <c r="F80" s="1" t="s">
        <v>787</v>
      </c>
      <c r="G80" s="1" t="s">
        <v>696</v>
      </c>
      <c r="H80" s="1" t="s">
        <v>697</v>
      </c>
      <c r="I80" s="1" t="s">
        <v>1057</v>
      </c>
      <c r="J80" s="1" t="s">
        <v>699</v>
      </c>
      <c r="K80" s="1" t="s">
        <v>1057</v>
      </c>
      <c r="L80" s="1" t="s">
        <v>1057</v>
      </c>
      <c r="M80" s="1" t="s">
        <v>700</v>
      </c>
      <c r="N80" s="1" t="s">
        <v>700</v>
      </c>
      <c r="O80" s="1" t="s">
        <v>701</v>
      </c>
      <c r="P80" s="1" t="s">
        <v>702</v>
      </c>
      <c r="Q80" s="1" t="s">
        <v>703</v>
      </c>
      <c r="R80" s="1" t="s">
        <v>1058</v>
      </c>
      <c r="S80" s="1" t="s">
        <v>705</v>
      </c>
      <c r="T80" s="1" t="s">
        <v>706</v>
      </c>
      <c r="U80" s="1" t="s">
        <v>707</v>
      </c>
    </row>
    <row r="81" s="1" customFormat="1" spans="1:21">
      <c r="A81" s="1" t="s">
        <v>1059</v>
      </c>
      <c r="B81" s="1" t="s">
        <v>1060</v>
      </c>
      <c r="C81" s="1" t="s">
        <v>1061</v>
      </c>
      <c r="D81" s="1" t="s">
        <v>848</v>
      </c>
      <c r="E81" s="1" t="s">
        <v>849</v>
      </c>
      <c r="F81" s="1" t="s">
        <v>692</v>
      </c>
      <c r="G81" s="1" t="s">
        <v>696</v>
      </c>
      <c r="H81" s="1" t="s">
        <v>697</v>
      </c>
      <c r="I81" s="1" t="s">
        <v>701</v>
      </c>
      <c r="J81" s="1" t="s">
        <v>699</v>
      </c>
      <c r="K81" s="1" t="s">
        <v>701</v>
      </c>
      <c r="L81" s="1" t="s">
        <v>701</v>
      </c>
      <c r="M81" s="1" t="s">
        <v>700</v>
      </c>
      <c r="N81" s="1" t="s">
        <v>700</v>
      </c>
      <c r="O81" s="1" t="s">
        <v>701</v>
      </c>
      <c r="P81" s="1" t="s">
        <v>702</v>
      </c>
      <c r="Q81" s="1" t="s">
        <v>703</v>
      </c>
      <c r="R81" s="1" t="s">
        <v>1062</v>
      </c>
      <c r="S81" s="1" t="s">
        <v>705</v>
      </c>
      <c r="T81" s="1" t="s">
        <v>706</v>
      </c>
      <c r="U81" s="1" t="s">
        <v>707</v>
      </c>
    </row>
    <row r="82" s="1" customFormat="1" spans="1:21">
      <c r="A82" s="3">
        <v>18359058336</v>
      </c>
      <c r="B82" s="1" t="s">
        <v>1063</v>
      </c>
      <c r="C82" s="1" t="s">
        <v>1064</v>
      </c>
      <c r="D82" s="1" t="s">
        <v>1065</v>
      </c>
      <c r="E82" s="1" t="s">
        <v>1066</v>
      </c>
      <c r="F82" s="1" t="s">
        <v>787</v>
      </c>
      <c r="G82" s="1" t="s">
        <v>696</v>
      </c>
      <c r="H82" s="1" t="s">
        <v>697</v>
      </c>
      <c r="I82" s="1" t="s">
        <v>1067</v>
      </c>
      <c r="J82" s="1" t="s">
        <v>699</v>
      </c>
      <c r="K82" s="1" t="s">
        <v>1067</v>
      </c>
      <c r="L82" s="1" t="s">
        <v>1067</v>
      </c>
      <c r="M82" s="1" t="s">
        <v>700</v>
      </c>
      <c r="N82" s="1" t="s">
        <v>700</v>
      </c>
      <c r="O82" s="1" t="s">
        <v>701</v>
      </c>
      <c r="P82" s="1" t="s">
        <v>702</v>
      </c>
      <c r="Q82" s="1" t="s">
        <v>703</v>
      </c>
      <c r="R82" s="1" t="s">
        <v>1068</v>
      </c>
      <c r="S82" s="1" t="s">
        <v>705</v>
      </c>
      <c r="T82" s="1" t="s">
        <v>706</v>
      </c>
      <c r="U82" s="1" t="s">
        <v>707</v>
      </c>
    </row>
    <row r="83" s="1" customFormat="1" spans="1:21">
      <c r="A83" s="3">
        <v>18427226355</v>
      </c>
      <c r="B83" s="1" t="s">
        <v>1021</v>
      </c>
      <c r="C83" s="1" t="s">
        <v>1069</v>
      </c>
      <c r="D83" s="1" t="s">
        <v>1065</v>
      </c>
      <c r="E83" s="1" t="s">
        <v>1070</v>
      </c>
      <c r="F83" s="1" t="s">
        <v>787</v>
      </c>
      <c r="G83" s="1" t="s">
        <v>696</v>
      </c>
      <c r="H83" s="1" t="s">
        <v>697</v>
      </c>
      <c r="I83" s="1" t="s">
        <v>1071</v>
      </c>
      <c r="J83" s="1" t="s">
        <v>699</v>
      </c>
      <c r="K83" s="1" t="s">
        <v>1071</v>
      </c>
      <c r="L83" s="1" t="s">
        <v>1071</v>
      </c>
      <c r="M83" s="1" t="s">
        <v>700</v>
      </c>
      <c r="N83" s="1" t="s">
        <v>700</v>
      </c>
      <c r="O83" s="1" t="s">
        <v>701</v>
      </c>
      <c r="P83" s="1" t="s">
        <v>702</v>
      </c>
      <c r="Q83" s="1" t="s">
        <v>703</v>
      </c>
      <c r="R83" s="1" t="s">
        <v>1072</v>
      </c>
      <c r="S83" s="1" t="s">
        <v>705</v>
      </c>
      <c r="T83" s="1" t="s">
        <v>706</v>
      </c>
      <c r="U83" s="1" t="s">
        <v>707</v>
      </c>
    </row>
    <row r="84" s="1" customFormat="1" spans="1:21">
      <c r="A84" s="3">
        <v>18203712061</v>
      </c>
      <c r="B84" s="1" t="s">
        <v>1036</v>
      </c>
      <c r="C84" s="1" t="s">
        <v>1073</v>
      </c>
      <c r="D84" s="1" t="s">
        <v>1074</v>
      </c>
      <c r="E84" s="1" t="s">
        <v>1075</v>
      </c>
      <c r="F84" s="1" t="s">
        <v>692</v>
      </c>
      <c r="G84" s="1" t="s">
        <v>696</v>
      </c>
      <c r="H84" s="1" t="s">
        <v>697</v>
      </c>
      <c r="I84" s="1" t="s">
        <v>1076</v>
      </c>
      <c r="J84" s="1" t="s">
        <v>699</v>
      </c>
      <c r="K84" s="1" t="s">
        <v>1076</v>
      </c>
      <c r="L84" s="1" t="s">
        <v>1076</v>
      </c>
      <c r="M84" s="1" t="s">
        <v>700</v>
      </c>
      <c r="N84" s="1" t="s">
        <v>700</v>
      </c>
      <c r="O84" s="1" t="s">
        <v>701</v>
      </c>
      <c r="P84" s="1" t="s">
        <v>702</v>
      </c>
      <c r="Q84" s="1" t="s">
        <v>703</v>
      </c>
      <c r="R84" s="1" t="s">
        <v>1077</v>
      </c>
      <c r="S84" s="1" t="s">
        <v>705</v>
      </c>
      <c r="T84" s="1" t="s">
        <v>706</v>
      </c>
      <c r="U84" s="1" t="s">
        <v>707</v>
      </c>
    </row>
    <row r="85" s="1" customFormat="1" spans="1:21">
      <c r="A85" s="3">
        <v>18193661770</v>
      </c>
      <c r="B85" s="1" t="s">
        <v>1078</v>
      </c>
      <c r="C85" s="1" t="s">
        <v>1079</v>
      </c>
      <c r="D85" s="1" t="s">
        <v>1080</v>
      </c>
      <c r="E85" s="1" t="s">
        <v>1081</v>
      </c>
      <c r="F85" s="1" t="s">
        <v>802</v>
      </c>
      <c r="G85" s="1" t="s">
        <v>696</v>
      </c>
      <c r="H85" s="1" t="s">
        <v>697</v>
      </c>
      <c r="I85" s="1" t="s">
        <v>1082</v>
      </c>
      <c r="J85" s="1" t="s">
        <v>699</v>
      </c>
      <c r="K85" s="1" t="s">
        <v>1082</v>
      </c>
      <c r="L85" s="1" t="s">
        <v>1082</v>
      </c>
      <c r="M85" s="1" t="s">
        <v>700</v>
      </c>
      <c r="N85" s="1" t="s">
        <v>700</v>
      </c>
      <c r="O85" s="1" t="s">
        <v>701</v>
      </c>
      <c r="P85" s="1" t="s">
        <v>702</v>
      </c>
      <c r="Q85" s="1" t="s">
        <v>703</v>
      </c>
      <c r="R85" s="1" t="s">
        <v>1083</v>
      </c>
      <c r="S85" s="1" t="s">
        <v>705</v>
      </c>
      <c r="T85" s="1" t="s">
        <v>706</v>
      </c>
      <c r="U85" s="1" t="s">
        <v>707</v>
      </c>
    </row>
    <row r="86" s="1" customFormat="1" spans="1:21">
      <c r="A86" s="3">
        <v>18193649208</v>
      </c>
      <c r="B86" s="1" t="s">
        <v>1078</v>
      </c>
      <c r="C86" s="1" t="s">
        <v>1084</v>
      </c>
      <c r="D86" s="1" t="s">
        <v>1080</v>
      </c>
      <c r="E86" s="1" t="s">
        <v>1085</v>
      </c>
      <c r="F86" s="1" t="s">
        <v>802</v>
      </c>
      <c r="G86" s="1" t="s">
        <v>696</v>
      </c>
      <c r="H86" s="1" t="s">
        <v>697</v>
      </c>
      <c r="I86" s="1" t="s">
        <v>1082</v>
      </c>
      <c r="J86" s="1" t="s">
        <v>699</v>
      </c>
      <c r="K86" s="1" t="s">
        <v>1082</v>
      </c>
      <c r="L86" s="1" t="s">
        <v>1082</v>
      </c>
      <c r="M86" s="1" t="s">
        <v>700</v>
      </c>
      <c r="N86" s="1" t="s">
        <v>700</v>
      </c>
      <c r="O86" s="1" t="s">
        <v>701</v>
      </c>
      <c r="P86" s="1" t="s">
        <v>702</v>
      </c>
      <c r="Q86" s="1" t="s">
        <v>703</v>
      </c>
      <c r="R86" s="1" t="s">
        <v>1086</v>
      </c>
      <c r="S86" s="1" t="s">
        <v>705</v>
      </c>
      <c r="T86" s="1" t="s">
        <v>706</v>
      </c>
      <c r="U86" s="1" t="s">
        <v>707</v>
      </c>
    </row>
    <row r="87" s="1" customFormat="1" spans="1:21">
      <c r="A87" s="3">
        <v>18419921029</v>
      </c>
      <c r="B87" s="1" t="s">
        <v>1032</v>
      </c>
      <c r="C87" s="1" t="s">
        <v>1087</v>
      </c>
      <c r="D87" s="1" t="s">
        <v>1088</v>
      </c>
      <c r="E87" s="1" t="s">
        <v>1089</v>
      </c>
      <c r="F87" s="1" t="s">
        <v>808</v>
      </c>
      <c r="G87" s="1" t="s">
        <v>696</v>
      </c>
      <c r="H87" s="1" t="s">
        <v>697</v>
      </c>
      <c r="I87" s="1" t="s">
        <v>1090</v>
      </c>
      <c r="J87" s="1" t="s">
        <v>699</v>
      </c>
      <c r="K87" s="1" t="s">
        <v>1090</v>
      </c>
      <c r="L87" s="1" t="s">
        <v>1090</v>
      </c>
      <c r="M87" s="1" t="s">
        <v>700</v>
      </c>
      <c r="N87" s="1" t="s">
        <v>700</v>
      </c>
      <c r="O87" s="1" t="s">
        <v>701</v>
      </c>
      <c r="P87" s="1" t="s">
        <v>702</v>
      </c>
      <c r="Q87" s="1" t="s">
        <v>703</v>
      </c>
      <c r="R87" s="1" t="s">
        <v>1091</v>
      </c>
      <c r="S87" s="1" t="s">
        <v>705</v>
      </c>
      <c r="T87" s="1" t="s">
        <v>706</v>
      </c>
      <c r="U87" s="1" t="s">
        <v>707</v>
      </c>
    </row>
    <row r="88" s="1" customFormat="1" spans="1:21">
      <c r="A88" s="3">
        <v>18104335632</v>
      </c>
      <c r="B88" s="1" t="s">
        <v>1092</v>
      </c>
      <c r="C88" s="1" t="s">
        <v>1093</v>
      </c>
      <c r="D88" s="1" t="s">
        <v>869</v>
      </c>
      <c r="E88" s="1" t="s">
        <v>1094</v>
      </c>
      <c r="F88" s="1" t="s">
        <v>852</v>
      </c>
      <c r="G88" s="1" t="s">
        <v>696</v>
      </c>
      <c r="H88" s="1" t="s">
        <v>697</v>
      </c>
      <c r="I88" s="1" t="s">
        <v>1095</v>
      </c>
      <c r="J88" s="1" t="s">
        <v>699</v>
      </c>
      <c r="K88" s="1" t="s">
        <v>1095</v>
      </c>
      <c r="L88" s="1" t="s">
        <v>1095</v>
      </c>
      <c r="M88" s="1" t="s">
        <v>700</v>
      </c>
      <c r="N88" s="1" t="s">
        <v>700</v>
      </c>
      <c r="O88" s="1" t="s">
        <v>701</v>
      </c>
      <c r="P88" s="1" t="s">
        <v>702</v>
      </c>
      <c r="Q88" s="1" t="s">
        <v>703</v>
      </c>
      <c r="R88" s="1" t="s">
        <v>1096</v>
      </c>
      <c r="S88" s="1" t="s">
        <v>705</v>
      </c>
      <c r="T88" s="1" t="s">
        <v>706</v>
      </c>
      <c r="U88" s="1" t="s">
        <v>707</v>
      </c>
    </row>
    <row r="89" s="1" customFormat="1" spans="1:21">
      <c r="A89" s="3">
        <v>18104195822</v>
      </c>
      <c r="B89" s="1" t="s">
        <v>1092</v>
      </c>
      <c r="C89" s="1" t="s">
        <v>1097</v>
      </c>
      <c r="D89" s="1" t="s">
        <v>869</v>
      </c>
      <c r="E89" s="1" t="s">
        <v>1098</v>
      </c>
      <c r="F89" s="1" t="s">
        <v>852</v>
      </c>
      <c r="G89" s="1" t="s">
        <v>696</v>
      </c>
      <c r="H89" s="1" t="s">
        <v>697</v>
      </c>
      <c r="I89" s="1" t="s">
        <v>1099</v>
      </c>
      <c r="J89" s="1" t="s">
        <v>699</v>
      </c>
      <c r="K89" s="1" t="s">
        <v>1099</v>
      </c>
      <c r="L89" s="1" t="s">
        <v>1099</v>
      </c>
      <c r="M89" s="1" t="s">
        <v>700</v>
      </c>
      <c r="N89" s="1" t="s">
        <v>700</v>
      </c>
      <c r="O89" s="1" t="s">
        <v>701</v>
      </c>
      <c r="P89" s="1" t="s">
        <v>702</v>
      </c>
      <c r="Q89" s="1" t="s">
        <v>703</v>
      </c>
      <c r="R89" s="1" t="s">
        <v>1100</v>
      </c>
      <c r="S89" s="1" t="s">
        <v>705</v>
      </c>
      <c r="T89" s="1" t="s">
        <v>706</v>
      </c>
      <c r="U89" s="1" t="s">
        <v>707</v>
      </c>
    </row>
    <row r="90" s="1" customFormat="1" spans="1:21">
      <c r="A90" s="3">
        <v>18128206271</v>
      </c>
      <c r="B90" s="1" t="s">
        <v>1101</v>
      </c>
      <c r="C90" s="1" t="s">
        <v>1102</v>
      </c>
      <c r="D90" s="1" t="s">
        <v>1103</v>
      </c>
      <c r="E90" s="1" t="s">
        <v>1104</v>
      </c>
      <c r="F90" s="1" t="s">
        <v>836</v>
      </c>
      <c r="G90" s="1" t="s">
        <v>696</v>
      </c>
      <c r="H90" s="1" t="s">
        <v>697</v>
      </c>
      <c r="I90" s="1" t="s">
        <v>1105</v>
      </c>
      <c r="J90" s="1" t="s">
        <v>699</v>
      </c>
      <c r="K90" s="1" t="s">
        <v>1105</v>
      </c>
      <c r="L90" s="1" t="s">
        <v>1105</v>
      </c>
      <c r="M90" s="1" t="s">
        <v>700</v>
      </c>
      <c r="N90" s="1" t="s">
        <v>700</v>
      </c>
      <c r="O90" s="1" t="s">
        <v>701</v>
      </c>
      <c r="P90" s="1" t="s">
        <v>702</v>
      </c>
      <c r="Q90" s="1" t="s">
        <v>703</v>
      </c>
      <c r="R90" s="1" t="s">
        <v>1106</v>
      </c>
      <c r="S90" s="1" t="s">
        <v>705</v>
      </c>
      <c r="T90" s="1" t="s">
        <v>706</v>
      </c>
      <c r="U90" s="1" t="s">
        <v>707</v>
      </c>
    </row>
    <row r="91" s="1" customFormat="1" spans="1:21">
      <c r="A91" s="3">
        <v>18104143640</v>
      </c>
      <c r="B91" s="1" t="s">
        <v>1092</v>
      </c>
      <c r="C91" s="1" t="s">
        <v>1107</v>
      </c>
      <c r="D91" s="1" t="s">
        <v>1108</v>
      </c>
      <c r="E91" s="1" t="s">
        <v>1109</v>
      </c>
      <c r="F91" s="1" t="s">
        <v>787</v>
      </c>
      <c r="G91" s="1" t="s">
        <v>696</v>
      </c>
      <c r="H91" s="1" t="s">
        <v>697</v>
      </c>
      <c r="I91" s="1" t="s">
        <v>1110</v>
      </c>
      <c r="J91" s="1" t="s">
        <v>699</v>
      </c>
      <c r="K91" s="1" t="s">
        <v>1110</v>
      </c>
      <c r="L91" s="1" t="s">
        <v>1110</v>
      </c>
      <c r="M91" s="1" t="s">
        <v>700</v>
      </c>
      <c r="N91" s="1" t="s">
        <v>700</v>
      </c>
      <c r="O91" s="1" t="s">
        <v>701</v>
      </c>
      <c r="P91" s="1" t="s">
        <v>702</v>
      </c>
      <c r="Q91" s="1" t="s">
        <v>703</v>
      </c>
      <c r="R91" s="1" t="s">
        <v>1111</v>
      </c>
      <c r="S91" s="1" t="s">
        <v>705</v>
      </c>
      <c r="T91" s="1" t="s">
        <v>706</v>
      </c>
      <c r="U91" s="1" t="s">
        <v>707</v>
      </c>
    </row>
    <row r="92" s="1" customFormat="1" spans="1:21">
      <c r="A92" s="1" t="s">
        <v>1112</v>
      </c>
      <c r="B92" s="1" t="s">
        <v>1113</v>
      </c>
      <c r="C92" s="1" t="s">
        <v>1114</v>
      </c>
      <c r="D92" s="1" t="s">
        <v>901</v>
      </c>
      <c r="E92" s="1" t="s">
        <v>906</v>
      </c>
      <c r="F92" s="1" t="s">
        <v>692</v>
      </c>
      <c r="G92" s="1" t="s">
        <v>696</v>
      </c>
      <c r="H92" s="1" t="s">
        <v>697</v>
      </c>
      <c r="I92" s="1" t="s">
        <v>701</v>
      </c>
      <c r="J92" s="1" t="s">
        <v>699</v>
      </c>
      <c r="K92" s="1" t="s">
        <v>701</v>
      </c>
      <c r="L92" s="1" t="s">
        <v>701</v>
      </c>
      <c r="M92" s="1" t="s">
        <v>700</v>
      </c>
      <c r="N92" s="1" t="s">
        <v>700</v>
      </c>
      <c r="O92" s="1" t="s">
        <v>701</v>
      </c>
      <c r="P92" s="1" t="s">
        <v>702</v>
      </c>
      <c r="Q92" s="1" t="s">
        <v>703</v>
      </c>
      <c r="R92" s="1" t="s">
        <v>1115</v>
      </c>
      <c r="S92" s="1" t="s">
        <v>705</v>
      </c>
      <c r="T92" s="1" t="s">
        <v>706</v>
      </c>
      <c r="U92" s="1" t="s">
        <v>707</v>
      </c>
    </row>
    <row r="93" s="1" customFormat="1" spans="1:21">
      <c r="A93" s="1" t="s">
        <v>1116</v>
      </c>
      <c r="B93" s="1" t="s">
        <v>1117</v>
      </c>
      <c r="C93" s="1" t="s">
        <v>1118</v>
      </c>
      <c r="D93" s="1" t="s">
        <v>901</v>
      </c>
      <c r="E93" s="1" t="s">
        <v>902</v>
      </c>
      <c r="F93" s="1" t="s">
        <v>692</v>
      </c>
      <c r="G93" s="1" t="s">
        <v>696</v>
      </c>
      <c r="H93" s="1" t="s">
        <v>697</v>
      </c>
      <c r="I93" s="1" t="s">
        <v>701</v>
      </c>
      <c r="J93" s="1" t="s">
        <v>699</v>
      </c>
      <c r="K93" s="1" t="s">
        <v>701</v>
      </c>
      <c r="L93" s="1" t="s">
        <v>701</v>
      </c>
      <c r="M93" s="1" t="s">
        <v>700</v>
      </c>
      <c r="N93" s="1" t="s">
        <v>700</v>
      </c>
      <c r="O93" s="1" t="s">
        <v>701</v>
      </c>
      <c r="P93" s="1" t="s">
        <v>702</v>
      </c>
      <c r="Q93" s="1" t="s">
        <v>703</v>
      </c>
      <c r="R93" s="1" t="s">
        <v>1119</v>
      </c>
      <c r="S93" s="1" t="s">
        <v>705</v>
      </c>
      <c r="T93" s="1" t="s">
        <v>706</v>
      </c>
      <c r="U93" s="1" t="s">
        <v>707</v>
      </c>
    </row>
    <row r="94" s="1" customFormat="1" spans="1:21">
      <c r="A94" s="3">
        <v>18158371797</v>
      </c>
      <c r="B94" s="1" t="s">
        <v>1120</v>
      </c>
      <c r="C94" s="1" t="s">
        <v>1121</v>
      </c>
      <c r="D94" s="1" t="s">
        <v>901</v>
      </c>
      <c r="E94" s="1" t="s">
        <v>1122</v>
      </c>
      <c r="F94" s="1" t="s">
        <v>787</v>
      </c>
      <c r="G94" s="1" t="s">
        <v>696</v>
      </c>
      <c r="H94" s="1" t="s">
        <v>697</v>
      </c>
      <c r="I94" s="1" t="s">
        <v>1123</v>
      </c>
      <c r="J94" s="1" t="s">
        <v>699</v>
      </c>
      <c r="K94" s="1" t="s">
        <v>1123</v>
      </c>
      <c r="L94" s="1" t="s">
        <v>1123</v>
      </c>
      <c r="M94" s="1" t="s">
        <v>700</v>
      </c>
      <c r="N94" s="1" t="s">
        <v>700</v>
      </c>
      <c r="O94" s="1" t="s">
        <v>701</v>
      </c>
      <c r="P94" s="1" t="s">
        <v>702</v>
      </c>
      <c r="Q94" s="1" t="s">
        <v>703</v>
      </c>
      <c r="R94" s="1" t="s">
        <v>1124</v>
      </c>
      <c r="S94" s="1" t="s">
        <v>705</v>
      </c>
      <c r="T94" s="1" t="s">
        <v>706</v>
      </c>
      <c r="U94" s="1" t="s">
        <v>707</v>
      </c>
    </row>
    <row r="95" s="1" customFormat="1" spans="1:21">
      <c r="A95" s="3">
        <v>18349422368</v>
      </c>
      <c r="B95" s="1" t="s">
        <v>1125</v>
      </c>
      <c r="C95" s="1" t="s">
        <v>1126</v>
      </c>
      <c r="D95" s="1" t="s">
        <v>1127</v>
      </c>
      <c r="E95" s="1" t="s">
        <v>1128</v>
      </c>
      <c r="F95" s="1" t="s">
        <v>787</v>
      </c>
      <c r="G95" s="1" t="s">
        <v>696</v>
      </c>
      <c r="H95" s="1" t="s">
        <v>697</v>
      </c>
      <c r="I95" s="1" t="s">
        <v>1129</v>
      </c>
      <c r="J95" s="1" t="s">
        <v>699</v>
      </c>
      <c r="K95" s="1" t="s">
        <v>1129</v>
      </c>
      <c r="L95" s="1" t="s">
        <v>1129</v>
      </c>
      <c r="M95" s="1" t="s">
        <v>700</v>
      </c>
      <c r="N95" s="1" t="s">
        <v>700</v>
      </c>
      <c r="O95" s="1" t="s">
        <v>701</v>
      </c>
      <c r="P95" s="1" t="s">
        <v>702</v>
      </c>
      <c r="Q95" s="1" t="s">
        <v>703</v>
      </c>
      <c r="R95" s="1" t="s">
        <v>1130</v>
      </c>
      <c r="S95" s="1" t="s">
        <v>705</v>
      </c>
      <c r="T95" s="1" t="s">
        <v>706</v>
      </c>
      <c r="U95" s="1" t="s">
        <v>707</v>
      </c>
    </row>
    <row r="96" s="1" customFormat="1" spans="1:21">
      <c r="A96" s="3">
        <v>18413995324</v>
      </c>
      <c r="B96" s="1" t="s">
        <v>1032</v>
      </c>
      <c r="C96" s="1" t="s">
        <v>1131</v>
      </c>
      <c r="D96" s="1" t="s">
        <v>1132</v>
      </c>
      <c r="E96" s="1" t="s">
        <v>1133</v>
      </c>
      <c r="F96" s="1" t="s">
        <v>787</v>
      </c>
      <c r="G96" s="1" t="s">
        <v>696</v>
      </c>
      <c r="H96" s="1" t="s">
        <v>697</v>
      </c>
      <c r="I96" s="1" t="s">
        <v>1134</v>
      </c>
      <c r="J96" s="1" t="s">
        <v>699</v>
      </c>
      <c r="K96" s="1" t="s">
        <v>1134</v>
      </c>
      <c r="L96" s="1" t="s">
        <v>1134</v>
      </c>
      <c r="M96" s="1" t="s">
        <v>700</v>
      </c>
      <c r="N96" s="1" t="s">
        <v>700</v>
      </c>
      <c r="O96" s="1" t="s">
        <v>701</v>
      </c>
      <c r="P96" s="1" t="s">
        <v>702</v>
      </c>
      <c r="Q96" s="1" t="s">
        <v>703</v>
      </c>
      <c r="R96" s="1" t="s">
        <v>1135</v>
      </c>
      <c r="S96" s="1" t="s">
        <v>705</v>
      </c>
      <c r="T96" s="1" t="s">
        <v>706</v>
      </c>
      <c r="U96" s="1" t="s">
        <v>707</v>
      </c>
    </row>
    <row r="97" s="1" customFormat="1" spans="1:21">
      <c r="A97" s="3">
        <v>18348159965</v>
      </c>
      <c r="B97" s="1" t="s">
        <v>1136</v>
      </c>
      <c r="C97" s="1" t="s">
        <v>1137</v>
      </c>
      <c r="D97" s="1" t="s">
        <v>1138</v>
      </c>
      <c r="E97" s="1" t="s">
        <v>1139</v>
      </c>
      <c r="F97" s="1" t="s">
        <v>692</v>
      </c>
      <c r="G97" s="1" t="s">
        <v>696</v>
      </c>
      <c r="H97" s="1" t="s">
        <v>697</v>
      </c>
      <c r="I97" s="1" t="s">
        <v>1140</v>
      </c>
      <c r="J97" s="1" t="s">
        <v>699</v>
      </c>
      <c r="K97" s="1" t="s">
        <v>1140</v>
      </c>
      <c r="L97" s="1" t="s">
        <v>1140</v>
      </c>
      <c r="M97" s="1" t="s">
        <v>700</v>
      </c>
      <c r="N97" s="1" t="s">
        <v>700</v>
      </c>
      <c r="O97" s="1" t="s">
        <v>701</v>
      </c>
      <c r="P97" s="1" t="s">
        <v>702</v>
      </c>
      <c r="Q97" s="1" t="s">
        <v>703</v>
      </c>
      <c r="R97" s="1" t="s">
        <v>1141</v>
      </c>
      <c r="S97" s="1" t="s">
        <v>705</v>
      </c>
      <c r="T97" s="1" t="s">
        <v>706</v>
      </c>
      <c r="U97" s="1" t="s">
        <v>707</v>
      </c>
    </row>
    <row r="98" s="1" customFormat="1" spans="1:21">
      <c r="A98" s="3">
        <v>18320644691</v>
      </c>
      <c r="B98" s="1" t="s">
        <v>1007</v>
      </c>
      <c r="C98" s="1" t="s">
        <v>1142</v>
      </c>
      <c r="D98" s="1" t="s">
        <v>913</v>
      </c>
      <c r="E98" s="1" t="s">
        <v>1143</v>
      </c>
      <c r="F98" s="1" t="s">
        <v>787</v>
      </c>
      <c r="G98" s="1" t="s">
        <v>696</v>
      </c>
      <c r="H98" s="1" t="s">
        <v>697</v>
      </c>
      <c r="I98" s="1" t="s">
        <v>1144</v>
      </c>
      <c r="J98" s="1" t="s">
        <v>699</v>
      </c>
      <c r="K98" s="1" t="s">
        <v>1144</v>
      </c>
      <c r="L98" s="1" t="s">
        <v>1144</v>
      </c>
      <c r="M98" s="1" t="s">
        <v>700</v>
      </c>
      <c r="N98" s="1" t="s">
        <v>700</v>
      </c>
      <c r="O98" s="1" t="s">
        <v>701</v>
      </c>
      <c r="P98" s="1" t="s">
        <v>702</v>
      </c>
      <c r="Q98" s="1" t="s">
        <v>703</v>
      </c>
      <c r="R98" s="1" t="s">
        <v>1145</v>
      </c>
      <c r="S98" s="1" t="s">
        <v>705</v>
      </c>
      <c r="T98" s="1" t="s">
        <v>706</v>
      </c>
      <c r="U98" s="1" t="s">
        <v>707</v>
      </c>
    </row>
    <row r="99" s="1" customFormat="1" spans="1:21">
      <c r="A99" s="3">
        <v>18313321486</v>
      </c>
      <c r="B99" s="1" t="s">
        <v>1146</v>
      </c>
      <c r="C99" s="1" t="s">
        <v>1147</v>
      </c>
      <c r="D99" s="1" t="s">
        <v>913</v>
      </c>
      <c r="E99" s="1" t="s">
        <v>1148</v>
      </c>
      <c r="F99" s="1" t="s">
        <v>692</v>
      </c>
      <c r="G99" s="1" t="s">
        <v>696</v>
      </c>
      <c r="H99" s="1" t="s">
        <v>697</v>
      </c>
      <c r="I99" s="1" t="s">
        <v>1149</v>
      </c>
      <c r="J99" s="1" t="s">
        <v>699</v>
      </c>
      <c r="K99" s="1" t="s">
        <v>1149</v>
      </c>
      <c r="L99" s="1" t="s">
        <v>1149</v>
      </c>
      <c r="M99" s="1" t="s">
        <v>700</v>
      </c>
      <c r="N99" s="1" t="s">
        <v>700</v>
      </c>
      <c r="O99" s="1" t="s">
        <v>701</v>
      </c>
      <c r="P99" s="1" t="s">
        <v>702</v>
      </c>
      <c r="Q99" s="1" t="s">
        <v>703</v>
      </c>
      <c r="R99" s="1" t="s">
        <v>1150</v>
      </c>
      <c r="S99" s="1" t="s">
        <v>705</v>
      </c>
      <c r="T99" s="1" t="s">
        <v>706</v>
      </c>
      <c r="U99" s="1" t="s">
        <v>707</v>
      </c>
    </row>
    <row r="100" s="1" customFormat="1" spans="1:21">
      <c r="A100" s="3">
        <v>18072309548</v>
      </c>
      <c r="B100" s="1" t="s">
        <v>1151</v>
      </c>
      <c r="C100" s="1" t="s">
        <v>1152</v>
      </c>
      <c r="D100" s="1" t="s">
        <v>913</v>
      </c>
      <c r="E100" s="1" t="s">
        <v>1153</v>
      </c>
      <c r="F100" s="1" t="s">
        <v>808</v>
      </c>
      <c r="G100" s="1" t="s">
        <v>696</v>
      </c>
      <c r="H100" s="1" t="s">
        <v>697</v>
      </c>
      <c r="I100" s="1" t="s">
        <v>1154</v>
      </c>
      <c r="J100" s="1" t="s">
        <v>699</v>
      </c>
      <c r="K100" s="1" t="s">
        <v>1154</v>
      </c>
      <c r="L100" s="1" t="s">
        <v>1154</v>
      </c>
      <c r="M100" s="1" t="s">
        <v>700</v>
      </c>
      <c r="N100" s="1" t="s">
        <v>700</v>
      </c>
      <c r="O100" s="1" t="s">
        <v>701</v>
      </c>
      <c r="P100" s="1" t="s">
        <v>702</v>
      </c>
      <c r="Q100" s="1" t="s">
        <v>703</v>
      </c>
      <c r="R100" s="1" t="s">
        <v>1155</v>
      </c>
      <c r="S100" s="1" t="s">
        <v>705</v>
      </c>
      <c r="T100" s="1" t="s">
        <v>706</v>
      </c>
      <c r="U100" s="1" t="s">
        <v>707</v>
      </c>
    </row>
    <row r="101" s="1" customFormat="1" spans="1:21">
      <c r="A101" s="3">
        <v>18358876833</v>
      </c>
      <c r="B101" s="1" t="s">
        <v>1063</v>
      </c>
      <c r="C101" s="1" t="s">
        <v>1156</v>
      </c>
      <c r="D101" s="1" t="s">
        <v>1157</v>
      </c>
      <c r="E101" s="1" t="s">
        <v>1158</v>
      </c>
      <c r="F101" s="1" t="s">
        <v>787</v>
      </c>
      <c r="G101" s="1" t="s">
        <v>696</v>
      </c>
      <c r="H101" s="1" t="s">
        <v>697</v>
      </c>
      <c r="I101" s="1" t="s">
        <v>1159</v>
      </c>
      <c r="J101" s="1" t="s">
        <v>699</v>
      </c>
      <c r="K101" s="1" t="s">
        <v>1159</v>
      </c>
      <c r="L101" s="1" t="s">
        <v>1159</v>
      </c>
      <c r="M101" s="1" t="s">
        <v>700</v>
      </c>
      <c r="N101" s="1" t="s">
        <v>700</v>
      </c>
      <c r="O101" s="1" t="s">
        <v>701</v>
      </c>
      <c r="P101" s="1" t="s">
        <v>702</v>
      </c>
      <c r="Q101" s="1" t="s">
        <v>703</v>
      </c>
      <c r="R101" s="1" t="s">
        <v>1160</v>
      </c>
      <c r="S101" s="1" t="s">
        <v>705</v>
      </c>
      <c r="T101" s="1" t="s">
        <v>706</v>
      </c>
      <c r="U101" s="1" t="s">
        <v>707</v>
      </c>
    </row>
    <row r="102" s="1" customFormat="1" spans="1:21">
      <c r="A102" s="3">
        <v>18359211301</v>
      </c>
      <c r="B102" s="1" t="s">
        <v>1063</v>
      </c>
      <c r="C102" s="1" t="s">
        <v>1161</v>
      </c>
      <c r="D102" s="1" t="s">
        <v>1162</v>
      </c>
      <c r="E102" s="1" t="s">
        <v>1163</v>
      </c>
      <c r="F102" s="1" t="s">
        <v>787</v>
      </c>
      <c r="G102" s="1" t="s">
        <v>696</v>
      </c>
      <c r="H102" s="1" t="s">
        <v>697</v>
      </c>
      <c r="I102" s="1" t="s">
        <v>1164</v>
      </c>
      <c r="J102" s="1" t="s">
        <v>699</v>
      </c>
      <c r="K102" s="1" t="s">
        <v>1164</v>
      </c>
      <c r="L102" s="1" t="s">
        <v>1164</v>
      </c>
      <c r="M102" s="1" t="s">
        <v>700</v>
      </c>
      <c r="N102" s="1" t="s">
        <v>700</v>
      </c>
      <c r="O102" s="1" t="s">
        <v>701</v>
      </c>
      <c r="P102" s="1" t="s">
        <v>702</v>
      </c>
      <c r="Q102" s="1" t="s">
        <v>703</v>
      </c>
      <c r="R102" s="1" t="s">
        <v>1165</v>
      </c>
      <c r="S102" s="1" t="s">
        <v>705</v>
      </c>
      <c r="T102" s="1" t="s">
        <v>706</v>
      </c>
      <c r="U102" s="1" t="s">
        <v>707</v>
      </c>
    </row>
    <row r="103" s="1" customFormat="1" spans="1:21">
      <c r="A103" s="3">
        <v>18299500722</v>
      </c>
      <c r="B103" s="1" t="s">
        <v>1026</v>
      </c>
      <c r="C103" s="1" t="s">
        <v>1166</v>
      </c>
      <c r="D103" s="1" t="s">
        <v>1167</v>
      </c>
      <c r="E103" s="1" t="s">
        <v>1168</v>
      </c>
      <c r="F103" s="1" t="s">
        <v>692</v>
      </c>
      <c r="G103" s="1" t="s">
        <v>696</v>
      </c>
      <c r="H103" s="1" t="s">
        <v>697</v>
      </c>
      <c r="I103" s="1" t="s">
        <v>1169</v>
      </c>
      <c r="J103" s="1" t="s">
        <v>699</v>
      </c>
      <c r="K103" s="1" t="s">
        <v>1169</v>
      </c>
      <c r="L103" s="1" t="s">
        <v>1169</v>
      </c>
      <c r="M103" s="1" t="s">
        <v>700</v>
      </c>
      <c r="N103" s="1" t="s">
        <v>700</v>
      </c>
      <c r="O103" s="1" t="s">
        <v>701</v>
      </c>
      <c r="P103" s="1" t="s">
        <v>702</v>
      </c>
      <c r="Q103" s="1" t="s">
        <v>703</v>
      </c>
      <c r="R103" s="1" t="s">
        <v>1170</v>
      </c>
      <c r="S103" s="1" t="s">
        <v>705</v>
      </c>
      <c r="T103" s="1" t="s">
        <v>706</v>
      </c>
      <c r="U103" s="1" t="s">
        <v>707</v>
      </c>
    </row>
    <row r="104" s="1" customFormat="1" spans="1:21">
      <c r="A104" s="3">
        <v>18265656255</v>
      </c>
      <c r="B104" s="1" t="s">
        <v>1171</v>
      </c>
      <c r="C104" s="1" t="s">
        <v>1172</v>
      </c>
      <c r="D104" s="1" t="s">
        <v>1173</v>
      </c>
      <c r="E104" s="1" t="s">
        <v>1174</v>
      </c>
      <c r="F104" s="1" t="s">
        <v>808</v>
      </c>
      <c r="G104" s="1" t="s">
        <v>696</v>
      </c>
      <c r="H104" s="1" t="s">
        <v>697</v>
      </c>
      <c r="I104" s="1" t="s">
        <v>1175</v>
      </c>
      <c r="J104" s="1" t="s">
        <v>699</v>
      </c>
      <c r="K104" s="1" t="s">
        <v>1175</v>
      </c>
      <c r="L104" s="1" t="s">
        <v>1175</v>
      </c>
      <c r="M104" s="1" t="s">
        <v>700</v>
      </c>
      <c r="N104" s="1" t="s">
        <v>700</v>
      </c>
      <c r="O104" s="1" t="s">
        <v>701</v>
      </c>
      <c r="P104" s="1" t="s">
        <v>702</v>
      </c>
      <c r="Q104" s="1" t="s">
        <v>703</v>
      </c>
      <c r="R104" s="1" t="s">
        <v>1176</v>
      </c>
      <c r="S104" s="1" t="s">
        <v>705</v>
      </c>
      <c r="T104" s="1" t="s">
        <v>706</v>
      </c>
      <c r="U104" s="1" t="s">
        <v>707</v>
      </c>
    </row>
    <row r="105" s="1" customFormat="1" spans="1:21">
      <c r="A105" s="3">
        <v>18329517844</v>
      </c>
      <c r="B105" s="1" t="s">
        <v>1177</v>
      </c>
      <c r="C105" s="1" t="s">
        <v>1178</v>
      </c>
      <c r="D105" s="1" t="s">
        <v>767</v>
      </c>
      <c r="E105" s="1" t="s">
        <v>1179</v>
      </c>
      <c r="F105" s="1" t="s">
        <v>692</v>
      </c>
      <c r="G105" s="1" t="s">
        <v>696</v>
      </c>
      <c r="H105" s="1" t="s">
        <v>697</v>
      </c>
      <c r="I105" s="1" t="s">
        <v>1180</v>
      </c>
      <c r="J105" s="1" t="s">
        <v>699</v>
      </c>
      <c r="K105" s="1" t="s">
        <v>1180</v>
      </c>
      <c r="L105" s="1" t="s">
        <v>1180</v>
      </c>
      <c r="M105" s="1" t="s">
        <v>700</v>
      </c>
      <c r="N105" s="1" t="s">
        <v>700</v>
      </c>
      <c r="O105" s="1" t="s">
        <v>701</v>
      </c>
      <c r="P105" s="1" t="s">
        <v>702</v>
      </c>
      <c r="Q105" s="1" t="s">
        <v>703</v>
      </c>
      <c r="R105" s="1" t="s">
        <v>1181</v>
      </c>
      <c r="S105" s="1" t="s">
        <v>705</v>
      </c>
      <c r="T105" s="1" t="s">
        <v>706</v>
      </c>
      <c r="U105" s="1" t="s">
        <v>707</v>
      </c>
    </row>
    <row r="106" s="1" customFormat="1" spans="1:21">
      <c r="A106" s="3">
        <v>18378860039</v>
      </c>
      <c r="B106" s="1" t="s">
        <v>1182</v>
      </c>
      <c r="C106" s="1" t="s">
        <v>1183</v>
      </c>
      <c r="D106" s="1" t="s">
        <v>767</v>
      </c>
      <c r="E106" s="1" t="s">
        <v>1184</v>
      </c>
      <c r="F106" s="1" t="s">
        <v>692</v>
      </c>
      <c r="G106" s="1" t="s">
        <v>696</v>
      </c>
      <c r="H106" s="1" t="s">
        <v>697</v>
      </c>
      <c r="I106" s="1" t="s">
        <v>1180</v>
      </c>
      <c r="J106" s="1" t="s">
        <v>699</v>
      </c>
      <c r="K106" s="1" t="s">
        <v>1180</v>
      </c>
      <c r="L106" s="1" t="s">
        <v>1180</v>
      </c>
      <c r="M106" s="1" t="s">
        <v>700</v>
      </c>
      <c r="N106" s="1" t="s">
        <v>700</v>
      </c>
      <c r="O106" s="1" t="s">
        <v>701</v>
      </c>
      <c r="P106" s="1" t="s">
        <v>702</v>
      </c>
      <c r="Q106" s="1" t="s">
        <v>703</v>
      </c>
      <c r="R106" s="1" t="s">
        <v>1185</v>
      </c>
      <c r="S106" s="1" t="s">
        <v>705</v>
      </c>
      <c r="T106" s="1" t="s">
        <v>706</v>
      </c>
      <c r="U106" s="1" t="s">
        <v>707</v>
      </c>
    </row>
    <row r="107" s="1" customFormat="1" spans="1:21">
      <c r="A107" s="3">
        <v>18418490282</v>
      </c>
      <c r="B107" s="1" t="s">
        <v>1032</v>
      </c>
      <c r="C107" s="1" t="s">
        <v>1186</v>
      </c>
      <c r="D107" s="1" t="s">
        <v>767</v>
      </c>
      <c r="E107" s="1" t="s">
        <v>1187</v>
      </c>
      <c r="F107" s="1" t="s">
        <v>1021</v>
      </c>
      <c r="G107" s="1" t="s">
        <v>696</v>
      </c>
      <c r="H107" s="1" t="s">
        <v>697</v>
      </c>
      <c r="I107" s="1" t="s">
        <v>1188</v>
      </c>
      <c r="J107" s="1" t="s">
        <v>699</v>
      </c>
      <c r="K107" s="1" t="s">
        <v>1188</v>
      </c>
      <c r="L107" s="1" t="s">
        <v>1188</v>
      </c>
      <c r="M107" s="1" t="s">
        <v>700</v>
      </c>
      <c r="N107" s="1" t="s">
        <v>700</v>
      </c>
      <c r="O107" s="1" t="s">
        <v>701</v>
      </c>
      <c r="P107" s="1" t="s">
        <v>702</v>
      </c>
      <c r="Q107" s="1" t="s">
        <v>703</v>
      </c>
      <c r="R107" s="1" t="s">
        <v>1189</v>
      </c>
      <c r="S107" s="1" t="s">
        <v>705</v>
      </c>
      <c r="T107" s="1" t="s">
        <v>706</v>
      </c>
      <c r="U107" s="1" t="s">
        <v>707</v>
      </c>
    </row>
    <row r="108" s="1" customFormat="1" spans="1:21">
      <c r="A108" s="3">
        <v>18398166723</v>
      </c>
      <c r="B108" s="1" t="s">
        <v>1190</v>
      </c>
      <c r="C108" s="1" t="s">
        <v>1191</v>
      </c>
      <c r="D108" s="1" t="s">
        <v>713</v>
      </c>
      <c r="E108" s="1" t="s">
        <v>1192</v>
      </c>
      <c r="F108" s="1" t="s">
        <v>852</v>
      </c>
      <c r="G108" s="1" t="s">
        <v>696</v>
      </c>
      <c r="H108" s="1" t="s">
        <v>697</v>
      </c>
      <c r="I108" s="1" t="s">
        <v>1193</v>
      </c>
      <c r="J108" s="1" t="s">
        <v>699</v>
      </c>
      <c r="K108" s="1" t="s">
        <v>1193</v>
      </c>
      <c r="L108" s="1" t="s">
        <v>1193</v>
      </c>
      <c r="M108" s="1" t="s">
        <v>700</v>
      </c>
      <c r="N108" s="1" t="s">
        <v>700</v>
      </c>
      <c r="O108" s="1" t="s">
        <v>701</v>
      </c>
      <c r="P108" s="1" t="s">
        <v>702</v>
      </c>
      <c r="Q108" s="1" t="s">
        <v>703</v>
      </c>
      <c r="R108" s="1" t="s">
        <v>1194</v>
      </c>
      <c r="S108" s="1" t="s">
        <v>705</v>
      </c>
      <c r="T108" s="1" t="s">
        <v>706</v>
      </c>
      <c r="U108" s="1" t="s">
        <v>707</v>
      </c>
    </row>
    <row r="109" s="1" customFormat="1" spans="1:21">
      <c r="A109" s="3">
        <v>18398800253</v>
      </c>
      <c r="B109" s="1" t="s">
        <v>1190</v>
      </c>
      <c r="C109" s="1" t="s">
        <v>1195</v>
      </c>
      <c r="D109" s="1" t="s">
        <v>1196</v>
      </c>
      <c r="E109" s="1" t="s">
        <v>1197</v>
      </c>
      <c r="F109" s="1" t="s">
        <v>692</v>
      </c>
      <c r="G109" s="1" t="s">
        <v>696</v>
      </c>
      <c r="H109" s="1" t="s">
        <v>697</v>
      </c>
      <c r="I109" s="1" t="s">
        <v>1198</v>
      </c>
      <c r="J109" s="1" t="s">
        <v>699</v>
      </c>
      <c r="K109" s="1" t="s">
        <v>1198</v>
      </c>
      <c r="L109" s="1" t="s">
        <v>1198</v>
      </c>
      <c r="M109" s="1" t="s">
        <v>700</v>
      </c>
      <c r="N109" s="1" t="s">
        <v>700</v>
      </c>
      <c r="O109" s="1" t="s">
        <v>701</v>
      </c>
      <c r="P109" s="1" t="s">
        <v>702</v>
      </c>
      <c r="Q109" s="1" t="s">
        <v>703</v>
      </c>
      <c r="R109" s="1" t="s">
        <v>1199</v>
      </c>
      <c r="S109" s="1" t="s">
        <v>705</v>
      </c>
      <c r="T109" s="1" t="s">
        <v>706</v>
      </c>
      <c r="U109" s="1" t="s">
        <v>707</v>
      </c>
    </row>
    <row r="110" s="1" customFormat="1" spans="1:21">
      <c r="A110" s="4">
        <v>1.8398800253739e+19</v>
      </c>
      <c r="B110" s="1" t="s">
        <v>1200</v>
      </c>
      <c r="C110" s="1" t="s">
        <v>1201</v>
      </c>
      <c r="D110" s="1" t="s">
        <v>1196</v>
      </c>
      <c r="E110" s="1" t="s">
        <v>1202</v>
      </c>
      <c r="F110" s="1" t="s">
        <v>692</v>
      </c>
      <c r="G110" s="1" t="s">
        <v>696</v>
      </c>
      <c r="H110" s="1" t="s">
        <v>697</v>
      </c>
      <c r="I110" s="1" t="s">
        <v>701</v>
      </c>
      <c r="J110" s="1" t="s">
        <v>699</v>
      </c>
      <c r="K110" s="1" t="s">
        <v>701</v>
      </c>
      <c r="L110" s="1" t="s">
        <v>701</v>
      </c>
      <c r="M110" s="1" t="s">
        <v>700</v>
      </c>
      <c r="N110" s="1" t="s">
        <v>700</v>
      </c>
      <c r="O110" s="1" t="s">
        <v>701</v>
      </c>
      <c r="P110" s="1" t="s">
        <v>702</v>
      </c>
      <c r="Q110" s="1" t="s">
        <v>703</v>
      </c>
      <c r="R110" s="1" t="s">
        <v>1203</v>
      </c>
      <c r="S110" s="1" t="s">
        <v>705</v>
      </c>
      <c r="T110" s="1" t="s">
        <v>706</v>
      </c>
      <c r="U110" s="1" t="s">
        <v>707</v>
      </c>
    </row>
    <row r="111" s="1" customFormat="1" spans="1:21">
      <c r="A111" s="3">
        <v>18388607275</v>
      </c>
      <c r="B111" s="1" t="s">
        <v>1204</v>
      </c>
      <c r="C111" s="1" t="s">
        <v>1205</v>
      </c>
      <c r="D111" s="1" t="s">
        <v>993</v>
      </c>
      <c r="E111" s="1" t="s">
        <v>1206</v>
      </c>
      <c r="F111" s="1" t="s">
        <v>692</v>
      </c>
      <c r="G111" s="1" t="s">
        <v>696</v>
      </c>
      <c r="H111" s="1" t="s">
        <v>697</v>
      </c>
      <c r="I111" s="1" t="s">
        <v>1207</v>
      </c>
      <c r="J111" s="1" t="s">
        <v>699</v>
      </c>
      <c r="K111" s="1" t="s">
        <v>1207</v>
      </c>
      <c r="L111" s="1" t="s">
        <v>1207</v>
      </c>
      <c r="M111" s="1" t="s">
        <v>700</v>
      </c>
      <c r="N111" s="1" t="s">
        <v>700</v>
      </c>
      <c r="O111" s="1" t="s">
        <v>701</v>
      </c>
      <c r="P111" s="1" t="s">
        <v>702</v>
      </c>
      <c r="Q111" s="1" t="s">
        <v>703</v>
      </c>
      <c r="R111" s="1" t="s">
        <v>1208</v>
      </c>
      <c r="S111" s="1" t="s">
        <v>705</v>
      </c>
      <c r="T111" s="1" t="s">
        <v>706</v>
      </c>
      <c r="U111" s="1" t="s">
        <v>707</v>
      </c>
    </row>
    <row r="112" s="1" customFormat="1" spans="1:21">
      <c r="A112" s="3">
        <v>18414122513</v>
      </c>
      <c r="B112" s="1" t="s">
        <v>1032</v>
      </c>
      <c r="C112" s="1" t="s">
        <v>1209</v>
      </c>
      <c r="D112" s="1" t="s">
        <v>1210</v>
      </c>
      <c r="E112" s="1" t="s">
        <v>1211</v>
      </c>
      <c r="F112" s="1" t="s">
        <v>787</v>
      </c>
      <c r="G112" s="1" t="s">
        <v>696</v>
      </c>
      <c r="H112" s="1" t="s">
        <v>697</v>
      </c>
      <c r="I112" s="1" t="s">
        <v>1212</v>
      </c>
      <c r="J112" s="1" t="s">
        <v>699</v>
      </c>
      <c r="K112" s="1" t="s">
        <v>1212</v>
      </c>
      <c r="L112" s="1" t="s">
        <v>1212</v>
      </c>
      <c r="M112" s="1" t="s">
        <v>700</v>
      </c>
      <c r="N112" s="1" t="s">
        <v>700</v>
      </c>
      <c r="O112" s="1" t="s">
        <v>701</v>
      </c>
      <c r="P112" s="1" t="s">
        <v>702</v>
      </c>
      <c r="Q112" s="1" t="s">
        <v>703</v>
      </c>
      <c r="R112" s="1" t="s">
        <v>1213</v>
      </c>
      <c r="S112" s="1" t="s">
        <v>705</v>
      </c>
      <c r="T112" s="1" t="s">
        <v>706</v>
      </c>
      <c r="U112" s="1" t="s">
        <v>707</v>
      </c>
    </row>
    <row r="113" s="1" customFormat="1" spans="1:21">
      <c r="A113" s="3">
        <v>17999906331</v>
      </c>
      <c r="B113" s="1" t="s">
        <v>1214</v>
      </c>
      <c r="C113" s="1" t="s">
        <v>1215</v>
      </c>
      <c r="D113" s="1" t="s">
        <v>1216</v>
      </c>
      <c r="E113" s="1" t="s">
        <v>1217</v>
      </c>
      <c r="F113" s="1" t="s">
        <v>787</v>
      </c>
      <c r="G113" s="1" t="s">
        <v>696</v>
      </c>
      <c r="H113" s="1" t="s">
        <v>697</v>
      </c>
      <c r="I113" s="1" t="s">
        <v>1218</v>
      </c>
      <c r="J113" s="1" t="s">
        <v>699</v>
      </c>
      <c r="K113" s="1" t="s">
        <v>1218</v>
      </c>
      <c r="L113" s="1" t="s">
        <v>1218</v>
      </c>
      <c r="M113" s="1" t="s">
        <v>700</v>
      </c>
      <c r="N113" s="1" t="s">
        <v>700</v>
      </c>
      <c r="O113" s="1" t="s">
        <v>701</v>
      </c>
      <c r="P113" s="1" t="s">
        <v>702</v>
      </c>
      <c r="Q113" s="1" t="s">
        <v>703</v>
      </c>
      <c r="R113" s="1" t="s">
        <v>1219</v>
      </c>
      <c r="S113" s="1" t="s">
        <v>705</v>
      </c>
      <c r="T113" s="1" t="s">
        <v>706</v>
      </c>
      <c r="U113" s="1" t="s">
        <v>707</v>
      </c>
    </row>
    <row r="114" s="1" customFormat="1" spans="1:21">
      <c r="A114" s="3">
        <v>18085286933</v>
      </c>
      <c r="B114" s="1" t="s">
        <v>1113</v>
      </c>
      <c r="C114" s="1" t="s">
        <v>1220</v>
      </c>
      <c r="D114" s="1" t="s">
        <v>1216</v>
      </c>
      <c r="E114" s="1" t="s">
        <v>1221</v>
      </c>
      <c r="F114" s="1" t="s">
        <v>692</v>
      </c>
      <c r="G114" s="1" t="s">
        <v>696</v>
      </c>
      <c r="H114" s="1" t="s">
        <v>697</v>
      </c>
      <c r="I114" s="1" t="s">
        <v>907</v>
      </c>
      <c r="J114" s="1" t="s">
        <v>699</v>
      </c>
      <c r="K114" s="1" t="s">
        <v>907</v>
      </c>
      <c r="L114" s="1" t="s">
        <v>907</v>
      </c>
      <c r="M114" s="1" t="s">
        <v>700</v>
      </c>
      <c r="N114" s="1" t="s">
        <v>700</v>
      </c>
      <c r="O114" s="1" t="s">
        <v>701</v>
      </c>
      <c r="P114" s="1" t="s">
        <v>702</v>
      </c>
      <c r="Q114" s="1" t="s">
        <v>703</v>
      </c>
      <c r="R114" s="1" t="s">
        <v>1222</v>
      </c>
      <c r="S114" s="1" t="s">
        <v>705</v>
      </c>
      <c r="T114" s="1" t="s">
        <v>706</v>
      </c>
      <c r="U114" s="1" t="s">
        <v>707</v>
      </c>
    </row>
    <row r="115" s="1" customFormat="1" spans="1:21">
      <c r="A115" s="3">
        <v>18422480106</v>
      </c>
      <c r="B115" s="1" t="s">
        <v>1021</v>
      </c>
      <c r="C115" s="1" t="s">
        <v>1223</v>
      </c>
      <c r="D115" s="1" t="s">
        <v>998</v>
      </c>
      <c r="E115" s="1" t="s">
        <v>1224</v>
      </c>
      <c r="F115" s="1" t="s">
        <v>787</v>
      </c>
      <c r="G115" s="1" t="s">
        <v>696</v>
      </c>
      <c r="H115" s="1" t="s">
        <v>697</v>
      </c>
      <c r="I115" s="1" t="s">
        <v>1000</v>
      </c>
      <c r="J115" s="1" t="s">
        <v>699</v>
      </c>
      <c r="K115" s="1" t="s">
        <v>1000</v>
      </c>
      <c r="L115" s="1" t="s">
        <v>1000</v>
      </c>
      <c r="M115" s="1" t="s">
        <v>700</v>
      </c>
      <c r="N115" s="1" t="s">
        <v>700</v>
      </c>
      <c r="O115" s="1" t="s">
        <v>701</v>
      </c>
      <c r="P115" s="1" t="s">
        <v>702</v>
      </c>
      <c r="Q115" s="1" t="s">
        <v>703</v>
      </c>
      <c r="R115" s="1" t="s">
        <v>1225</v>
      </c>
      <c r="S115" s="1" t="s">
        <v>705</v>
      </c>
      <c r="T115" s="1" t="s">
        <v>706</v>
      </c>
      <c r="U115" s="1" t="s">
        <v>707</v>
      </c>
    </row>
    <row r="116" s="1" customFormat="1" spans="1:21">
      <c r="A116" s="3">
        <v>18069713430</v>
      </c>
      <c r="B116" s="1" t="s">
        <v>1151</v>
      </c>
      <c r="C116" s="1" t="s">
        <v>1226</v>
      </c>
      <c r="D116" s="1" t="s">
        <v>1227</v>
      </c>
      <c r="E116" s="1" t="s">
        <v>1228</v>
      </c>
      <c r="F116" s="1" t="s">
        <v>808</v>
      </c>
      <c r="G116" s="1" t="s">
        <v>696</v>
      </c>
      <c r="H116" s="1" t="s">
        <v>697</v>
      </c>
      <c r="I116" s="1" t="s">
        <v>1229</v>
      </c>
      <c r="J116" s="1" t="s">
        <v>699</v>
      </c>
      <c r="K116" s="1" t="s">
        <v>1229</v>
      </c>
      <c r="L116" s="1" t="s">
        <v>1230</v>
      </c>
      <c r="M116" s="1" t="s">
        <v>1231</v>
      </c>
      <c r="N116" s="1" t="s">
        <v>1231</v>
      </c>
      <c r="O116" s="1" t="s">
        <v>701</v>
      </c>
      <c r="P116" s="1" t="s">
        <v>702</v>
      </c>
      <c r="Q116" s="1" t="s">
        <v>703</v>
      </c>
      <c r="R116" s="1" t="s">
        <v>1232</v>
      </c>
      <c r="S116" s="1" t="s">
        <v>705</v>
      </c>
      <c r="T116" s="1" t="s">
        <v>706</v>
      </c>
      <c r="U116" s="1" t="s">
        <v>707</v>
      </c>
    </row>
    <row r="117" s="1" customFormat="1" spans="1:21">
      <c r="A117" s="3">
        <v>18413700024</v>
      </c>
      <c r="B117" s="1" t="s">
        <v>1032</v>
      </c>
      <c r="C117" s="1" t="s">
        <v>1233</v>
      </c>
      <c r="D117" s="1" t="s">
        <v>1234</v>
      </c>
      <c r="E117" s="1" t="s">
        <v>1235</v>
      </c>
      <c r="F117" s="1" t="s">
        <v>802</v>
      </c>
      <c r="G117" s="1" t="s">
        <v>696</v>
      </c>
      <c r="H117" s="1" t="s">
        <v>697</v>
      </c>
      <c r="I117" s="1" t="s">
        <v>1236</v>
      </c>
      <c r="J117" s="1" t="s">
        <v>699</v>
      </c>
      <c r="K117" s="1" t="s">
        <v>1236</v>
      </c>
      <c r="L117" s="1" t="s">
        <v>1237</v>
      </c>
      <c r="M117" s="1" t="s">
        <v>1238</v>
      </c>
      <c r="N117" s="1" t="s">
        <v>1238</v>
      </c>
      <c r="O117" s="1" t="s">
        <v>701</v>
      </c>
      <c r="P117" s="1" t="s">
        <v>702</v>
      </c>
      <c r="Q117" s="1" t="s">
        <v>703</v>
      </c>
      <c r="R117" s="1" t="s">
        <v>1239</v>
      </c>
      <c r="S117" s="1" t="s">
        <v>705</v>
      </c>
      <c r="T117" s="1" t="s">
        <v>706</v>
      </c>
      <c r="U117" s="1" t="s">
        <v>707</v>
      </c>
    </row>
    <row r="118" s="1" customFormat="1" spans="1:21">
      <c r="A118" s="3">
        <v>18325462391</v>
      </c>
      <c r="B118" s="1" t="s">
        <v>1007</v>
      </c>
      <c r="C118" s="1" t="s">
        <v>1240</v>
      </c>
      <c r="D118" s="1" t="s">
        <v>1234</v>
      </c>
      <c r="E118" s="1" t="s">
        <v>1241</v>
      </c>
      <c r="F118" s="1" t="s">
        <v>692</v>
      </c>
      <c r="G118" s="1" t="s">
        <v>696</v>
      </c>
      <c r="H118" s="1" t="s">
        <v>697</v>
      </c>
      <c r="I118" s="1" t="s">
        <v>1242</v>
      </c>
      <c r="J118" s="1" t="s">
        <v>699</v>
      </c>
      <c r="K118" s="1" t="s">
        <v>1242</v>
      </c>
      <c r="L118" s="1" t="s">
        <v>1242</v>
      </c>
      <c r="M118" s="1" t="s">
        <v>700</v>
      </c>
      <c r="N118" s="1" t="s">
        <v>700</v>
      </c>
      <c r="O118" s="1" t="s">
        <v>701</v>
      </c>
      <c r="P118" s="1" t="s">
        <v>702</v>
      </c>
      <c r="Q118" s="1" t="s">
        <v>703</v>
      </c>
      <c r="R118" s="1" t="s">
        <v>1243</v>
      </c>
      <c r="S118" s="1" t="s">
        <v>705</v>
      </c>
      <c r="T118" s="1" t="s">
        <v>706</v>
      </c>
      <c r="U118" s="1" t="s">
        <v>707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2022-07-27T01:33:48Z</dcterms:created>
  <dcterms:modified xsi:type="dcterms:W3CDTF">2022-07-27T01:42:02Z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601D195869894C4189C02EF2C4C1B131</vt:lpwstr>
  </property>
  <property fmtid="{D5CDD505-2E9C-101B-9397-08002B2CF9AE}" pid="3" name="KSOProductBuildVer">
    <vt:lpwstr>2052-11.1.0.11875</vt:lpwstr>
  </property>
</Properties>
</file>