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对账!$A$1:$X$86</definedName>
  </definedNames>
  <calcPr calcId="144525"/>
</workbook>
</file>

<file path=xl/sharedStrings.xml><?xml version="1.0" encoding="utf-8"?>
<sst xmlns="http://schemas.openxmlformats.org/spreadsheetml/2006/main" count="2751" uniqueCount="940">
  <si>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</si>
  <si>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</si>
  <si>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</si>
  <si>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</si>
  <si>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</si>
  <si>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</si>
  <si>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</si>
  <si>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</si>
  <si>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</si>
  <si>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</si>
  <si>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</si>
  <si>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</si>
  <si>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</si>
  <si>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</si>
  <si>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</si>
  <si>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</si>
  <si>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</si>
  <si>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</si>
  <si>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</si>
  <si>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</si>
  <si>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</si>
  <si>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</si>
  <si>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</si>
  <si>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</si>
  <si>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</si>
  <si>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17871953443	</t>
  </si>
  <si>
    <t>Ctrip</t>
  </si>
  <si>
    <t>正常</t>
  </si>
  <si>
    <t>[法兰克福]欧罗巴莱弗酒店(Hotel Europa Life)(55745079)</t>
  </si>
  <si>
    <t>经济双床房&lt;2人入住&gt;&lt;不退款&gt;&lt;早餐&gt;</t>
  </si>
  <si>
    <t>HKD</t>
  </si>
  <si>
    <t>Seo/Jinyoung,Seo/Jaeyoung</t>
  </si>
  <si>
    <t>CA13030220803HKD</t>
  </si>
  <si>
    <t>未提现</t>
  </si>
  <si>
    <t>携程开票</t>
  </si>
  <si>
    <t xml:space="preserve">	</t>
  </si>
  <si>
    <t xml:space="preserve">18089368214	</t>
  </si>
  <si>
    <t>[埃奇韦尔]伦敦北华美达酒店(Ramada London North)(55841795)</t>
  </si>
  <si>
    <t>标准双人房&lt;2人入住&gt;&lt;不退款&gt;</t>
  </si>
  <si>
    <t>Goldenberg/Colin</t>
  </si>
  <si>
    <t xml:space="preserve">18098615947	</t>
  </si>
  <si>
    <t>[多特蒙德]多特蒙德丽笙蓝标酒店(Radisson Blu Hotel Dortmund)(55666264)</t>
  </si>
  <si>
    <t>高级房&lt;2人入住&gt;&lt;不退款&gt;</t>
  </si>
  <si>
    <t>Parlow/Martin</t>
  </si>
  <si>
    <t xml:space="preserve">0028232870	</t>
  </si>
  <si>
    <t xml:space="preserve">18098664489	</t>
  </si>
  <si>
    <t>[大峡谷村]格兰德峡谷格兰德酒店(The Grand Hotel at The Grand Canyon)(55757346)</t>
  </si>
  <si>
    <t>特大床房&lt;2人入住&gt;&lt;不退款&gt;</t>
  </si>
  <si>
    <t>Rojas/Raul Matthew</t>
  </si>
  <si>
    <t xml:space="preserve">15888845	</t>
  </si>
  <si>
    <t xml:space="preserve">18205285403	</t>
  </si>
  <si>
    <t>[芽庄]钻石湾酒店(Diamond Bay Hotel)(55862008)</t>
  </si>
  <si>
    <t>海景尊享房&lt;2人入住&gt;&lt;不退款&gt;</t>
  </si>
  <si>
    <t>park/moongyu,park/moongyu</t>
  </si>
  <si>
    <t xml:space="preserve">16690	</t>
  </si>
  <si>
    <t xml:space="preserve">18230380033	</t>
  </si>
  <si>
    <t>[威斯敏斯特城]米特芮家酒店(Mitre House Hotel)(90357396)</t>
  </si>
  <si>
    <t>双人房&lt;2人入住&gt;&lt;不退款&gt;</t>
  </si>
  <si>
    <t>Huetson /Ernest ,Huetson /Mary</t>
  </si>
  <si>
    <t xml:space="preserve">EXP-1967728382	</t>
  </si>
  <si>
    <t xml:space="preserve">18272297374	</t>
  </si>
  <si>
    <t>[Madegondo]梭罗巴鲁最爱酒店(Favehotel Solo Baru)(55414345)</t>
  </si>
  <si>
    <t>致爱房&lt;2人入住&gt;&lt;不退款&gt;</t>
  </si>
  <si>
    <t>Priyono/Adi Dwi</t>
  </si>
  <si>
    <t xml:space="preserve">18278643225	</t>
  </si>
  <si>
    <t>[德卢斯]亚特兰大格威内特广场圣淘沙酒店(Sonesta Gwinnett Place Atlanta)(55872396)</t>
  </si>
  <si>
    <t>豪华2张大床房&lt;2人入住&gt;&lt;不退款&gt;</t>
  </si>
  <si>
    <t>Chien/Lawrence</t>
  </si>
  <si>
    <t xml:space="preserve">58939SE085845	</t>
  </si>
  <si>
    <t xml:space="preserve">18278703902	</t>
  </si>
  <si>
    <t>[普吉岛]安达曼白色海滩度假酒店(SHA Extra Plus)(Andaman White Beach Resort(SHA Extra Plus))(55439457)</t>
  </si>
  <si>
    <t>海景高级双人床或双床房&lt;2人入住&gt;&lt;不退款&gt;&lt;早餐&gt;</t>
  </si>
  <si>
    <t>Hechtl/Michael Conny</t>
  </si>
  <si>
    <t xml:space="preserve">EXP-1970811806	</t>
  </si>
  <si>
    <t xml:space="preserve">18291967498	</t>
  </si>
  <si>
    <t>[胡志明市]西贡机场宜必思酒店(Ibis Saigon Airport)(54503344)</t>
  </si>
  <si>
    <t>大号床一室房&lt;2人入住&gt;&lt;不退款&gt;</t>
  </si>
  <si>
    <t>YANG/JISUK,KIM/JINGYU</t>
  </si>
  <si>
    <t xml:space="preserve">9468WGT506	</t>
  </si>
  <si>
    <t xml:space="preserve">18302043185	</t>
  </si>
  <si>
    <t>[斯德哥尔摩]斯德哥尔摩Ç酒店(Hotel C Stockholm)(55337452)</t>
  </si>
  <si>
    <t>标准双床房&lt;2人入住&gt;&lt;不退款&gt;&lt;早餐&gt;</t>
  </si>
  <si>
    <t>Eren/Onat</t>
  </si>
  <si>
    <t xml:space="preserve">10622SE080564	</t>
  </si>
  <si>
    <t xml:space="preserve">18327571374	</t>
  </si>
  <si>
    <t>[胡志明市]中央皇宫酒店(Central Palace Hotel)(55451625)</t>
  </si>
  <si>
    <t>豪华房（双人床或双床）&lt;2人入住&gt;&lt;不退款&gt;&lt;早餐&gt;</t>
  </si>
  <si>
    <t>KIM/TAEHYUN</t>
  </si>
  <si>
    <t xml:space="preserve">60659	</t>
  </si>
  <si>
    <t xml:space="preserve">18336306587	</t>
  </si>
  <si>
    <t>[波德申]迪克森海中天港口(Avillion Port Dickson)(55851984)</t>
  </si>
  <si>
    <t>至尊水上小屋&lt;2人入住&gt;&lt;不退款&gt;</t>
  </si>
  <si>
    <t>Simon/Shalom Bennet Simon</t>
  </si>
  <si>
    <t xml:space="preserve">299529	</t>
  </si>
  <si>
    <t xml:space="preserve">18348699842	</t>
  </si>
  <si>
    <t>[巴黎]钟楼巴黎14玛娜巴纳斯峰酒店(Campanile Paris 14 - Maine Montparnasse)(55862141)</t>
  </si>
  <si>
    <t>标准双人房&lt;2人入住&gt;&lt;不退款&gt;&lt;早餐&gt;</t>
  </si>
  <si>
    <t>HILLAIRET /Aurelie ,HILLAIRET /Christopher Pierre</t>
  </si>
  <si>
    <t xml:space="preserve">The supplier confirmation number will b	</t>
  </si>
  <si>
    <t xml:space="preserve">18357466681	</t>
  </si>
  <si>
    <t>[多伦多]多伦多X睿智集酒店(Hotel X Toronto by Library Hotel Collection)(55666090)</t>
  </si>
  <si>
    <t>一卧室套房&lt;不退款&gt;&lt;2人入住&gt;</t>
  </si>
  <si>
    <t>Chen/Kexiao</t>
  </si>
  <si>
    <t xml:space="preserve">EXP-1974681932	</t>
  </si>
  <si>
    <t xml:space="preserve">18380328320	</t>
  </si>
  <si>
    <t>[奇克托瓦加]水牛机场酒店(Buffalo Airport Hotel)(70392542)</t>
  </si>
  <si>
    <t>标准房, 1 张特大床&lt;2人入住&gt;&lt;不退款&gt;</t>
  </si>
  <si>
    <t>Shepardson/Emma</t>
  </si>
  <si>
    <t xml:space="preserve">EXP-1976180690	</t>
  </si>
  <si>
    <t xml:space="preserve">18386365098	</t>
  </si>
  <si>
    <t>[汉堡]汉堡北丽柏酒店(Select Hotel Hamburg Nord)(55547030)</t>
  </si>
  <si>
    <t>双人床房&lt;2人入住&gt;&lt;不退款&gt;</t>
  </si>
  <si>
    <t>Prager/Louis</t>
  </si>
  <si>
    <t xml:space="preserve">EXPEDIA_1976278282	</t>
  </si>
  <si>
    <t xml:space="preserve">18403007016	</t>
  </si>
  <si>
    <t>[塔卡普纳]史宾赛酒店(The Spencer Hotel)(55653312)</t>
  </si>
  <si>
    <t>工作室带阳台(spencer)&lt;2人入住&gt;&lt;不退款&gt;</t>
  </si>
  <si>
    <t>Merwood/Tessa</t>
  </si>
  <si>
    <t xml:space="preserve">2621962	</t>
  </si>
  <si>
    <t xml:space="preserve">Acknowledged	</t>
  </si>
  <si>
    <t xml:space="preserve">18429179859	</t>
  </si>
  <si>
    <t>[威尼斯]安缇卡帕纳达酒店(Antico Panada)(55733243)</t>
  </si>
  <si>
    <t>经典双人或者双床房&lt;2人入住&gt;&lt;不退款&gt;&lt;早餐&gt;</t>
  </si>
  <si>
    <t>Cabras/Simona</t>
  </si>
  <si>
    <t xml:space="preserve">722222	</t>
  </si>
  <si>
    <t xml:space="preserve">18459915078	</t>
  </si>
  <si>
    <t>[Kesenden]井里汶尼欧酒店(Hotel NEO Cirebon by ASTON)(56174621)</t>
  </si>
  <si>
    <t>尼欧房&lt;2人入住&gt;&lt;不退款&gt;</t>
  </si>
  <si>
    <t>Cahya/Nikco</t>
  </si>
  <si>
    <t xml:space="preserve">18464632401	</t>
  </si>
  <si>
    <t>[塞维利亚]犹太人之家酒店(Hotel Las Casas de la Judería)(55598867)</t>
  </si>
  <si>
    <t>经济房&lt;2人入住&gt;&lt;不退款&gt;</t>
  </si>
  <si>
    <t>Nacarino Jimenez/Manuel Enrique</t>
  </si>
  <si>
    <t xml:space="preserve">HBD-84-102-12629820	</t>
  </si>
  <si>
    <t xml:space="preserve">18471158135	</t>
  </si>
  <si>
    <t>[迪拜]迪拜谢赫扎耶德路福朋喜来登酒店(Four Points by Sheraton Sheikh Zayed Road, Dubai)(60467429)</t>
  </si>
  <si>
    <t>经典双床房&lt;2人入住&gt;&lt;不退款&gt;</t>
  </si>
  <si>
    <t>ASIF/MUHAMMAD</t>
  </si>
  <si>
    <t xml:space="preserve">81810710	</t>
  </si>
  <si>
    <t xml:space="preserve">18488293419	</t>
  </si>
  <si>
    <t>[曼谷]阿瓦尼河滨曼谷酒店(SHA认证)(Avani+ Riverside Bangkok Hotel (SHA Certified))(55280948)</t>
  </si>
  <si>
    <t>河景安凡尼房&lt;早餐&gt;&lt;不退款&gt;&lt;2人入住&gt;</t>
  </si>
  <si>
    <t>MAHANTA/ARVIN,Wu/Zhao</t>
  </si>
  <si>
    <t xml:space="preserve">EXP-1982143849	</t>
  </si>
  <si>
    <t xml:space="preserve">18494100165	</t>
  </si>
  <si>
    <t>[班达楠榜]阿斯顿楠榜城市酒店(ASTON Lampung City Hotel)(55321056)</t>
  </si>
  <si>
    <t>Lyna Budi Harti/BoedyLee</t>
  </si>
  <si>
    <t xml:space="preserve">18496863511	</t>
  </si>
  <si>
    <t>[新加坡]新加坡怡阁大酒店，良木园酒店集团成员 (Staycation Approved)(York Hotel (SG Clean))(60513970)</t>
  </si>
  <si>
    <t>高级房&lt;不退款&gt;&lt;2人入住&gt;</t>
  </si>
  <si>
    <t>TAY/KAI YANG</t>
  </si>
  <si>
    <t xml:space="preserve">18504005839	</t>
  </si>
  <si>
    <t>[迈阿密海滩]梦南海滩酒店(Dream South Beach)(55478499)</t>
  </si>
  <si>
    <t>豪华白银特大床房&lt;2人入住&gt;&lt;不退款&gt;</t>
  </si>
  <si>
    <t>Mamey/Boakai</t>
  </si>
  <si>
    <t xml:space="preserve">2631941	</t>
  </si>
  <si>
    <t xml:space="preserve">63124SE076552	</t>
  </si>
  <si>
    <t xml:space="preserve">18504489738	</t>
  </si>
  <si>
    <t>[Lebak Gede]万隆尼欧蒂帕迪优库尔酒店(Hotel Neo Dipatiukur Bandung)(60514391)</t>
  </si>
  <si>
    <t>Saputra/Galih</t>
  </si>
  <si>
    <t xml:space="preserve">#76052	</t>
  </si>
  <si>
    <t xml:space="preserve">18506187459	</t>
  </si>
  <si>
    <t>[布城]捷尼布城酒店(Zenith Putrajaya)(55799328)</t>
  </si>
  <si>
    <t>奢华双床房&lt;2人入住&gt;&lt;不退款&gt;&lt;早餐&gt;</t>
  </si>
  <si>
    <t>mustafa/AhmadAdnan</t>
  </si>
  <si>
    <t xml:space="preserve">153835	</t>
  </si>
  <si>
    <t xml:space="preserve">18506285242	</t>
  </si>
  <si>
    <t>[代尼兹利]代尼兹利德德曼公园酒店(Park Dedeman Denizli)(91810829)</t>
  </si>
  <si>
    <t>高级房, 1 张双人床&lt;2人入住&gt;&lt;不退款&gt;</t>
  </si>
  <si>
    <t>Erkan/Gunes</t>
  </si>
  <si>
    <t xml:space="preserve">2632286	</t>
  </si>
  <si>
    <t xml:space="preserve">18507501643	</t>
  </si>
  <si>
    <t>[阿布扎比]阿布扎比雅乐轩酒店(Aloft Abu Dhabi)(68026753)</t>
  </si>
  <si>
    <t>雅乐轩房&lt;不退款&gt;&lt;2人入住&gt;</t>
  </si>
  <si>
    <t>Ahmed/Ahmed Beshir</t>
  </si>
  <si>
    <t xml:space="preserve">From Allocation	</t>
  </si>
  <si>
    <t xml:space="preserve">18512580987	</t>
  </si>
  <si>
    <t>[怡保]驿站酒店 18(M Boutique Station 18)(55756980)</t>
  </si>
  <si>
    <t>1间特大床房（无窗）&lt;不退款&gt;&lt;2人入住&gt;</t>
  </si>
  <si>
    <t>Loi/Arina</t>
  </si>
  <si>
    <t xml:space="preserve">18512884878	</t>
  </si>
  <si>
    <t>[卢森堡]卢森堡希尔顿逸林酒店(DoubleTree by Hilton Luxembourg)(55451927)</t>
  </si>
  <si>
    <t>标准双床房&lt;2人入住&gt;&lt;不退款&gt;</t>
  </si>
  <si>
    <t>Kocatepe/Oezge</t>
  </si>
  <si>
    <t xml:space="preserve">3282718939	</t>
  </si>
  <si>
    <t xml:space="preserve">18522832656	</t>
  </si>
  <si>
    <t>[阿什顿安德莱恩]曼彻斯特阿什顿乡村酒店(Village Hotel Manchester Ashton)(91812335)</t>
  </si>
  <si>
    <t>双人房&lt;2人入住&gt;&lt;不退款&gt;&lt;早餐&gt;</t>
  </si>
  <si>
    <t>CROSS/NICOLA</t>
  </si>
  <si>
    <t xml:space="preserve">18524902828	</t>
  </si>
  <si>
    <t>[胡志明市]拉维斯18号公寓式酒店(Lavis 18 Residence)(55707538)</t>
  </si>
  <si>
    <t>豪华一室房&lt;2人入住&gt;&lt;不退款&gt;</t>
  </si>
  <si>
    <t>CHEN/JUICHI</t>
  </si>
  <si>
    <t xml:space="preserve">2634107	</t>
  </si>
  <si>
    <t xml:space="preserve">14189	</t>
  </si>
  <si>
    <t xml:space="preserve">18524917404	</t>
  </si>
  <si>
    <t>[巴黎]乐雷米克斯酒店(The ReMIX Hotel)(55290256)</t>
  </si>
  <si>
    <t>标准房&lt;2人入住&gt;&lt;不退款&gt;</t>
  </si>
  <si>
    <t>Khawar/Hamed</t>
  </si>
  <si>
    <t xml:space="preserve">18525000063	</t>
  </si>
  <si>
    <t>[新山]新山成功滨水酒店(Berjaya Waterfront Hotel)(55439542)</t>
  </si>
  <si>
    <t>豪华房&lt;2人入住&gt;&lt;不退款&gt;</t>
  </si>
  <si>
    <t>Azmy/Hismazaitul</t>
  </si>
  <si>
    <t xml:space="preserve">2434572	</t>
  </si>
  <si>
    <t xml:space="preserve">18525548382	</t>
  </si>
  <si>
    <t>zaini/safwan</t>
  </si>
  <si>
    <t xml:space="preserve">153890	</t>
  </si>
  <si>
    <t xml:space="preserve">18525860817	</t>
  </si>
  <si>
    <t>RAHMAT/MUHAMMAD RAHEZAR</t>
  </si>
  <si>
    <t xml:space="preserve">2434575	</t>
  </si>
  <si>
    <t xml:space="preserve">18525754337	</t>
  </si>
  <si>
    <t>[诺贝尔公园]桑当摄政酒店(Sandown Regency)(89918335)</t>
  </si>
  <si>
    <t>Robson /Marc</t>
  </si>
  <si>
    <t xml:space="preserve">EXP-1984255653	</t>
  </si>
  <si>
    <t xml:space="preserve">18526281579	</t>
  </si>
  <si>
    <t>Wahyudono/Bambang Hari</t>
  </si>
  <si>
    <t xml:space="preserve">18526939876	</t>
  </si>
  <si>
    <t>[扬特维尔]文塔吉豪斯酒店(Vintage House at The Estate Yountville)(89917567)</t>
  </si>
  <si>
    <t>无障碍豪华特大床房&lt;2人入住&gt;&lt;不退款&gt;&lt;早餐&gt;</t>
  </si>
  <si>
    <t>Rebecca/Gagnon</t>
  </si>
  <si>
    <t xml:space="preserve">36082SE015715	</t>
  </si>
  <si>
    <t xml:space="preserve">18532132945	</t>
  </si>
  <si>
    <t>[曼谷]素坤逸2巷贝斯特韦斯特舒雅优质酒店 (SHA Plus+)(SureStay Plus Hotel by Best Western Sukhumvit 2)(55872534)</t>
  </si>
  <si>
    <t>高级双床房&lt;2人入住&gt;&lt;不退款&gt;</t>
  </si>
  <si>
    <t>Aung/Tin Tun</t>
  </si>
  <si>
    <t xml:space="preserve">BK037337	</t>
  </si>
  <si>
    <t xml:space="preserve">18543585342	</t>
  </si>
  <si>
    <t>[河内]梦想公寓式酒店(Dream Hotel and Apartment)(55321207)</t>
  </si>
  <si>
    <t>城市景观阳台豪华开放式客房&lt;2人入住&gt;&lt;不退款&gt;&lt;早餐&gt;</t>
  </si>
  <si>
    <t>TAN/TAIFA</t>
  </si>
  <si>
    <t xml:space="preserve">18543750965	</t>
  </si>
  <si>
    <t>[曼谷]曼谷暹罗名家设计酒店(Siam@Siam Design Hotel Bangkok)(56185627)</t>
  </si>
  <si>
    <t>豪华双人床或双床房&lt;2人入住&gt;&lt;不退款&gt;</t>
  </si>
  <si>
    <t>HAN/WANQIANG</t>
  </si>
  <si>
    <t xml:space="preserve">339572	</t>
  </si>
  <si>
    <t xml:space="preserve">18545202188	</t>
  </si>
  <si>
    <t>[望加锡]望加锡美利亚酒店(Melia Makassar)(70165287)</t>
  </si>
  <si>
    <t>精致套房&lt;2人入住&gt;&lt;不退款&gt;&lt;早餐&gt;</t>
  </si>
  <si>
    <t>LI/DINGWEI</t>
  </si>
  <si>
    <t xml:space="preserve">2203030682	</t>
  </si>
  <si>
    <t xml:space="preserve">18552479661	</t>
  </si>
  <si>
    <t>[乌汶]T3旅馆(T3 House)(55320791)</t>
  </si>
  <si>
    <t>贵宾双人间&lt;不退款&gt;&lt;2人入住&gt;</t>
  </si>
  <si>
    <t>LEKCHAMORN/MONTRI</t>
  </si>
  <si>
    <t xml:space="preserve">18552333968	</t>
  </si>
  <si>
    <t>[旧金山]旧金山费尔蒙酒店(Fairmont San Francisco)(55505303)</t>
  </si>
  <si>
    <t>费尔蒙大号床房&lt;2人入住&gt;&lt;不退款&gt;</t>
  </si>
  <si>
    <t>gonzales/pablo</t>
  </si>
  <si>
    <t xml:space="preserve">18553541135	</t>
  </si>
  <si>
    <t>[万隆市]阿斯顿 Tropicana(ASTON Tropicana Hotel Bandung)(55626274)</t>
  </si>
  <si>
    <t>行政房&lt;2人入住&gt;&lt;不退款&gt;</t>
  </si>
  <si>
    <t>ibrahim/mr Dadang</t>
  </si>
  <si>
    <t xml:space="preserve">18553831281	</t>
  </si>
  <si>
    <t>[瓜达拉哈拉]瓜达拉哈拉瑞广场酒店(Hotel Riu Plaza Guadalajara)(55745220)</t>
  </si>
  <si>
    <t>奢华客房&lt;2人入住&gt;&lt;不退款&gt;&lt;早餐&gt;</t>
  </si>
  <si>
    <t>Julio /Duran</t>
  </si>
  <si>
    <t xml:space="preserve">62758064	</t>
  </si>
  <si>
    <t xml:space="preserve">18554079991	</t>
  </si>
  <si>
    <t>[Bancarkembar]阿斯顿帝国普禾加多(ASTON Imperium Purwokerto)(55573074)</t>
  </si>
  <si>
    <t>豪华间&lt;不退款&gt;&lt;2人入住&gt;</t>
  </si>
  <si>
    <t>RAMA/RAMA</t>
  </si>
  <si>
    <t xml:space="preserve">18554639544	</t>
  </si>
  <si>
    <t>[浦安市]日和舞滨酒店(Hiyori Hotel Maihama)(55733526)</t>
  </si>
  <si>
    <t>标准双人房&lt;不退款&gt;&lt;2人入住&gt;</t>
  </si>
  <si>
    <t>zhu/jiayu,cui/hongman,jiang/hui</t>
  </si>
  <si>
    <t>取消</t>
  </si>
  <si>
    <t xml:space="preserve">18554797226	</t>
  </si>
  <si>
    <t xml:space="preserve">18554861355	</t>
  </si>
  <si>
    <t>[浦安市]MYSTAYS 舞滨酒店(HOTEL MYSTAYS Maihama)(55439176)</t>
  </si>
  <si>
    <t>T_1985581791</t>
  </si>
  <si>
    <t xml:space="preserve">T_1985581792	</t>
  </si>
  <si>
    <t xml:space="preserve">18555226650	</t>
  </si>
  <si>
    <t>[班贾尔马辛]班贾尔马辛阿哈默德雅尼飞舞酒店(Favehotel Ahmad Yani Banjarmasin)(55312461)</t>
  </si>
  <si>
    <t>meiyasdoro/frendy</t>
  </si>
  <si>
    <t xml:space="preserve">18557283598	</t>
  </si>
  <si>
    <t>[基西米]基西米东住宿套房(Stayable Suites Kissimmee East)(70789511)</t>
  </si>
  <si>
    <t>客房2张双人床&lt;2人入住&gt;&lt;不退款&gt;</t>
  </si>
  <si>
    <t>Buker/Robert</t>
  </si>
  <si>
    <t xml:space="preserve">85237928	</t>
  </si>
  <si>
    <t xml:space="preserve">18561982679	</t>
  </si>
  <si>
    <t>[约克]约克市中心丽柏酒店(Park Inn by Radisson York City Centre)(55299764)</t>
  </si>
  <si>
    <t>Howell/Kathryn</t>
  </si>
  <si>
    <t xml:space="preserve">GM7T17328L5VS0	</t>
  </si>
  <si>
    <t xml:space="preserve">18562025707	</t>
  </si>
  <si>
    <t>[会安]馨乐庭会安珍珠酒店(Citadines Pearl Hoi An)(60532248)</t>
  </si>
  <si>
    <t>城景高级双床房&lt;2人入住&gt;&lt;不退款&gt;&lt;早餐&gt;</t>
  </si>
  <si>
    <t>Truong/Thi Phuong Chi</t>
  </si>
  <si>
    <t xml:space="preserve">6912918	</t>
  </si>
  <si>
    <t xml:space="preserve">18562225356	</t>
  </si>
  <si>
    <t>[艾因]杰贝尔哈菲特美居大酒店(Mercure Grand Jebel Hafeet Al Ain Hotel)(55451951)</t>
  </si>
  <si>
    <t>池畔高级双人床房&lt;不退款&gt;&lt;2人入住&gt;</t>
  </si>
  <si>
    <t>MA/XIAOPING,MA/HAIZHEN</t>
  </si>
  <si>
    <t xml:space="preserve">18562651511	</t>
  </si>
  <si>
    <t>[西雅加达]阿斯顿卡蒂卡格罗酒店会议中心(ASTON Kartika Grogol Hotel &amp; Conference Center)(92030300)</t>
  </si>
  <si>
    <t>优质一室双床房&lt;2人入住&gt;&lt;不退款&gt;</t>
  </si>
  <si>
    <t>zhu/lifan</t>
  </si>
  <si>
    <t xml:space="preserve">45344	</t>
  </si>
  <si>
    <t xml:space="preserve">18562939085	</t>
  </si>
  <si>
    <t>[打横]塔西克马拉雅法维酒店(Favehotel Tasikmalaya)(55812331)</t>
  </si>
  <si>
    <t>清新房&lt;2人入住&gt;&lt;不退款&gt;&lt;早餐&gt;</t>
  </si>
  <si>
    <t>syahrial/syaiful</t>
  </si>
  <si>
    <t xml:space="preserve">18563010445	</t>
  </si>
  <si>
    <t>[Talang Aman]阿斯顿巨港及会议中心酒店(ASTON Palembang Hotel &amp; Conference Center)(56163178)</t>
  </si>
  <si>
    <t>尊贵豪华房&lt;2人入住&gt;&lt;不退款&gt;&lt;早餐&gt;</t>
  </si>
  <si>
    <t>FITRIA/SAZA</t>
  </si>
  <si>
    <t xml:space="preserve">18563134550	</t>
  </si>
  <si>
    <t>[丹戎本雅]槟城美居酒店 (槟城对抗新冠肺炎认证)(Mercure Penang Beach)(60467243)</t>
  </si>
  <si>
    <t>海景高级特大床房&lt;2人入住&gt;&lt;不退款&gt;&lt;早餐&gt;</t>
  </si>
  <si>
    <t>Suresh/Santhy</t>
  </si>
  <si>
    <t xml:space="preserve">B4R7WGT696	</t>
  </si>
  <si>
    <t xml:space="preserve">18563383362	</t>
  </si>
  <si>
    <t>[曼谷]盛泰澜曼谷拉普崂中央广场酒店 (SHA Plus+)(Centara Grand at Central Plaza Ladprao Bangkok)(55299786)</t>
  </si>
  <si>
    <t>豪华特大床房&lt;不退款&gt;&lt;2人入住&gt;</t>
  </si>
  <si>
    <t>N/Mutchaklit</t>
  </si>
  <si>
    <t xml:space="preserve">18563568871	</t>
  </si>
  <si>
    <t>[北干巴鲁]北干巴鲁格朗德精英酒店(Grand Elite Hotel Pekanbaru)(55586177)</t>
  </si>
  <si>
    <t>CHEN/NING</t>
  </si>
  <si>
    <t xml:space="preserve">18564016924	</t>
  </si>
  <si>
    <t>[孟买]圣瑞吉孟买酒店(The St. Regis Mumbai)(56196574)</t>
  </si>
  <si>
    <t>城市景观特大床房&lt;2人入住&gt;&lt;不退款&gt;&lt;早餐&gt;</t>
  </si>
  <si>
    <t>Shah/Sagar Milan</t>
  </si>
  <si>
    <t xml:space="preserve">97387679	</t>
  </si>
  <si>
    <t xml:space="preserve">18564974267	</t>
  </si>
  <si>
    <t>[鹿儿岛]东横INN 鹿儿岛中央站西口(Toyoko Inn Kagoshima-chuo-eki Nishi-guchi)(77368991)</t>
  </si>
  <si>
    <t>标准房, 2 张单人床, 吸烟房&lt;2人入住&gt;&lt;不退款&gt;&lt;早餐&gt;</t>
  </si>
  <si>
    <t>TANG/JUNTING,Cao/Jiarui</t>
  </si>
  <si>
    <t xml:space="preserve">1986127772	</t>
  </si>
  <si>
    <t xml:space="preserve">18565063784	</t>
  </si>
  <si>
    <t>[巴生港]普雷米尔酒店(Premiere Hotel)(55414157)</t>
  </si>
  <si>
    <t>豪华特大床房&lt;2人入住&gt;&lt;不退款&gt;</t>
  </si>
  <si>
    <t>CHEN/GENG</t>
  </si>
  <si>
    <t xml:space="preserve">18565327451	</t>
  </si>
  <si>
    <t>[曼谷]曼谷铂尔曼皇权酒店 (SHA Plus+)(Pullman Bangkok King Power)(55270449)</t>
  </si>
  <si>
    <t>豪华尊贵双人房（特大床，带阳台）&lt;2人入住&gt;&lt;不退款&gt;&lt;早餐&gt;</t>
  </si>
  <si>
    <t>XUE/YIRAN,LIN/HONGBIN</t>
  </si>
  <si>
    <t xml:space="preserve">18565494465	</t>
  </si>
  <si>
    <t>[Central Bogor]茂物帕德加加兰法维酒店(Favehotel Padjajaran Bogor)(56196573)</t>
  </si>
  <si>
    <t>Purba/Theresia Novita</t>
  </si>
  <si>
    <t xml:space="preserve">18565506551	</t>
  </si>
  <si>
    <t>[大阪]MYSTAYS 心斋桥酒店(HOTEL MYSTAYS Shinsaibashi)(55328683)</t>
  </si>
  <si>
    <t>高级大号床房&lt;不退款&gt;&lt;2人入住&gt;</t>
  </si>
  <si>
    <t>LI/SHASHA,Han/ZHIJIA</t>
  </si>
  <si>
    <t xml:space="preserve">18565601342	</t>
  </si>
  <si>
    <t>清新房&lt;2人入住&gt;&lt;不退款&gt;</t>
  </si>
  <si>
    <t>frisky/damarfrisky</t>
  </si>
  <si>
    <t xml:space="preserve">18565940921	</t>
  </si>
  <si>
    <t>[伊斯坦布尔]伊斯坦布尔阿仁套房(Aren Suites)(55745003)</t>
  </si>
  <si>
    <t>JIA/BO</t>
  </si>
  <si>
    <t xml:space="preserve">2164432	</t>
  </si>
  <si>
    <t xml:space="preserve">18565961356	</t>
  </si>
  <si>
    <t>Al Nuaimi /khalifa</t>
  </si>
  <si>
    <t xml:space="preserve">454586	</t>
  </si>
  <si>
    <t xml:space="preserve">18565965487	</t>
  </si>
  <si>
    <t>[帕赛市]纽波特 101 号公寓式客房机场对面酒店(101 Newport Condo Across the Airport)(94359041)</t>
  </si>
  <si>
    <t>工作室1特大床&lt;2人入住&gt;&lt;不退款&gt;</t>
  </si>
  <si>
    <t>Heart/heart</t>
  </si>
  <si>
    <t xml:space="preserve">18566015538	</t>
  </si>
  <si>
    <t>[芭堤雅]安比恩斯酒店(The Ambiance Hotel)(90402035)</t>
  </si>
  <si>
    <t>Pookboonchuey/Chutima</t>
  </si>
  <si>
    <t xml:space="preserve">EXP-1986154478	</t>
  </si>
  <si>
    <t xml:space="preserve">18566474058	</t>
  </si>
  <si>
    <t>[吉隆坡]吉隆坡盛贸饭店(Traders Hotel, Kuala Lumpur)(55852081)</t>
  </si>
  <si>
    <t>奢华客房, 1 张特大床&lt;早餐&gt;&lt;不退款&gt;&lt;2人入住&gt;</t>
  </si>
  <si>
    <t>ZHANG/HAICHAO</t>
  </si>
  <si>
    <t xml:space="preserve">11337231545	</t>
  </si>
  <si>
    <t xml:space="preserve">18566576945	</t>
  </si>
  <si>
    <t>[曼彻斯特]曼彻斯特罗姆兹维多利亚酒店(Roomzzz Manchester Victoria)(55280412)</t>
  </si>
  <si>
    <t>尼奥一室公寓&lt;2人入住&gt;&lt;不退款&gt;</t>
  </si>
  <si>
    <t>liles/Jay</t>
  </si>
  <si>
    <t xml:space="preserve">EXP-1986169667	</t>
  </si>
  <si>
    <t xml:space="preserve">18566719590	</t>
  </si>
  <si>
    <t>[南雅加达]雅加达克巴约蓝尼奥酒店(Hotel Neo+ Kebayoran Jakarta)(55478158)</t>
  </si>
  <si>
    <t>Ernawati /Yuni</t>
  </si>
  <si>
    <t xml:space="preserve">18566713570	</t>
  </si>
  <si>
    <t>Tuquib/Kennedy</t>
  </si>
  <si>
    <t xml:space="preserve">97626433	</t>
  </si>
  <si>
    <t xml:space="preserve">18567210972	</t>
  </si>
  <si>
    <t>[南雅加达]阿姆哈拉酒店(Ambhara Hotel)(55832053)</t>
  </si>
  <si>
    <t>豪华房&lt;不退款&gt;&lt;2人入住&gt;</t>
  </si>
  <si>
    <t>BAYUADHI/HERWIN</t>
  </si>
  <si>
    <t xml:space="preserve">297202	</t>
  </si>
  <si>
    <t xml:space="preserve">18567429597	</t>
  </si>
  <si>
    <t>[Pengkalan Kundur]阿洛拉大酒店(Grand Alora Hotel)(70391844)</t>
  </si>
  <si>
    <t>豪华客房&lt;不退款&gt;&lt;2人入住&gt;</t>
  </si>
  <si>
    <t>MOHD REDZUAN/AHMAD FAHMI</t>
  </si>
  <si>
    <t xml:space="preserve">18571269004	</t>
  </si>
  <si>
    <t>[瓜卢流斯]布里斯都国际机场酒店(Bristol International Airport Hotel)(91807793)</t>
  </si>
  <si>
    <t>高级双人床房&lt;2人入住&gt;&lt;不退款&gt;&lt;早餐&gt;</t>
  </si>
  <si>
    <t>do Carmo Santana Alves/Cristina Aparecida</t>
  </si>
  <si>
    <t xml:space="preserve">18571445357	</t>
  </si>
  <si>
    <t>[西雅加达]LTC葛洛多克惬意酒店(Favehotel LTC Glodok)(56185709)</t>
  </si>
  <si>
    <t>致爱房&lt;不退款&gt;&lt;2人入住&gt;</t>
  </si>
  <si>
    <t>liu/deqiang</t>
  </si>
  <si>
    <t xml:space="preserve">18571832130	</t>
  </si>
  <si>
    <t>[巴西利亚]诺博纪念碑套房酒店(Nobile Suites Monumental)(90354910)</t>
  </si>
  <si>
    <t>豪华双人间&lt;2人入住&gt;&lt;不退款&gt;&lt;早餐&gt;</t>
  </si>
  <si>
    <t>Filho/Mauri</t>
  </si>
  <si>
    <t xml:space="preserve">62797139	</t>
  </si>
  <si>
    <t xml:space="preserve">18571979306	</t>
  </si>
  <si>
    <t>[拉斯维加斯]OYO娱乐场酒店(OYO hotel and casino)(60493870)</t>
  </si>
  <si>
    <t>特大床房&lt;不退款&gt;&lt;2人入住&gt;</t>
  </si>
  <si>
    <t>Makelesi Tupou/Tunisau</t>
  </si>
  <si>
    <t xml:space="preserve">LVOYOH176552490	</t>
  </si>
  <si>
    <t>，</t>
  </si>
  <si>
    <t>101282 HKD</t>
  </si>
  <si>
    <t>A220803102344481</t>
  </si>
  <si>
    <t>总计：101282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</si>
  <si>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</si>
  <si>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</si>
  <si>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</si>
  <si>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</si>
  <si>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</si>
  <si>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</si>
  <si>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</si>
  <si>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</si>
  <si>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</si>
  <si>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</si>
  <si>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</si>
  <si>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</si>
  <si>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</si>
  <si>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</si>
  <si>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</si>
  <si>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</si>
  <si>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</si>
  <si>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</si>
  <si>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2022-04-30</t>
  </si>
  <si>
    <t>2531507</t>
  </si>
  <si>
    <t>欧罗巴莱弗酒店</t>
  </si>
  <si>
    <t>Seo Jinyoung,Seo Jaeyoung</t>
  </si>
  <si>
    <t>2022-07-30</t>
  </si>
  <si>
    <t>2022-07-31</t>
  </si>
  <si>
    <t>退房日周结</t>
  </si>
  <si>
    <t>402.40</t>
  </si>
  <si>
    <t>477.00</t>
  </si>
  <si>
    <t>0</t>
  </si>
  <si>
    <t>0.00</t>
  </si>
  <si>
    <t>携程汇智国际直连</t>
  </si>
  <si>
    <t>925</t>
  </si>
  <si>
    <t>2022-04-30 22:16:27</t>
  </si>
  <si>
    <t>否</t>
  </si>
  <si>
    <t>汇智国际旅游发展有限公司</t>
  </si>
  <si>
    <t>直连</t>
  </si>
  <si>
    <t>2022-06-10</t>
  </si>
  <si>
    <t>2585251</t>
  </si>
  <si>
    <t>伦敦北华美达酒店</t>
  </si>
  <si>
    <t>Goldenberg Colin</t>
  </si>
  <si>
    <t>660.37</t>
  </si>
  <si>
    <t>773.00</t>
  </si>
  <si>
    <t>2022-06-10 22:15:48</t>
  </si>
  <si>
    <t>2022-06-12</t>
  </si>
  <si>
    <t>2587165</t>
  </si>
  <si>
    <t>多特蒙德丽笙蓝标酒店</t>
  </si>
  <si>
    <t>Parlow Martin</t>
  </si>
  <si>
    <t>2022-07-29</t>
  </si>
  <si>
    <t>2409.35</t>
  </si>
  <si>
    <t>2814.00</t>
  </si>
  <si>
    <t>2022-06-12 03:57:53</t>
  </si>
  <si>
    <t>2587193</t>
  </si>
  <si>
    <t>格兰德峡谷格兰德酒店</t>
  </si>
  <si>
    <t>Rojas Raul Matthew</t>
  </si>
  <si>
    <t>2022-07-27</t>
  </si>
  <si>
    <t>8798.31</t>
  </si>
  <si>
    <t>10276.00</t>
  </si>
  <si>
    <t>2022-06-12 05:17:24</t>
  </si>
  <si>
    <t>2022-06-25</t>
  </si>
  <si>
    <t>2602983</t>
  </si>
  <si>
    <t>芽庄钻石湾酒店</t>
  </si>
  <si>
    <t>park moongyu,park moongyu</t>
  </si>
  <si>
    <t>2022-07-28</t>
  </si>
  <si>
    <t>717.36</t>
  </si>
  <si>
    <t>840.00</t>
  </si>
  <si>
    <t>2022-06-25 19:44:43</t>
  </si>
  <si>
    <t>2022-06-28</t>
  </si>
  <si>
    <t>2605652</t>
  </si>
  <si>
    <t>米特之家酒店</t>
  </si>
  <si>
    <t>Huetson Ernest,Huetson Mary</t>
  </si>
  <si>
    <t>1978.01</t>
  </si>
  <si>
    <t>2314.00</t>
  </si>
  <si>
    <t>2022-06-28 21:03:26</t>
  </si>
  <si>
    <t>2022-07-03</t>
  </si>
  <si>
    <t>2609890</t>
  </si>
  <si>
    <t>梭罗巴鲁最爱酒店</t>
  </si>
  <si>
    <t>Priyono Adi Dwi</t>
  </si>
  <si>
    <t>241.36</t>
  </si>
  <si>
    <t>282.00</t>
  </si>
  <si>
    <t>2022-07-03 13:45:32</t>
  </si>
  <si>
    <t>2022-07-04</t>
  </si>
  <si>
    <t>2610471</t>
  </si>
  <si>
    <t>亚特兰大格威内特广场圣淘沙酒店</t>
  </si>
  <si>
    <t>Chien Lawrence</t>
  </si>
  <si>
    <t>2117.50</t>
  </si>
  <si>
    <t>2474.00</t>
  </si>
  <si>
    <t>2022-07-04 06:35:59</t>
  </si>
  <si>
    <t>2610493</t>
  </si>
  <si>
    <t>安达曼白沙滩度假村</t>
  </si>
  <si>
    <t>Hechtl Michael Conny</t>
  </si>
  <si>
    <t>332.09</t>
  </si>
  <si>
    <t>388.00</t>
  </si>
  <si>
    <t>2022-07-04 07:52:48</t>
  </si>
  <si>
    <t>2611238</t>
  </si>
  <si>
    <t>西贡机场宜必思酒店</t>
  </si>
  <si>
    <t>YANG JISUK,KIM JINGYU</t>
  </si>
  <si>
    <t>473.31</t>
  </si>
  <si>
    <t>553.00</t>
  </si>
  <si>
    <t>2022-07-04 22:44:30</t>
  </si>
  <si>
    <t>2022-07-05</t>
  </si>
  <si>
    <t>2612180</t>
  </si>
  <si>
    <t>斯德哥尔摩?酒店</t>
  </si>
  <si>
    <t>Eren Onat</t>
  </si>
  <si>
    <t>1981.57</t>
  </si>
  <si>
    <t>2316.00</t>
  </si>
  <si>
    <t>2022-07-05 22:01:10</t>
  </si>
  <si>
    <t>2022-07-08</t>
  </si>
  <si>
    <t>2614678</t>
  </si>
  <si>
    <t>中央皇宫酒店</t>
  </si>
  <si>
    <t>KIM TAEHYUN</t>
  </si>
  <si>
    <t>264.29</t>
  </si>
  <si>
    <t>309.00</t>
  </si>
  <si>
    <t>2022-07-08 10:37:46</t>
  </si>
  <si>
    <t>2022-07-09</t>
  </si>
  <si>
    <t>2615389</t>
  </si>
  <si>
    <t>迪克森海中天港口</t>
  </si>
  <si>
    <t>Simon Shalom Bennet Simon</t>
  </si>
  <si>
    <t>824.88</t>
  </si>
  <si>
    <t>965.00</t>
  </si>
  <si>
    <t>2022-07-09 02:52:50</t>
  </si>
  <si>
    <t>2022-07-10</t>
  </si>
  <si>
    <t>2616368</t>
  </si>
  <si>
    <t>钟楼巴黎14玛娜巴纳斯峰酒店</t>
  </si>
  <si>
    <t>HILLAIRET Aurelie,HILLAIRET Christopher Pierre</t>
  </si>
  <si>
    <t>473.56</t>
  </si>
  <si>
    <t>554.00</t>
  </si>
  <si>
    <t>2022-07-10 03:02:38</t>
  </si>
  <si>
    <t>2022-07-11</t>
  </si>
  <si>
    <t>2617264</t>
  </si>
  <si>
    <t>多伦多X睿智集酒店</t>
  </si>
  <si>
    <t>Chen Kexiao</t>
  </si>
  <si>
    <t>12543.34</t>
  </si>
  <si>
    <t>14674.00</t>
  </si>
  <si>
    <t>2022-07-11 04:27:33</t>
  </si>
  <si>
    <t>2022-07-13</t>
  </si>
  <si>
    <t>2619854</t>
  </si>
  <si>
    <t>布法罗国际机场假日酒店</t>
  </si>
  <si>
    <t>Shepardson Emma</t>
  </si>
  <si>
    <t>1126.95</t>
  </si>
  <si>
    <t>1313.00</t>
  </si>
  <si>
    <t>2022-07-13 13:57:22</t>
  </si>
  <si>
    <t>2620199</t>
  </si>
  <si>
    <t>汉堡北丽柏酒店</t>
  </si>
  <si>
    <t>Prager Louis</t>
  </si>
  <si>
    <t>974.17</t>
  </si>
  <si>
    <t>1135.00</t>
  </si>
  <si>
    <t>2022-07-13 20:06:00</t>
  </si>
  <si>
    <t>2022-07-15</t>
  </si>
  <si>
    <t>2621962</t>
  </si>
  <si>
    <t>奥克兰斯宾塞拜伦酒店</t>
  </si>
  <si>
    <t>Merwood Tessa</t>
  </si>
  <si>
    <t>799.54</t>
  </si>
  <si>
    <t>927.00</t>
  </si>
  <si>
    <t>2022-07-15 11:53:13</t>
  </si>
  <si>
    <t>2022-07-18</t>
  </si>
  <si>
    <t>2624596</t>
  </si>
  <si>
    <t>安缇卡帕纳达酒店</t>
  </si>
  <si>
    <t>Cabras Simona</t>
  </si>
  <si>
    <t>859.91</t>
  </si>
  <si>
    <t>997.00</t>
  </si>
  <si>
    <t>2022-07-18 04:38:33</t>
  </si>
  <si>
    <t>2022-07-20</t>
  </si>
  <si>
    <t>2627483</t>
  </si>
  <si>
    <t>井里汶尼欧萨马迪昆酒店</t>
  </si>
  <si>
    <t>Cahya Nikco</t>
  </si>
  <si>
    <t>167.86</t>
  </si>
  <si>
    <t>195.00</t>
  </si>
  <si>
    <t>2022-07-20 23:07:04</t>
  </si>
  <si>
    <t>2022-07-21</t>
  </si>
  <si>
    <t>2628124</t>
  </si>
  <si>
    <t>犹太人之家酒店</t>
  </si>
  <si>
    <t>Nacarino Jimenez Manuel Enrique</t>
  </si>
  <si>
    <t>647.44</t>
  </si>
  <si>
    <t>751.00</t>
  </si>
  <si>
    <t>2022-07-21 16:52:01</t>
  </si>
  <si>
    <t>2022-07-22</t>
  </si>
  <si>
    <t>2628575</t>
  </si>
  <si>
    <t>迪拜谢赫扎耶德路福朋喜来登酒店</t>
  </si>
  <si>
    <t>ASIF MUHAMMAD</t>
  </si>
  <si>
    <t>2022-07-23</t>
  </si>
  <si>
    <t>2998.77</t>
  </si>
  <si>
    <t>3472.00</t>
  </si>
  <si>
    <t>2022-07-22 02:12:15</t>
  </si>
  <si>
    <t>2630497</t>
  </si>
  <si>
    <t>曼谷河畔安凡尼臻选酒店</t>
  </si>
  <si>
    <t>MAHANTA ARVIN,Wu Zhao</t>
  </si>
  <si>
    <t>730.03</t>
  </si>
  <si>
    <t>847.00</t>
  </si>
  <si>
    <t>2022-07-23 21:14:50</t>
  </si>
  <si>
    <t>2022-07-24</t>
  </si>
  <si>
    <t>2630886</t>
  </si>
  <si>
    <t>阿斯顿楠榜城市酒店</t>
  </si>
  <si>
    <t>Lyna Budi Harti BoedyLee</t>
  </si>
  <si>
    <t>474.10</t>
  </si>
  <si>
    <t>550.00</t>
  </si>
  <si>
    <t>2022-07-24 10:20:40</t>
  </si>
  <si>
    <t>2631362</t>
  </si>
  <si>
    <t>怡阁酒店</t>
  </si>
  <si>
    <t>TAY KAI YANG</t>
  </si>
  <si>
    <t>993.89</t>
  </si>
  <si>
    <t>1153.00</t>
  </si>
  <si>
    <t>2022-07-24 18:19:04</t>
  </si>
  <si>
    <t>2022-07-25</t>
  </si>
  <si>
    <t>2631941</t>
  </si>
  <si>
    <t>梦南海滩酒店</t>
  </si>
  <si>
    <t>Mamey Boakai</t>
  </si>
  <si>
    <t>4551.36</t>
  </si>
  <si>
    <t>5280.00</t>
  </si>
  <si>
    <t>2022-07-25 10:54:42</t>
  </si>
  <si>
    <t>2632032</t>
  </si>
  <si>
    <t>万隆尼欧蒂帕迪优库尔酒店</t>
  </si>
  <si>
    <t>Saputra Galih</t>
  </si>
  <si>
    <t>192.23</t>
  </si>
  <si>
    <t>223.00</t>
  </si>
  <si>
    <t>2022-07-25 12:10:25</t>
  </si>
  <si>
    <t>2632268</t>
  </si>
  <si>
    <t>布城顶点酒店</t>
  </si>
  <si>
    <t>mustafa AhmadAdnan</t>
  </si>
  <si>
    <t>460.31</t>
  </si>
  <si>
    <t>534.00</t>
  </si>
  <si>
    <t>2022-07-25 16:18:58</t>
  </si>
  <si>
    <t>2632286</t>
  </si>
  <si>
    <t>代尼兹利德德曼公园酒店</t>
  </si>
  <si>
    <t>Erkan Gunes</t>
  </si>
  <si>
    <t>324.11</t>
  </si>
  <si>
    <t>376.00</t>
  </si>
  <si>
    <t>2022-07-25 16:33:01</t>
  </si>
  <si>
    <t>2632516</t>
  </si>
  <si>
    <t>阿布扎比雅乐轩酒店</t>
  </si>
  <si>
    <t>Ahmed Ahmed Beshir</t>
  </si>
  <si>
    <t>608.57</t>
  </si>
  <si>
    <t>706.00</t>
  </si>
  <si>
    <t>2022-07-25 19:39:31</t>
  </si>
  <si>
    <t>2632693</t>
  </si>
  <si>
    <t>驿站酒店 18</t>
  </si>
  <si>
    <t>Loi Arina</t>
  </si>
  <si>
    <t>334.46</t>
  </si>
  <si>
    <t>2022-07-25 22:31:45</t>
  </si>
  <si>
    <t>2632730</t>
  </si>
  <si>
    <t>卢森堡希尔顿逸林酒店</t>
  </si>
  <si>
    <t>Kocatepe Oezge</t>
  </si>
  <si>
    <t>1177.49</t>
  </si>
  <si>
    <t>1366.00</t>
  </si>
  <si>
    <t>2022-07-25 23:00:34</t>
  </si>
  <si>
    <t>2022-07-26</t>
  </si>
  <si>
    <t>2633752</t>
  </si>
  <si>
    <t>曼彻斯特艾斯顿乡村酒店</t>
  </si>
  <si>
    <t>CROSS NICOLA</t>
  </si>
  <si>
    <t>934.19</t>
  </si>
  <si>
    <t>1084.00</t>
  </si>
  <si>
    <t>2022-07-26 20:44:00</t>
  </si>
  <si>
    <t>2634107</t>
  </si>
  <si>
    <t>胡志明市奥克伍德公寓式酒店</t>
  </si>
  <si>
    <t>CHEN JUICHI</t>
  </si>
  <si>
    <t>656.18</t>
  </si>
  <si>
    <t>760.00</t>
  </si>
  <si>
    <t>2022-07-27 05:59:55</t>
  </si>
  <si>
    <t>2634110</t>
  </si>
  <si>
    <t>希尔森林巴黎维耶特酒店</t>
  </si>
  <si>
    <t>Khawar Hamed</t>
  </si>
  <si>
    <t>507.68</t>
  </si>
  <si>
    <t>588.00</t>
  </si>
  <si>
    <t>2022-07-27 06:18:42</t>
  </si>
  <si>
    <t>2634135</t>
  </si>
  <si>
    <t>新山成功滨水酒店</t>
  </si>
  <si>
    <t>Azmy Hismazaitul</t>
  </si>
  <si>
    <t>214.12</t>
  </si>
  <si>
    <t>248.00</t>
  </si>
  <si>
    <t>2022-07-27 07:25:29</t>
  </si>
  <si>
    <t>2634246</t>
  </si>
  <si>
    <t>zaini safwan</t>
  </si>
  <si>
    <t>452.42</t>
  </si>
  <si>
    <t>524.00</t>
  </si>
  <si>
    <t>2022-07-27 09:56:44</t>
  </si>
  <si>
    <t>2634288</t>
  </si>
  <si>
    <t>桑当摄政酒店</t>
  </si>
  <si>
    <t>Robson Marc</t>
  </si>
  <si>
    <t>437.74</t>
  </si>
  <si>
    <t>507.00</t>
  </si>
  <si>
    <t>2022-07-27 10:54:07</t>
  </si>
  <si>
    <t>2634299</t>
  </si>
  <si>
    <t>RAHMAT MUHAMMAD RAHEZAR</t>
  </si>
  <si>
    <t>2022-07-27 10:50:01</t>
  </si>
  <si>
    <t>2634361</t>
  </si>
  <si>
    <t>Wahyudono Bambang Hari</t>
  </si>
  <si>
    <t>474.87</t>
  </si>
  <si>
    <t>2022-07-27 11:49:48</t>
  </si>
  <si>
    <t>2634457</t>
  </si>
  <si>
    <t>复古之家酒店</t>
  </si>
  <si>
    <t>Rebecca Gagnon</t>
  </si>
  <si>
    <t>4767.69</t>
  </si>
  <si>
    <t>5522.00</t>
  </si>
  <si>
    <t>2022-07-27 13:34:14</t>
  </si>
  <si>
    <t>2634677</t>
  </si>
  <si>
    <t>素坤逸2巷贝斯特韦斯特舒雅优质酒店 (SHA Plus+)</t>
  </si>
  <si>
    <t>Aung Tin Tun</t>
  </si>
  <si>
    <t>202.90</t>
  </si>
  <si>
    <t>235.00</t>
  </si>
  <si>
    <t>2022-07-27 16:53:19</t>
  </si>
  <si>
    <t>2635727</t>
  </si>
  <si>
    <t>梦想公寓式酒店</t>
  </si>
  <si>
    <t>TAN TAIFA</t>
  </si>
  <si>
    <t>707.41</t>
  </si>
  <si>
    <t>820.00</t>
  </si>
  <si>
    <t>2022-07-28 16:38:07</t>
  </si>
  <si>
    <t>2635750</t>
  </si>
  <si>
    <t>曼谷暹罗名家设计酒店</t>
  </si>
  <si>
    <t>HAN WANQIANG</t>
  </si>
  <si>
    <t>2137.77</t>
  </si>
  <si>
    <t>2478.00</t>
  </si>
  <si>
    <t>2022-07-28 17:03:37</t>
  </si>
  <si>
    <t>2635987</t>
  </si>
  <si>
    <t>望加锡美利亚酒店</t>
  </si>
  <si>
    <t>LI DINGWEI</t>
  </si>
  <si>
    <t>1257.82</t>
  </si>
  <si>
    <t>1458.00</t>
  </si>
  <si>
    <t>2022-07-28 20:26:03</t>
  </si>
  <si>
    <t>2636661</t>
  </si>
  <si>
    <t>T3 之家酒店</t>
  </si>
  <si>
    <t>LEKCHAMORN MONTRI</t>
  </si>
  <si>
    <t>275.65</t>
  </si>
  <si>
    <t>320.00</t>
  </si>
  <si>
    <t>2022-07-29 11:43:23</t>
  </si>
  <si>
    <t>2636670</t>
  </si>
  <si>
    <t>旧金山费尔蒙酒店</t>
  </si>
  <si>
    <t>gonzales pablo</t>
  </si>
  <si>
    <t>1738.31</t>
  </si>
  <si>
    <t>2018.00</t>
  </si>
  <si>
    <t>2022-07-29 12:11:33</t>
  </si>
  <si>
    <t>2636804</t>
  </si>
  <si>
    <t>阿斯顿 Tropicana</t>
  </si>
  <si>
    <t>ibrahim mr Dadang</t>
  </si>
  <si>
    <t>453.10</t>
  </si>
  <si>
    <t>526.00</t>
  </si>
  <si>
    <t>2022-07-29 13:51:38</t>
  </si>
  <si>
    <t>2636866</t>
  </si>
  <si>
    <t>瑞广场瓜达拉哈拉酒店</t>
  </si>
  <si>
    <t>Julio Duran</t>
  </si>
  <si>
    <t>1328.28</t>
  </si>
  <si>
    <t>1542.00</t>
  </si>
  <si>
    <t>2022-07-29 14:29:17</t>
  </si>
  <si>
    <t>2636912</t>
  </si>
  <si>
    <t>普禾加多阿斯顿会议中心酒店</t>
  </si>
  <si>
    <t>RAMA RAMA</t>
  </si>
  <si>
    <t>558.19</t>
  </si>
  <si>
    <t>648.00</t>
  </si>
  <si>
    <t>2022-07-29 15:09:33</t>
  </si>
  <si>
    <t>2637080</t>
  </si>
  <si>
    <t>MYSTAYS 舞滨酒店</t>
  </si>
  <si>
    <t>zhu jiayu,cui hongman,jiang hui</t>
  </si>
  <si>
    <t>1092.26</t>
  </si>
  <si>
    <t>1268.00</t>
  </si>
  <si>
    <t>2022-07-29 17:05:19</t>
  </si>
  <si>
    <t>2637139</t>
  </si>
  <si>
    <t>班贾尔马辛艾哈迈德亚尼菲福酒店</t>
  </si>
  <si>
    <t>meiyasdoro frendy</t>
  </si>
  <si>
    <t>153.33</t>
  </si>
  <si>
    <t>178.00</t>
  </si>
  <si>
    <t>2022-07-29 17:48:00</t>
  </si>
  <si>
    <t>2637498</t>
  </si>
  <si>
    <t>东基西米温德姆旅游旅馆</t>
  </si>
  <si>
    <t>Buker Robert</t>
  </si>
  <si>
    <t>749.42</t>
  </si>
  <si>
    <t>870.00</t>
  </si>
  <si>
    <t>2022-07-29 22:25:28</t>
  </si>
  <si>
    <t>2637653</t>
  </si>
  <si>
    <t>约克市中心丽柏酒店</t>
  </si>
  <si>
    <t>Howell Kathryn</t>
  </si>
  <si>
    <t>1223.34</t>
  </si>
  <si>
    <t>1421.00</t>
  </si>
  <si>
    <t>2022-07-30 01:32:34</t>
  </si>
  <si>
    <t>2637658</t>
  </si>
  <si>
    <t>馨乐庭会安珍珠酒店</t>
  </si>
  <si>
    <t>Truong Thi Phuong Chi</t>
  </si>
  <si>
    <t>678.39</t>
  </si>
  <si>
    <t>788.00</t>
  </si>
  <si>
    <t>2022-07-30 01:45:28</t>
  </si>
  <si>
    <t>2637721</t>
  </si>
  <si>
    <t>杰贝尔哈菲特美居大酒店</t>
  </si>
  <si>
    <t>MA XIAOPING,MA HAIZHEN</t>
  </si>
  <si>
    <t>653.42</t>
  </si>
  <si>
    <t>759.00</t>
  </si>
  <si>
    <t>2022-07-30 04:09:08</t>
  </si>
  <si>
    <t>2637799</t>
  </si>
  <si>
    <t>阿斯顿卡蒂卡格罗酒店会议中心</t>
  </si>
  <si>
    <t>zhu lifan</t>
  </si>
  <si>
    <t>295.29</t>
  </si>
  <si>
    <t>343.00</t>
  </si>
  <si>
    <t>2022-07-30 08:44:39</t>
  </si>
  <si>
    <t>2637849</t>
  </si>
  <si>
    <t>塔西克马拉雅法维酒店</t>
  </si>
  <si>
    <t>syahrial syaiful</t>
  </si>
  <si>
    <t>224.69</t>
  </si>
  <si>
    <t>261.00</t>
  </si>
  <si>
    <t>2022-07-30 09:43:42</t>
  </si>
  <si>
    <t>2637860</t>
  </si>
  <si>
    <t>阿斯顿巨港及会议中心酒店</t>
  </si>
  <si>
    <t>FITRIA SAZA</t>
  </si>
  <si>
    <t>369.33</t>
  </si>
  <si>
    <t>429.00</t>
  </si>
  <si>
    <t>2022-07-30 09:57:17</t>
  </si>
  <si>
    <t>2637863</t>
  </si>
  <si>
    <t>槟城美居酒店</t>
  </si>
  <si>
    <t>Suresh Santhy</t>
  </si>
  <si>
    <t>709.38</t>
  </si>
  <si>
    <t>824.00</t>
  </si>
  <si>
    <t>2022-07-30 10:18:09</t>
  </si>
  <si>
    <t>2637921</t>
  </si>
  <si>
    <t>北干巴鲁格朗德精英酒店</t>
  </si>
  <si>
    <t>CHEN NING</t>
  </si>
  <si>
    <t>298.73</t>
  </si>
  <si>
    <t>347.00</t>
  </si>
  <si>
    <t>2022-07-30 11:20:17</t>
  </si>
  <si>
    <t>2637981</t>
  </si>
  <si>
    <t>圣瑞吉孟买酒店</t>
  </si>
  <si>
    <t>Shah Sagar Milan</t>
  </si>
  <si>
    <t>838.52</t>
  </si>
  <si>
    <t>974.00</t>
  </si>
  <si>
    <t>2022-07-30 12:42:42</t>
  </si>
  <si>
    <t>2638101</t>
  </si>
  <si>
    <t>鹿儿岛中央站西口东横 INN</t>
  </si>
  <si>
    <t>TANG JUNTING,Cao Jiarui</t>
  </si>
  <si>
    <t>429.59</t>
  </si>
  <si>
    <t>499.00</t>
  </si>
  <si>
    <t>2022-07-30 14:33:43</t>
  </si>
  <si>
    <t>2638119</t>
  </si>
  <si>
    <t>第一酒店</t>
  </si>
  <si>
    <t>CHEN GENG</t>
  </si>
  <si>
    <t>377.94</t>
  </si>
  <si>
    <t>439.00</t>
  </si>
  <si>
    <t>2022-07-30 14:34:20</t>
  </si>
  <si>
    <t>2638165</t>
  </si>
  <si>
    <t>曼谷铂尔曼皇权酒店</t>
  </si>
  <si>
    <t>XUE YIRAN,LIN HONGBIN</t>
  </si>
  <si>
    <t>1895.70</t>
  </si>
  <si>
    <t>2202.00</t>
  </si>
  <si>
    <t>2022-07-30 15:12:06</t>
  </si>
  <si>
    <t>2638189</t>
  </si>
  <si>
    <t>茂物帕德加加兰法维酒店</t>
  </si>
  <si>
    <t>Purba Theresia Novita</t>
  </si>
  <si>
    <t>236.75</t>
  </si>
  <si>
    <t>275.00</t>
  </si>
  <si>
    <t>2022-07-30 15:37:46</t>
  </si>
  <si>
    <t>2638190</t>
  </si>
  <si>
    <t>MYSTAYS 心斋桥酒店</t>
  </si>
  <si>
    <t>LI SHASHA,Han ZHIJIA</t>
  </si>
  <si>
    <t>279.79</t>
  </si>
  <si>
    <t>325.00</t>
  </si>
  <si>
    <t>2022-07-30 15:52:33</t>
  </si>
  <si>
    <t>2638203</t>
  </si>
  <si>
    <t>frisky damarfrisky</t>
  </si>
  <si>
    <t>414.95</t>
  </si>
  <si>
    <t>482.00</t>
  </si>
  <si>
    <t>2022-07-30 15:55:03</t>
  </si>
  <si>
    <t>2638251</t>
  </si>
  <si>
    <t>伊斯坦布尔阿仁套房</t>
  </si>
  <si>
    <t>JIA BO</t>
  </si>
  <si>
    <t>1122.61</t>
  </si>
  <si>
    <t>1304.00</t>
  </si>
  <si>
    <t>2022-07-30 16:47:13</t>
  </si>
  <si>
    <t>2638258</t>
  </si>
  <si>
    <t>Al Nuaimi khalifa</t>
  </si>
  <si>
    <t>348.66</t>
  </si>
  <si>
    <t>405.00</t>
  </si>
  <si>
    <t>2022-07-30 16:44:49</t>
  </si>
  <si>
    <t>2638261</t>
  </si>
  <si>
    <t>纽波特 101 号公寓式客房机场对面酒店</t>
  </si>
  <si>
    <t>Heart heart</t>
  </si>
  <si>
    <t>311.65</t>
  </si>
  <si>
    <t>362.00</t>
  </si>
  <si>
    <t>2022-07-30 16:57:50</t>
  </si>
  <si>
    <t>2638266</t>
  </si>
  <si>
    <t>安比恩斯酒店</t>
  </si>
  <si>
    <t>Pookboonchuey Chutima</t>
  </si>
  <si>
    <t>185.09</t>
  </si>
  <si>
    <t>215.00</t>
  </si>
  <si>
    <t>2022-07-30 16:58:07</t>
  </si>
  <si>
    <t>2638334</t>
  </si>
  <si>
    <t>吉隆坡盛贸饭店</t>
  </si>
  <si>
    <t>ZHANG HAICHAO</t>
  </si>
  <si>
    <t>846.26</t>
  </si>
  <si>
    <t>983.00</t>
  </si>
  <si>
    <t>2022-07-30 17:53:24</t>
  </si>
  <si>
    <t>2638341</t>
  </si>
  <si>
    <t>曼彻斯特罗姆兹谷物交易所酒店</t>
  </si>
  <si>
    <t>liles Jay</t>
  </si>
  <si>
    <t>1024.47</t>
  </si>
  <si>
    <t>1190.00</t>
  </si>
  <si>
    <t>2022-07-30 18:19:41</t>
  </si>
  <si>
    <t>2638350</t>
  </si>
  <si>
    <t>雅加达克巴约蓝尼奥酒店</t>
  </si>
  <si>
    <t>Ernawati Yuni</t>
  </si>
  <si>
    <t>184.23</t>
  </si>
  <si>
    <t>214.00</t>
  </si>
  <si>
    <t>2022-07-30 18:30:06</t>
  </si>
  <si>
    <t>2638353</t>
  </si>
  <si>
    <t>Tuquib Kennedy</t>
  </si>
  <si>
    <t>2022-07-30 18:33:04</t>
  </si>
  <si>
    <t>2638407</t>
  </si>
  <si>
    <t>阿姆哈拉酒店</t>
  </si>
  <si>
    <t>BAYUADHI HERWIN</t>
  </si>
  <si>
    <t>148.94</t>
  </si>
  <si>
    <t>173.00</t>
  </si>
  <si>
    <t>2022-07-30 19:40:35</t>
  </si>
  <si>
    <t>2638440</t>
  </si>
  <si>
    <t>阿洛拉大酒店</t>
  </si>
  <si>
    <t>MOHD REDZUAN AHMAD FAHMI</t>
  </si>
  <si>
    <t>513.10</t>
  </si>
  <si>
    <t>596.00</t>
  </si>
  <si>
    <t>2022-07-30 20:19:45</t>
  </si>
  <si>
    <t>2638484</t>
  </si>
  <si>
    <t>布里斯都国际机场酒店</t>
  </si>
  <si>
    <t>do Carmo Santana Alves Cristina Aparecida</t>
  </si>
  <si>
    <t>829.05</t>
  </si>
  <si>
    <t>963.00</t>
  </si>
  <si>
    <t>2022-07-30 21:03:01</t>
  </si>
  <si>
    <t>2638486</t>
  </si>
  <si>
    <t>LTC葛洛多克惬意酒店</t>
  </si>
  <si>
    <t>liu deqiang</t>
  </si>
  <si>
    <t>123.97</t>
  </si>
  <si>
    <t>144.00</t>
  </si>
  <si>
    <t>2022-07-30 21:14:08</t>
  </si>
  <si>
    <t>2638514</t>
  </si>
  <si>
    <t>诺比尔纪念套房酒店</t>
  </si>
  <si>
    <t>Filho Mauri</t>
  </si>
  <si>
    <t>507.07</t>
  </si>
  <si>
    <t>589.00</t>
  </si>
  <si>
    <t>2022-07-30 21:30:42</t>
  </si>
  <si>
    <t>2638519</t>
  </si>
  <si>
    <t>OYO赌场酒店</t>
  </si>
  <si>
    <t>Makelesi Tupou Tunisau</t>
  </si>
  <si>
    <t>651.70</t>
  </si>
  <si>
    <t>757.00</t>
  </si>
  <si>
    <t>2022-07-30 21:43:54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</si>
</sst>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44772</v>
      </c>
      <c r="G2" s="6">
        <v>44773</v>
      </c>
      <c r="H2" s="4">
        <v>1</v>
      </c>
      <c r="I2" s="4">
        <v>1</v>
      </c>
      <c r="J2" s="4">
        <v>1</v>
      </c>
      <c r="K2" s="4" t="s">
        <v>30</v>
      </c>
      <c r="L2" s="4">
        <v>477</v>
      </c>
      <c r="M2" s="4">
        <v>477</v>
      </c>
      <c r="N2" s="4" t="s">
        <v>31</v>
      </c>
      <c r="O2" s="4" t="s">
        <v>32</v>
      </c>
      <c r="P2" s="4" t="s">
        <v>33</v>
      </c>
      <c r="Q2" s="4">
        <v>0</v>
      </c>
      <c r="R2" s="7">
        <v>44681</v>
      </c>
      <c r="S2" s="6">
        <v>44776</v>
      </c>
      <c r="T2" s="4" t="s">
        <v>34</v>
      </c>
      <c r="U2" s="4">
        <v>477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44772</v>
      </c>
      <c r="G3" s="6">
        <v>44773</v>
      </c>
      <c r="H3" s="4">
        <v>1</v>
      </c>
      <c r="I3" s="4">
        <v>1</v>
      </c>
      <c r="J3" s="4">
        <v>1</v>
      </c>
      <c r="K3" s="4" t="s">
        <v>30</v>
      </c>
      <c r="L3" s="4">
        <v>773</v>
      </c>
      <c r="M3" s="4">
        <v>773</v>
      </c>
      <c r="N3" s="4" t="s">
        <v>39</v>
      </c>
      <c r="O3" s="4" t="s">
        <v>32</v>
      </c>
      <c r="P3" s="4" t="s">
        <v>33</v>
      </c>
      <c r="Q3" s="4">
        <v>0</v>
      </c>
      <c r="R3" s="7">
        <v>44722</v>
      </c>
      <c r="S3" s="6">
        <v>44776</v>
      </c>
      <c r="T3" s="4" t="s">
        <v>34</v>
      </c>
      <c r="U3" s="4">
        <v>773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44771</v>
      </c>
      <c r="G4" s="6">
        <v>44773</v>
      </c>
      <c r="H4" s="4">
        <v>1</v>
      </c>
      <c r="I4" s="4">
        <v>2</v>
      </c>
      <c r="J4" s="4">
        <v>2</v>
      </c>
      <c r="K4" s="4" t="s">
        <v>30</v>
      </c>
      <c r="L4" s="4">
        <v>2814</v>
      </c>
      <c r="M4" s="4">
        <v>2814</v>
      </c>
      <c r="N4" s="4" t="s">
        <v>43</v>
      </c>
      <c r="O4" s="4" t="s">
        <v>32</v>
      </c>
      <c r="P4" s="4" t="s">
        <v>33</v>
      </c>
      <c r="Q4" s="4">
        <v>0</v>
      </c>
      <c r="R4" s="7">
        <v>44724</v>
      </c>
      <c r="S4" s="6">
        <v>44776</v>
      </c>
      <c r="T4" s="4" t="s">
        <v>34</v>
      </c>
      <c r="U4" s="4">
        <v>2814</v>
      </c>
      <c r="V4" s="4">
        <v>0</v>
      </c>
      <c r="W4" s="4">
        <v>0</v>
      </c>
      <c r="X4" s="4" t="s">
        <v>35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44769</v>
      </c>
      <c r="G5" s="6">
        <v>44773</v>
      </c>
      <c r="H5" s="4">
        <v>1</v>
      </c>
      <c r="I5" s="4">
        <v>4</v>
      </c>
      <c r="J5" s="4">
        <v>4</v>
      </c>
      <c r="K5" s="4" t="s">
        <v>30</v>
      </c>
      <c r="L5" s="4">
        <v>10276</v>
      </c>
      <c r="M5" s="4">
        <v>10276</v>
      </c>
      <c r="N5" s="4" t="s">
        <v>48</v>
      </c>
      <c r="O5" s="4" t="s">
        <v>32</v>
      </c>
      <c r="P5" s="4" t="s">
        <v>33</v>
      </c>
      <c r="Q5" s="4">
        <v>0</v>
      </c>
      <c r="R5" s="7">
        <v>44724</v>
      </c>
      <c r="S5" s="6">
        <v>44776</v>
      </c>
      <c r="T5" s="4" t="s">
        <v>34</v>
      </c>
      <c r="U5" s="4">
        <v>10276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44770</v>
      </c>
      <c r="G6" s="6">
        <v>44773</v>
      </c>
      <c r="H6" s="4">
        <v>1</v>
      </c>
      <c r="I6" s="4">
        <v>3</v>
      </c>
      <c r="J6" s="4">
        <v>3</v>
      </c>
      <c r="K6" s="4" t="s">
        <v>30</v>
      </c>
      <c r="L6" s="4">
        <v>840</v>
      </c>
      <c r="M6" s="4">
        <v>840</v>
      </c>
      <c r="N6" s="4" t="s">
        <v>53</v>
      </c>
      <c r="O6" s="4" t="s">
        <v>32</v>
      </c>
      <c r="P6" s="4" t="s">
        <v>33</v>
      </c>
      <c r="Q6" s="4">
        <v>0</v>
      </c>
      <c r="R6" s="7">
        <v>44737</v>
      </c>
      <c r="S6" s="6">
        <v>44776</v>
      </c>
      <c r="T6" s="4" t="s">
        <v>34</v>
      </c>
      <c r="U6" s="4">
        <v>840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44771</v>
      </c>
      <c r="G7" s="6">
        <v>44773</v>
      </c>
      <c r="H7" s="4">
        <v>1</v>
      </c>
      <c r="I7" s="4">
        <v>2</v>
      </c>
      <c r="J7" s="4">
        <v>2</v>
      </c>
      <c r="K7" s="4" t="s">
        <v>30</v>
      </c>
      <c r="L7" s="4">
        <v>2314</v>
      </c>
      <c r="M7" s="4">
        <v>2314</v>
      </c>
      <c r="N7" s="4" t="s">
        <v>58</v>
      </c>
      <c r="O7" s="4" t="s">
        <v>32</v>
      </c>
      <c r="P7" s="4" t="s">
        <v>33</v>
      </c>
      <c r="Q7" s="4">
        <v>0</v>
      </c>
      <c r="R7" s="7">
        <v>44740</v>
      </c>
      <c r="S7" s="6">
        <v>44776</v>
      </c>
      <c r="T7" s="4" t="s">
        <v>34</v>
      </c>
      <c r="U7" s="4">
        <v>2314</v>
      </c>
      <c r="V7" s="4">
        <v>0</v>
      </c>
      <c r="W7" s="4">
        <v>0</v>
      </c>
      <c r="X7" s="4" t="s">
        <v>35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44771</v>
      </c>
      <c r="G8" s="6">
        <v>44773</v>
      </c>
      <c r="H8" s="4">
        <v>1</v>
      </c>
      <c r="I8" s="4">
        <v>2</v>
      </c>
      <c r="J8" s="4">
        <v>2</v>
      </c>
      <c r="K8" s="4" t="s">
        <v>30</v>
      </c>
      <c r="L8" s="4">
        <v>282</v>
      </c>
      <c r="M8" s="4">
        <v>282</v>
      </c>
      <c r="N8" s="4" t="s">
        <v>63</v>
      </c>
      <c r="O8" s="4" t="s">
        <v>32</v>
      </c>
      <c r="P8" s="4" t="s">
        <v>33</v>
      </c>
      <c r="Q8" s="4">
        <v>0</v>
      </c>
      <c r="R8" s="7">
        <v>44745</v>
      </c>
      <c r="S8" s="6">
        <v>44776</v>
      </c>
      <c r="T8" s="4" t="s">
        <v>34</v>
      </c>
      <c r="U8" s="4">
        <v>282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44771</v>
      </c>
      <c r="G9" s="6">
        <v>44773</v>
      </c>
      <c r="H9" s="4">
        <v>1</v>
      </c>
      <c r="I9" s="4">
        <v>2</v>
      </c>
      <c r="J9" s="4">
        <v>2</v>
      </c>
      <c r="K9" s="4" t="s">
        <v>30</v>
      </c>
      <c r="L9" s="4">
        <v>2474</v>
      </c>
      <c r="M9" s="4">
        <v>2474</v>
      </c>
      <c r="N9" s="4" t="s">
        <v>67</v>
      </c>
      <c r="O9" s="4" t="s">
        <v>32</v>
      </c>
      <c r="P9" s="4" t="s">
        <v>33</v>
      </c>
      <c r="Q9" s="4">
        <v>0</v>
      </c>
      <c r="R9" s="7">
        <v>44746</v>
      </c>
      <c r="S9" s="6">
        <v>44776</v>
      </c>
      <c r="T9" s="4" t="s">
        <v>34</v>
      </c>
      <c r="U9" s="4">
        <v>2474</v>
      </c>
      <c r="V9" s="4">
        <v>0</v>
      </c>
      <c r="W9" s="4">
        <v>0</v>
      </c>
      <c r="X9" s="4" t="s">
        <v>35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44772</v>
      </c>
      <c r="G10" s="6">
        <v>44773</v>
      </c>
      <c r="H10" s="4">
        <v>1</v>
      </c>
      <c r="I10" s="4">
        <v>1</v>
      </c>
      <c r="J10" s="4">
        <v>1</v>
      </c>
      <c r="K10" s="4" t="s">
        <v>30</v>
      </c>
      <c r="L10" s="4">
        <v>388</v>
      </c>
      <c r="M10" s="4">
        <v>388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44746</v>
      </c>
      <c r="S10" s="6">
        <v>44776</v>
      </c>
      <c r="T10" s="4" t="s">
        <v>34</v>
      </c>
      <c r="U10" s="4">
        <v>388</v>
      </c>
      <c r="V10" s="4">
        <v>0</v>
      </c>
      <c r="W10" s="4">
        <v>0</v>
      </c>
      <c r="X10" s="4" t="s">
        <v>35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44772</v>
      </c>
      <c r="G11" s="6">
        <v>44773</v>
      </c>
      <c r="H11" s="4">
        <v>1</v>
      </c>
      <c r="I11" s="4">
        <v>1</v>
      </c>
      <c r="J11" s="4">
        <v>1</v>
      </c>
      <c r="K11" s="4" t="s">
        <v>30</v>
      </c>
      <c r="L11" s="4">
        <v>553</v>
      </c>
      <c r="M11" s="4">
        <v>553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44746</v>
      </c>
      <c r="S11" s="6">
        <v>44776</v>
      </c>
      <c r="T11" s="4" t="s">
        <v>34</v>
      </c>
      <c r="U11" s="4">
        <v>553</v>
      </c>
      <c r="V11" s="4">
        <v>0</v>
      </c>
      <c r="W11" s="4">
        <v>0</v>
      </c>
      <c r="X11" s="4" t="s">
        <v>35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44770</v>
      </c>
      <c r="G12" s="6">
        <v>44773</v>
      </c>
      <c r="H12" s="4">
        <v>1</v>
      </c>
      <c r="I12" s="4">
        <v>3</v>
      </c>
      <c r="J12" s="4">
        <v>3</v>
      </c>
      <c r="K12" s="4" t="s">
        <v>30</v>
      </c>
      <c r="L12" s="4">
        <v>2316</v>
      </c>
      <c r="M12" s="4">
        <v>2316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44747</v>
      </c>
      <c r="S12" s="6">
        <v>44776</v>
      </c>
      <c r="T12" s="4" t="s">
        <v>34</v>
      </c>
      <c r="U12" s="4">
        <v>2316</v>
      </c>
      <c r="V12" s="4">
        <v>0</v>
      </c>
      <c r="W12" s="4">
        <v>0</v>
      </c>
      <c r="X12" s="4" t="s">
        <v>35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44772</v>
      </c>
      <c r="G13" s="6">
        <v>44773</v>
      </c>
      <c r="H13" s="4">
        <v>1</v>
      </c>
      <c r="I13" s="4">
        <v>1</v>
      </c>
      <c r="J13" s="4">
        <v>1</v>
      </c>
      <c r="K13" s="4" t="s">
        <v>30</v>
      </c>
      <c r="L13" s="4">
        <v>309</v>
      </c>
      <c r="M13" s="4">
        <v>309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44750</v>
      </c>
      <c r="S13" s="6">
        <v>44776</v>
      </c>
      <c r="T13" s="4" t="s">
        <v>34</v>
      </c>
      <c r="U13" s="4">
        <v>309</v>
      </c>
      <c r="V13" s="4">
        <v>0</v>
      </c>
      <c r="W13" s="4">
        <v>0</v>
      </c>
      <c r="X13" s="4" t="s">
        <v>35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44772</v>
      </c>
      <c r="G14" s="6">
        <v>44773</v>
      </c>
      <c r="H14" s="4">
        <v>1</v>
      </c>
      <c r="I14" s="4">
        <v>1</v>
      </c>
      <c r="J14" s="4">
        <v>1</v>
      </c>
      <c r="K14" s="4" t="s">
        <v>30</v>
      </c>
      <c r="L14" s="4">
        <v>965</v>
      </c>
      <c r="M14" s="4">
        <v>965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44751</v>
      </c>
      <c r="S14" s="6">
        <v>44776</v>
      </c>
      <c r="T14" s="4" t="s">
        <v>34</v>
      </c>
      <c r="U14" s="4">
        <v>965</v>
      </c>
      <c r="V14" s="4">
        <v>0</v>
      </c>
      <c r="W14" s="4">
        <v>0</v>
      </c>
      <c r="X14" s="4" t="s">
        <v>35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44772</v>
      </c>
      <c r="G15" s="6">
        <v>44773</v>
      </c>
      <c r="H15" s="4">
        <v>1</v>
      </c>
      <c r="I15" s="4">
        <v>1</v>
      </c>
      <c r="J15" s="4">
        <v>1</v>
      </c>
      <c r="K15" s="4" t="s">
        <v>30</v>
      </c>
      <c r="L15" s="4">
        <v>554</v>
      </c>
      <c r="M15" s="4">
        <v>554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44752</v>
      </c>
      <c r="S15" s="6">
        <v>44776</v>
      </c>
      <c r="T15" s="4" t="s">
        <v>34</v>
      </c>
      <c r="U15" s="4">
        <v>554</v>
      </c>
      <c r="V15" s="4">
        <v>0</v>
      </c>
      <c r="W15" s="4">
        <v>0</v>
      </c>
      <c r="X15" s="4" t="s">
        <v>35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44771</v>
      </c>
      <c r="G16" s="6">
        <v>44773</v>
      </c>
      <c r="H16" s="4">
        <v>1</v>
      </c>
      <c r="I16" s="4">
        <v>2</v>
      </c>
      <c r="J16" s="4">
        <v>2</v>
      </c>
      <c r="K16" s="4" t="s">
        <v>30</v>
      </c>
      <c r="L16" s="4">
        <v>14674</v>
      </c>
      <c r="M16" s="4">
        <v>14674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44753</v>
      </c>
      <c r="S16" s="6">
        <v>44776</v>
      </c>
      <c r="T16" s="4" t="s">
        <v>34</v>
      </c>
      <c r="U16" s="4">
        <v>14674</v>
      </c>
      <c r="V16" s="4">
        <v>0</v>
      </c>
      <c r="W16" s="4">
        <v>0</v>
      </c>
      <c r="X16" s="4" t="s">
        <v>35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44772</v>
      </c>
      <c r="G17" s="6">
        <v>44773</v>
      </c>
      <c r="H17" s="4">
        <v>1</v>
      </c>
      <c r="I17" s="4">
        <v>1</v>
      </c>
      <c r="J17" s="4">
        <v>1</v>
      </c>
      <c r="K17" s="4" t="s">
        <v>30</v>
      </c>
      <c r="L17" s="4">
        <v>1313</v>
      </c>
      <c r="M17" s="4">
        <v>1313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44755</v>
      </c>
      <c r="S17" s="6">
        <v>44776</v>
      </c>
      <c r="T17" s="4" t="s">
        <v>34</v>
      </c>
      <c r="U17" s="4">
        <v>1313</v>
      </c>
      <c r="V17" s="4">
        <v>0</v>
      </c>
      <c r="W17" s="4">
        <v>0</v>
      </c>
      <c r="X17" s="4" t="s">
        <v>35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44771</v>
      </c>
      <c r="G18" s="6">
        <v>44773</v>
      </c>
      <c r="H18" s="4">
        <v>1</v>
      </c>
      <c r="I18" s="4">
        <v>2</v>
      </c>
      <c r="J18" s="4">
        <v>2</v>
      </c>
      <c r="K18" s="4" t="s">
        <v>30</v>
      </c>
      <c r="L18" s="4">
        <v>1135</v>
      </c>
      <c r="M18" s="4">
        <v>1135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44755</v>
      </c>
      <c r="S18" s="6">
        <v>44776</v>
      </c>
      <c r="T18" s="4" t="s">
        <v>34</v>
      </c>
      <c r="U18" s="4">
        <v>1135</v>
      </c>
      <c r="V18" s="4">
        <v>0</v>
      </c>
      <c r="W18" s="4">
        <v>0</v>
      </c>
      <c r="X18" s="4" t="s">
        <v>35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44772</v>
      </c>
      <c r="G19" s="6">
        <v>44773</v>
      </c>
      <c r="H19" s="4">
        <v>1</v>
      </c>
      <c r="I19" s="4">
        <v>1</v>
      </c>
      <c r="J19" s="4">
        <v>1</v>
      </c>
      <c r="K19" s="4" t="s">
        <v>30</v>
      </c>
      <c r="L19" s="4">
        <v>927</v>
      </c>
      <c r="M19" s="4">
        <v>927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44757</v>
      </c>
      <c r="S19" s="6">
        <v>44776</v>
      </c>
      <c r="T19" s="4" t="s">
        <v>34</v>
      </c>
      <c r="U19" s="4">
        <v>927</v>
      </c>
      <c r="V19" s="4">
        <v>0</v>
      </c>
      <c r="W19" s="4">
        <v>0</v>
      </c>
      <c r="X19" s="4" t="s">
        <v>118</v>
      </c>
      <c r="Y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44772</v>
      </c>
      <c r="G20" s="6">
        <v>44773</v>
      </c>
      <c r="H20" s="4">
        <v>1</v>
      </c>
      <c r="I20" s="4">
        <v>1</v>
      </c>
      <c r="J20" s="4">
        <v>1</v>
      </c>
      <c r="K20" s="4" t="s">
        <v>30</v>
      </c>
      <c r="L20" s="4">
        <v>997</v>
      </c>
      <c r="M20" s="4">
        <v>997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44760</v>
      </c>
      <c r="S20" s="6">
        <v>44776</v>
      </c>
      <c r="T20" s="4" t="s">
        <v>34</v>
      </c>
      <c r="U20" s="4">
        <v>997</v>
      </c>
      <c r="V20" s="4">
        <v>0</v>
      </c>
      <c r="W20" s="4">
        <v>0</v>
      </c>
      <c r="X20" s="4" t="s">
        <v>35</v>
      </c>
      <c r="Y20" s="4" t="s">
        <v>124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44772</v>
      </c>
      <c r="G21" s="6">
        <v>44773</v>
      </c>
      <c r="H21" s="4">
        <v>1</v>
      </c>
      <c r="I21" s="4">
        <v>1</v>
      </c>
      <c r="J21" s="4">
        <v>1</v>
      </c>
      <c r="K21" s="4" t="s">
        <v>30</v>
      </c>
      <c r="L21" s="4">
        <v>195</v>
      </c>
      <c r="M21" s="4">
        <v>195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44762</v>
      </c>
      <c r="S21" s="6">
        <v>44776</v>
      </c>
      <c r="T21" s="4" t="s">
        <v>34</v>
      </c>
      <c r="U21" s="4">
        <v>195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44772</v>
      </c>
      <c r="G22" s="6">
        <v>44773</v>
      </c>
      <c r="H22" s="4">
        <v>1</v>
      </c>
      <c r="I22" s="4">
        <v>1</v>
      </c>
      <c r="J22" s="4">
        <v>1</v>
      </c>
      <c r="K22" s="4" t="s">
        <v>30</v>
      </c>
      <c r="L22" s="4">
        <v>751</v>
      </c>
      <c r="M22" s="4">
        <v>751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44763</v>
      </c>
      <c r="S22" s="6">
        <v>44776</v>
      </c>
      <c r="T22" s="4" t="s">
        <v>34</v>
      </c>
      <c r="U22" s="4">
        <v>751</v>
      </c>
      <c r="V22" s="4">
        <v>0</v>
      </c>
      <c r="W22" s="4">
        <v>0</v>
      </c>
      <c r="X22" s="4" t="s">
        <v>35</v>
      </c>
      <c r="Y22" s="4" t="s">
        <v>133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44765</v>
      </c>
      <c r="G23" s="6">
        <v>44773</v>
      </c>
      <c r="H23" s="4">
        <v>1</v>
      </c>
      <c r="I23" s="4">
        <v>8</v>
      </c>
      <c r="J23" s="4">
        <v>8</v>
      </c>
      <c r="K23" s="4" t="s">
        <v>30</v>
      </c>
      <c r="L23" s="4">
        <v>3472</v>
      </c>
      <c r="M23" s="4">
        <v>3472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44764</v>
      </c>
      <c r="S23" s="6">
        <v>44776</v>
      </c>
      <c r="T23" s="4" t="s">
        <v>34</v>
      </c>
      <c r="U23" s="4">
        <v>3472</v>
      </c>
      <c r="V23" s="4">
        <v>0</v>
      </c>
      <c r="W23" s="4">
        <v>0</v>
      </c>
      <c r="X23" s="4" t="s">
        <v>35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44772</v>
      </c>
      <c r="G24" s="6">
        <v>44773</v>
      </c>
      <c r="H24" s="4">
        <v>1</v>
      </c>
      <c r="I24" s="4">
        <v>1</v>
      </c>
      <c r="J24" s="4">
        <v>1</v>
      </c>
      <c r="K24" s="4" t="s">
        <v>30</v>
      </c>
      <c r="L24" s="4">
        <v>847</v>
      </c>
      <c r="M24" s="4">
        <v>847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44765</v>
      </c>
      <c r="S24" s="6">
        <v>44776</v>
      </c>
      <c r="T24" s="4" t="s">
        <v>34</v>
      </c>
      <c r="U24" s="4">
        <v>847</v>
      </c>
      <c r="V24" s="4">
        <v>0</v>
      </c>
      <c r="W24" s="4">
        <v>0</v>
      </c>
      <c r="X24" s="4" t="s">
        <v>35</v>
      </c>
      <c r="Y24" s="4" t="s">
        <v>143</v>
      </c>
    </row>
    <row r="25" s="4" customFormat="1" spans="1:25">
      <c r="A25" s="4" t="s">
        <v>144</v>
      </c>
      <c r="B25" s="4" t="s">
        <v>26</v>
      </c>
      <c r="C25" s="4" t="s">
        <v>27</v>
      </c>
      <c r="D25" s="4" t="s">
        <v>145</v>
      </c>
      <c r="E25" s="4" t="s">
        <v>42</v>
      </c>
      <c r="F25" s="6">
        <v>44772</v>
      </c>
      <c r="G25" s="6">
        <v>44773</v>
      </c>
      <c r="H25" s="4">
        <v>2</v>
      </c>
      <c r="I25" s="4">
        <v>1</v>
      </c>
      <c r="J25" s="4">
        <v>2</v>
      </c>
      <c r="K25" s="4" t="s">
        <v>30</v>
      </c>
      <c r="L25" s="4">
        <v>550</v>
      </c>
      <c r="M25" s="4">
        <v>550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44766</v>
      </c>
      <c r="S25" s="6">
        <v>44776</v>
      </c>
      <c r="T25" s="4" t="s">
        <v>34</v>
      </c>
      <c r="U25" s="4">
        <v>550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44772</v>
      </c>
      <c r="G26" s="6">
        <v>44773</v>
      </c>
      <c r="H26" s="4">
        <v>1</v>
      </c>
      <c r="I26" s="4">
        <v>1</v>
      </c>
      <c r="J26" s="4">
        <v>1</v>
      </c>
      <c r="K26" s="4" t="s">
        <v>30</v>
      </c>
      <c r="L26" s="4">
        <v>1153</v>
      </c>
      <c r="M26" s="4">
        <v>1153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44766</v>
      </c>
      <c r="S26" s="6">
        <v>44776</v>
      </c>
      <c r="T26" s="4" t="s">
        <v>34</v>
      </c>
      <c r="U26" s="4">
        <v>1153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44770</v>
      </c>
      <c r="G27" s="6">
        <v>44773</v>
      </c>
      <c r="H27" s="4">
        <v>1</v>
      </c>
      <c r="I27" s="4">
        <v>3</v>
      </c>
      <c r="J27" s="4">
        <v>3</v>
      </c>
      <c r="K27" s="4" t="s">
        <v>30</v>
      </c>
      <c r="L27" s="4">
        <v>5280</v>
      </c>
      <c r="M27" s="4">
        <v>5280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44767</v>
      </c>
      <c r="S27" s="6">
        <v>44776</v>
      </c>
      <c r="T27" s="4" t="s">
        <v>34</v>
      </c>
      <c r="U27" s="4">
        <v>5280</v>
      </c>
      <c r="V27" s="4">
        <v>0</v>
      </c>
      <c r="W27" s="4">
        <v>0</v>
      </c>
      <c r="X27" s="4" t="s">
        <v>155</v>
      </c>
      <c r="Y27" s="4" t="s">
        <v>156</v>
      </c>
    </row>
    <row r="28" s="4" customFormat="1" spans="1:25">
      <c r="A28" s="4" t="s">
        <v>157</v>
      </c>
      <c r="B28" s="4" t="s">
        <v>26</v>
      </c>
      <c r="C28" s="4" t="s">
        <v>27</v>
      </c>
      <c r="D28" s="4" t="s">
        <v>158</v>
      </c>
      <c r="E28" s="4" t="s">
        <v>127</v>
      </c>
      <c r="F28" s="6">
        <v>44772</v>
      </c>
      <c r="G28" s="6">
        <v>44773</v>
      </c>
      <c r="H28" s="4">
        <v>1</v>
      </c>
      <c r="I28" s="4">
        <v>1</v>
      </c>
      <c r="J28" s="4">
        <v>1</v>
      </c>
      <c r="K28" s="4" t="s">
        <v>30</v>
      </c>
      <c r="L28" s="4">
        <v>223</v>
      </c>
      <c r="M28" s="4">
        <v>223</v>
      </c>
      <c r="N28" s="4" t="s">
        <v>159</v>
      </c>
      <c r="O28" s="4" t="s">
        <v>32</v>
      </c>
      <c r="P28" s="4" t="s">
        <v>33</v>
      </c>
      <c r="Q28" s="4">
        <v>0</v>
      </c>
      <c r="R28" s="7">
        <v>44767</v>
      </c>
      <c r="S28" s="6">
        <v>44776</v>
      </c>
      <c r="T28" s="4" t="s">
        <v>34</v>
      </c>
      <c r="U28" s="4">
        <v>223</v>
      </c>
      <c r="V28" s="4">
        <v>0</v>
      </c>
      <c r="W28" s="4">
        <v>0</v>
      </c>
      <c r="X28" s="4" t="s">
        <v>35</v>
      </c>
      <c r="Y28" s="4" t="s">
        <v>160</v>
      </c>
    </row>
    <row r="29" s="4" customFormat="1" spans="1:25">
      <c r="A29" s="4" t="s">
        <v>161</v>
      </c>
      <c r="B29" s="4" t="s">
        <v>26</v>
      </c>
      <c r="C29" s="4" t="s">
        <v>27</v>
      </c>
      <c r="D29" s="4" t="s">
        <v>162</v>
      </c>
      <c r="E29" s="4" t="s">
        <v>163</v>
      </c>
      <c r="F29" s="6">
        <v>44772</v>
      </c>
      <c r="G29" s="6">
        <v>44773</v>
      </c>
      <c r="H29" s="4">
        <v>1</v>
      </c>
      <c r="I29" s="4">
        <v>1</v>
      </c>
      <c r="J29" s="4">
        <v>1</v>
      </c>
      <c r="K29" s="4" t="s">
        <v>30</v>
      </c>
      <c r="L29" s="4">
        <v>534</v>
      </c>
      <c r="M29" s="4">
        <v>534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44767</v>
      </c>
      <c r="S29" s="6">
        <v>44776</v>
      </c>
      <c r="T29" s="4" t="s">
        <v>34</v>
      </c>
      <c r="U29" s="4">
        <v>534</v>
      </c>
      <c r="V29" s="4">
        <v>0</v>
      </c>
      <c r="W29" s="4">
        <v>0</v>
      </c>
      <c r="X29" s="4" t="s">
        <v>35</v>
      </c>
      <c r="Y29" s="4" t="s">
        <v>165</v>
      </c>
    </row>
    <row r="30" s="4" customFormat="1" spans="1:25">
      <c r="A30" s="4" t="s">
        <v>166</v>
      </c>
      <c r="B30" s="4" t="s">
        <v>26</v>
      </c>
      <c r="C30" s="4" t="s">
        <v>27</v>
      </c>
      <c r="D30" s="4" t="s">
        <v>167</v>
      </c>
      <c r="E30" s="4" t="s">
        <v>168</v>
      </c>
      <c r="F30" s="6">
        <v>44772</v>
      </c>
      <c r="G30" s="6">
        <v>44773</v>
      </c>
      <c r="H30" s="4">
        <v>1</v>
      </c>
      <c r="I30" s="4">
        <v>1</v>
      </c>
      <c r="J30" s="4">
        <v>1</v>
      </c>
      <c r="K30" s="4" t="s">
        <v>30</v>
      </c>
      <c r="L30" s="4">
        <v>376</v>
      </c>
      <c r="M30" s="4">
        <v>376</v>
      </c>
      <c r="N30" s="4" t="s">
        <v>169</v>
      </c>
      <c r="O30" s="4" t="s">
        <v>32</v>
      </c>
      <c r="P30" s="4" t="s">
        <v>33</v>
      </c>
      <c r="Q30" s="4">
        <v>0</v>
      </c>
      <c r="R30" s="7">
        <v>44767</v>
      </c>
      <c r="S30" s="6">
        <v>44776</v>
      </c>
      <c r="T30" s="4" t="s">
        <v>34</v>
      </c>
      <c r="U30" s="4">
        <v>376</v>
      </c>
      <c r="V30" s="4">
        <v>0</v>
      </c>
      <c r="W30" s="4">
        <v>0</v>
      </c>
      <c r="X30" s="4" t="s">
        <v>170</v>
      </c>
      <c r="Y30" s="4" t="s">
        <v>35</v>
      </c>
    </row>
    <row r="31" s="4" customFormat="1" spans="1:25">
      <c r="A31" s="4" t="s">
        <v>171</v>
      </c>
      <c r="B31" s="4" t="s">
        <v>26</v>
      </c>
      <c r="C31" s="4" t="s">
        <v>27</v>
      </c>
      <c r="D31" s="4" t="s">
        <v>172</v>
      </c>
      <c r="E31" s="4" t="s">
        <v>173</v>
      </c>
      <c r="F31" s="6">
        <v>44771</v>
      </c>
      <c r="G31" s="6">
        <v>44773</v>
      </c>
      <c r="H31" s="4">
        <v>1</v>
      </c>
      <c r="I31" s="4">
        <v>2</v>
      </c>
      <c r="J31" s="4">
        <v>2</v>
      </c>
      <c r="K31" s="4" t="s">
        <v>30</v>
      </c>
      <c r="L31" s="4">
        <v>706</v>
      </c>
      <c r="M31" s="4">
        <v>706</v>
      </c>
      <c r="N31" s="4" t="s">
        <v>174</v>
      </c>
      <c r="O31" s="4" t="s">
        <v>32</v>
      </c>
      <c r="P31" s="4" t="s">
        <v>33</v>
      </c>
      <c r="Q31" s="4">
        <v>0</v>
      </c>
      <c r="R31" s="7">
        <v>44767</v>
      </c>
      <c r="S31" s="6">
        <v>44776</v>
      </c>
      <c r="T31" s="4" t="s">
        <v>34</v>
      </c>
      <c r="U31" s="4">
        <v>706</v>
      </c>
      <c r="V31" s="4">
        <v>0</v>
      </c>
      <c r="W31" s="4">
        <v>0</v>
      </c>
      <c r="X31" s="4" t="s">
        <v>35</v>
      </c>
      <c r="Y31" s="4" t="s">
        <v>175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177</v>
      </c>
      <c r="E32" s="4" t="s">
        <v>178</v>
      </c>
      <c r="F32" s="6">
        <v>44772</v>
      </c>
      <c r="G32" s="6">
        <v>44773</v>
      </c>
      <c r="H32" s="4">
        <v>1</v>
      </c>
      <c r="I32" s="4">
        <v>1</v>
      </c>
      <c r="J32" s="4">
        <v>1</v>
      </c>
      <c r="K32" s="4" t="s">
        <v>30</v>
      </c>
      <c r="L32" s="4">
        <v>388</v>
      </c>
      <c r="M32" s="4">
        <v>388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44767</v>
      </c>
      <c r="S32" s="6">
        <v>44776</v>
      </c>
      <c r="T32" s="4" t="s">
        <v>34</v>
      </c>
      <c r="U32" s="4">
        <v>388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180</v>
      </c>
      <c r="B33" s="4" t="s">
        <v>26</v>
      </c>
      <c r="C33" s="4" t="s">
        <v>27</v>
      </c>
      <c r="D33" s="4" t="s">
        <v>181</v>
      </c>
      <c r="E33" s="4" t="s">
        <v>182</v>
      </c>
      <c r="F33" s="6">
        <v>44771</v>
      </c>
      <c r="G33" s="6">
        <v>44773</v>
      </c>
      <c r="H33" s="4">
        <v>1</v>
      </c>
      <c r="I33" s="4">
        <v>2</v>
      </c>
      <c r="J33" s="4">
        <v>2</v>
      </c>
      <c r="K33" s="4" t="s">
        <v>30</v>
      </c>
      <c r="L33" s="4">
        <v>1366</v>
      </c>
      <c r="M33" s="4">
        <v>1366</v>
      </c>
      <c r="N33" s="4" t="s">
        <v>183</v>
      </c>
      <c r="O33" s="4" t="s">
        <v>32</v>
      </c>
      <c r="P33" s="4" t="s">
        <v>33</v>
      </c>
      <c r="Q33" s="4">
        <v>0</v>
      </c>
      <c r="R33" s="7">
        <v>44767</v>
      </c>
      <c r="S33" s="6">
        <v>44776</v>
      </c>
      <c r="T33" s="4" t="s">
        <v>34</v>
      </c>
      <c r="U33" s="4">
        <v>1366</v>
      </c>
      <c r="V33" s="4">
        <v>0</v>
      </c>
      <c r="W33" s="4">
        <v>0</v>
      </c>
      <c r="X33" s="4" t="s">
        <v>35</v>
      </c>
      <c r="Y33" s="4" t="s">
        <v>184</v>
      </c>
    </row>
    <row r="34" s="4" customFormat="1" spans="1:25">
      <c r="A34" s="4" t="s">
        <v>185</v>
      </c>
      <c r="B34" s="4" t="s">
        <v>26</v>
      </c>
      <c r="C34" s="4" t="s">
        <v>27</v>
      </c>
      <c r="D34" s="4" t="s">
        <v>186</v>
      </c>
      <c r="E34" s="4" t="s">
        <v>187</v>
      </c>
      <c r="F34" s="6">
        <v>44772</v>
      </c>
      <c r="G34" s="6">
        <v>44773</v>
      </c>
      <c r="H34" s="4">
        <v>1</v>
      </c>
      <c r="I34" s="4">
        <v>1</v>
      </c>
      <c r="J34" s="4">
        <v>1</v>
      </c>
      <c r="K34" s="4" t="s">
        <v>30</v>
      </c>
      <c r="L34" s="4">
        <v>1084</v>
      </c>
      <c r="M34" s="4">
        <v>1084</v>
      </c>
      <c r="N34" s="4" t="s">
        <v>188</v>
      </c>
      <c r="O34" s="4" t="s">
        <v>32</v>
      </c>
      <c r="P34" s="4" t="s">
        <v>33</v>
      </c>
      <c r="Q34" s="4">
        <v>0</v>
      </c>
      <c r="R34" s="7">
        <v>44768</v>
      </c>
      <c r="S34" s="6">
        <v>44776</v>
      </c>
      <c r="T34" s="4" t="s">
        <v>34</v>
      </c>
      <c r="U34" s="4">
        <v>1084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189</v>
      </c>
      <c r="B35" s="4" t="s">
        <v>26</v>
      </c>
      <c r="C35" s="4" t="s">
        <v>27</v>
      </c>
      <c r="D35" s="4" t="s">
        <v>190</v>
      </c>
      <c r="E35" s="4" t="s">
        <v>191</v>
      </c>
      <c r="F35" s="6">
        <v>44771</v>
      </c>
      <c r="G35" s="6">
        <v>44773</v>
      </c>
      <c r="H35" s="4">
        <v>1</v>
      </c>
      <c r="I35" s="4">
        <v>2</v>
      </c>
      <c r="J35" s="4">
        <v>2</v>
      </c>
      <c r="K35" s="4" t="s">
        <v>30</v>
      </c>
      <c r="L35" s="4">
        <v>760</v>
      </c>
      <c r="M35" s="4">
        <v>760</v>
      </c>
      <c r="N35" s="4" t="s">
        <v>192</v>
      </c>
      <c r="O35" s="4" t="s">
        <v>32</v>
      </c>
      <c r="P35" s="4" t="s">
        <v>33</v>
      </c>
      <c r="Q35" s="4">
        <v>0</v>
      </c>
      <c r="R35" s="7">
        <v>44769</v>
      </c>
      <c r="S35" s="6">
        <v>44776</v>
      </c>
      <c r="T35" s="4" t="s">
        <v>34</v>
      </c>
      <c r="U35" s="4">
        <v>760</v>
      </c>
      <c r="V35" s="4">
        <v>0</v>
      </c>
      <c r="W35" s="4">
        <v>0</v>
      </c>
      <c r="X35" s="4" t="s">
        <v>193</v>
      </c>
      <c r="Y35" s="4" t="s">
        <v>194</v>
      </c>
    </row>
    <row r="36" s="4" customFormat="1" spans="1:25">
      <c r="A36" s="4" t="s">
        <v>195</v>
      </c>
      <c r="B36" s="4" t="s">
        <v>26</v>
      </c>
      <c r="C36" s="4" t="s">
        <v>27</v>
      </c>
      <c r="D36" s="4" t="s">
        <v>196</v>
      </c>
      <c r="E36" s="4" t="s">
        <v>197</v>
      </c>
      <c r="F36" s="6">
        <v>44772</v>
      </c>
      <c r="G36" s="6">
        <v>44773</v>
      </c>
      <c r="H36" s="4">
        <v>1</v>
      </c>
      <c r="I36" s="4">
        <v>1</v>
      </c>
      <c r="J36" s="4">
        <v>1</v>
      </c>
      <c r="K36" s="4" t="s">
        <v>30</v>
      </c>
      <c r="L36" s="4">
        <v>588</v>
      </c>
      <c r="M36" s="4">
        <v>588</v>
      </c>
      <c r="N36" s="4" t="s">
        <v>198</v>
      </c>
      <c r="O36" s="4" t="s">
        <v>32</v>
      </c>
      <c r="P36" s="4" t="s">
        <v>33</v>
      </c>
      <c r="Q36" s="4">
        <v>0</v>
      </c>
      <c r="R36" s="7">
        <v>44769</v>
      </c>
      <c r="S36" s="6">
        <v>44776</v>
      </c>
      <c r="T36" s="4" t="s">
        <v>34</v>
      </c>
      <c r="U36" s="4">
        <v>588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199</v>
      </c>
      <c r="B37" s="4" t="s">
        <v>26</v>
      </c>
      <c r="C37" s="4" t="s">
        <v>27</v>
      </c>
      <c r="D37" s="4" t="s">
        <v>200</v>
      </c>
      <c r="E37" s="4" t="s">
        <v>201</v>
      </c>
      <c r="F37" s="6">
        <v>44772</v>
      </c>
      <c r="G37" s="6">
        <v>44773</v>
      </c>
      <c r="H37" s="4">
        <v>1</v>
      </c>
      <c r="I37" s="4">
        <v>1</v>
      </c>
      <c r="J37" s="4">
        <v>1</v>
      </c>
      <c r="K37" s="4" t="s">
        <v>30</v>
      </c>
      <c r="L37" s="4">
        <v>248</v>
      </c>
      <c r="M37" s="4">
        <v>248</v>
      </c>
      <c r="N37" s="4" t="s">
        <v>202</v>
      </c>
      <c r="O37" s="4" t="s">
        <v>32</v>
      </c>
      <c r="P37" s="4" t="s">
        <v>33</v>
      </c>
      <c r="Q37" s="4">
        <v>0</v>
      </c>
      <c r="R37" s="7">
        <v>44769</v>
      </c>
      <c r="S37" s="6">
        <v>44776</v>
      </c>
      <c r="T37" s="4" t="s">
        <v>34</v>
      </c>
      <c r="U37" s="4">
        <v>248</v>
      </c>
      <c r="V37" s="4">
        <v>0</v>
      </c>
      <c r="W37" s="4">
        <v>0</v>
      </c>
      <c r="X37" s="4" t="s">
        <v>35</v>
      </c>
      <c r="Y37" s="4" t="s">
        <v>203</v>
      </c>
    </row>
    <row r="38" s="4" customFormat="1" spans="1:25">
      <c r="A38" s="4" t="s">
        <v>204</v>
      </c>
      <c r="B38" s="4" t="s">
        <v>26</v>
      </c>
      <c r="C38" s="4" t="s">
        <v>27</v>
      </c>
      <c r="D38" s="4" t="s">
        <v>162</v>
      </c>
      <c r="E38" s="4" t="s">
        <v>163</v>
      </c>
      <c r="F38" s="6">
        <v>44772</v>
      </c>
      <c r="G38" s="6">
        <v>44773</v>
      </c>
      <c r="H38" s="4">
        <v>1</v>
      </c>
      <c r="I38" s="4">
        <v>1</v>
      </c>
      <c r="J38" s="4">
        <v>1</v>
      </c>
      <c r="K38" s="4" t="s">
        <v>30</v>
      </c>
      <c r="L38" s="4">
        <v>524</v>
      </c>
      <c r="M38" s="4">
        <v>524</v>
      </c>
      <c r="N38" s="4" t="s">
        <v>205</v>
      </c>
      <c r="O38" s="4" t="s">
        <v>32</v>
      </c>
      <c r="P38" s="4" t="s">
        <v>33</v>
      </c>
      <c r="Q38" s="4">
        <v>0</v>
      </c>
      <c r="R38" s="7">
        <v>44769</v>
      </c>
      <c r="S38" s="6">
        <v>44776</v>
      </c>
      <c r="T38" s="4" t="s">
        <v>34</v>
      </c>
      <c r="U38" s="4">
        <v>524</v>
      </c>
      <c r="V38" s="4">
        <v>0</v>
      </c>
      <c r="W38" s="4">
        <v>0</v>
      </c>
      <c r="X38" s="4" t="s">
        <v>35</v>
      </c>
      <c r="Y38" s="4" t="s">
        <v>206</v>
      </c>
    </row>
    <row r="39" s="4" customFormat="1" spans="1:25">
      <c r="A39" s="4" t="s">
        <v>207</v>
      </c>
      <c r="B39" s="4" t="s">
        <v>26</v>
      </c>
      <c r="C39" s="4" t="s">
        <v>27</v>
      </c>
      <c r="D39" s="4" t="s">
        <v>200</v>
      </c>
      <c r="E39" s="4" t="s">
        <v>201</v>
      </c>
      <c r="F39" s="6">
        <v>44772</v>
      </c>
      <c r="G39" s="6">
        <v>44773</v>
      </c>
      <c r="H39" s="4">
        <v>1</v>
      </c>
      <c r="I39" s="4">
        <v>1</v>
      </c>
      <c r="J39" s="4">
        <v>1</v>
      </c>
      <c r="K39" s="4" t="s">
        <v>30</v>
      </c>
      <c r="L39" s="4">
        <v>248</v>
      </c>
      <c r="M39" s="4">
        <v>248</v>
      </c>
      <c r="N39" s="4" t="s">
        <v>208</v>
      </c>
      <c r="O39" s="4" t="s">
        <v>32</v>
      </c>
      <c r="P39" s="4" t="s">
        <v>33</v>
      </c>
      <c r="Q39" s="4">
        <v>0</v>
      </c>
      <c r="R39" s="7">
        <v>44769</v>
      </c>
      <c r="S39" s="6">
        <v>44776</v>
      </c>
      <c r="T39" s="4" t="s">
        <v>34</v>
      </c>
      <c r="U39" s="4">
        <v>248</v>
      </c>
      <c r="V39" s="4">
        <v>0</v>
      </c>
      <c r="W39" s="4">
        <v>0</v>
      </c>
      <c r="X39" s="4" t="s">
        <v>35</v>
      </c>
      <c r="Y39" s="4" t="s">
        <v>209</v>
      </c>
    </row>
    <row r="40" s="4" customFormat="1" spans="1:25">
      <c r="A40" s="4" t="s">
        <v>210</v>
      </c>
      <c r="B40" s="4" t="s">
        <v>26</v>
      </c>
      <c r="C40" s="4" t="s">
        <v>27</v>
      </c>
      <c r="D40" s="4" t="s">
        <v>211</v>
      </c>
      <c r="E40" s="4" t="s">
        <v>182</v>
      </c>
      <c r="F40" s="6">
        <v>44772</v>
      </c>
      <c r="G40" s="6">
        <v>44773</v>
      </c>
      <c r="H40" s="4">
        <v>1</v>
      </c>
      <c r="I40" s="4">
        <v>1</v>
      </c>
      <c r="J40" s="4">
        <v>1</v>
      </c>
      <c r="K40" s="4" t="s">
        <v>30</v>
      </c>
      <c r="L40" s="4">
        <v>507</v>
      </c>
      <c r="M40" s="4">
        <v>507</v>
      </c>
      <c r="N40" s="4" t="s">
        <v>212</v>
      </c>
      <c r="O40" s="4" t="s">
        <v>32</v>
      </c>
      <c r="P40" s="4" t="s">
        <v>33</v>
      </c>
      <c r="Q40" s="4">
        <v>0</v>
      </c>
      <c r="R40" s="7">
        <v>44769</v>
      </c>
      <c r="S40" s="6">
        <v>44776</v>
      </c>
      <c r="T40" s="4" t="s">
        <v>34</v>
      </c>
      <c r="U40" s="4">
        <v>507</v>
      </c>
      <c r="V40" s="4">
        <v>0</v>
      </c>
      <c r="W40" s="4">
        <v>0</v>
      </c>
      <c r="X40" s="4" t="s">
        <v>35</v>
      </c>
      <c r="Y40" s="4" t="s">
        <v>213</v>
      </c>
    </row>
    <row r="41" s="4" customFormat="1" spans="1:25">
      <c r="A41" s="4" t="s">
        <v>214</v>
      </c>
      <c r="B41" s="4" t="s">
        <v>26</v>
      </c>
      <c r="C41" s="4" t="s">
        <v>27</v>
      </c>
      <c r="D41" s="4" t="s">
        <v>145</v>
      </c>
      <c r="E41" s="4" t="s">
        <v>42</v>
      </c>
      <c r="F41" s="6">
        <v>44772</v>
      </c>
      <c r="G41" s="6">
        <v>44773</v>
      </c>
      <c r="H41" s="4">
        <v>2</v>
      </c>
      <c r="I41" s="4">
        <v>1</v>
      </c>
      <c r="J41" s="4">
        <v>2</v>
      </c>
      <c r="K41" s="4" t="s">
        <v>30</v>
      </c>
      <c r="L41" s="4">
        <v>550</v>
      </c>
      <c r="M41" s="4">
        <v>550</v>
      </c>
      <c r="N41" s="4" t="s">
        <v>215</v>
      </c>
      <c r="O41" s="4" t="s">
        <v>32</v>
      </c>
      <c r="P41" s="4" t="s">
        <v>33</v>
      </c>
      <c r="Q41" s="4">
        <v>0</v>
      </c>
      <c r="R41" s="7">
        <v>44769</v>
      </c>
      <c r="S41" s="6">
        <v>44776</v>
      </c>
      <c r="T41" s="4" t="s">
        <v>34</v>
      </c>
      <c r="U41" s="4">
        <v>550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216</v>
      </c>
      <c r="B42" s="4" t="s">
        <v>26</v>
      </c>
      <c r="C42" s="4" t="s">
        <v>27</v>
      </c>
      <c r="D42" s="4" t="s">
        <v>217</v>
      </c>
      <c r="E42" s="4" t="s">
        <v>218</v>
      </c>
      <c r="F42" s="6">
        <v>44772</v>
      </c>
      <c r="G42" s="6">
        <v>44773</v>
      </c>
      <c r="H42" s="4">
        <v>1</v>
      </c>
      <c r="I42" s="4">
        <v>1</v>
      </c>
      <c r="J42" s="4">
        <v>1</v>
      </c>
      <c r="K42" s="4" t="s">
        <v>30</v>
      </c>
      <c r="L42" s="4">
        <v>5522</v>
      </c>
      <c r="M42" s="4">
        <v>5522</v>
      </c>
      <c r="N42" s="4" t="s">
        <v>219</v>
      </c>
      <c r="O42" s="4" t="s">
        <v>32</v>
      </c>
      <c r="P42" s="4" t="s">
        <v>33</v>
      </c>
      <c r="Q42" s="4">
        <v>0</v>
      </c>
      <c r="R42" s="7">
        <v>44769</v>
      </c>
      <c r="S42" s="6">
        <v>44776</v>
      </c>
      <c r="T42" s="4" t="s">
        <v>34</v>
      </c>
      <c r="U42" s="4">
        <v>5522</v>
      </c>
      <c r="V42" s="4">
        <v>0</v>
      </c>
      <c r="W42" s="4">
        <v>0</v>
      </c>
      <c r="X42" s="4" t="s">
        <v>35</v>
      </c>
      <c r="Y42" s="4" t="s">
        <v>220</v>
      </c>
    </row>
    <row r="43" s="4" customFormat="1" spans="1:25">
      <c r="A43" s="4" t="s">
        <v>221</v>
      </c>
      <c r="B43" s="4" t="s">
        <v>26</v>
      </c>
      <c r="C43" s="4" t="s">
        <v>27</v>
      </c>
      <c r="D43" s="4" t="s">
        <v>222</v>
      </c>
      <c r="E43" s="4" t="s">
        <v>223</v>
      </c>
      <c r="F43" s="6">
        <v>44772</v>
      </c>
      <c r="G43" s="6">
        <v>44773</v>
      </c>
      <c r="H43" s="4">
        <v>1</v>
      </c>
      <c r="I43" s="4">
        <v>1</v>
      </c>
      <c r="J43" s="4">
        <v>1</v>
      </c>
      <c r="K43" s="4" t="s">
        <v>30</v>
      </c>
      <c r="L43" s="4">
        <v>235</v>
      </c>
      <c r="M43" s="4">
        <v>235</v>
      </c>
      <c r="N43" s="4" t="s">
        <v>224</v>
      </c>
      <c r="O43" s="4" t="s">
        <v>32</v>
      </c>
      <c r="P43" s="4" t="s">
        <v>33</v>
      </c>
      <c r="Q43" s="4">
        <v>0</v>
      </c>
      <c r="R43" s="7">
        <v>44769</v>
      </c>
      <c r="S43" s="6">
        <v>44776</v>
      </c>
      <c r="T43" s="4" t="s">
        <v>34</v>
      </c>
      <c r="U43" s="4">
        <v>235</v>
      </c>
      <c r="V43" s="4">
        <v>0</v>
      </c>
      <c r="W43" s="4">
        <v>0</v>
      </c>
      <c r="X43" s="4" t="s">
        <v>35</v>
      </c>
      <c r="Y43" s="4" t="s">
        <v>225</v>
      </c>
    </row>
    <row r="44" s="4" customFormat="1" spans="1:25">
      <c r="A44" s="4" t="s">
        <v>226</v>
      </c>
      <c r="B44" s="4" t="s">
        <v>26</v>
      </c>
      <c r="C44" s="4" t="s">
        <v>27</v>
      </c>
      <c r="D44" s="4" t="s">
        <v>227</v>
      </c>
      <c r="E44" s="4" t="s">
        <v>228</v>
      </c>
      <c r="F44" s="6">
        <v>44771</v>
      </c>
      <c r="G44" s="6">
        <v>44773</v>
      </c>
      <c r="H44" s="4">
        <v>1</v>
      </c>
      <c r="I44" s="4">
        <v>2</v>
      </c>
      <c r="J44" s="4">
        <v>2</v>
      </c>
      <c r="K44" s="4" t="s">
        <v>30</v>
      </c>
      <c r="L44" s="4">
        <v>820</v>
      </c>
      <c r="M44" s="4">
        <v>820</v>
      </c>
      <c r="N44" s="4" t="s">
        <v>229</v>
      </c>
      <c r="O44" s="4" t="s">
        <v>32</v>
      </c>
      <c r="P44" s="4" t="s">
        <v>33</v>
      </c>
      <c r="Q44" s="4">
        <v>0</v>
      </c>
      <c r="R44" s="7">
        <v>44770</v>
      </c>
      <c r="S44" s="6">
        <v>44776</v>
      </c>
      <c r="T44" s="4" t="s">
        <v>34</v>
      </c>
      <c r="U44" s="4">
        <v>820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230</v>
      </c>
      <c r="B45" s="4" t="s">
        <v>26</v>
      </c>
      <c r="C45" s="4" t="s">
        <v>27</v>
      </c>
      <c r="D45" s="4" t="s">
        <v>231</v>
      </c>
      <c r="E45" s="4" t="s">
        <v>232</v>
      </c>
      <c r="F45" s="6">
        <v>44770</v>
      </c>
      <c r="G45" s="6">
        <v>44773</v>
      </c>
      <c r="H45" s="4">
        <v>1</v>
      </c>
      <c r="I45" s="4">
        <v>3</v>
      </c>
      <c r="J45" s="4">
        <v>3</v>
      </c>
      <c r="K45" s="4" t="s">
        <v>30</v>
      </c>
      <c r="L45" s="4">
        <v>2478</v>
      </c>
      <c r="M45" s="4">
        <v>2478</v>
      </c>
      <c r="N45" s="4" t="s">
        <v>233</v>
      </c>
      <c r="O45" s="4" t="s">
        <v>32</v>
      </c>
      <c r="P45" s="4" t="s">
        <v>33</v>
      </c>
      <c r="Q45" s="4">
        <v>0</v>
      </c>
      <c r="R45" s="7">
        <v>44770</v>
      </c>
      <c r="S45" s="6">
        <v>44776</v>
      </c>
      <c r="T45" s="4" t="s">
        <v>34</v>
      </c>
      <c r="U45" s="4">
        <v>2478</v>
      </c>
      <c r="V45" s="4">
        <v>0</v>
      </c>
      <c r="W45" s="4">
        <v>0</v>
      </c>
      <c r="X45" s="4" t="s">
        <v>35</v>
      </c>
      <c r="Y45" s="4" t="s">
        <v>234</v>
      </c>
    </row>
    <row r="46" s="4" customFormat="1" spans="1:25">
      <c r="A46" s="4" t="s">
        <v>235</v>
      </c>
      <c r="B46" s="4" t="s">
        <v>26</v>
      </c>
      <c r="C46" s="4" t="s">
        <v>27</v>
      </c>
      <c r="D46" s="4" t="s">
        <v>236</v>
      </c>
      <c r="E46" s="4" t="s">
        <v>237</v>
      </c>
      <c r="F46" s="6">
        <v>44771</v>
      </c>
      <c r="G46" s="6">
        <v>44773</v>
      </c>
      <c r="H46" s="4">
        <v>1</v>
      </c>
      <c r="I46" s="4">
        <v>2</v>
      </c>
      <c r="J46" s="4">
        <v>2</v>
      </c>
      <c r="K46" s="4" t="s">
        <v>30</v>
      </c>
      <c r="L46" s="4">
        <v>1458</v>
      </c>
      <c r="M46" s="4">
        <v>1458</v>
      </c>
      <c r="N46" s="4" t="s">
        <v>238</v>
      </c>
      <c r="O46" s="4" t="s">
        <v>32</v>
      </c>
      <c r="P46" s="4" t="s">
        <v>33</v>
      </c>
      <c r="Q46" s="4">
        <v>0</v>
      </c>
      <c r="R46" s="7">
        <v>44770</v>
      </c>
      <c r="S46" s="6">
        <v>44776</v>
      </c>
      <c r="T46" s="4" t="s">
        <v>34</v>
      </c>
      <c r="U46" s="4">
        <v>1458</v>
      </c>
      <c r="V46" s="4">
        <v>0</v>
      </c>
      <c r="W46" s="4">
        <v>0</v>
      </c>
      <c r="X46" s="4" t="s">
        <v>35</v>
      </c>
      <c r="Y46" s="4" t="s">
        <v>239</v>
      </c>
    </row>
    <row r="47" s="4" customFormat="1" spans="1:25">
      <c r="A47" s="4" t="s">
        <v>240</v>
      </c>
      <c r="B47" s="4" t="s">
        <v>26</v>
      </c>
      <c r="C47" s="4" t="s">
        <v>27</v>
      </c>
      <c r="D47" s="4" t="s">
        <v>241</v>
      </c>
      <c r="E47" s="4" t="s">
        <v>242</v>
      </c>
      <c r="F47" s="6">
        <v>44771</v>
      </c>
      <c r="G47" s="6">
        <v>44773</v>
      </c>
      <c r="H47" s="4">
        <v>1</v>
      </c>
      <c r="I47" s="4">
        <v>2</v>
      </c>
      <c r="J47" s="4">
        <v>2</v>
      </c>
      <c r="K47" s="4" t="s">
        <v>30</v>
      </c>
      <c r="L47" s="4">
        <v>320</v>
      </c>
      <c r="M47" s="4">
        <v>320</v>
      </c>
      <c r="N47" s="4" t="s">
        <v>243</v>
      </c>
      <c r="O47" s="4" t="s">
        <v>32</v>
      </c>
      <c r="P47" s="4" t="s">
        <v>33</v>
      </c>
      <c r="Q47" s="4">
        <v>0</v>
      </c>
      <c r="R47" s="7">
        <v>44771</v>
      </c>
      <c r="S47" s="6">
        <v>44776</v>
      </c>
      <c r="T47" s="4" t="s">
        <v>34</v>
      </c>
      <c r="U47" s="4">
        <v>320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244</v>
      </c>
      <c r="B48" s="4" t="s">
        <v>26</v>
      </c>
      <c r="C48" s="4" t="s">
        <v>27</v>
      </c>
      <c r="D48" s="4" t="s">
        <v>245</v>
      </c>
      <c r="E48" s="4" t="s">
        <v>246</v>
      </c>
      <c r="F48" s="6">
        <v>44772</v>
      </c>
      <c r="G48" s="6">
        <v>44773</v>
      </c>
      <c r="H48" s="4">
        <v>1</v>
      </c>
      <c r="I48" s="4">
        <v>1</v>
      </c>
      <c r="J48" s="4">
        <v>1</v>
      </c>
      <c r="K48" s="4" t="s">
        <v>30</v>
      </c>
      <c r="L48" s="4">
        <v>2018</v>
      </c>
      <c r="M48" s="4">
        <v>2018</v>
      </c>
      <c r="N48" s="4" t="s">
        <v>247</v>
      </c>
      <c r="O48" s="4" t="s">
        <v>32</v>
      </c>
      <c r="P48" s="4" t="s">
        <v>33</v>
      </c>
      <c r="Q48" s="4">
        <v>0</v>
      </c>
      <c r="R48" s="7">
        <v>44771</v>
      </c>
      <c r="S48" s="6">
        <v>44776</v>
      </c>
      <c r="T48" s="4" t="s">
        <v>34</v>
      </c>
      <c r="U48" s="4">
        <v>2018</v>
      </c>
      <c r="V48" s="4">
        <v>0</v>
      </c>
      <c r="W48" s="4">
        <v>0</v>
      </c>
      <c r="X48" s="4" t="s">
        <v>35</v>
      </c>
      <c r="Y48" s="4" t="s">
        <v>119</v>
      </c>
    </row>
    <row r="49" s="4" customFormat="1" spans="1:25">
      <c r="A49" s="4" t="s">
        <v>248</v>
      </c>
      <c r="B49" s="4" t="s">
        <v>26</v>
      </c>
      <c r="C49" s="4" t="s">
        <v>27</v>
      </c>
      <c r="D49" s="4" t="s">
        <v>249</v>
      </c>
      <c r="E49" s="4" t="s">
        <v>250</v>
      </c>
      <c r="F49" s="6">
        <v>44772</v>
      </c>
      <c r="G49" s="6">
        <v>44773</v>
      </c>
      <c r="H49" s="4">
        <v>1</v>
      </c>
      <c r="I49" s="4">
        <v>1</v>
      </c>
      <c r="J49" s="4">
        <v>1</v>
      </c>
      <c r="K49" s="4" t="s">
        <v>30</v>
      </c>
      <c r="L49" s="4">
        <v>526</v>
      </c>
      <c r="M49" s="4">
        <v>526</v>
      </c>
      <c r="N49" s="4" t="s">
        <v>251</v>
      </c>
      <c r="O49" s="4" t="s">
        <v>32</v>
      </c>
      <c r="P49" s="4" t="s">
        <v>33</v>
      </c>
      <c r="Q49" s="4">
        <v>0</v>
      </c>
      <c r="R49" s="7">
        <v>44771</v>
      </c>
      <c r="S49" s="6">
        <v>44776</v>
      </c>
      <c r="T49" s="4" t="s">
        <v>34</v>
      </c>
      <c r="U49" s="4">
        <v>526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252</v>
      </c>
      <c r="B50" s="4" t="s">
        <v>26</v>
      </c>
      <c r="C50" s="4" t="s">
        <v>27</v>
      </c>
      <c r="D50" s="4" t="s">
        <v>253</v>
      </c>
      <c r="E50" s="4" t="s">
        <v>254</v>
      </c>
      <c r="F50" s="6">
        <v>44771</v>
      </c>
      <c r="G50" s="6">
        <v>44773</v>
      </c>
      <c r="H50" s="4">
        <v>1</v>
      </c>
      <c r="I50" s="4">
        <v>2</v>
      </c>
      <c r="J50" s="4">
        <v>2</v>
      </c>
      <c r="K50" s="4" t="s">
        <v>30</v>
      </c>
      <c r="L50" s="4">
        <v>1542</v>
      </c>
      <c r="M50" s="4">
        <v>1542</v>
      </c>
      <c r="N50" s="4" t="s">
        <v>255</v>
      </c>
      <c r="O50" s="4" t="s">
        <v>32</v>
      </c>
      <c r="P50" s="4" t="s">
        <v>33</v>
      </c>
      <c r="Q50" s="4">
        <v>0</v>
      </c>
      <c r="R50" s="7">
        <v>44771</v>
      </c>
      <c r="S50" s="6">
        <v>44776</v>
      </c>
      <c r="T50" s="4" t="s">
        <v>34</v>
      </c>
      <c r="U50" s="4">
        <v>1542</v>
      </c>
      <c r="V50" s="4">
        <v>0</v>
      </c>
      <c r="W50" s="4">
        <v>0</v>
      </c>
      <c r="X50" s="4" t="s">
        <v>35</v>
      </c>
      <c r="Y50" s="4" t="s">
        <v>256</v>
      </c>
    </row>
    <row r="51" s="4" customFormat="1" spans="1:25">
      <c r="A51" s="4" t="s">
        <v>257</v>
      </c>
      <c r="B51" s="4" t="s">
        <v>26</v>
      </c>
      <c r="C51" s="4" t="s">
        <v>27</v>
      </c>
      <c r="D51" s="4" t="s">
        <v>258</v>
      </c>
      <c r="E51" s="4" t="s">
        <v>259</v>
      </c>
      <c r="F51" s="6">
        <v>44772</v>
      </c>
      <c r="G51" s="6">
        <v>44773</v>
      </c>
      <c r="H51" s="4">
        <v>2</v>
      </c>
      <c r="I51" s="4">
        <v>1</v>
      </c>
      <c r="J51" s="4">
        <v>2</v>
      </c>
      <c r="K51" s="4" t="s">
        <v>30</v>
      </c>
      <c r="L51" s="4">
        <v>648</v>
      </c>
      <c r="M51" s="4">
        <v>648</v>
      </c>
      <c r="N51" s="4" t="s">
        <v>260</v>
      </c>
      <c r="O51" s="4" t="s">
        <v>32</v>
      </c>
      <c r="P51" s="4" t="s">
        <v>33</v>
      </c>
      <c r="Q51" s="4">
        <v>0</v>
      </c>
      <c r="R51" s="7">
        <v>44771</v>
      </c>
      <c r="S51" s="6">
        <v>44776</v>
      </c>
      <c r="T51" s="4" t="s">
        <v>34</v>
      </c>
      <c r="U51" s="4">
        <v>648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261</v>
      </c>
      <c r="B52" s="4" t="s">
        <v>26</v>
      </c>
      <c r="C52" s="4" t="s">
        <v>27</v>
      </c>
      <c r="D52" s="4" t="s">
        <v>262</v>
      </c>
      <c r="E52" s="4" t="s">
        <v>263</v>
      </c>
      <c r="F52" s="6">
        <v>44772</v>
      </c>
      <c r="G52" s="6">
        <v>44773</v>
      </c>
      <c r="H52" s="4">
        <v>2</v>
      </c>
      <c r="I52" s="4">
        <v>1</v>
      </c>
      <c r="J52" s="4">
        <v>2</v>
      </c>
      <c r="K52" s="4" t="s">
        <v>30</v>
      </c>
      <c r="L52" s="4">
        <v>1382</v>
      </c>
      <c r="M52" s="4">
        <v>1382</v>
      </c>
      <c r="N52" s="4" t="s">
        <v>264</v>
      </c>
      <c r="O52" s="4" t="s">
        <v>32</v>
      </c>
      <c r="P52" s="4" t="s">
        <v>33</v>
      </c>
      <c r="Q52" s="4">
        <v>0</v>
      </c>
      <c r="R52" s="7">
        <v>44771</v>
      </c>
      <c r="S52" s="6">
        <v>44776</v>
      </c>
      <c r="T52" s="4" t="s">
        <v>34</v>
      </c>
      <c r="U52" s="4">
        <v>1382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261</v>
      </c>
      <c r="B53" s="4" t="s">
        <v>26</v>
      </c>
      <c r="C53" s="4" t="s">
        <v>265</v>
      </c>
      <c r="D53" s="4" t="s">
        <v>262</v>
      </c>
      <c r="E53" s="4" t="s">
        <v>263</v>
      </c>
      <c r="F53" s="6">
        <v>44772</v>
      </c>
      <c r="G53" s="6">
        <v>44773</v>
      </c>
      <c r="H53" s="4">
        <v>2</v>
      </c>
      <c r="I53" s="4">
        <v>1</v>
      </c>
      <c r="J53" s="4">
        <v>2</v>
      </c>
      <c r="K53" s="4" t="s">
        <v>30</v>
      </c>
      <c r="L53" s="4">
        <v>-1382</v>
      </c>
      <c r="M53" s="4">
        <v>-1382</v>
      </c>
      <c r="N53" s="4" t="s">
        <v>264</v>
      </c>
      <c r="O53" s="4" t="s">
        <v>32</v>
      </c>
      <c r="P53" s="4" t="s">
        <v>33</v>
      </c>
      <c r="Q53" s="4">
        <v>0</v>
      </c>
      <c r="R53" s="7">
        <v>44771</v>
      </c>
      <c r="S53" s="6">
        <v>44776</v>
      </c>
      <c r="T53" s="4" t="s">
        <v>34</v>
      </c>
      <c r="U53" s="4">
        <v>-1382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266</v>
      </c>
      <c r="B54" s="4" t="s">
        <v>26</v>
      </c>
      <c r="C54" s="4" t="s">
        <v>27</v>
      </c>
      <c r="D54" s="4" t="s">
        <v>262</v>
      </c>
      <c r="E54" s="4" t="s">
        <v>263</v>
      </c>
      <c r="F54" s="6">
        <v>44772</v>
      </c>
      <c r="G54" s="6">
        <v>44773</v>
      </c>
      <c r="H54" s="4">
        <v>2</v>
      </c>
      <c r="I54" s="4">
        <v>1</v>
      </c>
      <c r="J54" s="4">
        <v>2</v>
      </c>
      <c r="K54" s="4" t="s">
        <v>30</v>
      </c>
      <c r="L54" s="4">
        <v>1324</v>
      </c>
      <c r="M54" s="4">
        <v>1324</v>
      </c>
      <c r="N54" s="4" t="s">
        <v>264</v>
      </c>
      <c r="O54" s="4" t="s">
        <v>32</v>
      </c>
      <c r="P54" s="4" t="s">
        <v>33</v>
      </c>
      <c r="Q54" s="4">
        <v>0</v>
      </c>
      <c r="R54" s="7">
        <v>44771</v>
      </c>
      <c r="S54" s="6">
        <v>44776</v>
      </c>
      <c r="T54" s="4" t="s">
        <v>34</v>
      </c>
      <c r="U54" s="4">
        <v>1324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6">
      <c r="A55" s="4" t="s">
        <v>267</v>
      </c>
      <c r="B55" s="4" t="s">
        <v>26</v>
      </c>
      <c r="C55" s="4" t="s">
        <v>27</v>
      </c>
      <c r="D55" s="4" t="s">
        <v>268</v>
      </c>
      <c r="E55" s="4" t="s">
        <v>182</v>
      </c>
      <c r="F55" s="6">
        <v>44772</v>
      </c>
      <c r="G55" s="6">
        <v>44773</v>
      </c>
      <c r="H55" s="4">
        <v>2</v>
      </c>
      <c r="I55" s="4">
        <v>1</v>
      </c>
      <c r="J55" s="4">
        <v>2</v>
      </c>
      <c r="K55" s="4" t="s">
        <v>30</v>
      </c>
      <c r="L55" s="4">
        <v>1268</v>
      </c>
      <c r="M55" s="4">
        <v>1268</v>
      </c>
      <c r="N55" s="4" t="s">
        <v>264</v>
      </c>
      <c r="O55" s="4" t="s">
        <v>32</v>
      </c>
      <c r="P55" s="4" t="s">
        <v>33</v>
      </c>
      <c r="Q55" s="4">
        <v>0</v>
      </c>
      <c r="R55" s="7">
        <v>44771</v>
      </c>
      <c r="S55" s="6">
        <v>44776</v>
      </c>
      <c r="T55" s="4" t="s">
        <v>34</v>
      </c>
      <c r="U55" s="4">
        <v>1268</v>
      </c>
      <c r="V55" s="4">
        <v>0</v>
      </c>
      <c r="W55" s="4">
        <v>0</v>
      </c>
      <c r="X55" s="4" t="s">
        <v>35</v>
      </c>
      <c r="Y55" s="4" t="s">
        <v>269</v>
      </c>
      <c r="Z55" s="4" t="s">
        <v>270</v>
      </c>
    </row>
    <row r="56" s="4" customFormat="1" spans="1:25">
      <c r="A56" s="4" t="s">
        <v>266</v>
      </c>
      <c r="B56" s="4" t="s">
        <v>26</v>
      </c>
      <c r="C56" s="4" t="s">
        <v>265</v>
      </c>
      <c r="D56" s="4" t="s">
        <v>262</v>
      </c>
      <c r="E56" s="4" t="s">
        <v>263</v>
      </c>
      <c r="F56" s="6">
        <v>44772</v>
      </c>
      <c r="G56" s="6">
        <v>44773</v>
      </c>
      <c r="H56" s="4">
        <v>2</v>
      </c>
      <c r="I56" s="4">
        <v>1</v>
      </c>
      <c r="J56" s="4">
        <v>2</v>
      </c>
      <c r="K56" s="4" t="s">
        <v>30</v>
      </c>
      <c r="L56" s="4">
        <v>-1324</v>
      </c>
      <c r="M56" s="4">
        <v>-1324</v>
      </c>
      <c r="N56" s="4" t="s">
        <v>264</v>
      </c>
      <c r="O56" s="4" t="s">
        <v>32</v>
      </c>
      <c r="P56" s="4" t="s">
        <v>33</v>
      </c>
      <c r="Q56" s="4">
        <v>0</v>
      </c>
      <c r="R56" s="7">
        <v>44771</v>
      </c>
      <c r="S56" s="6">
        <v>44776</v>
      </c>
      <c r="T56" s="4" t="s">
        <v>34</v>
      </c>
      <c r="U56" s="4">
        <v>-1324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271</v>
      </c>
      <c r="B57" s="4" t="s">
        <v>26</v>
      </c>
      <c r="C57" s="4" t="s">
        <v>27</v>
      </c>
      <c r="D57" s="4" t="s">
        <v>272</v>
      </c>
      <c r="E57" s="4" t="s">
        <v>62</v>
      </c>
      <c r="F57" s="6">
        <v>44772</v>
      </c>
      <c r="G57" s="6">
        <v>44773</v>
      </c>
      <c r="H57" s="4">
        <v>1</v>
      </c>
      <c r="I57" s="4">
        <v>1</v>
      </c>
      <c r="J57" s="4">
        <v>1</v>
      </c>
      <c r="K57" s="4" t="s">
        <v>30</v>
      </c>
      <c r="L57" s="4">
        <v>178</v>
      </c>
      <c r="M57" s="4">
        <v>178</v>
      </c>
      <c r="N57" s="4" t="s">
        <v>273</v>
      </c>
      <c r="O57" s="4" t="s">
        <v>32</v>
      </c>
      <c r="P57" s="4" t="s">
        <v>33</v>
      </c>
      <c r="Q57" s="4">
        <v>0</v>
      </c>
      <c r="R57" s="7">
        <v>44771</v>
      </c>
      <c r="S57" s="6">
        <v>44776</v>
      </c>
      <c r="T57" s="4" t="s">
        <v>34</v>
      </c>
      <c r="U57" s="4">
        <v>178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274</v>
      </c>
      <c r="B58" s="4" t="s">
        <v>26</v>
      </c>
      <c r="C58" s="4" t="s">
        <v>27</v>
      </c>
      <c r="D58" s="4" t="s">
        <v>275</v>
      </c>
      <c r="E58" s="4" t="s">
        <v>276</v>
      </c>
      <c r="F58" s="6">
        <v>44772</v>
      </c>
      <c r="G58" s="6">
        <v>44773</v>
      </c>
      <c r="H58" s="4">
        <v>1</v>
      </c>
      <c r="I58" s="4">
        <v>1</v>
      </c>
      <c r="J58" s="4">
        <v>1</v>
      </c>
      <c r="K58" s="4" t="s">
        <v>30</v>
      </c>
      <c r="L58" s="4">
        <v>870</v>
      </c>
      <c r="M58" s="4">
        <v>870</v>
      </c>
      <c r="N58" s="4" t="s">
        <v>277</v>
      </c>
      <c r="O58" s="4" t="s">
        <v>32</v>
      </c>
      <c r="P58" s="4" t="s">
        <v>33</v>
      </c>
      <c r="Q58" s="4">
        <v>0</v>
      </c>
      <c r="R58" s="7">
        <v>44771</v>
      </c>
      <c r="S58" s="6">
        <v>44776</v>
      </c>
      <c r="T58" s="4" t="s">
        <v>34</v>
      </c>
      <c r="U58" s="4">
        <v>870</v>
      </c>
      <c r="V58" s="4">
        <v>0</v>
      </c>
      <c r="W58" s="4">
        <v>0</v>
      </c>
      <c r="X58" s="4" t="s">
        <v>35</v>
      </c>
      <c r="Y58" s="4" t="s">
        <v>278</v>
      </c>
    </row>
    <row r="59" s="4" customFormat="1" spans="1:25">
      <c r="A59" s="4" t="s">
        <v>279</v>
      </c>
      <c r="B59" s="4" t="s">
        <v>26</v>
      </c>
      <c r="C59" s="4" t="s">
        <v>27</v>
      </c>
      <c r="D59" s="4" t="s">
        <v>280</v>
      </c>
      <c r="E59" s="4" t="s">
        <v>197</v>
      </c>
      <c r="F59" s="6">
        <v>44772</v>
      </c>
      <c r="G59" s="6">
        <v>44773</v>
      </c>
      <c r="H59" s="4">
        <v>1</v>
      </c>
      <c r="I59" s="4">
        <v>1</v>
      </c>
      <c r="J59" s="4">
        <v>1</v>
      </c>
      <c r="K59" s="4" t="s">
        <v>30</v>
      </c>
      <c r="L59" s="4">
        <v>1421</v>
      </c>
      <c r="M59" s="4">
        <v>1421</v>
      </c>
      <c r="N59" s="4" t="s">
        <v>281</v>
      </c>
      <c r="O59" s="4" t="s">
        <v>32</v>
      </c>
      <c r="P59" s="4" t="s">
        <v>33</v>
      </c>
      <c r="Q59" s="4">
        <v>0</v>
      </c>
      <c r="R59" s="7">
        <v>44772</v>
      </c>
      <c r="S59" s="6">
        <v>44776</v>
      </c>
      <c r="T59" s="4" t="s">
        <v>34</v>
      </c>
      <c r="U59" s="4">
        <v>1421</v>
      </c>
      <c r="V59" s="4">
        <v>0</v>
      </c>
      <c r="W59" s="4">
        <v>0</v>
      </c>
      <c r="X59" s="4" t="s">
        <v>35</v>
      </c>
      <c r="Y59" s="4" t="s">
        <v>282</v>
      </c>
    </row>
    <row r="60" s="4" customFormat="1" spans="1:25">
      <c r="A60" s="4" t="s">
        <v>283</v>
      </c>
      <c r="B60" s="4" t="s">
        <v>26</v>
      </c>
      <c r="C60" s="4" t="s">
        <v>27</v>
      </c>
      <c r="D60" s="4" t="s">
        <v>284</v>
      </c>
      <c r="E60" s="4" t="s">
        <v>285</v>
      </c>
      <c r="F60" s="6">
        <v>44772</v>
      </c>
      <c r="G60" s="6">
        <v>44773</v>
      </c>
      <c r="H60" s="4">
        <v>2</v>
      </c>
      <c r="I60" s="4">
        <v>1</v>
      </c>
      <c r="J60" s="4">
        <v>2</v>
      </c>
      <c r="K60" s="4" t="s">
        <v>30</v>
      </c>
      <c r="L60" s="4">
        <v>788</v>
      </c>
      <c r="M60" s="4">
        <v>788</v>
      </c>
      <c r="N60" s="4" t="s">
        <v>286</v>
      </c>
      <c r="O60" s="4" t="s">
        <v>32</v>
      </c>
      <c r="P60" s="4" t="s">
        <v>33</v>
      </c>
      <c r="Q60" s="4">
        <v>0</v>
      </c>
      <c r="R60" s="7">
        <v>44772</v>
      </c>
      <c r="S60" s="6">
        <v>44776</v>
      </c>
      <c r="T60" s="4" t="s">
        <v>34</v>
      </c>
      <c r="U60" s="4">
        <v>788</v>
      </c>
      <c r="V60" s="4">
        <v>0</v>
      </c>
      <c r="W60" s="4">
        <v>0</v>
      </c>
      <c r="X60" s="4" t="s">
        <v>35</v>
      </c>
      <c r="Y60" s="4" t="s">
        <v>287</v>
      </c>
    </row>
    <row r="61" s="4" customFormat="1" spans="1:25">
      <c r="A61" s="4" t="s">
        <v>288</v>
      </c>
      <c r="B61" s="4" t="s">
        <v>26</v>
      </c>
      <c r="C61" s="4" t="s">
        <v>27</v>
      </c>
      <c r="D61" s="4" t="s">
        <v>289</v>
      </c>
      <c r="E61" s="4" t="s">
        <v>290</v>
      </c>
      <c r="F61" s="6">
        <v>44772</v>
      </c>
      <c r="G61" s="6">
        <v>44773</v>
      </c>
      <c r="H61" s="4">
        <v>1</v>
      </c>
      <c r="I61" s="4">
        <v>1</v>
      </c>
      <c r="J61" s="4">
        <v>1</v>
      </c>
      <c r="K61" s="4" t="s">
        <v>30</v>
      </c>
      <c r="L61" s="4">
        <v>759</v>
      </c>
      <c r="M61" s="4">
        <v>759</v>
      </c>
      <c r="N61" s="4" t="s">
        <v>291</v>
      </c>
      <c r="O61" s="4" t="s">
        <v>32</v>
      </c>
      <c r="P61" s="4" t="s">
        <v>33</v>
      </c>
      <c r="Q61" s="4">
        <v>0</v>
      </c>
      <c r="R61" s="7">
        <v>44772</v>
      </c>
      <c r="S61" s="6">
        <v>44776</v>
      </c>
      <c r="T61" s="4" t="s">
        <v>34</v>
      </c>
      <c r="U61" s="4">
        <v>759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292</v>
      </c>
      <c r="B62" s="4" t="s">
        <v>26</v>
      </c>
      <c r="C62" s="4" t="s">
        <v>27</v>
      </c>
      <c r="D62" s="4" t="s">
        <v>293</v>
      </c>
      <c r="E62" s="4" t="s">
        <v>294</v>
      </c>
      <c r="F62" s="6">
        <v>44772</v>
      </c>
      <c r="G62" s="6">
        <v>44773</v>
      </c>
      <c r="H62" s="4">
        <v>1</v>
      </c>
      <c r="I62" s="4">
        <v>1</v>
      </c>
      <c r="J62" s="4">
        <v>1</v>
      </c>
      <c r="K62" s="4" t="s">
        <v>30</v>
      </c>
      <c r="L62" s="4">
        <v>343</v>
      </c>
      <c r="M62" s="4">
        <v>343</v>
      </c>
      <c r="N62" s="4" t="s">
        <v>295</v>
      </c>
      <c r="O62" s="4" t="s">
        <v>32</v>
      </c>
      <c r="P62" s="4" t="s">
        <v>33</v>
      </c>
      <c r="Q62" s="4">
        <v>0</v>
      </c>
      <c r="R62" s="7">
        <v>44772</v>
      </c>
      <c r="S62" s="6">
        <v>44776</v>
      </c>
      <c r="T62" s="4" t="s">
        <v>34</v>
      </c>
      <c r="U62" s="4">
        <v>343</v>
      </c>
      <c r="V62" s="4">
        <v>0</v>
      </c>
      <c r="W62" s="4">
        <v>0</v>
      </c>
      <c r="X62" s="4" t="s">
        <v>35</v>
      </c>
      <c r="Y62" s="4" t="s">
        <v>296</v>
      </c>
    </row>
    <row r="63" s="4" customFormat="1" spans="1:25">
      <c r="A63" s="4" t="s">
        <v>297</v>
      </c>
      <c r="B63" s="4" t="s">
        <v>26</v>
      </c>
      <c r="C63" s="4" t="s">
        <v>27</v>
      </c>
      <c r="D63" s="4" t="s">
        <v>298</v>
      </c>
      <c r="E63" s="4" t="s">
        <v>299</v>
      </c>
      <c r="F63" s="6">
        <v>44772</v>
      </c>
      <c r="G63" s="6">
        <v>44773</v>
      </c>
      <c r="H63" s="4">
        <v>1</v>
      </c>
      <c r="I63" s="4">
        <v>1</v>
      </c>
      <c r="J63" s="4">
        <v>1</v>
      </c>
      <c r="K63" s="4" t="s">
        <v>30</v>
      </c>
      <c r="L63" s="4">
        <v>261</v>
      </c>
      <c r="M63" s="4">
        <v>261</v>
      </c>
      <c r="N63" s="4" t="s">
        <v>300</v>
      </c>
      <c r="O63" s="4" t="s">
        <v>32</v>
      </c>
      <c r="P63" s="4" t="s">
        <v>33</v>
      </c>
      <c r="Q63" s="4">
        <v>0</v>
      </c>
      <c r="R63" s="7">
        <v>44772</v>
      </c>
      <c r="S63" s="6">
        <v>44776</v>
      </c>
      <c r="T63" s="4" t="s">
        <v>34</v>
      </c>
      <c r="U63" s="4">
        <v>261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301</v>
      </c>
      <c r="B64" s="4" t="s">
        <v>26</v>
      </c>
      <c r="C64" s="4" t="s">
        <v>27</v>
      </c>
      <c r="D64" s="4" t="s">
        <v>302</v>
      </c>
      <c r="E64" s="4" t="s">
        <v>303</v>
      </c>
      <c r="F64" s="6">
        <v>44772</v>
      </c>
      <c r="G64" s="6">
        <v>44773</v>
      </c>
      <c r="H64" s="4">
        <v>1</v>
      </c>
      <c r="I64" s="4">
        <v>1</v>
      </c>
      <c r="J64" s="4">
        <v>1</v>
      </c>
      <c r="K64" s="4" t="s">
        <v>30</v>
      </c>
      <c r="L64" s="4">
        <v>429</v>
      </c>
      <c r="M64" s="4">
        <v>429</v>
      </c>
      <c r="N64" s="4" t="s">
        <v>304</v>
      </c>
      <c r="O64" s="4" t="s">
        <v>32</v>
      </c>
      <c r="P64" s="4" t="s">
        <v>33</v>
      </c>
      <c r="Q64" s="4">
        <v>0</v>
      </c>
      <c r="R64" s="7">
        <v>44772</v>
      </c>
      <c r="S64" s="6">
        <v>44776</v>
      </c>
      <c r="T64" s="4" t="s">
        <v>34</v>
      </c>
      <c r="U64" s="4">
        <v>429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305</v>
      </c>
      <c r="B65" s="4" t="s">
        <v>26</v>
      </c>
      <c r="C65" s="4" t="s">
        <v>27</v>
      </c>
      <c r="D65" s="4" t="s">
        <v>306</v>
      </c>
      <c r="E65" s="4" t="s">
        <v>307</v>
      </c>
      <c r="F65" s="6">
        <v>44772</v>
      </c>
      <c r="G65" s="6">
        <v>44773</v>
      </c>
      <c r="H65" s="4">
        <v>1</v>
      </c>
      <c r="I65" s="4">
        <v>1</v>
      </c>
      <c r="J65" s="4">
        <v>1</v>
      </c>
      <c r="K65" s="4" t="s">
        <v>30</v>
      </c>
      <c r="L65" s="4">
        <v>824</v>
      </c>
      <c r="M65" s="4">
        <v>824</v>
      </c>
      <c r="N65" s="4" t="s">
        <v>308</v>
      </c>
      <c r="O65" s="4" t="s">
        <v>32</v>
      </c>
      <c r="P65" s="4" t="s">
        <v>33</v>
      </c>
      <c r="Q65" s="4">
        <v>0</v>
      </c>
      <c r="R65" s="7">
        <v>44772</v>
      </c>
      <c r="S65" s="6">
        <v>44776</v>
      </c>
      <c r="T65" s="4" t="s">
        <v>34</v>
      </c>
      <c r="U65" s="4">
        <v>824</v>
      </c>
      <c r="V65" s="4">
        <v>0</v>
      </c>
      <c r="W65" s="4">
        <v>0</v>
      </c>
      <c r="X65" s="4" t="s">
        <v>35</v>
      </c>
      <c r="Y65" s="4" t="s">
        <v>309</v>
      </c>
    </row>
    <row r="66" s="4" customFormat="1" spans="1:25">
      <c r="A66" s="4" t="s">
        <v>310</v>
      </c>
      <c r="B66" s="4" t="s">
        <v>26</v>
      </c>
      <c r="C66" s="4" t="s">
        <v>27</v>
      </c>
      <c r="D66" s="4" t="s">
        <v>311</v>
      </c>
      <c r="E66" s="4" t="s">
        <v>312</v>
      </c>
      <c r="F66" s="6">
        <v>44772</v>
      </c>
      <c r="G66" s="6">
        <v>44773</v>
      </c>
      <c r="H66" s="4">
        <v>1</v>
      </c>
      <c r="I66" s="4">
        <v>1</v>
      </c>
      <c r="J66" s="4">
        <v>1</v>
      </c>
      <c r="K66" s="4" t="s">
        <v>30</v>
      </c>
      <c r="L66" s="4">
        <v>654</v>
      </c>
      <c r="M66" s="4">
        <v>654</v>
      </c>
      <c r="N66" s="4" t="s">
        <v>313</v>
      </c>
      <c r="O66" s="4" t="s">
        <v>32</v>
      </c>
      <c r="P66" s="4" t="s">
        <v>33</v>
      </c>
      <c r="Q66" s="4">
        <v>0</v>
      </c>
      <c r="R66" s="7">
        <v>44772</v>
      </c>
      <c r="S66" s="6">
        <v>44776</v>
      </c>
      <c r="T66" s="4" t="s">
        <v>34</v>
      </c>
      <c r="U66" s="4">
        <v>654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314</v>
      </c>
      <c r="B67" s="4" t="s">
        <v>26</v>
      </c>
      <c r="C67" s="4" t="s">
        <v>27</v>
      </c>
      <c r="D67" s="4" t="s">
        <v>315</v>
      </c>
      <c r="E67" s="4" t="s">
        <v>259</v>
      </c>
      <c r="F67" s="6">
        <v>44772</v>
      </c>
      <c r="G67" s="6">
        <v>44773</v>
      </c>
      <c r="H67" s="4">
        <v>1</v>
      </c>
      <c r="I67" s="4">
        <v>1</v>
      </c>
      <c r="J67" s="4">
        <v>1</v>
      </c>
      <c r="K67" s="4" t="s">
        <v>30</v>
      </c>
      <c r="L67" s="4">
        <v>347</v>
      </c>
      <c r="M67" s="4">
        <v>347</v>
      </c>
      <c r="N67" s="4" t="s">
        <v>316</v>
      </c>
      <c r="O67" s="4" t="s">
        <v>32</v>
      </c>
      <c r="P67" s="4" t="s">
        <v>33</v>
      </c>
      <c r="Q67" s="4">
        <v>0</v>
      </c>
      <c r="R67" s="7">
        <v>44772</v>
      </c>
      <c r="S67" s="6">
        <v>44776</v>
      </c>
      <c r="T67" s="4" t="s">
        <v>34</v>
      </c>
      <c r="U67" s="4">
        <v>347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310</v>
      </c>
      <c r="B68" s="4" t="s">
        <v>26</v>
      </c>
      <c r="C68" s="4" t="s">
        <v>265</v>
      </c>
      <c r="D68" s="4" t="s">
        <v>311</v>
      </c>
      <c r="E68" s="4" t="s">
        <v>312</v>
      </c>
      <c r="F68" s="6">
        <v>44772</v>
      </c>
      <c r="G68" s="6">
        <v>44773</v>
      </c>
      <c r="H68" s="4">
        <v>1</v>
      </c>
      <c r="I68" s="4">
        <v>1</v>
      </c>
      <c r="J68" s="4">
        <v>1</v>
      </c>
      <c r="K68" s="4" t="s">
        <v>30</v>
      </c>
      <c r="L68" s="4">
        <v>-654</v>
      </c>
      <c r="M68" s="4">
        <v>-654</v>
      </c>
      <c r="N68" s="4" t="s">
        <v>313</v>
      </c>
      <c r="O68" s="4" t="s">
        <v>32</v>
      </c>
      <c r="P68" s="4" t="s">
        <v>33</v>
      </c>
      <c r="Q68" s="4">
        <v>0</v>
      </c>
      <c r="R68" s="7">
        <v>44772</v>
      </c>
      <c r="S68" s="6">
        <v>44776</v>
      </c>
      <c r="T68" s="4" t="s">
        <v>34</v>
      </c>
      <c r="U68" s="4">
        <v>-654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317</v>
      </c>
      <c r="B69" s="4" t="s">
        <v>26</v>
      </c>
      <c r="C69" s="4" t="s">
        <v>27</v>
      </c>
      <c r="D69" s="4" t="s">
        <v>318</v>
      </c>
      <c r="E69" s="4" t="s">
        <v>319</v>
      </c>
      <c r="F69" s="6">
        <v>44772</v>
      </c>
      <c r="G69" s="6">
        <v>44773</v>
      </c>
      <c r="H69" s="4">
        <v>1</v>
      </c>
      <c r="I69" s="4">
        <v>1</v>
      </c>
      <c r="J69" s="4">
        <v>1</v>
      </c>
      <c r="K69" s="4" t="s">
        <v>30</v>
      </c>
      <c r="L69" s="4">
        <v>974</v>
      </c>
      <c r="M69" s="4">
        <v>974</v>
      </c>
      <c r="N69" s="4" t="s">
        <v>320</v>
      </c>
      <c r="O69" s="4" t="s">
        <v>32</v>
      </c>
      <c r="P69" s="4" t="s">
        <v>33</v>
      </c>
      <c r="Q69" s="4">
        <v>0</v>
      </c>
      <c r="R69" s="7">
        <v>44772</v>
      </c>
      <c r="S69" s="6">
        <v>44776</v>
      </c>
      <c r="T69" s="4" t="s">
        <v>34</v>
      </c>
      <c r="U69" s="4">
        <v>974</v>
      </c>
      <c r="V69" s="4">
        <v>0</v>
      </c>
      <c r="W69" s="4">
        <v>0</v>
      </c>
      <c r="X69" s="4" t="s">
        <v>35</v>
      </c>
      <c r="Y69" s="4" t="s">
        <v>321</v>
      </c>
    </row>
    <row r="70" s="4" customFormat="1" spans="1:25">
      <c r="A70" s="4" t="s">
        <v>322</v>
      </c>
      <c r="B70" s="4" t="s">
        <v>26</v>
      </c>
      <c r="C70" s="4" t="s">
        <v>27</v>
      </c>
      <c r="D70" s="4" t="s">
        <v>323</v>
      </c>
      <c r="E70" s="4" t="s">
        <v>324</v>
      </c>
      <c r="F70" s="6">
        <v>44772</v>
      </c>
      <c r="G70" s="6">
        <v>44773</v>
      </c>
      <c r="H70" s="4">
        <v>1</v>
      </c>
      <c r="I70" s="4">
        <v>1</v>
      </c>
      <c r="J70" s="4">
        <v>1</v>
      </c>
      <c r="K70" s="4" t="s">
        <v>30</v>
      </c>
      <c r="L70" s="4">
        <v>499</v>
      </c>
      <c r="M70" s="4">
        <v>499</v>
      </c>
      <c r="N70" s="4" t="s">
        <v>325</v>
      </c>
      <c r="O70" s="4" t="s">
        <v>32</v>
      </c>
      <c r="P70" s="4" t="s">
        <v>33</v>
      </c>
      <c r="Q70" s="4">
        <v>0</v>
      </c>
      <c r="R70" s="7">
        <v>44772</v>
      </c>
      <c r="S70" s="6">
        <v>44776</v>
      </c>
      <c r="T70" s="4" t="s">
        <v>34</v>
      </c>
      <c r="U70" s="4">
        <v>499</v>
      </c>
      <c r="V70" s="4">
        <v>0</v>
      </c>
      <c r="W70" s="4">
        <v>0</v>
      </c>
      <c r="X70" s="4" t="s">
        <v>35</v>
      </c>
      <c r="Y70" s="4" t="s">
        <v>326</v>
      </c>
    </row>
    <row r="71" s="4" customFormat="1" spans="1:25">
      <c r="A71" s="4" t="s">
        <v>327</v>
      </c>
      <c r="B71" s="4" t="s">
        <v>26</v>
      </c>
      <c r="C71" s="4" t="s">
        <v>27</v>
      </c>
      <c r="D71" s="4" t="s">
        <v>328</v>
      </c>
      <c r="E71" s="4" t="s">
        <v>329</v>
      </c>
      <c r="F71" s="6">
        <v>44772</v>
      </c>
      <c r="G71" s="6">
        <v>44773</v>
      </c>
      <c r="H71" s="4">
        <v>1</v>
      </c>
      <c r="I71" s="4">
        <v>1</v>
      </c>
      <c r="J71" s="4">
        <v>1</v>
      </c>
      <c r="K71" s="4" t="s">
        <v>30</v>
      </c>
      <c r="L71" s="4">
        <v>439</v>
      </c>
      <c r="M71" s="4">
        <v>439</v>
      </c>
      <c r="N71" s="4" t="s">
        <v>330</v>
      </c>
      <c r="O71" s="4" t="s">
        <v>32</v>
      </c>
      <c r="P71" s="4" t="s">
        <v>33</v>
      </c>
      <c r="Q71" s="4">
        <v>0</v>
      </c>
      <c r="R71" s="7">
        <v>44772</v>
      </c>
      <c r="S71" s="6">
        <v>44776</v>
      </c>
      <c r="T71" s="4" t="s">
        <v>34</v>
      </c>
      <c r="U71" s="4">
        <v>439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331</v>
      </c>
      <c r="B72" s="4" t="s">
        <v>26</v>
      </c>
      <c r="C72" s="4" t="s">
        <v>27</v>
      </c>
      <c r="D72" s="4" t="s">
        <v>332</v>
      </c>
      <c r="E72" s="4" t="s">
        <v>333</v>
      </c>
      <c r="F72" s="6">
        <v>44772</v>
      </c>
      <c r="G72" s="6">
        <v>44773</v>
      </c>
      <c r="H72" s="4">
        <v>2</v>
      </c>
      <c r="I72" s="4">
        <v>1</v>
      </c>
      <c r="J72" s="4">
        <v>2</v>
      </c>
      <c r="K72" s="4" t="s">
        <v>30</v>
      </c>
      <c r="L72" s="4">
        <v>2202</v>
      </c>
      <c r="M72" s="4">
        <v>2202</v>
      </c>
      <c r="N72" s="4" t="s">
        <v>334</v>
      </c>
      <c r="O72" s="4" t="s">
        <v>32</v>
      </c>
      <c r="P72" s="4" t="s">
        <v>33</v>
      </c>
      <c r="Q72" s="4">
        <v>0</v>
      </c>
      <c r="R72" s="7">
        <v>44772</v>
      </c>
      <c r="S72" s="6">
        <v>44776</v>
      </c>
      <c r="T72" s="4" t="s">
        <v>34</v>
      </c>
      <c r="U72" s="4">
        <v>2202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335</v>
      </c>
      <c r="B73" s="4" t="s">
        <v>26</v>
      </c>
      <c r="C73" s="4" t="s">
        <v>27</v>
      </c>
      <c r="D73" s="4" t="s">
        <v>336</v>
      </c>
      <c r="E73" s="4" t="s">
        <v>62</v>
      </c>
      <c r="F73" s="6">
        <v>44772</v>
      </c>
      <c r="G73" s="6">
        <v>44773</v>
      </c>
      <c r="H73" s="4">
        <v>1</v>
      </c>
      <c r="I73" s="4">
        <v>1</v>
      </c>
      <c r="J73" s="4">
        <v>1</v>
      </c>
      <c r="K73" s="4" t="s">
        <v>30</v>
      </c>
      <c r="L73" s="4">
        <v>275</v>
      </c>
      <c r="M73" s="4">
        <v>275</v>
      </c>
      <c r="N73" s="4" t="s">
        <v>337</v>
      </c>
      <c r="O73" s="4" t="s">
        <v>32</v>
      </c>
      <c r="P73" s="4" t="s">
        <v>33</v>
      </c>
      <c r="Q73" s="4">
        <v>0</v>
      </c>
      <c r="R73" s="7">
        <v>44772</v>
      </c>
      <c r="S73" s="6">
        <v>44776</v>
      </c>
      <c r="T73" s="4" t="s">
        <v>34</v>
      </c>
      <c r="U73" s="4">
        <v>275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338</v>
      </c>
      <c r="B74" s="4" t="s">
        <v>26</v>
      </c>
      <c r="C74" s="4" t="s">
        <v>27</v>
      </c>
      <c r="D74" s="4" t="s">
        <v>339</v>
      </c>
      <c r="E74" s="4" t="s">
        <v>340</v>
      </c>
      <c r="F74" s="6">
        <v>44772</v>
      </c>
      <c r="G74" s="6">
        <v>44773</v>
      </c>
      <c r="H74" s="4">
        <v>1</v>
      </c>
      <c r="I74" s="4">
        <v>1</v>
      </c>
      <c r="J74" s="4">
        <v>1</v>
      </c>
      <c r="K74" s="4" t="s">
        <v>30</v>
      </c>
      <c r="L74" s="4">
        <v>325</v>
      </c>
      <c r="M74" s="4">
        <v>325</v>
      </c>
      <c r="N74" s="4" t="s">
        <v>341</v>
      </c>
      <c r="O74" s="4" t="s">
        <v>32</v>
      </c>
      <c r="P74" s="4" t="s">
        <v>33</v>
      </c>
      <c r="Q74" s="4">
        <v>0</v>
      </c>
      <c r="R74" s="7">
        <v>44772</v>
      </c>
      <c r="S74" s="6">
        <v>44776</v>
      </c>
      <c r="T74" s="4" t="s">
        <v>34</v>
      </c>
      <c r="U74" s="4">
        <v>325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342</v>
      </c>
      <c r="B75" s="4" t="s">
        <v>26</v>
      </c>
      <c r="C75" s="4" t="s">
        <v>27</v>
      </c>
      <c r="D75" s="4" t="s">
        <v>298</v>
      </c>
      <c r="E75" s="4" t="s">
        <v>343</v>
      </c>
      <c r="F75" s="6">
        <v>44772</v>
      </c>
      <c r="G75" s="6">
        <v>44773</v>
      </c>
      <c r="H75" s="4">
        <v>2</v>
      </c>
      <c r="I75" s="4">
        <v>1</v>
      </c>
      <c r="J75" s="4">
        <v>2</v>
      </c>
      <c r="K75" s="4" t="s">
        <v>30</v>
      </c>
      <c r="L75" s="4">
        <v>482</v>
      </c>
      <c r="M75" s="4">
        <v>482</v>
      </c>
      <c r="N75" s="4" t="s">
        <v>344</v>
      </c>
      <c r="O75" s="4" t="s">
        <v>32</v>
      </c>
      <c r="P75" s="4" t="s">
        <v>33</v>
      </c>
      <c r="Q75" s="4">
        <v>0</v>
      </c>
      <c r="R75" s="7">
        <v>44772</v>
      </c>
      <c r="S75" s="6">
        <v>44776</v>
      </c>
      <c r="T75" s="4" t="s">
        <v>34</v>
      </c>
      <c r="U75" s="4">
        <v>482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345</v>
      </c>
      <c r="B76" s="4" t="s">
        <v>26</v>
      </c>
      <c r="C76" s="4" t="s">
        <v>27</v>
      </c>
      <c r="D76" s="4" t="s">
        <v>346</v>
      </c>
      <c r="E76" s="4" t="s">
        <v>42</v>
      </c>
      <c r="F76" s="6">
        <v>44772</v>
      </c>
      <c r="G76" s="6">
        <v>44773</v>
      </c>
      <c r="H76" s="4">
        <v>1</v>
      </c>
      <c r="I76" s="4">
        <v>1</v>
      </c>
      <c r="J76" s="4">
        <v>1</v>
      </c>
      <c r="K76" s="4" t="s">
        <v>30</v>
      </c>
      <c r="L76" s="4">
        <v>1304</v>
      </c>
      <c r="M76" s="4">
        <v>1304</v>
      </c>
      <c r="N76" s="4" t="s">
        <v>347</v>
      </c>
      <c r="O76" s="4" t="s">
        <v>32</v>
      </c>
      <c r="P76" s="4" t="s">
        <v>33</v>
      </c>
      <c r="Q76" s="4">
        <v>0</v>
      </c>
      <c r="R76" s="7">
        <v>44772</v>
      </c>
      <c r="S76" s="6">
        <v>44776</v>
      </c>
      <c r="T76" s="4" t="s">
        <v>34</v>
      </c>
      <c r="U76" s="4">
        <v>1304</v>
      </c>
      <c r="V76" s="4">
        <v>0</v>
      </c>
      <c r="W76" s="4">
        <v>0</v>
      </c>
      <c r="X76" s="4" t="s">
        <v>35</v>
      </c>
      <c r="Y76" s="4" t="s">
        <v>348</v>
      </c>
    </row>
    <row r="77" s="4" customFormat="1" spans="1:25">
      <c r="A77" s="4" t="s">
        <v>349</v>
      </c>
      <c r="B77" s="4" t="s">
        <v>26</v>
      </c>
      <c r="C77" s="4" t="s">
        <v>27</v>
      </c>
      <c r="D77" s="4" t="s">
        <v>172</v>
      </c>
      <c r="E77" s="4" t="s">
        <v>173</v>
      </c>
      <c r="F77" s="6">
        <v>44772</v>
      </c>
      <c r="G77" s="6">
        <v>44773</v>
      </c>
      <c r="H77" s="4">
        <v>1</v>
      </c>
      <c r="I77" s="4">
        <v>1</v>
      </c>
      <c r="J77" s="4">
        <v>1</v>
      </c>
      <c r="K77" s="4" t="s">
        <v>30</v>
      </c>
      <c r="L77" s="4">
        <v>405</v>
      </c>
      <c r="M77" s="4">
        <v>405</v>
      </c>
      <c r="N77" s="4" t="s">
        <v>350</v>
      </c>
      <c r="O77" s="4" t="s">
        <v>32</v>
      </c>
      <c r="P77" s="4" t="s">
        <v>33</v>
      </c>
      <c r="Q77" s="4">
        <v>0</v>
      </c>
      <c r="R77" s="7">
        <v>44772</v>
      </c>
      <c r="S77" s="6">
        <v>44776</v>
      </c>
      <c r="T77" s="4" t="s">
        <v>34</v>
      </c>
      <c r="U77" s="4">
        <v>405</v>
      </c>
      <c r="V77" s="4">
        <v>0</v>
      </c>
      <c r="W77" s="4">
        <v>0</v>
      </c>
      <c r="X77" s="4" t="s">
        <v>35</v>
      </c>
      <c r="Y77" s="4" t="s">
        <v>351</v>
      </c>
    </row>
    <row r="78" s="4" customFormat="1" spans="1:25">
      <c r="A78" s="4" t="s">
        <v>352</v>
      </c>
      <c r="B78" s="4" t="s">
        <v>26</v>
      </c>
      <c r="C78" s="4" t="s">
        <v>27</v>
      </c>
      <c r="D78" s="4" t="s">
        <v>353</v>
      </c>
      <c r="E78" s="4" t="s">
        <v>354</v>
      </c>
      <c r="F78" s="6">
        <v>44772</v>
      </c>
      <c r="G78" s="6">
        <v>44773</v>
      </c>
      <c r="H78" s="4">
        <v>1</v>
      </c>
      <c r="I78" s="4">
        <v>1</v>
      </c>
      <c r="J78" s="4">
        <v>1</v>
      </c>
      <c r="K78" s="4" t="s">
        <v>30</v>
      </c>
      <c r="L78" s="4">
        <v>362</v>
      </c>
      <c r="M78" s="4">
        <v>362</v>
      </c>
      <c r="N78" s="4" t="s">
        <v>355</v>
      </c>
      <c r="O78" s="4" t="s">
        <v>32</v>
      </c>
      <c r="P78" s="4" t="s">
        <v>33</v>
      </c>
      <c r="Q78" s="4">
        <v>0</v>
      </c>
      <c r="R78" s="7">
        <v>44772</v>
      </c>
      <c r="S78" s="6">
        <v>44776</v>
      </c>
      <c r="T78" s="4" t="s">
        <v>34</v>
      </c>
      <c r="U78" s="4">
        <v>362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356</v>
      </c>
      <c r="B79" s="4" t="s">
        <v>26</v>
      </c>
      <c r="C79" s="4" t="s">
        <v>27</v>
      </c>
      <c r="D79" s="4" t="s">
        <v>357</v>
      </c>
      <c r="E79" s="4" t="s">
        <v>329</v>
      </c>
      <c r="F79" s="6">
        <v>44772</v>
      </c>
      <c r="G79" s="6">
        <v>44773</v>
      </c>
      <c r="H79" s="4">
        <v>1</v>
      </c>
      <c r="I79" s="4">
        <v>1</v>
      </c>
      <c r="J79" s="4">
        <v>1</v>
      </c>
      <c r="K79" s="4" t="s">
        <v>30</v>
      </c>
      <c r="L79" s="4">
        <v>215</v>
      </c>
      <c r="M79" s="4">
        <v>215</v>
      </c>
      <c r="N79" s="4" t="s">
        <v>358</v>
      </c>
      <c r="O79" s="4" t="s">
        <v>32</v>
      </c>
      <c r="P79" s="4" t="s">
        <v>33</v>
      </c>
      <c r="Q79" s="4">
        <v>0</v>
      </c>
      <c r="R79" s="7">
        <v>44772</v>
      </c>
      <c r="S79" s="6">
        <v>44776</v>
      </c>
      <c r="T79" s="4" t="s">
        <v>34</v>
      </c>
      <c r="U79" s="4">
        <v>215</v>
      </c>
      <c r="V79" s="4">
        <v>0</v>
      </c>
      <c r="W79" s="4">
        <v>0</v>
      </c>
      <c r="X79" s="4" t="s">
        <v>35</v>
      </c>
      <c r="Y79" s="4" t="s">
        <v>359</v>
      </c>
    </row>
    <row r="80" s="4" customFormat="1" spans="1:25">
      <c r="A80" s="4" t="s">
        <v>360</v>
      </c>
      <c r="B80" s="4" t="s">
        <v>26</v>
      </c>
      <c r="C80" s="4" t="s">
        <v>27</v>
      </c>
      <c r="D80" s="4" t="s">
        <v>361</v>
      </c>
      <c r="E80" s="4" t="s">
        <v>362</v>
      </c>
      <c r="F80" s="6">
        <v>44772</v>
      </c>
      <c r="G80" s="6">
        <v>44773</v>
      </c>
      <c r="H80" s="4">
        <v>1</v>
      </c>
      <c r="I80" s="4">
        <v>1</v>
      </c>
      <c r="J80" s="4">
        <v>1</v>
      </c>
      <c r="K80" s="4" t="s">
        <v>30</v>
      </c>
      <c r="L80" s="4">
        <v>983</v>
      </c>
      <c r="M80" s="4">
        <v>983</v>
      </c>
      <c r="N80" s="4" t="s">
        <v>363</v>
      </c>
      <c r="O80" s="4" t="s">
        <v>32</v>
      </c>
      <c r="P80" s="4" t="s">
        <v>33</v>
      </c>
      <c r="Q80" s="4">
        <v>0</v>
      </c>
      <c r="R80" s="7">
        <v>44772</v>
      </c>
      <c r="S80" s="6">
        <v>44776</v>
      </c>
      <c r="T80" s="4" t="s">
        <v>34</v>
      </c>
      <c r="U80" s="4">
        <v>983</v>
      </c>
      <c r="V80" s="4">
        <v>0</v>
      </c>
      <c r="W80" s="4">
        <v>0</v>
      </c>
      <c r="X80" s="4" t="s">
        <v>35</v>
      </c>
      <c r="Y80" s="4" t="s">
        <v>364</v>
      </c>
    </row>
    <row r="81" s="4" customFormat="1" spans="1:25">
      <c r="A81" s="4" t="s">
        <v>365</v>
      </c>
      <c r="B81" s="4" t="s">
        <v>26</v>
      </c>
      <c r="C81" s="4" t="s">
        <v>27</v>
      </c>
      <c r="D81" s="4" t="s">
        <v>366</v>
      </c>
      <c r="E81" s="4" t="s">
        <v>367</v>
      </c>
      <c r="F81" s="6">
        <v>44772</v>
      </c>
      <c r="G81" s="6">
        <v>44773</v>
      </c>
      <c r="H81" s="4">
        <v>1</v>
      </c>
      <c r="I81" s="4">
        <v>1</v>
      </c>
      <c r="J81" s="4">
        <v>1</v>
      </c>
      <c r="K81" s="4" t="s">
        <v>30</v>
      </c>
      <c r="L81" s="4">
        <v>1190</v>
      </c>
      <c r="M81" s="4">
        <v>1190</v>
      </c>
      <c r="N81" s="4" t="s">
        <v>368</v>
      </c>
      <c r="O81" s="4" t="s">
        <v>32</v>
      </c>
      <c r="P81" s="4" t="s">
        <v>33</v>
      </c>
      <c r="Q81" s="4">
        <v>0</v>
      </c>
      <c r="R81" s="7">
        <v>44772</v>
      </c>
      <c r="S81" s="6">
        <v>44776</v>
      </c>
      <c r="T81" s="4" t="s">
        <v>34</v>
      </c>
      <c r="U81" s="4">
        <v>1190</v>
      </c>
      <c r="V81" s="4">
        <v>0</v>
      </c>
      <c r="W81" s="4">
        <v>0</v>
      </c>
      <c r="X81" s="4" t="s">
        <v>35</v>
      </c>
      <c r="Y81" s="4" t="s">
        <v>369</v>
      </c>
    </row>
    <row r="82" s="4" customFormat="1" spans="1:25">
      <c r="A82" s="4" t="s">
        <v>370</v>
      </c>
      <c r="B82" s="4" t="s">
        <v>26</v>
      </c>
      <c r="C82" s="4" t="s">
        <v>27</v>
      </c>
      <c r="D82" s="4" t="s">
        <v>371</v>
      </c>
      <c r="E82" s="4" t="s">
        <v>127</v>
      </c>
      <c r="F82" s="6">
        <v>44772</v>
      </c>
      <c r="G82" s="6">
        <v>44773</v>
      </c>
      <c r="H82" s="4">
        <v>1</v>
      </c>
      <c r="I82" s="4">
        <v>1</v>
      </c>
      <c r="J82" s="4">
        <v>1</v>
      </c>
      <c r="K82" s="4" t="s">
        <v>30</v>
      </c>
      <c r="L82" s="4">
        <v>214</v>
      </c>
      <c r="M82" s="4">
        <v>214</v>
      </c>
      <c r="N82" s="4" t="s">
        <v>372</v>
      </c>
      <c r="O82" s="4" t="s">
        <v>32</v>
      </c>
      <c r="P82" s="4" t="s">
        <v>33</v>
      </c>
      <c r="Q82" s="4">
        <v>0</v>
      </c>
      <c r="R82" s="7">
        <v>44772</v>
      </c>
      <c r="S82" s="6">
        <v>44776</v>
      </c>
      <c r="T82" s="4" t="s">
        <v>34</v>
      </c>
      <c r="U82" s="4">
        <v>214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373</v>
      </c>
      <c r="B83" s="4" t="s">
        <v>26</v>
      </c>
      <c r="C83" s="4" t="s">
        <v>27</v>
      </c>
      <c r="D83" s="4" t="s">
        <v>172</v>
      </c>
      <c r="E83" s="4" t="s">
        <v>173</v>
      </c>
      <c r="F83" s="6">
        <v>44772</v>
      </c>
      <c r="G83" s="6">
        <v>44773</v>
      </c>
      <c r="H83" s="4">
        <v>1</v>
      </c>
      <c r="I83" s="4">
        <v>1</v>
      </c>
      <c r="J83" s="4">
        <v>1</v>
      </c>
      <c r="K83" s="4" t="s">
        <v>30</v>
      </c>
      <c r="L83" s="4">
        <v>405</v>
      </c>
      <c r="M83" s="4">
        <v>405</v>
      </c>
      <c r="N83" s="4" t="s">
        <v>374</v>
      </c>
      <c r="O83" s="4" t="s">
        <v>32</v>
      </c>
      <c r="P83" s="4" t="s">
        <v>33</v>
      </c>
      <c r="Q83" s="4">
        <v>0</v>
      </c>
      <c r="R83" s="7">
        <v>44772</v>
      </c>
      <c r="S83" s="6">
        <v>44776</v>
      </c>
      <c r="T83" s="4" t="s">
        <v>34</v>
      </c>
      <c r="U83" s="4">
        <v>405</v>
      </c>
      <c r="V83" s="4">
        <v>0</v>
      </c>
      <c r="W83" s="4">
        <v>0</v>
      </c>
      <c r="X83" s="4" t="s">
        <v>35</v>
      </c>
      <c r="Y83" s="4" t="s">
        <v>375</v>
      </c>
    </row>
    <row r="84" s="4" customFormat="1" spans="1:25">
      <c r="A84" s="4" t="s">
        <v>376</v>
      </c>
      <c r="B84" s="4" t="s">
        <v>26</v>
      </c>
      <c r="C84" s="4" t="s">
        <v>27</v>
      </c>
      <c r="D84" s="4" t="s">
        <v>377</v>
      </c>
      <c r="E84" s="4" t="s">
        <v>378</v>
      </c>
      <c r="F84" s="6">
        <v>44772</v>
      </c>
      <c r="G84" s="6">
        <v>44773</v>
      </c>
      <c r="H84" s="4">
        <v>1</v>
      </c>
      <c r="I84" s="4">
        <v>1</v>
      </c>
      <c r="J84" s="4">
        <v>1</v>
      </c>
      <c r="K84" s="4" t="s">
        <v>30</v>
      </c>
      <c r="L84" s="4">
        <v>173</v>
      </c>
      <c r="M84" s="4">
        <v>173</v>
      </c>
      <c r="N84" s="4" t="s">
        <v>379</v>
      </c>
      <c r="O84" s="4" t="s">
        <v>32</v>
      </c>
      <c r="P84" s="4" t="s">
        <v>33</v>
      </c>
      <c r="Q84" s="4">
        <v>0</v>
      </c>
      <c r="R84" s="7">
        <v>44772</v>
      </c>
      <c r="S84" s="6">
        <v>44776</v>
      </c>
      <c r="T84" s="4" t="s">
        <v>34</v>
      </c>
      <c r="U84" s="4">
        <v>173</v>
      </c>
      <c r="V84" s="4">
        <v>0</v>
      </c>
      <c r="W84" s="4">
        <v>0</v>
      </c>
      <c r="X84" s="4" t="s">
        <v>35</v>
      </c>
      <c r="Y84" s="4" t="s">
        <v>380</v>
      </c>
    </row>
    <row r="85" s="4" customFormat="1" spans="1:25">
      <c r="A85" s="4" t="s">
        <v>381</v>
      </c>
      <c r="B85" s="4" t="s">
        <v>26</v>
      </c>
      <c r="C85" s="4" t="s">
        <v>27</v>
      </c>
      <c r="D85" s="4" t="s">
        <v>382</v>
      </c>
      <c r="E85" s="4" t="s">
        <v>383</v>
      </c>
      <c r="F85" s="6">
        <v>44772</v>
      </c>
      <c r="G85" s="6">
        <v>44773</v>
      </c>
      <c r="H85" s="4">
        <v>1</v>
      </c>
      <c r="I85" s="4">
        <v>1</v>
      </c>
      <c r="J85" s="4">
        <v>1</v>
      </c>
      <c r="K85" s="4" t="s">
        <v>30</v>
      </c>
      <c r="L85" s="4">
        <v>596</v>
      </c>
      <c r="M85" s="4">
        <v>596</v>
      </c>
      <c r="N85" s="4" t="s">
        <v>384</v>
      </c>
      <c r="O85" s="4" t="s">
        <v>32</v>
      </c>
      <c r="P85" s="4" t="s">
        <v>33</v>
      </c>
      <c r="Q85" s="4">
        <v>0</v>
      </c>
      <c r="R85" s="7">
        <v>44772</v>
      </c>
      <c r="S85" s="6">
        <v>44776</v>
      </c>
      <c r="T85" s="4" t="s">
        <v>34</v>
      </c>
      <c r="U85" s="4">
        <v>596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385</v>
      </c>
      <c r="B86" s="4" t="s">
        <v>26</v>
      </c>
      <c r="C86" s="4" t="s">
        <v>27</v>
      </c>
      <c r="D86" s="4" t="s">
        <v>386</v>
      </c>
      <c r="E86" s="4" t="s">
        <v>387</v>
      </c>
      <c r="F86" s="6">
        <v>44772</v>
      </c>
      <c r="G86" s="6">
        <v>44773</v>
      </c>
      <c r="H86" s="4">
        <v>3</v>
      </c>
      <c r="I86" s="4">
        <v>1</v>
      </c>
      <c r="J86" s="4">
        <v>3</v>
      </c>
      <c r="K86" s="4" t="s">
        <v>30</v>
      </c>
      <c r="L86" s="4">
        <v>963</v>
      </c>
      <c r="M86" s="4">
        <v>963</v>
      </c>
      <c r="N86" s="4" t="s">
        <v>388</v>
      </c>
      <c r="O86" s="4" t="s">
        <v>32</v>
      </c>
      <c r="P86" s="4" t="s">
        <v>33</v>
      </c>
      <c r="Q86" s="4">
        <v>0</v>
      </c>
      <c r="R86" s="7">
        <v>44772</v>
      </c>
      <c r="S86" s="6">
        <v>44776</v>
      </c>
      <c r="T86" s="4" t="s">
        <v>34</v>
      </c>
      <c r="U86" s="4">
        <v>963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389</v>
      </c>
      <c r="B87" s="4" t="s">
        <v>26</v>
      </c>
      <c r="C87" s="4" t="s">
        <v>27</v>
      </c>
      <c r="D87" s="4" t="s">
        <v>390</v>
      </c>
      <c r="E87" s="4" t="s">
        <v>391</v>
      </c>
      <c r="F87" s="6">
        <v>44772</v>
      </c>
      <c r="G87" s="6">
        <v>44773</v>
      </c>
      <c r="H87" s="4">
        <v>1</v>
      </c>
      <c r="I87" s="4">
        <v>1</v>
      </c>
      <c r="J87" s="4">
        <v>1</v>
      </c>
      <c r="K87" s="4" t="s">
        <v>30</v>
      </c>
      <c r="L87" s="4">
        <v>144</v>
      </c>
      <c r="M87" s="4">
        <v>144</v>
      </c>
      <c r="N87" s="4" t="s">
        <v>392</v>
      </c>
      <c r="O87" s="4" t="s">
        <v>32</v>
      </c>
      <c r="P87" s="4" t="s">
        <v>33</v>
      </c>
      <c r="Q87" s="4">
        <v>0</v>
      </c>
      <c r="R87" s="7">
        <v>44772</v>
      </c>
      <c r="S87" s="6">
        <v>44776</v>
      </c>
      <c r="T87" s="4" t="s">
        <v>34</v>
      </c>
      <c r="U87" s="4">
        <v>144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393</v>
      </c>
      <c r="B88" s="4" t="s">
        <v>26</v>
      </c>
      <c r="C88" s="4" t="s">
        <v>27</v>
      </c>
      <c r="D88" s="4" t="s">
        <v>394</v>
      </c>
      <c r="E88" s="4" t="s">
        <v>395</v>
      </c>
      <c r="F88" s="6">
        <v>44772</v>
      </c>
      <c r="G88" s="6">
        <v>44773</v>
      </c>
      <c r="H88" s="4">
        <v>1</v>
      </c>
      <c r="I88" s="4">
        <v>1</v>
      </c>
      <c r="J88" s="4">
        <v>1</v>
      </c>
      <c r="K88" s="4" t="s">
        <v>30</v>
      </c>
      <c r="L88" s="4">
        <v>589</v>
      </c>
      <c r="M88" s="4">
        <v>589</v>
      </c>
      <c r="N88" s="4" t="s">
        <v>396</v>
      </c>
      <c r="O88" s="4" t="s">
        <v>32</v>
      </c>
      <c r="P88" s="4" t="s">
        <v>33</v>
      </c>
      <c r="Q88" s="4">
        <v>0</v>
      </c>
      <c r="R88" s="7">
        <v>44772</v>
      </c>
      <c r="S88" s="6">
        <v>44776</v>
      </c>
      <c r="T88" s="4" t="s">
        <v>34</v>
      </c>
      <c r="U88" s="4">
        <v>589</v>
      </c>
      <c r="V88" s="4">
        <v>0</v>
      </c>
      <c r="W88" s="4">
        <v>0</v>
      </c>
      <c r="X88" s="4" t="s">
        <v>35</v>
      </c>
      <c r="Y88" s="4" t="s">
        <v>397</v>
      </c>
    </row>
    <row r="89" s="4" customFormat="1" spans="1:25">
      <c r="A89" s="4" t="s">
        <v>398</v>
      </c>
      <c r="B89" s="4" t="s">
        <v>26</v>
      </c>
      <c r="C89" s="4" t="s">
        <v>27</v>
      </c>
      <c r="D89" s="4" t="s">
        <v>399</v>
      </c>
      <c r="E89" s="4" t="s">
        <v>400</v>
      </c>
      <c r="F89" s="6">
        <v>44772</v>
      </c>
      <c r="G89" s="6">
        <v>44773</v>
      </c>
      <c r="H89" s="4">
        <v>1</v>
      </c>
      <c r="I89" s="4">
        <v>1</v>
      </c>
      <c r="J89" s="4">
        <v>1</v>
      </c>
      <c r="K89" s="4" t="s">
        <v>30</v>
      </c>
      <c r="L89" s="4">
        <v>757</v>
      </c>
      <c r="M89" s="4">
        <v>757</v>
      </c>
      <c r="N89" s="4" t="s">
        <v>401</v>
      </c>
      <c r="O89" s="4" t="s">
        <v>32</v>
      </c>
      <c r="P89" s="4" t="s">
        <v>33</v>
      </c>
      <c r="Q89" s="4">
        <v>0</v>
      </c>
      <c r="R89" s="7">
        <v>44772</v>
      </c>
      <c r="S89" s="6">
        <v>44776</v>
      </c>
      <c r="T89" s="4" t="s">
        <v>34</v>
      </c>
      <c r="U89" s="4">
        <v>757</v>
      </c>
      <c r="V89" s="4">
        <v>0</v>
      </c>
      <c r="W89" s="4">
        <v>0</v>
      </c>
      <c r="X89" s="4" t="s">
        <v>35</v>
      </c>
      <c r="Y89" s="4" t="s">
        <v>402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5"/>
  <sheetViews>
    <sheetView tabSelected="1" topLeftCell="A78" workbookViewId="0">
      <selection activeCell="A94" sqref="A94:A95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403</v>
      </c>
    </row>
    <row r="2" s="4" customFormat="1" spans="1:9">
      <c r="A2" s="5">
        <v>17871953443</v>
      </c>
      <c r="B2" s="6">
        <v>44772</v>
      </c>
      <c r="C2" s="6">
        <v>44773</v>
      </c>
      <c r="D2" s="4">
        <v>477</v>
      </c>
      <c r="E2" s="4" t="str">
        <f>VLOOKUP(A2,HOP!A:L,12,0)</f>
        <v>477.00</v>
      </c>
      <c r="F2" s="4" t="str">
        <f>VLOOKUP(A2,HOP!A:C,3,0)</f>
        <v>2531507</v>
      </c>
      <c r="G2" s="4">
        <f>D2-E2</f>
        <v>0</v>
      </c>
      <c r="H2" s="4" t="str">
        <f>$H$1&amp;F2</f>
        <v>，2531507</v>
      </c>
      <c r="I2" s="4" t="str">
        <f>VLOOKUP(A2,HOP!A:U,21,0)</f>
        <v>直连</v>
      </c>
    </row>
    <row r="3" s="4" customFormat="1" spans="1:9">
      <c r="A3" s="5">
        <v>18089368214</v>
      </c>
      <c r="B3" s="6">
        <v>44772</v>
      </c>
      <c r="C3" s="6">
        <v>44773</v>
      </c>
      <c r="D3" s="4">
        <v>773</v>
      </c>
      <c r="E3" s="4" t="str">
        <f>VLOOKUP(A3,HOP!A:L,12,0)</f>
        <v>773.00</v>
      </c>
      <c r="F3" s="4" t="str">
        <f>VLOOKUP(A3,HOP!A:C,3,0)</f>
        <v>2585251</v>
      </c>
      <c r="G3" s="4">
        <f t="shared" ref="G3:G34" si="0">D3-E3</f>
        <v>0</v>
      </c>
      <c r="H3" s="4" t="str">
        <f t="shared" ref="H3:H34" si="1">$H$1&amp;F3</f>
        <v>，2585251</v>
      </c>
      <c r="I3" s="4" t="str">
        <f>VLOOKUP(A3,HOP!A:U,21,0)</f>
        <v>直连</v>
      </c>
    </row>
    <row r="4" s="4" customFormat="1" spans="1:9">
      <c r="A4" s="5">
        <v>18098615947</v>
      </c>
      <c r="B4" s="6">
        <v>44771</v>
      </c>
      <c r="C4" s="6">
        <v>44773</v>
      </c>
      <c r="D4" s="4">
        <v>2814</v>
      </c>
      <c r="E4" s="4" t="str">
        <f>VLOOKUP(A4,HOP!A:L,12,0)</f>
        <v>2814.00</v>
      </c>
      <c r="F4" s="4" t="str">
        <f>VLOOKUP(A4,HOP!A:C,3,0)</f>
        <v>2587165</v>
      </c>
      <c r="G4" s="4">
        <f t="shared" si="0"/>
        <v>0</v>
      </c>
      <c r="H4" s="4" t="str">
        <f t="shared" si="1"/>
        <v>，2587165</v>
      </c>
      <c r="I4" s="4" t="str">
        <f>VLOOKUP(A4,HOP!A:U,21,0)</f>
        <v>直连</v>
      </c>
    </row>
    <row r="5" s="4" customFormat="1" spans="1:9">
      <c r="A5" s="5">
        <v>18098664489</v>
      </c>
      <c r="B5" s="6">
        <v>44769</v>
      </c>
      <c r="C5" s="6">
        <v>44773</v>
      </c>
      <c r="D5" s="4">
        <v>10276</v>
      </c>
      <c r="E5" s="4" t="str">
        <f>VLOOKUP(A5,HOP!A:L,12,0)</f>
        <v>10276.00</v>
      </c>
      <c r="F5" s="4" t="str">
        <f>VLOOKUP(A5,HOP!A:C,3,0)</f>
        <v>2587193</v>
      </c>
      <c r="G5" s="4">
        <f t="shared" si="0"/>
        <v>0</v>
      </c>
      <c r="H5" s="4" t="str">
        <f t="shared" si="1"/>
        <v>，2587193</v>
      </c>
      <c r="I5" s="4" t="str">
        <f>VLOOKUP(A5,HOP!A:U,21,0)</f>
        <v>直连</v>
      </c>
    </row>
    <row r="6" s="4" customFormat="1" spans="1:9">
      <c r="A6" s="5">
        <v>18205285403</v>
      </c>
      <c r="B6" s="6">
        <v>44770</v>
      </c>
      <c r="C6" s="6">
        <v>44773</v>
      </c>
      <c r="D6" s="4">
        <v>840</v>
      </c>
      <c r="E6" s="4" t="str">
        <f>VLOOKUP(A6,HOP!A:L,12,0)</f>
        <v>840.00</v>
      </c>
      <c r="F6" s="4" t="str">
        <f>VLOOKUP(A6,HOP!A:C,3,0)</f>
        <v>2602983</v>
      </c>
      <c r="G6" s="4">
        <f t="shared" si="0"/>
        <v>0</v>
      </c>
      <c r="H6" s="4" t="str">
        <f t="shared" si="1"/>
        <v>，2602983</v>
      </c>
      <c r="I6" s="4" t="str">
        <f>VLOOKUP(A6,HOP!A:U,21,0)</f>
        <v>直连</v>
      </c>
    </row>
    <row r="7" s="4" customFormat="1" spans="1:9">
      <c r="A7" s="5">
        <v>18230380033</v>
      </c>
      <c r="B7" s="6">
        <v>44771</v>
      </c>
      <c r="C7" s="6">
        <v>44773</v>
      </c>
      <c r="D7" s="4">
        <v>2314</v>
      </c>
      <c r="E7" s="4" t="str">
        <f>VLOOKUP(A7,HOP!A:L,12,0)</f>
        <v>2314.00</v>
      </c>
      <c r="F7" s="4" t="str">
        <f>VLOOKUP(A7,HOP!A:C,3,0)</f>
        <v>2605652</v>
      </c>
      <c r="G7" s="4">
        <f t="shared" si="0"/>
        <v>0</v>
      </c>
      <c r="H7" s="4" t="str">
        <f t="shared" si="1"/>
        <v>，2605652</v>
      </c>
      <c r="I7" s="4" t="str">
        <f>VLOOKUP(A7,HOP!A:U,21,0)</f>
        <v>直连</v>
      </c>
    </row>
    <row r="8" s="4" customFormat="1" spans="1:9">
      <c r="A8" s="5">
        <v>18272297374</v>
      </c>
      <c r="B8" s="6">
        <v>44771</v>
      </c>
      <c r="C8" s="6">
        <v>44773</v>
      </c>
      <c r="D8" s="4">
        <v>282</v>
      </c>
      <c r="E8" s="4" t="str">
        <f>VLOOKUP(A8,HOP!A:L,12,0)</f>
        <v>282.00</v>
      </c>
      <c r="F8" s="4" t="str">
        <f>VLOOKUP(A8,HOP!A:C,3,0)</f>
        <v>2609890</v>
      </c>
      <c r="G8" s="4">
        <f t="shared" si="0"/>
        <v>0</v>
      </c>
      <c r="H8" s="4" t="str">
        <f t="shared" si="1"/>
        <v>，2609890</v>
      </c>
      <c r="I8" s="4" t="str">
        <f>VLOOKUP(A8,HOP!A:U,21,0)</f>
        <v>直连</v>
      </c>
    </row>
    <row r="9" s="4" customFormat="1" spans="1:9">
      <c r="A9" s="5">
        <v>18278643225</v>
      </c>
      <c r="B9" s="6">
        <v>44771</v>
      </c>
      <c r="C9" s="6">
        <v>44773</v>
      </c>
      <c r="D9" s="4">
        <v>2474</v>
      </c>
      <c r="E9" s="4" t="str">
        <f>VLOOKUP(A9,HOP!A:L,12,0)</f>
        <v>2474.00</v>
      </c>
      <c r="F9" s="4" t="str">
        <f>VLOOKUP(A9,HOP!A:C,3,0)</f>
        <v>2610471</v>
      </c>
      <c r="G9" s="4">
        <f t="shared" si="0"/>
        <v>0</v>
      </c>
      <c r="H9" s="4" t="str">
        <f t="shared" si="1"/>
        <v>，2610471</v>
      </c>
      <c r="I9" s="4" t="str">
        <f>VLOOKUP(A9,HOP!A:U,21,0)</f>
        <v>直连</v>
      </c>
    </row>
    <row r="10" s="4" customFormat="1" spans="1:9">
      <c r="A10" s="5">
        <v>18278703902</v>
      </c>
      <c r="B10" s="6">
        <v>44772</v>
      </c>
      <c r="C10" s="6">
        <v>44773</v>
      </c>
      <c r="D10" s="4">
        <v>388</v>
      </c>
      <c r="E10" s="4" t="str">
        <f>VLOOKUP(A10,HOP!A:L,12,0)</f>
        <v>388.00</v>
      </c>
      <c r="F10" s="4" t="str">
        <f>VLOOKUP(A10,HOP!A:C,3,0)</f>
        <v>2610493</v>
      </c>
      <c r="G10" s="4">
        <f t="shared" si="0"/>
        <v>0</v>
      </c>
      <c r="H10" s="4" t="str">
        <f t="shared" si="1"/>
        <v>，2610493</v>
      </c>
      <c r="I10" s="4" t="str">
        <f>VLOOKUP(A10,HOP!A:U,21,0)</f>
        <v>直连</v>
      </c>
    </row>
    <row r="11" s="4" customFormat="1" spans="1:9">
      <c r="A11" s="5">
        <v>18291967498</v>
      </c>
      <c r="B11" s="6">
        <v>44772</v>
      </c>
      <c r="C11" s="6">
        <v>44773</v>
      </c>
      <c r="D11" s="4">
        <v>553</v>
      </c>
      <c r="E11" s="4" t="str">
        <f>VLOOKUP(A11,HOP!A:L,12,0)</f>
        <v>553.00</v>
      </c>
      <c r="F11" s="4" t="str">
        <f>VLOOKUP(A11,HOP!A:C,3,0)</f>
        <v>2611238</v>
      </c>
      <c r="G11" s="4">
        <f t="shared" si="0"/>
        <v>0</v>
      </c>
      <c r="H11" s="4" t="str">
        <f t="shared" si="1"/>
        <v>，2611238</v>
      </c>
      <c r="I11" s="4" t="str">
        <f>VLOOKUP(A11,HOP!A:U,21,0)</f>
        <v>直连</v>
      </c>
    </row>
    <row r="12" s="4" customFormat="1" spans="1:9">
      <c r="A12" s="5">
        <v>18302043185</v>
      </c>
      <c r="B12" s="6">
        <v>44770</v>
      </c>
      <c r="C12" s="6">
        <v>44773</v>
      </c>
      <c r="D12" s="4">
        <v>2316</v>
      </c>
      <c r="E12" s="4" t="str">
        <f>VLOOKUP(A12,HOP!A:L,12,0)</f>
        <v>2316.00</v>
      </c>
      <c r="F12" s="4" t="str">
        <f>VLOOKUP(A12,HOP!A:C,3,0)</f>
        <v>2612180</v>
      </c>
      <c r="G12" s="4">
        <f t="shared" si="0"/>
        <v>0</v>
      </c>
      <c r="H12" s="4" t="str">
        <f t="shared" si="1"/>
        <v>，2612180</v>
      </c>
      <c r="I12" s="4" t="str">
        <f>VLOOKUP(A12,HOP!A:U,21,0)</f>
        <v>直连</v>
      </c>
    </row>
    <row r="13" s="4" customFormat="1" spans="1:9">
      <c r="A13" s="5">
        <v>18327571374</v>
      </c>
      <c r="B13" s="6">
        <v>44772</v>
      </c>
      <c r="C13" s="6">
        <v>44773</v>
      </c>
      <c r="D13" s="4">
        <v>309</v>
      </c>
      <c r="E13" s="4" t="str">
        <f>VLOOKUP(A13,HOP!A:L,12,0)</f>
        <v>309.00</v>
      </c>
      <c r="F13" s="4" t="str">
        <f>VLOOKUP(A13,HOP!A:C,3,0)</f>
        <v>2614678</v>
      </c>
      <c r="G13" s="4">
        <f t="shared" si="0"/>
        <v>0</v>
      </c>
      <c r="H13" s="4" t="str">
        <f t="shared" si="1"/>
        <v>，2614678</v>
      </c>
      <c r="I13" s="4" t="str">
        <f>VLOOKUP(A13,HOP!A:U,21,0)</f>
        <v>直连</v>
      </c>
    </row>
    <row r="14" s="4" customFormat="1" spans="1:9">
      <c r="A14" s="5">
        <v>18336306587</v>
      </c>
      <c r="B14" s="6">
        <v>44772</v>
      </c>
      <c r="C14" s="6">
        <v>44773</v>
      </c>
      <c r="D14" s="4">
        <v>965</v>
      </c>
      <c r="E14" s="4" t="str">
        <f>VLOOKUP(A14,HOP!A:L,12,0)</f>
        <v>965.00</v>
      </c>
      <c r="F14" s="4" t="str">
        <f>VLOOKUP(A14,HOP!A:C,3,0)</f>
        <v>2615389</v>
      </c>
      <c r="G14" s="4">
        <f t="shared" si="0"/>
        <v>0</v>
      </c>
      <c r="H14" s="4" t="str">
        <f t="shared" si="1"/>
        <v>，2615389</v>
      </c>
      <c r="I14" s="4" t="str">
        <f>VLOOKUP(A14,HOP!A:U,21,0)</f>
        <v>直连</v>
      </c>
    </row>
    <row r="15" s="4" customFormat="1" spans="1:9">
      <c r="A15" s="5">
        <v>18348699842</v>
      </c>
      <c r="B15" s="6">
        <v>44772</v>
      </c>
      <c r="C15" s="6">
        <v>44773</v>
      </c>
      <c r="D15" s="4">
        <v>554</v>
      </c>
      <c r="E15" s="4" t="str">
        <f>VLOOKUP(A15,HOP!A:L,12,0)</f>
        <v>554.00</v>
      </c>
      <c r="F15" s="4" t="str">
        <f>VLOOKUP(A15,HOP!A:C,3,0)</f>
        <v>2616368</v>
      </c>
      <c r="G15" s="4">
        <f t="shared" si="0"/>
        <v>0</v>
      </c>
      <c r="H15" s="4" t="str">
        <f t="shared" si="1"/>
        <v>，2616368</v>
      </c>
      <c r="I15" s="4" t="str">
        <f>VLOOKUP(A15,HOP!A:U,21,0)</f>
        <v>直连</v>
      </c>
    </row>
    <row r="16" s="4" customFormat="1" spans="1:9">
      <c r="A16" s="5">
        <v>18357466681</v>
      </c>
      <c r="B16" s="6">
        <v>44771</v>
      </c>
      <c r="C16" s="6">
        <v>44773</v>
      </c>
      <c r="D16" s="4">
        <v>14674</v>
      </c>
      <c r="E16" s="4" t="str">
        <f>VLOOKUP(A16,HOP!A:L,12,0)</f>
        <v>14674.00</v>
      </c>
      <c r="F16" s="4" t="str">
        <f>VLOOKUP(A16,HOP!A:C,3,0)</f>
        <v>2617264</v>
      </c>
      <c r="G16" s="4">
        <f t="shared" si="0"/>
        <v>0</v>
      </c>
      <c r="H16" s="4" t="str">
        <f t="shared" si="1"/>
        <v>，2617264</v>
      </c>
      <c r="I16" s="4" t="str">
        <f>VLOOKUP(A16,HOP!A:U,21,0)</f>
        <v>直连</v>
      </c>
    </row>
    <row r="17" s="4" customFormat="1" spans="1:9">
      <c r="A17" s="5">
        <v>18380328320</v>
      </c>
      <c r="B17" s="6">
        <v>44772</v>
      </c>
      <c r="C17" s="6">
        <v>44773</v>
      </c>
      <c r="D17" s="4">
        <v>1313</v>
      </c>
      <c r="E17" s="4" t="str">
        <f>VLOOKUP(A17,HOP!A:L,12,0)</f>
        <v>1313.00</v>
      </c>
      <c r="F17" s="4" t="str">
        <f>VLOOKUP(A17,HOP!A:C,3,0)</f>
        <v>2619854</v>
      </c>
      <c r="G17" s="4">
        <f t="shared" si="0"/>
        <v>0</v>
      </c>
      <c r="H17" s="4" t="str">
        <f t="shared" si="1"/>
        <v>，2619854</v>
      </c>
      <c r="I17" s="4" t="str">
        <f>VLOOKUP(A17,HOP!A:U,21,0)</f>
        <v>直连</v>
      </c>
    </row>
    <row r="18" s="4" customFormat="1" spans="1:9">
      <c r="A18" s="5">
        <v>18386365098</v>
      </c>
      <c r="B18" s="6">
        <v>44771</v>
      </c>
      <c r="C18" s="6">
        <v>44773</v>
      </c>
      <c r="D18" s="4">
        <v>1135</v>
      </c>
      <c r="E18" s="4" t="str">
        <f>VLOOKUP(A18,HOP!A:L,12,0)</f>
        <v>1135.00</v>
      </c>
      <c r="F18" s="4" t="str">
        <f>VLOOKUP(A18,HOP!A:C,3,0)</f>
        <v>2620199</v>
      </c>
      <c r="G18" s="4">
        <f t="shared" si="0"/>
        <v>0</v>
      </c>
      <c r="H18" s="4" t="str">
        <f t="shared" si="1"/>
        <v>，2620199</v>
      </c>
      <c r="I18" s="4" t="str">
        <f>VLOOKUP(A18,HOP!A:U,21,0)</f>
        <v>直连</v>
      </c>
    </row>
    <row r="19" s="4" customFormat="1" spans="1:9">
      <c r="A19" s="5">
        <v>18403007016</v>
      </c>
      <c r="B19" s="6">
        <v>44772</v>
      </c>
      <c r="C19" s="6">
        <v>44773</v>
      </c>
      <c r="D19" s="4">
        <v>927</v>
      </c>
      <c r="E19" s="4" t="str">
        <f>VLOOKUP(A19,HOP!A:L,12,0)</f>
        <v>927.00</v>
      </c>
      <c r="F19" s="4" t="str">
        <f>VLOOKUP(A19,HOP!A:C,3,0)</f>
        <v>2621962</v>
      </c>
      <c r="G19" s="4">
        <f t="shared" si="0"/>
        <v>0</v>
      </c>
      <c r="H19" s="4" t="str">
        <f t="shared" si="1"/>
        <v>，2621962</v>
      </c>
      <c r="I19" s="4" t="str">
        <f>VLOOKUP(A19,HOP!A:U,21,0)</f>
        <v>直连</v>
      </c>
    </row>
    <row r="20" s="4" customFormat="1" spans="1:9">
      <c r="A20" s="5">
        <v>18429179859</v>
      </c>
      <c r="B20" s="6">
        <v>44772</v>
      </c>
      <c r="C20" s="6">
        <v>44773</v>
      </c>
      <c r="D20" s="4">
        <v>997</v>
      </c>
      <c r="E20" s="4" t="str">
        <f>VLOOKUP(A20,HOP!A:L,12,0)</f>
        <v>997.00</v>
      </c>
      <c r="F20" s="4" t="str">
        <f>VLOOKUP(A20,HOP!A:C,3,0)</f>
        <v>2624596</v>
      </c>
      <c r="G20" s="4">
        <f t="shared" si="0"/>
        <v>0</v>
      </c>
      <c r="H20" s="4" t="str">
        <f t="shared" si="1"/>
        <v>，2624596</v>
      </c>
      <c r="I20" s="4" t="str">
        <f>VLOOKUP(A20,HOP!A:U,21,0)</f>
        <v>直连</v>
      </c>
    </row>
    <row r="21" s="4" customFormat="1" spans="1:9">
      <c r="A21" s="5">
        <v>18459915078</v>
      </c>
      <c r="B21" s="6">
        <v>44772</v>
      </c>
      <c r="C21" s="6">
        <v>44773</v>
      </c>
      <c r="D21" s="4">
        <v>195</v>
      </c>
      <c r="E21" s="4" t="str">
        <f>VLOOKUP(A21,HOP!A:L,12,0)</f>
        <v>195.00</v>
      </c>
      <c r="F21" s="4" t="str">
        <f>VLOOKUP(A21,HOP!A:C,3,0)</f>
        <v>2627483</v>
      </c>
      <c r="G21" s="4">
        <f t="shared" si="0"/>
        <v>0</v>
      </c>
      <c r="H21" s="4" t="str">
        <f t="shared" si="1"/>
        <v>，2627483</v>
      </c>
      <c r="I21" s="4" t="str">
        <f>VLOOKUP(A21,HOP!A:U,21,0)</f>
        <v>直连</v>
      </c>
    </row>
    <row r="22" s="4" customFormat="1" spans="1:9">
      <c r="A22" s="5">
        <v>18464632401</v>
      </c>
      <c r="B22" s="6">
        <v>44772</v>
      </c>
      <c r="C22" s="6">
        <v>44773</v>
      </c>
      <c r="D22" s="4">
        <v>751</v>
      </c>
      <c r="E22" s="4" t="str">
        <f>VLOOKUP(A22,HOP!A:L,12,0)</f>
        <v>751.00</v>
      </c>
      <c r="F22" s="4" t="str">
        <f>VLOOKUP(A22,HOP!A:C,3,0)</f>
        <v>2628124</v>
      </c>
      <c r="G22" s="4">
        <f t="shared" si="0"/>
        <v>0</v>
      </c>
      <c r="H22" s="4" t="str">
        <f t="shared" si="1"/>
        <v>，2628124</v>
      </c>
      <c r="I22" s="4" t="str">
        <f>VLOOKUP(A22,HOP!A:U,21,0)</f>
        <v>直连</v>
      </c>
    </row>
    <row r="23" s="4" customFormat="1" spans="1:9">
      <c r="A23" s="5">
        <v>18471158135</v>
      </c>
      <c r="B23" s="6">
        <v>44765</v>
      </c>
      <c r="C23" s="6">
        <v>44773</v>
      </c>
      <c r="D23" s="4">
        <v>3472</v>
      </c>
      <c r="E23" s="4" t="str">
        <f>VLOOKUP(A23,HOP!A:L,12,0)</f>
        <v>3472.00</v>
      </c>
      <c r="F23" s="4" t="str">
        <f>VLOOKUP(A23,HOP!A:C,3,0)</f>
        <v>2628575</v>
      </c>
      <c r="G23" s="4">
        <f t="shared" si="0"/>
        <v>0</v>
      </c>
      <c r="H23" s="4" t="str">
        <f t="shared" si="1"/>
        <v>，2628575</v>
      </c>
      <c r="I23" s="4" t="str">
        <f>VLOOKUP(A23,HOP!A:U,21,0)</f>
        <v>直连</v>
      </c>
    </row>
    <row r="24" s="4" customFormat="1" spans="1:9">
      <c r="A24" s="5">
        <v>18488293419</v>
      </c>
      <c r="B24" s="6">
        <v>44772</v>
      </c>
      <c r="C24" s="6">
        <v>44773</v>
      </c>
      <c r="D24" s="4">
        <v>847</v>
      </c>
      <c r="E24" s="4" t="str">
        <f>VLOOKUP(A24,HOP!A:L,12,0)</f>
        <v>847.00</v>
      </c>
      <c r="F24" s="4" t="str">
        <f>VLOOKUP(A24,HOP!A:C,3,0)</f>
        <v>2630497</v>
      </c>
      <c r="G24" s="4">
        <f t="shared" si="0"/>
        <v>0</v>
      </c>
      <c r="H24" s="4" t="str">
        <f t="shared" si="1"/>
        <v>，2630497</v>
      </c>
      <c r="I24" s="4" t="str">
        <f>VLOOKUP(A24,HOP!A:U,21,0)</f>
        <v>直连</v>
      </c>
    </row>
    <row r="25" s="4" customFormat="1" spans="1:9">
      <c r="A25" s="5">
        <v>18494100165</v>
      </c>
      <c r="B25" s="6">
        <v>44772</v>
      </c>
      <c r="C25" s="6">
        <v>44773</v>
      </c>
      <c r="D25" s="4">
        <v>550</v>
      </c>
      <c r="E25" s="4" t="str">
        <f>VLOOKUP(A25,HOP!A:L,12,0)</f>
        <v>550.00</v>
      </c>
      <c r="F25" s="4" t="str">
        <f>VLOOKUP(A25,HOP!A:C,3,0)</f>
        <v>2630886</v>
      </c>
      <c r="G25" s="4">
        <f t="shared" si="0"/>
        <v>0</v>
      </c>
      <c r="H25" s="4" t="str">
        <f t="shared" si="1"/>
        <v>，2630886</v>
      </c>
      <c r="I25" s="4" t="str">
        <f>VLOOKUP(A25,HOP!A:U,21,0)</f>
        <v>直连</v>
      </c>
    </row>
    <row r="26" s="4" customFormat="1" spans="1:9">
      <c r="A26" s="5">
        <v>18496863511</v>
      </c>
      <c r="B26" s="6">
        <v>44772</v>
      </c>
      <c r="C26" s="6">
        <v>44773</v>
      </c>
      <c r="D26" s="4">
        <v>1153</v>
      </c>
      <c r="E26" s="4" t="str">
        <f>VLOOKUP(A26,HOP!A:L,12,0)</f>
        <v>1153.00</v>
      </c>
      <c r="F26" s="4" t="str">
        <f>VLOOKUP(A26,HOP!A:C,3,0)</f>
        <v>2631362</v>
      </c>
      <c r="G26" s="4">
        <f t="shared" si="0"/>
        <v>0</v>
      </c>
      <c r="H26" s="4" t="str">
        <f t="shared" si="1"/>
        <v>，2631362</v>
      </c>
      <c r="I26" s="4" t="str">
        <f>VLOOKUP(A26,HOP!A:U,21,0)</f>
        <v>直连</v>
      </c>
    </row>
    <row r="27" s="4" customFormat="1" spans="1:9">
      <c r="A27" s="5">
        <v>18504005839</v>
      </c>
      <c r="B27" s="6">
        <v>44770</v>
      </c>
      <c r="C27" s="6">
        <v>44773</v>
      </c>
      <c r="D27" s="4">
        <v>5280</v>
      </c>
      <c r="E27" s="4" t="str">
        <f>VLOOKUP(A27,HOP!A:L,12,0)</f>
        <v>5280.00</v>
      </c>
      <c r="F27" s="4" t="str">
        <f>VLOOKUP(A27,HOP!A:C,3,0)</f>
        <v>2631941</v>
      </c>
      <c r="G27" s="4">
        <f t="shared" si="0"/>
        <v>0</v>
      </c>
      <c r="H27" s="4" t="str">
        <f t="shared" si="1"/>
        <v>，2631941</v>
      </c>
      <c r="I27" s="4" t="str">
        <f>VLOOKUP(A27,HOP!A:U,21,0)</f>
        <v>直连</v>
      </c>
    </row>
    <row r="28" s="4" customFormat="1" spans="1:9">
      <c r="A28" s="5">
        <v>18504489738</v>
      </c>
      <c r="B28" s="6">
        <v>44772</v>
      </c>
      <c r="C28" s="6">
        <v>44773</v>
      </c>
      <c r="D28" s="4">
        <v>223</v>
      </c>
      <c r="E28" s="4" t="str">
        <f>VLOOKUP(A28,HOP!A:L,12,0)</f>
        <v>223.00</v>
      </c>
      <c r="F28" s="4" t="str">
        <f>VLOOKUP(A28,HOP!A:C,3,0)</f>
        <v>2632032</v>
      </c>
      <c r="G28" s="4">
        <f t="shared" si="0"/>
        <v>0</v>
      </c>
      <c r="H28" s="4" t="str">
        <f t="shared" si="1"/>
        <v>，2632032</v>
      </c>
      <c r="I28" s="4" t="str">
        <f>VLOOKUP(A28,HOP!A:U,21,0)</f>
        <v>直连</v>
      </c>
    </row>
    <row r="29" s="4" customFormat="1" spans="1:9">
      <c r="A29" s="5">
        <v>18506187459</v>
      </c>
      <c r="B29" s="6">
        <v>44772</v>
      </c>
      <c r="C29" s="6">
        <v>44773</v>
      </c>
      <c r="D29" s="4">
        <v>534</v>
      </c>
      <c r="E29" s="4" t="str">
        <f>VLOOKUP(A29,HOP!A:L,12,0)</f>
        <v>534.00</v>
      </c>
      <c r="F29" s="4" t="str">
        <f>VLOOKUP(A29,HOP!A:C,3,0)</f>
        <v>2632268</v>
      </c>
      <c r="G29" s="4">
        <f t="shared" si="0"/>
        <v>0</v>
      </c>
      <c r="H29" s="4" t="str">
        <f t="shared" si="1"/>
        <v>，2632268</v>
      </c>
      <c r="I29" s="4" t="str">
        <f>VLOOKUP(A29,HOP!A:U,21,0)</f>
        <v>直连</v>
      </c>
    </row>
    <row r="30" s="4" customFormat="1" spans="1:9">
      <c r="A30" s="5">
        <v>18506285242</v>
      </c>
      <c r="B30" s="6">
        <v>44772</v>
      </c>
      <c r="C30" s="6">
        <v>44773</v>
      </c>
      <c r="D30" s="4">
        <v>376</v>
      </c>
      <c r="E30" s="4" t="str">
        <f>VLOOKUP(A30,HOP!A:L,12,0)</f>
        <v>376.00</v>
      </c>
      <c r="F30" s="4" t="str">
        <f>VLOOKUP(A30,HOP!A:C,3,0)</f>
        <v>2632286</v>
      </c>
      <c r="G30" s="4">
        <f t="shared" si="0"/>
        <v>0</v>
      </c>
      <c r="H30" s="4" t="str">
        <f t="shared" si="1"/>
        <v>，2632286</v>
      </c>
      <c r="I30" s="4" t="str">
        <f>VLOOKUP(A30,HOP!A:U,21,0)</f>
        <v>直连</v>
      </c>
    </row>
    <row r="31" s="4" customFormat="1" spans="1:9">
      <c r="A31" s="5">
        <v>18507501643</v>
      </c>
      <c r="B31" s="6">
        <v>44771</v>
      </c>
      <c r="C31" s="6">
        <v>44773</v>
      </c>
      <c r="D31" s="4">
        <v>706</v>
      </c>
      <c r="E31" s="4" t="str">
        <f>VLOOKUP(A31,HOP!A:L,12,0)</f>
        <v>706.00</v>
      </c>
      <c r="F31" s="4" t="str">
        <f>VLOOKUP(A31,HOP!A:C,3,0)</f>
        <v>2632516</v>
      </c>
      <c r="G31" s="4">
        <f t="shared" si="0"/>
        <v>0</v>
      </c>
      <c r="H31" s="4" t="str">
        <f t="shared" si="1"/>
        <v>，2632516</v>
      </c>
      <c r="I31" s="4" t="str">
        <f>VLOOKUP(A31,HOP!A:U,21,0)</f>
        <v>直连</v>
      </c>
    </row>
    <row r="32" s="4" customFormat="1" spans="1:9">
      <c r="A32" s="5">
        <v>18512580987</v>
      </c>
      <c r="B32" s="6">
        <v>44772</v>
      </c>
      <c r="C32" s="6">
        <v>44773</v>
      </c>
      <c r="D32" s="4">
        <v>388</v>
      </c>
      <c r="E32" s="4" t="str">
        <f>VLOOKUP(A32,HOP!A:L,12,0)</f>
        <v>388.00</v>
      </c>
      <c r="F32" s="4" t="str">
        <f>VLOOKUP(A32,HOP!A:C,3,0)</f>
        <v>2632693</v>
      </c>
      <c r="G32" s="4">
        <f t="shared" si="0"/>
        <v>0</v>
      </c>
      <c r="H32" s="4" t="str">
        <f t="shared" si="1"/>
        <v>，2632693</v>
      </c>
      <c r="I32" s="4" t="str">
        <f>VLOOKUP(A32,HOP!A:U,21,0)</f>
        <v>直连</v>
      </c>
    </row>
    <row r="33" s="4" customFormat="1" spans="1:9">
      <c r="A33" s="5">
        <v>18512884878</v>
      </c>
      <c r="B33" s="6">
        <v>44771</v>
      </c>
      <c r="C33" s="6">
        <v>44773</v>
      </c>
      <c r="D33" s="4">
        <v>1366</v>
      </c>
      <c r="E33" s="4" t="str">
        <f>VLOOKUP(A33,HOP!A:L,12,0)</f>
        <v>1366.00</v>
      </c>
      <c r="F33" s="4" t="str">
        <f>VLOOKUP(A33,HOP!A:C,3,0)</f>
        <v>2632730</v>
      </c>
      <c r="G33" s="4">
        <f t="shared" si="0"/>
        <v>0</v>
      </c>
      <c r="H33" s="4" t="str">
        <f t="shared" si="1"/>
        <v>，2632730</v>
      </c>
      <c r="I33" s="4" t="str">
        <f>VLOOKUP(A33,HOP!A:U,21,0)</f>
        <v>直连</v>
      </c>
    </row>
    <row r="34" s="4" customFormat="1" spans="1:9">
      <c r="A34" s="5">
        <v>18522832656</v>
      </c>
      <c r="B34" s="6">
        <v>44772</v>
      </c>
      <c r="C34" s="6">
        <v>44773</v>
      </c>
      <c r="D34" s="4">
        <v>1084</v>
      </c>
      <c r="E34" s="4" t="str">
        <f>VLOOKUP(A34,HOP!A:L,12,0)</f>
        <v>1084.00</v>
      </c>
      <c r="F34" s="4" t="str">
        <f>VLOOKUP(A34,HOP!A:C,3,0)</f>
        <v>2633752</v>
      </c>
      <c r="G34" s="4">
        <f t="shared" si="0"/>
        <v>0</v>
      </c>
      <c r="H34" s="4" t="str">
        <f t="shared" si="1"/>
        <v>，2633752</v>
      </c>
      <c r="I34" s="4" t="str">
        <f>VLOOKUP(A34,HOP!A:U,21,0)</f>
        <v>直连</v>
      </c>
    </row>
    <row r="35" s="4" customFormat="1" spans="1:9">
      <c r="A35" s="5">
        <v>18524902828</v>
      </c>
      <c r="B35" s="6">
        <v>44771</v>
      </c>
      <c r="C35" s="6">
        <v>44773</v>
      </c>
      <c r="D35" s="4">
        <v>760</v>
      </c>
      <c r="E35" s="4" t="str">
        <f>VLOOKUP(A35,HOP!A:L,12,0)</f>
        <v>760.00</v>
      </c>
      <c r="F35" s="4" t="str">
        <f>VLOOKUP(A35,HOP!A:C,3,0)</f>
        <v>2634107</v>
      </c>
      <c r="G35" s="4">
        <f t="shared" ref="G35:G66" si="2">D35-E35</f>
        <v>0</v>
      </c>
      <c r="H35" s="4" t="str">
        <f t="shared" ref="H35:H66" si="3">$H$1&amp;F35</f>
        <v>，2634107</v>
      </c>
      <c r="I35" s="4" t="str">
        <f>VLOOKUP(A35,HOP!A:U,21,0)</f>
        <v>直连</v>
      </c>
    </row>
    <row r="36" s="4" customFormat="1" spans="1:9">
      <c r="A36" s="5">
        <v>18524917404</v>
      </c>
      <c r="B36" s="6">
        <v>44772</v>
      </c>
      <c r="C36" s="6">
        <v>44773</v>
      </c>
      <c r="D36" s="4">
        <v>588</v>
      </c>
      <c r="E36" s="4" t="str">
        <f>VLOOKUP(A36,HOP!A:L,12,0)</f>
        <v>588.00</v>
      </c>
      <c r="F36" s="4" t="str">
        <f>VLOOKUP(A36,HOP!A:C,3,0)</f>
        <v>2634110</v>
      </c>
      <c r="G36" s="4">
        <f t="shared" si="2"/>
        <v>0</v>
      </c>
      <c r="H36" s="4" t="str">
        <f t="shared" si="3"/>
        <v>，2634110</v>
      </c>
      <c r="I36" s="4" t="str">
        <f>VLOOKUP(A36,HOP!A:U,21,0)</f>
        <v>直连</v>
      </c>
    </row>
    <row r="37" s="4" customFormat="1" spans="1:9">
      <c r="A37" s="5">
        <v>18525000063</v>
      </c>
      <c r="B37" s="6">
        <v>44772</v>
      </c>
      <c r="C37" s="6">
        <v>44773</v>
      </c>
      <c r="D37" s="4">
        <v>248</v>
      </c>
      <c r="E37" s="4" t="str">
        <f>VLOOKUP(A37,HOP!A:L,12,0)</f>
        <v>248.00</v>
      </c>
      <c r="F37" s="4" t="str">
        <f>VLOOKUP(A37,HOP!A:C,3,0)</f>
        <v>2634135</v>
      </c>
      <c r="G37" s="4">
        <f t="shared" si="2"/>
        <v>0</v>
      </c>
      <c r="H37" s="4" t="str">
        <f t="shared" si="3"/>
        <v>，2634135</v>
      </c>
      <c r="I37" s="4" t="str">
        <f>VLOOKUP(A37,HOP!A:U,21,0)</f>
        <v>直连</v>
      </c>
    </row>
    <row r="38" s="4" customFormat="1" spans="1:9">
      <c r="A38" s="5">
        <v>18525548382</v>
      </c>
      <c r="B38" s="6">
        <v>44772</v>
      </c>
      <c r="C38" s="6">
        <v>44773</v>
      </c>
      <c r="D38" s="4">
        <v>524</v>
      </c>
      <c r="E38" s="4" t="str">
        <f>VLOOKUP(A38,HOP!A:L,12,0)</f>
        <v>524.00</v>
      </c>
      <c r="F38" s="4" t="str">
        <f>VLOOKUP(A38,HOP!A:C,3,0)</f>
        <v>2634246</v>
      </c>
      <c r="G38" s="4">
        <f t="shared" si="2"/>
        <v>0</v>
      </c>
      <c r="H38" s="4" t="str">
        <f t="shared" si="3"/>
        <v>，2634246</v>
      </c>
      <c r="I38" s="4" t="str">
        <f>VLOOKUP(A38,HOP!A:U,21,0)</f>
        <v>直连</v>
      </c>
    </row>
    <row r="39" s="4" customFormat="1" spans="1:9">
      <c r="A39" s="5">
        <v>18525860817</v>
      </c>
      <c r="B39" s="6">
        <v>44772</v>
      </c>
      <c r="C39" s="6">
        <v>44773</v>
      </c>
      <c r="D39" s="4">
        <v>248</v>
      </c>
      <c r="E39" s="4" t="str">
        <f>VLOOKUP(A39,HOP!A:L,12,0)</f>
        <v>248.00</v>
      </c>
      <c r="F39" s="4" t="str">
        <f>VLOOKUP(A39,HOP!A:C,3,0)</f>
        <v>2634299</v>
      </c>
      <c r="G39" s="4">
        <f t="shared" si="2"/>
        <v>0</v>
      </c>
      <c r="H39" s="4" t="str">
        <f t="shared" si="3"/>
        <v>，2634299</v>
      </c>
      <c r="I39" s="4" t="str">
        <f>VLOOKUP(A39,HOP!A:U,21,0)</f>
        <v>直连</v>
      </c>
    </row>
    <row r="40" s="4" customFormat="1" spans="1:9">
      <c r="A40" s="5">
        <v>18525754337</v>
      </c>
      <c r="B40" s="6">
        <v>44772</v>
      </c>
      <c r="C40" s="6">
        <v>44773</v>
      </c>
      <c r="D40" s="4">
        <v>507</v>
      </c>
      <c r="E40" s="4" t="str">
        <f>VLOOKUP(A40,HOP!A:L,12,0)</f>
        <v>507.00</v>
      </c>
      <c r="F40" s="4" t="str">
        <f>VLOOKUP(A40,HOP!A:C,3,0)</f>
        <v>2634288</v>
      </c>
      <c r="G40" s="4">
        <f t="shared" si="2"/>
        <v>0</v>
      </c>
      <c r="H40" s="4" t="str">
        <f t="shared" si="3"/>
        <v>，2634288</v>
      </c>
      <c r="I40" s="4" t="str">
        <f>VLOOKUP(A40,HOP!A:U,21,0)</f>
        <v>直连</v>
      </c>
    </row>
    <row r="41" s="4" customFormat="1" spans="1:9">
      <c r="A41" s="5">
        <v>18526281579</v>
      </c>
      <c r="B41" s="6">
        <v>44772</v>
      </c>
      <c r="C41" s="6">
        <v>44773</v>
      </c>
      <c r="D41" s="4">
        <v>550</v>
      </c>
      <c r="E41" s="4" t="str">
        <f>VLOOKUP(A41,HOP!A:L,12,0)</f>
        <v>550.00</v>
      </c>
      <c r="F41" s="4" t="str">
        <f>VLOOKUP(A41,HOP!A:C,3,0)</f>
        <v>2634361</v>
      </c>
      <c r="G41" s="4">
        <f t="shared" si="2"/>
        <v>0</v>
      </c>
      <c r="H41" s="4" t="str">
        <f t="shared" si="3"/>
        <v>，2634361</v>
      </c>
      <c r="I41" s="4" t="str">
        <f>VLOOKUP(A41,HOP!A:U,21,0)</f>
        <v>直连</v>
      </c>
    </row>
    <row r="42" s="4" customFormat="1" spans="1:9">
      <c r="A42" s="5">
        <v>18526939876</v>
      </c>
      <c r="B42" s="6">
        <v>44772</v>
      </c>
      <c r="C42" s="6">
        <v>44773</v>
      </c>
      <c r="D42" s="4">
        <v>5522</v>
      </c>
      <c r="E42" s="4" t="str">
        <f>VLOOKUP(A42,HOP!A:L,12,0)</f>
        <v>5522.00</v>
      </c>
      <c r="F42" s="4" t="str">
        <f>VLOOKUP(A42,HOP!A:C,3,0)</f>
        <v>2634457</v>
      </c>
      <c r="G42" s="4">
        <f t="shared" si="2"/>
        <v>0</v>
      </c>
      <c r="H42" s="4" t="str">
        <f t="shared" si="3"/>
        <v>，2634457</v>
      </c>
      <c r="I42" s="4" t="str">
        <f>VLOOKUP(A42,HOP!A:U,21,0)</f>
        <v>直连</v>
      </c>
    </row>
    <row r="43" s="4" customFormat="1" spans="1:9">
      <c r="A43" s="5">
        <v>18532132945</v>
      </c>
      <c r="B43" s="6">
        <v>44772</v>
      </c>
      <c r="C43" s="6">
        <v>44773</v>
      </c>
      <c r="D43" s="4">
        <v>235</v>
      </c>
      <c r="E43" s="4" t="str">
        <f>VLOOKUP(A43,HOP!A:L,12,0)</f>
        <v>235.00</v>
      </c>
      <c r="F43" s="4" t="str">
        <f>VLOOKUP(A43,HOP!A:C,3,0)</f>
        <v>2634677</v>
      </c>
      <c r="G43" s="4">
        <f t="shared" si="2"/>
        <v>0</v>
      </c>
      <c r="H43" s="4" t="str">
        <f t="shared" si="3"/>
        <v>，2634677</v>
      </c>
      <c r="I43" s="4" t="str">
        <f>VLOOKUP(A43,HOP!A:U,21,0)</f>
        <v>直连</v>
      </c>
    </row>
    <row r="44" s="4" customFormat="1" spans="1:9">
      <c r="A44" s="5">
        <v>18543585342</v>
      </c>
      <c r="B44" s="6">
        <v>44771</v>
      </c>
      <c r="C44" s="6">
        <v>44773</v>
      </c>
      <c r="D44" s="4">
        <v>820</v>
      </c>
      <c r="E44" s="4" t="str">
        <f>VLOOKUP(A44,HOP!A:L,12,0)</f>
        <v>820.00</v>
      </c>
      <c r="F44" s="4" t="str">
        <f>VLOOKUP(A44,HOP!A:C,3,0)</f>
        <v>2635727</v>
      </c>
      <c r="G44" s="4">
        <f t="shared" si="2"/>
        <v>0</v>
      </c>
      <c r="H44" s="4" t="str">
        <f t="shared" si="3"/>
        <v>，2635727</v>
      </c>
      <c r="I44" s="4" t="str">
        <f>VLOOKUP(A44,HOP!A:U,21,0)</f>
        <v>直连</v>
      </c>
    </row>
    <row r="45" s="4" customFormat="1" spans="1:9">
      <c r="A45" s="5">
        <v>18543750965</v>
      </c>
      <c r="B45" s="6">
        <v>44770</v>
      </c>
      <c r="C45" s="6">
        <v>44773</v>
      </c>
      <c r="D45" s="4">
        <v>2478</v>
      </c>
      <c r="E45" s="4" t="str">
        <f>VLOOKUP(A45,HOP!A:L,12,0)</f>
        <v>2478.00</v>
      </c>
      <c r="F45" s="4" t="str">
        <f>VLOOKUP(A45,HOP!A:C,3,0)</f>
        <v>2635750</v>
      </c>
      <c r="G45" s="4">
        <f t="shared" si="2"/>
        <v>0</v>
      </c>
      <c r="H45" s="4" t="str">
        <f t="shared" si="3"/>
        <v>，2635750</v>
      </c>
      <c r="I45" s="4" t="str">
        <f>VLOOKUP(A45,HOP!A:U,21,0)</f>
        <v>直连</v>
      </c>
    </row>
    <row r="46" s="4" customFormat="1" spans="1:9">
      <c r="A46" s="5">
        <v>18545202188</v>
      </c>
      <c r="B46" s="6">
        <v>44771</v>
      </c>
      <c r="C46" s="6">
        <v>44773</v>
      </c>
      <c r="D46" s="4">
        <v>1458</v>
      </c>
      <c r="E46" s="4" t="str">
        <f>VLOOKUP(A46,HOP!A:L,12,0)</f>
        <v>1458.00</v>
      </c>
      <c r="F46" s="4" t="str">
        <f>VLOOKUP(A46,HOP!A:C,3,0)</f>
        <v>2635987</v>
      </c>
      <c r="G46" s="4">
        <f t="shared" si="2"/>
        <v>0</v>
      </c>
      <c r="H46" s="4" t="str">
        <f t="shared" si="3"/>
        <v>，2635987</v>
      </c>
      <c r="I46" s="4" t="str">
        <f>VLOOKUP(A46,HOP!A:U,21,0)</f>
        <v>直连</v>
      </c>
    </row>
    <row r="47" s="4" customFormat="1" spans="1:9">
      <c r="A47" s="5">
        <v>18552479661</v>
      </c>
      <c r="B47" s="6">
        <v>44771</v>
      </c>
      <c r="C47" s="6">
        <v>44773</v>
      </c>
      <c r="D47" s="4">
        <v>320</v>
      </c>
      <c r="E47" s="4" t="str">
        <f>VLOOKUP(A47,HOP!A:L,12,0)</f>
        <v>320.00</v>
      </c>
      <c r="F47" s="4" t="str">
        <f>VLOOKUP(A47,HOP!A:C,3,0)</f>
        <v>2636661</v>
      </c>
      <c r="G47" s="4">
        <f t="shared" si="2"/>
        <v>0</v>
      </c>
      <c r="H47" s="4" t="str">
        <f t="shared" si="3"/>
        <v>，2636661</v>
      </c>
      <c r="I47" s="4" t="str">
        <f>VLOOKUP(A47,HOP!A:U,21,0)</f>
        <v>直连</v>
      </c>
    </row>
    <row r="48" s="4" customFormat="1" spans="1:9">
      <c r="A48" s="5">
        <v>18552333968</v>
      </c>
      <c r="B48" s="6">
        <v>44772</v>
      </c>
      <c r="C48" s="6">
        <v>44773</v>
      </c>
      <c r="D48" s="4">
        <v>2018</v>
      </c>
      <c r="E48" s="4" t="str">
        <f>VLOOKUP(A48,HOP!A:L,12,0)</f>
        <v>2018.00</v>
      </c>
      <c r="F48" s="4" t="str">
        <f>VLOOKUP(A48,HOP!A:C,3,0)</f>
        <v>2636670</v>
      </c>
      <c r="G48" s="4">
        <f t="shared" si="2"/>
        <v>0</v>
      </c>
      <c r="H48" s="4" t="str">
        <f t="shared" si="3"/>
        <v>，2636670</v>
      </c>
      <c r="I48" s="4" t="str">
        <f>VLOOKUP(A48,HOP!A:U,21,0)</f>
        <v>直连</v>
      </c>
    </row>
    <row r="49" s="4" customFormat="1" spans="1:9">
      <c r="A49" s="5">
        <v>18553541135</v>
      </c>
      <c r="B49" s="6">
        <v>44772</v>
      </c>
      <c r="C49" s="6">
        <v>44773</v>
      </c>
      <c r="D49" s="4">
        <v>526</v>
      </c>
      <c r="E49" s="4" t="str">
        <f>VLOOKUP(A49,HOP!A:L,12,0)</f>
        <v>526.00</v>
      </c>
      <c r="F49" s="4" t="str">
        <f>VLOOKUP(A49,HOP!A:C,3,0)</f>
        <v>2636804</v>
      </c>
      <c r="G49" s="4">
        <f t="shared" si="2"/>
        <v>0</v>
      </c>
      <c r="H49" s="4" t="str">
        <f t="shared" si="3"/>
        <v>，2636804</v>
      </c>
      <c r="I49" s="4" t="str">
        <f>VLOOKUP(A49,HOP!A:U,21,0)</f>
        <v>直连</v>
      </c>
    </row>
    <row r="50" s="4" customFormat="1" spans="1:9">
      <c r="A50" s="5">
        <v>18553831281</v>
      </c>
      <c r="B50" s="6">
        <v>44771</v>
      </c>
      <c r="C50" s="6">
        <v>44773</v>
      </c>
      <c r="D50" s="4">
        <v>1542</v>
      </c>
      <c r="E50" s="4" t="str">
        <f>VLOOKUP(A50,HOP!A:L,12,0)</f>
        <v>1542.00</v>
      </c>
      <c r="F50" s="4" t="str">
        <f>VLOOKUP(A50,HOP!A:C,3,0)</f>
        <v>2636866</v>
      </c>
      <c r="G50" s="4">
        <f t="shared" si="2"/>
        <v>0</v>
      </c>
      <c r="H50" s="4" t="str">
        <f t="shared" si="3"/>
        <v>，2636866</v>
      </c>
      <c r="I50" s="4" t="str">
        <f>VLOOKUP(A50,HOP!A:U,21,0)</f>
        <v>直连</v>
      </c>
    </row>
    <row r="51" s="4" customFormat="1" spans="1:9">
      <c r="A51" s="5">
        <v>18554079991</v>
      </c>
      <c r="B51" s="6">
        <v>44772</v>
      </c>
      <c r="C51" s="6">
        <v>44773</v>
      </c>
      <c r="D51" s="4">
        <v>648</v>
      </c>
      <c r="E51" s="4" t="str">
        <f>VLOOKUP(A51,HOP!A:L,12,0)</f>
        <v>648.00</v>
      </c>
      <c r="F51" s="4" t="str">
        <f>VLOOKUP(A51,HOP!A:C,3,0)</f>
        <v>2636912</v>
      </c>
      <c r="G51" s="4">
        <f t="shared" si="2"/>
        <v>0</v>
      </c>
      <c r="H51" s="4" t="str">
        <f t="shared" si="3"/>
        <v>，2636912</v>
      </c>
      <c r="I51" s="4" t="str">
        <f>VLOOKUP(A51,HOP!A:U,21,0)</f>
        <v>直连</v>
      </c>
    </row>
    <row r="52" s="4" customFormat="1" hidden="1" spans="1:9">
      <c r="A52" s="5">
        <v>18554639544</v>
      </c>
      <c r="B52" s="6">
        <v>44772</v>
      </c>
      <c r="C52" s="6">
        <v>44773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18554797226</v>
      </c>
      <c r="B53" s="6">
        <v>44772</v>
      </c>
      <c r="C53" s="6">
        <v>44773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spans="1:9">
      <c r="A54" s="5">
        <v>18554861355</v>
      </c>
      <c r="B54" s="6">
        <v>44772</v>
      </c>
      <c r="C54" s="6">
        <v>44773</v>
      </c>
      <c r="D54" s="4">
        <v>1268</v>
      </c>
      <c r="E54" s="4" t="str">
        <f>VLOOKUP(A54,HOP!A:L,12,0)</f>
        <v>1268.00</v>
      </c>
      <c r="F54" s="4" t="str">
        <f>VLOOKUP(A54,HOP!A:C,3,0)</f>
        <v>2637080</v>
      </c>
      <c r="G54" s="4">
        <f t="shared" si="2"/>
        <v>0</v>
      </c>
      <c r="H54" s="4" t="str">
        <f t="shared" si="3"/>
        <v>，2637080</v>
      </c>
      <c r="I54" s="4" t="str">
        <f>VLOOKUP(A54,HOP!A:U,21,0)</f>
        <v>直连</v>
      </c>
    </row>
    <row r="55" s="4" customFormat="1" spans="1:9">
      <c r="A55" s="5">
        <v>18555226650</v>
      </c>
      <c r="B55" s="6">
        <v>44772</v>
      </c>
      <c r="C55" s="6">
        <v>44773</v>
      </c>
      <c r="D55" s="4">
        <v>178</v>
      </c>
      <c r="E55" s="4" t="str">
        <f>VLOOKUP(A55,HOP!A:L,12,0)</f>
        <v>178.00</v>
      </c>
      <c r="F55" s="4" t="str">
        <f>VLOOKUP(A55,HOP!A:C,3,0)</f>
        <v>2637139</v>
      </c>
      <c r="G55" s="4">
        <f t="shared" si="2"/>
        <v>0</v>
      </c>
      <c r="H55" s="4" t="str">
        <f t="shared" si="3"/>
        <v>，2637139</v>
      </c>
      <c r="I55" s="4" t="str">
        <f>VLOOKUP(A55,HOP!A:U,21,0)</f>
        <v>直连</v>
      </c>
    </row>
    <row r="56" s="4" customFormat="1" spans="1:9">
      <c r="A56" s="5">
        <v>18557283598</v>
      </c>
      <c r="B56" s="6">
        <v>44772</v>
      </c>
      <c r="C56" s="6">
        <v>44773</v>
      </c>
      <c r="D56" s="4">
        <v>870</v>
      </c>
      <c r="E56" s="4" t="str">
        <f>VLOOKUP(A56,HOP!A:L,12,0)</f>
        <v>870.00</v>
      </c>
      <c r="F56" s="4" t="str">
        <f>VLOOKUP(A56,HOP!A:C,3,0)</f>
        <v>2637498</v>
      </c>
      <c r="G56" s="4">
        <f t="shared" si="2"/>
        <v>0</v>
      </c>
      <c r="H56" s="4" t="str">
        <f t="shared" si="3"/>
        <v>，2637498</v>
      </c>
      <c r="I56" s="4" t="str">
        <f>VLOOKUP(A56,HOP!A:U,21,0)</f>
        <v>直连</v>
      </c>
    </row>
    <row r="57" s="4" customFormat="1" spans="1:9">
      <c r="A57" s="5">
        <v>18561982679</v>
      </c>
      <c r="B57" s="6">
        <v>44772</v>
      </c>
      <c r="C57" s="6">
        <v>44773</v>
      </c>
      <c r="D57" s="4">
        <v>1421</v>
      </c>
      <c r="E57" s="4" t="str">
        <f>VLOOKUP(A57,HOP!A:L,12,0)</f>
        <v>1421.00</v>
      </c>
      <c r="F57" s="4" t="str">
        <f>VLOOKUP(A57,HOP!A:C,3,0)</f>
        <v>2637653</v>
      </c>
      <c r="G57" s="4">
        <f t="shared" si="2"/>
        <v>0</v>
      </c>
      <c r="H57" s="4" t="str">
        <f t="shared" si="3"/>
        <v>，2637653</v>
      </c>
      <c r="I57" s="4" t="str">
        <f>VLOOKUP(A57,HOP!A:U,21,0)</f>
        <v>直连</v>
      </c>
    </row>
    <row r="58" s="4" customFormat="1" spans="1:9">
      <c r="A58" s="5">
        <v>18562025707</v>
      </c>
      <c r="B58" s="6">
        <v>44772</v>
      </c>
      <c r="C58" s="6">
        <v>44773</v>
      </c>
      <c r="D58" s="4">
        <v>788</v>
      </c>
      <c r="E58" s="4" t="str">
        <f>VLOOKUP(A58,HOP!A:L,12,0)</f>
        <v>788.00</v>
      </c>
      <c r="F58" s="4" t="str">
        <f>VLOOKUP(A58,HOP!A:C,3,0)</f>
        <v>2637658</v>
      </c>
      <c r="G58" s="4">
        <f t="shared" si="2"/>
        <v>0</v>
      </c>
      <c r="H58" s="4" t="str">
        <f t="shared" si="3"/>
        <v>，2637658</v>
      </c>
      <c r="I58" s="4" t="str">
        <f>VLOOKUP(A58,HOP!A:U,21,0)</f>
        <v>直连</v>
      </c>
    </row>
    <row r="59" s="4" customFormat="1" spans="1:9">
      <c r="A59" s="5">
        <v>18562225356</v>
      </c>
      <c r="B59" s="6">
        <v>44772</v>
      </c>
      <c r="C59" s="6">
        <v>44773</v>
      </c>
      <c r="D59" s="4">
        <v>759</v>
      </c>
      <c r="E59" s="4" t="str">
        <f>VLOOKUP(A59,HOP!A:L,12,0)</f>
        <v>759.00</v>
      </c>
      <c r="F59" s="4" t="str">
        <f>VLOOKUP(A59,HOP!A:C,3,0)</f>
        <v>2637721</v>
      </c>
      <c r="G59" s="4">
        <f t="shared" si="2"/>
        <v>0</v>
      </c>
      <c r="H59" s="4" t="str">
        <f t="shared" si="3"/>
        <v>，2637721</v>
      </c>
      <c r="I59" s="4" t="str">
        <f>VLOOKUP(A59,HOP!A:U,21,0)</f>
        <v>直连</v>
      </c>
    </row>
    <row r="60" s="4" customFormat="1" spans="1:9">
      <c r="A60" s="5">
        <v>18562651511</v>
      </c>
      <c r="B60" s="6">
        <v>44772</v>
      </c>
      <c r="C60" s="6">
        <v>44773</v>
      </c>
      <c r="D60" s="4">
        <v>343</v>
      </c>
      <c r="E60" s="4" t="str">
        <f>VLOOKUP(A60,HOP!A:L,12,0)</f>
        <v>343.00</v>
      </c>
      <c r="F60" s="4" t="str">
        <f>VLOOKUP(A60,HOP!A:C,3,0)</f>
        <v>2637799</v>
      </c>
      <c r="G60" s="4">
        <f t="shared" si="2"/>
        <v>0</v>
      </c>
      <c r="H60" s="4" t="str">
        <f t="shared" si="3"/>
        <v>，2637799</v>
      </c>
      <c r="I60" s="4" t="str">
        <f>VLOOKUP(A60,HOP!A:U,21,0)</f>
        <v>直连</v>
      </c>
    </row>
    <row r="61" s="4" customFormat="1" spans="1:9">
      <c r="A61" s="5">
        <v>18562939085</v>
      </c>
      <c r="B61" s="6">
        <v>44772</v>
      </c>
      <c r="C61" s="6">
        <v>44773</v>
      </c>
      <c r="D61" s="4">
        <v>261</v>
      </c>
      <c r="E61" s="4" t="str">
        <f>VLOOKUP(A61,HOP!A:L,12,0)</f>
        <v>261.00</v>
      </c>
      <c r="F61" s="4" t="str">
        <f>VLOOKUP(A61,HOP!A:C,3,0)</f>
        <v>2637849</v>
      </c>
      <c r="G61" s="4">
        <f t="shared" si="2"/>
        <v>0</v>
      </c>
      <c r="H61" s="4" t="str">
        <f t="shared" si="3"/>
        <v>，2637849</v>
      </c>
      <c r="I61" s="4" t="str">
        <f>VLOOKUP(A61,HOP!A:U,21,0)</f>
        <v>直连</v>
      </c>
    </row>
    <row r="62" s="4" customFormat="1" spans="1:9">
      <c r="A62" s="5">
        <v>18563010445</v>
      </c>
      <c r="B62" s="6">
        <v>44772</v>
      </c>
      <c r="C62" s="6">
        <v>44773</v>
      </c>
      <c r="D62" s="4">
        <v>429</v>
      </c>
      <c r="E62" s="4" t="str">
        <f>VLOOKUP(A62,HOP!A:L,12,0)</f>
        <v>429.00</v>
      </c>
      <c r="F62" s="4" t="str">
        <f>VLOOKUP(A62,HOP!A:C,3,0)</f>
        <v>2637860</v>
      </c>
      <c r="G62" s="4">
        <f t="shared" si="2"/>
        <v>0</v>
      </c>
      <c r="H62" s="4" t="str">
        <f t="shared" si="3"/>
        <v>，2637860</v>
      </c>
      <c r="I62" s="4" t="str">
        <f>VLOOKUP(A62,HOP!A:U,21,0)</f>
        <v>直连</v>
      </c>
    </row>
    <row r="63" s="4" customFormat="1" spans="1:9">
      <c r="A63" s="5">
        <v>18563134550</v>
      </c>
      <c r="B63" s="6">
        <v>44772</v>
      </c>
      <c r="C63" s="6">
        <v>44773</v>
      </c>
      <c r="D63" s="4">
        <v>824</v>
      </c>
      <c r="E63" s="4" t="str">
        <f>VLOOKUP(A63,HOP!A:L,12,0)</f>
        <v>824.00</v>
      </c>
      <c r="F63" s="4" t="str">
        <f>VLOOKUP(A63,HOP!A:C,3,0)</f>
        <v>2637863</v>
      </c>
      <c r="G63" s="4">
        <f t="shared" si="2"/>
        <v>0</v>
      </c>
      <c r="H63" s="4" t="str">
        <f t="shared" si="3"/>
        <v>，2637863</v>
      </c>
      <c r="I63" s="4" t="str">
        <f>VLOOKUP(A63,HOP!A:U,21,0)</f>
        <v>直连</v>
      </c>
    </row>
    <row r="64" s="4" customFormat="1" hidden="1" spans="1:9">
      <c r="A64" s="5">
        <v>18563383362</v>
      </c>
      <c r="B64" s="6">
        <v>44772</v>
      </c>
      <c r="C64" s="6">
        <v>44773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spans="1:9">
      <c r="A65" s="5">
        <v>18563568871</v>
      </c>
      <c r="B65" s="6">
        <v>44772</v>
      </c>
      <c r="C65" s="6">
        <v>44773</v>
      </c>
      <c r="D65" s="4">
        <v>347</v>
      </c>
      <c r="E65" s="4" t="str">
        <f>VLOOKUP(A65,HOP!A:L,12,0)</f>
        <v>347.00</v>
      </c>
      <c r="F65" s="4" t="str">
        <f>VLOOKUP(A65,HOP!A:C,3,0)</f>
        <v>2637921</v>
      </c>
      <c r="G65" s="4">
        <f t="shared" si="2"/>
        <v>0</v>
      </c>
      <c r="H65" s="4" t="str">
        <f t="shared" si="3"/>
        <v>，2637921</v>
      </c>
      <c r="I65" s="4" t="str">
        <f>VLOOKUP(A65,HOP!A:U,21,0)</f>
        <v>直连</v>
      </c>
    </row>
    <row r="66" s="4" customFormat="1" spans="1:9">
      <c r="A66" s="5">
        <v>18564016924</v>
      </c>
      <c r="B66" s="6">
        <v>44772</v>
      </c>
      <c r="C66" s="6">
        <v>44773</v>
      </c>
      <c r="D66" s="4">
        <v>974</v>
      </c>
      <c r="E66" s="4" t="str">
        <f>VLOOKUP(A66,HOP!A:L,12,0)</f>
        <v>974.00</v>
      </c>
      <c r="F66" s="4" t="str">
        <f>VLOOKUP(A66,HOP!A:C,3,0)</f>
        <v>2637981</v>
      </c>
      <c r="G66" s="4">
        <f t="shared" si="2"/>
        <v>0</v>
      </c>
      <c r="H66" s="4" t="str">
        <f t="shared" si="3"/>
        <v>，2637981</v>
      </c>
      <c r="I66" s="4" t="str">
        <f>VLOOKUP(A66,HOP!A:U,21,0)</f>
        <v>直连</v>
      </c>
    </row>
    <row r="67" s="4" customFormat="1" spans="1:9">
      <c r="A67" s="5">
        <v>18564974267</v>
      </c>
      <c r="B67" s="6">
        <v>44772</v>
      </c>
      <c r="C67" s="6">
        <v>44773</v>
      </c>
      <c r="D67" s="4">
        <v>499</v>
      </c>
      <c r="E67" s="4" t="str">
        <f>VLOOKUP(A67,HOP!A:L,12,0)</f>
        <v>499.00</v>
      </c>
      <c r="F67" s="4" t="str">
        <f>VLOOKUP(A67,HOP!A:C,3,0)</f>
        <v>2638101</v>
      </c>
      <c r="G67" s="4">
        <f t="shared" ref="G67:G86" si="4">D67-E67</f>
        <v>0</v>
      </c>
      <c r="H67" s="4" t="str">
        <f t="shared" ref="H67:H86" si="5">$H$1&amp;F67</f>
        <v>，2638101</v>
      </c>
      <c r="I67" s="4" t="str">
        <f>VLOOKUP(A67,HOP!A:U,21,0)</f>
        <v>直连</v>
      </c>
    </row>
    <row r="68" s="4" customFormat="1" spans="1:9">
      <c r="A68" s="5">
        <v>18565063784</v>
      </c>
      <c r="B68" s="6">
        <v>44772</v>
      </c>
      <c r="C68" s="6">
        <v>44773</v>
      </c>
      <c r="D68" s="4">
        <v>439</v>
      </c>
      <c r="E68" s="4" t="str">
        <f>VLOOKUP(A68,HOP!A:L,12,0)</f>
        <v>439.00</v>
      </c>
      <c r="F68" s="4" t="str">
        <f>VLOOKUP(A68,HOP!A:C,3,0)</f>
        <v>2638119</v>
      </c>
      <c r="G68" s="4">
        <f t="shared" si="4"/>
        <v>0</v>
      </c>
      <c r="H68" s="4" t="str">
        <f t="shared" si="5"/>
        <v>，2638119</v>
      </c>
      <c r="I68" s="4" t="str">
        <f>VLOOKUP(A68,HOP!A:U,21,0)</f>
        <v>直连</v>
      </c>
    </row>
    <row r="69" s="4" customFormat="1" spans="1:9">
      <c r="A69" s="5">
        <v>18565327451</v>
      </c>
      <c r="B69" s="6">
        <v>44772</v>
      </c>
      <c r="C69" s="6">
        <v>44773</v>
      </c>
      <c r="D69" s="4">
        <v>2202</v>
      </c>
      <c r="E69" s="4" t="str">
        <f>VLOOKUP(A69,HOP!A:L,12,0)</f>
        <v>2202.00</v>
      </c>
      <c r="F69" s="4" t="str">
        <f>VLOOKUP(A69,HOP!A:C,3,0)</f>
        <v>2638165</v>
      </c>
      <c r="G69" s="4">
        <f t="shared" si="4"/>
        <v>0</v>
      </c>
      <c r="H69" s="4" t="str">
        <f t="shared" si="5"/>
        <v>，2638165</v>
      </c>
      <c r="I69" s="4" t="str">
        <f>VLOOKUP(A69,HOP!A:U,21,0)</f>
        <v>直连</v>
      </c>
    </row>
    <row r="70" s="4" customFormat="1" spans="1:9">
      <c r="A70" s="5">
        <v>18565494465</v>
      </c>
      <c r="B70" s="6">
        <v>44772</v>
      </c>
      <c r="C70" s="6">
        <v>44773</v>
      </c>
      <c r="D70" s="4">
        <v>275</v>
      </c>
      <c r="E70" s="4" t="str">
        <f>VLOOKUP(A70,HOP!A:L,12,0)</f>
        <v>275.00</v>
      </c>
      <c r="F70" s="4" t="str">
        <f>VLOOKUP(A70,HOP!A:C,3,0)</f>
        <v>2638189</v>
      </c>
      <c r="G70" s="4">
        <f t="shared" si="4"/>
        <v>0</v>
      </c>
      <c r="H70" s="4" t="str">
        <f t="shared" si="5"/>
        <v>，2638189</v>
      </c>
      <c r="I70" s="4" t="str">
        <f>VLOOKUP(A70,HOP!A:U,21,0)</f>
        <v>直连</v>
      </c>
    </row>
    <row r="71" s="4" customFormat="1" spans="1:9">
      <c r="A71" s="5">
        <v>18565506551</v>
      </c>
      <c r="B71" s="6">
        <v>44772</v>
      </c>
      <c r="C71" s="6">
        <v>44773</v>
      </c>
      <c r="D71" s="4">
        <v>325</v>
      </c>
      <c r="E71" s="4" t="str">
        <f>VLOOKUP(A71,HOP!A:L,12,0)</f>
        <v>325.00</v>
      </c>
      <c r="F71" s="4" t="str">
        <f>VLOOKUP(A71,HOP!A:C,3,0)</f>
        <v>2638190</v>
      </c>
      <c r="G71" s="4">
        <f t="shared" si="4"/>
        <v>0</v>
      </c>
      <c r="H71" s="4" t="str">
        <f t="shared" si="5"/>
        <v>，2638190</v>
      </c>
      <c r="I71" s="4" t="str">
        <f>VLOOKUP(A71,HOP!A:U,21,0)</f>
        <v>直连</v>
      </c>
    </row>
    <row r="72" s="4" customFormat="1" spans="1:9">
      <c r="A72" s="5">
        <v>18565601342</v>
      </c>
      <c r="B72" s="6">
        <v>44772</v>
      </c>
      <c r="C72" s="6">
        <v>44773</v>
      </c>
      <c r="D72" s="4">
        <v>482</v>
      </c>
      <c r="E72" s="4" t="str">
        <f>VLOOKUP(A72,HOP!A:L,12,0)</f>
        <v>482.00</v>
      </c>
      <c r="F72" s="4" t="str">
        <f>VLOOKUP(A72,HOP!A:C,3,0)</f>
        <v>2638203</v>
      </c>
      <c r="G72" s="4">
        <f t="shared" si="4"/>
        <v>0</v>
      </c>
      <c r="H72" s="4" t="str">
        <f t="shared" si="5"/>
        <v>，2638203</v>
      </c>
      <c r="I72" s="4" t="str">
        <f>VLOOKUP(A72,HOP!A:U,21,0)</f>
        <v>直连</v>
      </c>
    </row>
    <row r="73" s="4" customFormat="1" spans="1:9">
      <c r="A73" s="5">
        <v>18565940921</v>
      </c>
      <c r="B73" s="6">
        <v>44772</v>
      </c>
      <c r="C73" s="6">
        <v>44773</v>
      </c>
      <c r="D73" s="4">
        <v>1304</v>
      </c>
      <c r="E73" s="4" t="str">
        <f>VLOOKUP(A73,HOP!A:L,12,0)</f>
        <v>1304.00</v>
      </c>
      <c r="F73" s="4" t="str">
        <f>VLOOKUP(A73,HOP!A:C,3,0)</f>
        <v>2638251</v>
      </c>
      <c r="G73" s="4">
        <f t="shared" si="4"/>
        <v>0</v>
      </c>
      <c r="H73" s="4" t="str">
        <f t="shared" si="5"/>
        <v>，2638251</v>
      </c>
      <c r="I73" s="4" t="str">
        <f>VLOOKUP(A73,HOP!A:U,21,0)</f>
        <v>直连</v>
      </c>
    </row>
    <row r="74" s="4" customFormat="1" spans="1:9">
      <c r="A74" s="5">
        <v>18565961356</v>
      </c>
      <c r="B74" s="6">
        <v>44772</v>
      </c>
      <c r="C74" s="6">
        <v>44773</v>
      </c>
      <c r="D74" s="4">
        <v>405</v>
      </c>
      <c r="E74" s="4" t="str">
        <f>VLOOKUP(A74,HOP!A:L,12,0)</f>
        <v>405.00</v>
      </c>
      <c r="F74" s="4" t="str">
        <f>VLOOKUP(A74,HOP!A:C,3,0)</f>
        <v>2638258</v>
      </c>
      <c r="G74" s="4">
        <f t="shared" si="4"/>
        <v>0</v>
      </c>
      <c r="H74" s="4" t="str">
        <f t="shared" si="5"/>
        <v>，2638258</v>
      </c>
      <c r="I74" s="4" t="str">
        <f>VLOOKUP(A74,HOP!A:U,21,0)</f>
        <v>直连</v>
      </c>
    </row>
    <row r="75" s="4" customFormat="1" spans="1:9">
      <c r="A75" s="5">
        <v>18565965487</v>
      </c>
      <c r="B75" s="6">
        <v>44772</v>
      </c>
      <c r="C75" s="6">
        <v>44773</v>
      </c>
      <c r="D75" s="4">
        <v>362</v>
      </c>
      <c r="E75" s="4" t="str">
        <f>VLOOKUP(A75,HOP!A:L,12,0)</f>
        <v>362.00</v>
      </c>
      <c r="F75" s="4" t="str">
        <f>VLOOKUP(A75,HOP!A:C,3,0)</f>
        <v>2638261</v>
      </c>
      <c r="G75" s="4">
        <f t="shared" si="4"/>
        <v>0</v>
      </c>
      <c r="H75" s="4" t="str">
        <f t="shared" si="5"/>
        <v>，2638261</v>
      </c>
      <c r="I75" s="4" t="str">
        <f>VLOOKUP(A75,HOP!A:U,21,0)</f>
        <v>直连</v>
      </c>
    </row>
    <row r="76" s="4" customFormat="1" spans="1:9">
      <c r="A76" s="5">
        <v>18566015538</v>
      </c>
      <c r="B76" s="6">
        <v>44772</v>
      </c>
      <c r="C76" s="6">
        <v>44773</v>
      </c>
      <c r="D76" s="4">
        <v>215</v>
      </c>
      <c r="E76" s="4" t="str">
        <f>VLOOKUP(A76,HOP!A:L,12,0)</f>
        <v>215.00</v>
      </c>
      <c r="F76" s="4" t="str">
        <f>VLOOKUP(A76,HOP!A:C,3,0)</f>
        <v>2638266</v>
      </c>
      <c r="G76" s="4">
        <f t="shared" si="4"/>
        <v>0</v>
      </c>
      <c r="H76" s="4" t="str">
        <f t="shared" si="5"/>
        <v>，2638266</v>
      </c>
      <c r="I76" s="4" t="str">
        <f>VLOOKUP(A76,HOP!A:U,21,0)</f>
        <v>直连</v>
      </c>
    </row>
    <row r="77" s="4" customFormat="1" spans="1:9">
      <c r="A77" s="5">
        <v>18566474058</v>
      </c>
      <c r="B77" s="6">
        <v>44772</v>
      </c>
      <c r="C77" s="6">
        <v>44773</v>
      </c>
      <c r="D77" s="4">
        <v>983</v>
      </c>
      <c r="E77" s="4" t="str">
        <f>VLOOKUP(A77,HOP!A:L,12,0)</f>
        <v>983.00</v>
      </c>
      <c r="F77" s="4" t="str">
        <f>VLOOKUP(A77,HOP!A:C,3,0)</f>
        <v>2638334</v>
      </c>
      <c r="G77" s="4">
        <f t="shared" si="4"/>
        <v>0</v>
      </c>
      <c r="H77" s="4" t="str">
        <f t="shared" si="5"/>
        <v>，2638334</v>
      </c>
      <c r="I77" s="4" t="str">
        <f>VLOOKUP(A77,HOP!A:U,21,0)</f>
        <v>直连</v>
      </c>
    </row>
    <row r="78" s="4" customFormat="1" spans="1:9">
      <c r="A78" s="5">
        <v>18566576945</v>
      </c>
      <c r="B78" s="6">
        <v>44772</v>
      </c>
      <c r="C78" s="6">
        <v>44773</v>
      </c>
      <c r="D78" s="4">
        <v>1190</v>
      </c>
      <c r="E78" s="4" t="str">
        <f>VLOOKUP(A78,HOP!A:L,12,0)</f>
        <v>1190.00</v>
      </c>
      <c r="F78" s="4" t="str">
        <f>VLOOKUP(A78,HOP!A:C,3,0)</f>
        <v>2638341</v>
      </c>
      <c r="G78" s="4">
        <f t="shared" si="4"/>
        <v>0</v>
      </c>
      <c r="H78" s="4" t="str">
        <f t="shared" si="5"/>
        <v>，2638341</v>
      </c>
      <c r="I78" s="4" t="str">
        <f>VLOOKUP(A78,HOP!A:U,21,0)</f>
        <v>直连</v>
      </c>
    </row>
    <row r="79" s="4" customFormat="1" spans="1:9">
      <c r="A79" s="5">
        <v>18566719590</v>
      </c>
      <c r="B79" s="6">
        <v>44772</v>
      </c>
      <c r="C79" s="6">
        <v>44773</v>
      </c>
      <c r="D79" s="4">
        <v>214</v>
      </c>
      <c r="E79" s="4" t="str">
        <f>VLOOKUP(A79,HOP!A:L,12,0)</f>
        <v>214.00</v>
      </c>
      <c r="F79" s="4" t="str">
        <f>VLOOKUP(A79,HOP!A:C,3,0)</f>
        <v>2638350</v>
      </c>
      <c r="G79" s="4">
        <f t="shared" si="4"/>
        <v>0</v>
      </c>
      <c r="H79" s="4" t="str">
        <f t="shared" si="5"/>
        <v>，2638350</v>
      </c>
      <c r="I79" s="4" t="str">
        <f>VLOOKUP(A79,HOP!A:U,21,0)</f>
        <v>直连</v>
      </c>
    </row>
    <row r="80" s="4" customFormat="1" spans="1:9">
      <c r="A80" s="5">
        <v>18566713570</v>
      </c>
      <c r="B80" s="6">
        <v>44772</v>
      </c>
      <c r="C80" s="6">
        <v>44773</v>
      </c>
      <c r="D80" s="4">
        <v>405</v>
      </c>
      <c r="E80" s="4" t="str">
        <f>VLOOKUP(A80,HOP!A:L,12,0)</f>
        <v>405.00</v>
      </c>
      <c r="F80" s="4" t="str">
        <f>VLOOKUP(A80,HOP!A:C,3,0)</f>
        <v>2638353</v>
      </c>
      <c r="G80" s="4">
        <f t="shared" si="4"/>
        <v>0</v>
      </c>
      <c r="H80" s="4" t="str">
        <f t="shared" si="5"/>
        <v>，2638353</v>
      </c>
      <c r="I80" s="4" t="str">
        <f>VLOOKUP(A80,HOP!A:U,21,0)</f>
        <v>直连</v>
      </c>
    </row>
    <row r="81" s="4" customFormat="1" spans="1:9">
      <c r="A81" s="5">
        <v>18567210972</v>
      </c>
      <c r="B81" s="6">
        <v>44772</v>
      </c>
      <c r="C81" s="6">
        <v>44773</v>
      </c>
      <c r="D81" s="4">
        <v>173</v>
      </c>
      <c r="E81" s="4" t="str">
        <f>VLOOKUP(A81,HOP!A:L,12,0)</f>
        <v>173.00</v>
      </c>
      <c r="F81" s="4" t="str">
        <f>VLOOKUP(A81,HOP!A:C,3,0)</f>
        <v>2638407</v>
      </c>
      <c r="G81" s="4">
        <f t="shared" si="4"/>
        <v>0</v>
      </c>
      <c r="H81" s="4" t="str">
        <f t="shared" si="5"/>
        <v>，2638407</v>
      </c>
      <c r="I81" s="4" t="str">
        <f>VLOOKUP(A81,HOP!A:U,21,0)</f>
        <v>直连</v>
      </c>
    </row>
    <row r="82" s="4" customFormat="1" spans="1:9">
      <c r="A82" s="5">
        <v>18567429597</v>
      </c>
      <c r="B82" s="6">
        <v>44772</v>
      </c>
      <c r="C82" s="6">
        <v>44773</v>
      </c>
      <c r="D82" s="4">
        <v>596</v>
      </c>
      <c r="E82" s="4" t="str">
        <f>VLOOKUP(A82,HOP!A:L,12,0)</f>
        <v>596.00</v>
      </c>
      <c r="F82" s="4" t="str">
        <f>VLOOKUP(A82,HOP!A:C,3,0)</f>
        <v>2638440</v>
      </c>
      <c r="G82" s="4">
        <f t="shared" si="4"/>
        <v>0</v>
      </c>
      <c r="H82" s="4" t="str">
        <f t="shared" si="5"/>
        <v>，2638440</v>
      </c>
      <c r="I82" s="4" t="str">
        <f>VLOOKUP(A82,HOP!A:U,21,0)</f>
        <v>直连</v>
      </c>
    </row>
    <row r="83" s="4" customFormat="1" spans="1:9">
      <c r="A83" s="5">
        <v>18571269004</v>
      </c>
      <c r="B83" s="6">
        <v>44772</v>
      </c>
      <c r="C83" s="6">
        <v>44773</v>
      </c>
      <c r="D83" s="4">
        <v>963</v>
      </c>
      <c r="E83" s="4" t="str">
        <f>VLOOKUP(A83,HOP!A:L,12,0)</f>
        <v>963.00</v>
      </c>
      <c r="F83" s="4" t="str">
        <f>VLOOKUP(A83,HOP!A:C,3,0)</f>
        <v>2638484</v>
      </c>
      <c r="G83" s="4">
        <f t="shared" si="4"/>
        <v>0</v>
      </c>
      <c r="H83" s="4" t="str">
        <f t="shared" si="5"/>
        <v>，2638484</v>
      </c>
      <c r="I83" s="4" t="str">
        <f>VLOOKUP(A83,HOP!A:U,21,0)</f>
        <v>直连</v>
      </c>
    </row>
    <row r="84" s="4" customFormat="1" spans="1:9">
      <c r="A84" s="5">
        <v>18571445357</v>
      </c>
      <c r="B84" s="6">
        <v>44772</v>
      </c>
      <c r="C84" s="6">
        <v>44773</v>
      </c>
      <c r="D84" s="4">
        <v>144</v>
      </c>
      <c r="E84" s="4" t="str">
        <f>VLOOKUP(A84,HOP!A:L,12,0)</f>
        <v>144.00</v>
      </c>
      <c r="F84" s="4" t="str">
        <f>VLOOKUP(A84,HOP!A:C,3,0)</f>
        <v>2638486</v>
      </c>
      <c r="G84" s="4">
        <f t="shared" si="4"/>
        <v>0</v>
      </c>
      <c r="H84" s="4" t="str">
        <f t="shared" si="5"/>
        <v>，2638486</v>
      </c>
      <c r="I84" s="4" t="str">
        <f>VLOOKUP(A84,HOP!A:U,21,0)</f>
        <v>直连</v>
      </c>
    </row>
    <row r="85" s="4" customFormat="1" spans="1:9">
      <c r="A85" s="5">
        <v>18571832130</v>
      </c>
      <c r="B85" s="6">
        <v>44772</v>
      </c>
      <c r="C85" s="6">
        <v>44773</v>
      </c>
      <c r="D85" s="4">
        <v>589</v>
      </c>
      <c r="E85" s="4" t="str">
        <f>VLOOKUP(A85,HOP!A:L,12,0)</f>
        <v>589.00</v>
      </c>
      <c r="F85" s="4" t="str">
        <f>VLOOKUP(A85,HOP!A:C,3,0)</f>
        <v>2638514</v>
      </c>
      <c r="G85" s="4">
        <f t="shared" si="4"/>
        <v>0</v>
      </c>
      <c r="H85" s="4" t="str">
        <f t="shared" si="5"/>
        <v>，2638514</v>
      </c>
      <c r="I85" s="4" t="str">
        <f>VLOOKUP(A85,HOP!A:U,21,0)</f>
        <v>直连</v>
      </c>
    </row>
    <row r="86" s="4" customFormat="1" spans="1:9">
      <c r="A86" s="5">
        <v>18571979306</v>
      </c>
      <c r="B86" s="6">
        <v>44772</v>
      </c>
      <c r="C86" s="6">
        <v>44773</v>
      </c>
      <c r="D86" s="4">
        <v>757</v>
      </c>
      <c r="E86" s="4" t="str">
        <f>VLOOKUP(A86,HOP!A:L,12,0)</f>
        <v>757.00</v>
      </c>
      <c r="F86" s="4" t="str">
        <f>VLOOKUP(A86,HOP!A:C,3,0)</f>
        <v>2638519</v>
      </c>
      <c r="G86" s="4">
        <f t="shared" si="4"/>
        <v>0</v>
      </c>
      <c r="H86" s="4" t="str">
        <f t="shared" si="5"/>
        <v>，2638519</v>
      </c>
      <c r="I86" s="4" t="str">
        <f>VLOOKUP(A86,HOP!A:U,21,0)</f>
        <v>直连</v>
      </c>
    </row>
    <row r="88" spans="4:4">
      <c r="D88" s="4">
        <f>SUM(D2:D87)</f>
        <v>101282</v>
      </c>
    </row>
    <row r="89" spans="4:4">
      <c r="D89" s="4" t="s">
        <v>404</v>
      </c>
    </row>
    <row r="94" spans="1:1">
      <c r="A94" s="4" t="s">
        <v>405</v>
      </c>
    </row>
    <row r="95" spans="1:1">
      <c r="A95" s="4" t="s">
        <v>406</v>
      </c>
    </row>
  </sheetData>
  <autoFilter ref="A1:X86">
    <filterColumn colId="3">
      <filters>
        <filter val="2202"/>
        <filter val="1304"/>
        <filter val="405"/>
        <filter val="706"/>
        <filter val="507"/>
        <filter val="309"/>
        <filter val="1313"/>
        <filter val="214"/>
        <filter val="2314"/>
        <filter val="2814"/>
        <filter val="215"/>
        <filter val="2316"/>
        <filter val="2018"/>
        <filter val="320"/>
        <filter val="820"/>
        <filter val="1421"/>
        <filter val="5522"/>
        <filter val="223"/>
        <filter val="524"/>
        <filter val="824"/>
        <filter val="325"/>
        <filter val="526"/>
        <filter val="927"/>
        <filter val="429"/>
        <filter val="534"/>
        <filter val="235"/>
        <filter val="1135"/>
        <filter val="439"/>
        <filter val="840"/>
        <filter val="1542"/>
        <filter val="343"/>
        <filter val="144"/>
        <filter val="347"/>
        <filter val="847"/>
        <filter val="248"/>
        <filter val="648"/>
        <filter val="550"/>
        <filter val="751"/>
        <filter val="553"/>
        <filter val="1153"/>
        <filter val="554"/>
        <filter val="757"/>
        <filter val="1458"/>
        <filter val="759"/>
        <filter val="760"/>
        <filter val="261"/>
        <filter val="362"/>
        <filter val="963"/>
        <filter val="965"/>
        <filter val="1366"/>
        <filter val="1268"/>
        <filter val="870"/>
        <filter val="3472"/>
        <filter val="173"/>
        <filter val="773"/>
        <filter val="974"/>
        <filter val="2474"/>
        <filter val="14674"/>
        <filter val="275"/>
        <filter val="376"/>
        <filter val="10276"/>
        <filter val="477"/>
        <filter val="178"/>
        <filter val="2478"/>
        <filter val="5280"/>
        <filter val="282"/>
        <filter val="482"/>
        <filter val="983"/>
        <filter val="1084"/>
        <filter val="388"/>
        <filter val="588"/>
        <filter val="788"/>
        <filter val="589"/>
        <filter val="1190"/>
        <filter val="195"/>
        <filter val="596"/>
        <filter val="997"/>
        <filter val="4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407</v>
      </c>
      <c r="B1" s="2" t="s">
        <v>408</v>
      </c>
      <c r="C1" s="2" t="s">
        <v>409</v>
      </c>
      <c r="D1" s="2" t="s">
        <v>410</v>
      </c>
      <c r="E1" s="2" t="s">
        <v>13</v>
      </c>
      <c r="F1" s="2" t="s">
        <v>5</v>
      </c>
      <c r="G1" s="2" t="s">
        <v>6</v>
      </c>
      <c r="H1" s="2" t="s">
        <v>411</v>
      </c>
      <c r="I1" s="2" t="s">
        <v>412</v>
      </c>
      <c r="J1" s="2" t="s">
        <v>413</v>
      </c>
      <c r="K1" s="2" t="s">
        <v>414</v>
      </c>
      <c r="L1" s="2" t="s">
        <v>415</v>
      </c>
      <c r="M1" s="2" t="s">
        <v>416</v>
      </c>
      <c r="N1" s="2" t="s">
        <v>417</v>
      </c>
      <c r="O1" s="2" t="s">
        <v>418</v>
      </c>
      <c r="P1" s="2" t="s">
        <v>419</v>
      </c>
      <c r="Q1" s="2" t="s">
        <v>420</v>
      </c>
      <c r="R1" s="2" t="s">
        <v>421</v>
      </c>
      <c r="S1" s="2" t="s">
        <v>422</v>
      </c>
      <c r="T1" s="2" t="s">
        <v>423</v>
      </c>
      <c r="U1" s="2" t="s">
        <v>424</v>
      </c>
    </row>
    <row r="2" s="1" customFormat="1" spans="1:21">
      <c r="A2" s="3">
        <v>17871953443</v>
      </c>
      <c r="B2" s="1" t="s">
        <v>425</v>
      </c>
      <c r="C2" s="1" t="s">
        <v>426</v>
      </c>
      <c r="D2" s="1" t="s">
        <v>427</v>
      </c>
      <c r="E2" s="1" t="s">
        <v>428</v>
      </c>
      <c r="F2" s="1" t="s">
        <v>429</v>
      </c>
      <c r="G2" s="1" t="s">
        <v>430</v>
      </c>
      <c r="H2" s="1" t="s">
        <v>431</v>
      </c>
      <c r="I2" s="1" t="s">
        <v>432</v>
      </c>
      <c r="J2" s="1" t="s">
        <v>30</v>
      </c>
      <c r="K2" s="1" t="s">
        <v>433</v>
      </c>
      <c r="L2" s="1" t="s">
        <v>433</v>
      </c>
      <c r="M2" s="1" t="s">
        <v>434</v>
      </c>
      <c r="N2" s="1" t="s">
        <v>434</v>
      </c>
      <c r="O2" s="1" t="s">
        <v>435</v>
      </c>
      <c r="P2" s="1" t="s">
        <v>436</v>
      </c>
      <c r="Q2" s="1" t="s">
        <v>437</v>
      </c>
      <c r="R2" s="1" t="s">
        <v>438</v>
      </c>
      <c r="S2" s="1" t="s">
        <v>439</v>
      </c>
      <c r="T2" s="1" t="s">
        <v>440</v>
      </c>
      <c r="U2" s="1" t="s">
        <v>441</v>
      </c>
    </row>
    <row r="3" s="1" customFormat="1" spans="1:21">
      <c r="A3" s="3">
        <v>18089368214</v>
      </c>
      <c r="B3" s="1" t="s">
        <v>442</v>
      </c>
      <c r="C3" s="1" t="s">
        <v>443</v>
      </c>
      <c r="D3" s="1" t="s">
        <v>444</v>
      </c>
      <c r="E3" s="1" t="s">
        <v>445</v>
      </c>
      <c r="F3" s="1" t="s">
        <v>429</v>
      </c>
      <c r="G3" s="1" t="s">
        <v>430</v>
      </c>
      <c r="H3" s="1" t="s">
        <v>431</v>
      </c>
      <c r="I3" s="1" t="s">
        <v>446</v>
      </c>
      <c r="J3" s="1" t="s">
        <v>30</v>
      </c>
      <c r="K3" s="1" t="s">
        <v>447</v>
      </c>
      <c r="L3" s="1" t="s">
        <v>447</v>
      </c>
      <c r="M3" s="1" t="s">
        <v>434</v>
      </c>
      <c r="N3" s="1" t="s">
        <v>434</v>
      </c>
      <c r="O3" s="1" t="s">
        <v>435</v>
      </c>
      <c r="P3" s="1" t="s">
        <v>436</v>
      </c>
      <c r="Q3" s="1" t="s">
        <v>437</v>
      </c>
      <c r="R3" s="1" t="s">
        <v>448</v>
      </c>
      <c r="S3" s="1" t="s">
        <v>439</v>
      </c>
      <c r="T3" s="1" t="s">
        <v>440</v>
      </c>
      <c r="U3" s="1" t="s">
        <v>441</v>
      </c>
    </row>
    <row r="4" s="1" customFormat="1" spans="1:21">
      <c r="A4" s="3">
        <v>18098615947</v>
      </c>
      <c r="B4" s="1" t="s">
        <v>449</v>
      </c>
      <c r="C4" s="1" t="s">
        <v>450</v>
      </c>
      <c r="D4" s="1" t="s">
        <v>451</v>
      </c>
      <c r="E4" s="1" t="s">
        <v>452</v>
      </c>
      <c r="F4" s="1" t="s">
        <v>453</v>
      </c>
      <c r="G4" s="1" t="s">
        <v>430</v>
      </c>
      <c r="H4" s="1" t="s">
        <v>431</v>
      </c>
      <c r="I4" s="1" t="s">
        <v>454</v>
      </c>
      <c r="J4" s="1" t="s">
        <v>30</v>
      </c>
      <c r="K4" s="1" t="s">
        <v>455</v>
      </c>
      <c r="L4" s="1" t="s">
        <v>455</v>
      </c>
      <c r="M4" s="1" t="s">
        <v>434</v>
      </c>
      <c r="N4" s="1" t="s">
        <v>434</v>
      </c>
      <c r="O4" s="1" t="s">
        <v>435</v>
      </c>
      <c r="P4" s="1" t="s">
        <v>436</v>
      </c>
      <c r="Q4" s="1" t="s">
        <v>437</v>
      </c>
      <c r="R4" s="1" t="s">
        <v>456</v>
      </c>
      <c r="S4" s="1" t="s">
        <v>439</v>
      </c>
      <c r="T4" s="1" t="s">
        <v>440</v>
      </c>
      <c r="U4" s="1" t="s">
        <v>441</v>
      </c>
    </row>
    <row r="5" s="1" customFormat="1" spans="1:21">
      <c r="A5" s="3">
        <v>18098664489</v>
      </c>
      <c r="B5" s="1" t="s">
        <v>449</v>
      </c>
      <c r="C5" s="1" t="s">
        <v>457</v>
      </c>
      <c r="D5" s="1" t="s">
        <v>458</v>
      </c>
      <c r="E5" s="1" t="s">
        <v>459</v>
      </c>
      <c r="F5" s="1" t="s">
        <v>460</v>
      </c>
      <c r="G5" s="1" t="s">
        <v>430</v>
      </c>
      <c r="H5" s="1" t="s">
        <v>431</v>
      </c>
      <c r="I5" s="1" t="s">
        <v>461</v>
      </c>
      <c r="J5" s="1" t="s">
        <v>30</v>
      </c>
      <c r="K5" s="1" t="s">
        <v>462</v>
      </c>
      <c r="L5" s="1" t="s">
        <v>462</v>
      </c>
      <c r="M5" s="1" t="s">
        <v>434</v>
      </c>
      <c r="N5" s="1" t="s">
        <v>434</v>
      </c>
      <c r="O5" s="1" t="s">
        <v>435</v>
      </c>
      <c r="P5" s="1" t="s">
        <v>436</v>
      </c>
      <c r="Q5" s="1" t="s">
        <v>437</v>
      </c>
      <c r="R5" s="1" t="s">
        <v>463</v>
      </c>
      <c r="S5" s="1" t="s">
        <v>439</v>
      </c>
      <c r="T5" s="1" t="s">
        <v>440</v>
      </c>
      <c r="U5" s="1" t="s">
        <v>441</v>
      </c>
    </row>
    <row r="6" s="1" customFormat="1" spans="1:21">
      <c r="A6" s="3">
        <v>18205285403</v>
      </c>
      <c r="B6" s="1" t="s">
        <v>464</v>
      </c>
      <c r="C6" s="1" t="s">
        <v>465</v>
      </c>
      <c r="D6" s="1" t="s">
        <v>466</v>
      </c>
      <c r="E6" s="1" t="s">
        <v>467</v>
      </c>
      <c r="F6" s="1" t="s">
        <v>468</v>
      </c>
      <c r="G6" s="1" t="s">
        <v>430</v>
      </c>
      <c r="H6" s="1" t="s">
        <v>431</v>
      </c>
      <c r="I6" s="1" t="s">
        <v>469</v>
      </c>
      <c r="J6" s="1" t="s">
        <v>30</v>
      </c>
      <c r="K6" s="1" t="s">
        <v>470</v>
      </c>
      <c r="L6" s="1" t="s">
        <v>470</v>
      </c>
      <c r="M6" s="1" t="s">
        <v>434</v>
      </c>
      <c r="N6" s="1" t="s">
        <v>434</v>
      </c>
      <c r="O6" s="1" t="s">
        <v>435</v>
      </c>
      <c r="P6" s="1" t="s">
        <v>436</v>
      </c>
      <c r="Q6" s="1" t="s">
        <v>437</v>
      </c>
      <c r="R6" s="1" t="s">
        <v>471</v>
      </c>
      <c r="S6" s="1" t="s">
        <v>439</v>
      </c>
      <c r="T6" s="1" t="s">
        <v>440</v>
      </c>
      <c r="U6" s="1" t="s">
        <v>441</v>
      </c>
    </row>
    <row r="7" s="1" customFormat="1" spans="1:21">
      <c r="A7" s="3">
        <v>18230380033</v>
      </c>
      <c r="B7" s="1" t="s">
        <v>472</v>
      </c>
      <c r="C7" s="1" t="s">
        <v>473</v>
      </c>
      <c r="D7" s="1" t="s">
        <v>474</v>
      </c>
      <c r="E7" s="1" t="s">
        <v>475</v>
      </c>
      <c r="F7" s="1" t="s">
        <v>453</v>
      </c>
      <c r="G7" s="1" t="s">
        <v>430</v>
      </c>
      <c r="H7" s="1" t="s">
        <v>431</v>
      </c>
      <c r="I7" s="1" t="s">
        <v>476</v>
      </c>
      <c r="J7" s="1" t="s">
        <v>30</v>
      </c>
      <c r="K7" s="1" t="s">
        <v>477</v>
      </c>
      <c r="L7" s="1" t="s">
        <v>477</v>
      </c>
      <c r="M7" s="1" t="s">
        <v>434</v>
      </c>
      <c r="N7" s="1" t="s">
        <v>434</v>
      </c>
      <c r="O7" s="1" t="s">
        <v>435</v>
      </c>
      <c r="P7" s="1" t="s">
        <v>436</v>
      </c>
      <c r="Q7" s="1" t="s">
        <v>437</v>
      </c>
      <c r="R7" s="1" t="s">
        <v>478</v>
      </c>
      <c r="S7" s="1" t="s">
        <v>439</v>
      </c>
      <c r="T7" s="1" t="s">
        <v>440</v>
      </c>
      <c r="U7" s="1" t="s">
        <v>441</v>
      </c>
    </row>
    <row r="8" s="1" customFormat="1" spans="1:21">
      <c r="A8" s="3">
        <v>18272297374</v>
      </c>
      <c r="B8" s="1" t="s">
        <v>479</v>
      </c>
      <c r="C8" s="1" t="s">
        <v>480</v>
      </c>
      <c r="D8" s="1" t="s">
        <v>481</v>
      </c>
      <c r="E8" s="1" t="s">
        <v>482</v>
      </c>
      <c r="F8" s="1" t="s">
        <v>453</v>
      </c>
      <c r="G8" s="1" t="s">
        <v>430</v>
      </c>
      <c r="H8" s="1" t="s">
        <v>431</v>
      </c>
      <c r="I8" s="1" t="s">
        <v>483</v>
      </c>
      <c r="J8" s="1" t="s">
        <v>30</v>
      </c>
      <c r="K8" s="1" t="s">
        <v>484</v>
      </c>
      <c r="L8" s="1" t="s">
        <v>484</v>
      </c>
      <c r="M8" s="1" t="s">
        <v>434</v>
      </c>
      <c r="N8" s="1" t="s">
        <v>434</v>
      </c>
      <c r="O8" s="1" t="s">
        <v>435</v>
      </c>
      <c r="P8" s="1" t="s">
        <v>436</v>
      </c>
      <c r="Q8" s="1" t="s">
        <v>437</v>
      </c>
      <c r="R8" s="1" t="s">
        <v>485</v>
      </c>
      <c r="S8" s="1" t="s">
        <v>439</v>
      </c>
      <c r="T8" s="1" t="s">
        <v>440</v>
      </c>
      <c r="U8" s="1" t="s">
        <v>441</v>
      </c>
    </row>
    <row r="9" s="1" customFormat="1" spans="1:21">
      <c r="A9" s="3">
        <v>18278643225</v>
      </c>
      <c r="B9" s="1" t="s">
        <v>486</v>
      </c>
      <c r="C9" s="1" t="s">
        <v>487</v>
      </c>
      <c r="D9" s="1" t="s">
        <v>488</v>
      </c>
      <c r="E9" s="1" t="s">
        <v>489</v>
      </c>
      <c r="F9" s="1" t="s">
        <v>453</v>
      </c>
      <c r="G9" s="1" t="s">
        <v>430</v>
      </c>
      <c r="H9" s="1" t="s">
        <v>431</v>
      </c>
      <c r="I9" s="1" t="s">
        <v>490</v>
      </c>
      <c r="J9" s="1" t="s">
        <v>30</v>
      </c>
      <c r="K9" s="1" t="s">
        <v>491</v>
      </c>
      <c r="L9" s="1" t="s">
        <v>491</v>
      </c>
      <c r="M9" s="1" t="s">
        <v>434</v>
      </c>
      <c r="N9" s="1" t="s">
        <v>434</v>
      </c>
      <c r="O9" s="1" t="s">
        <v>435</v>
      </c>
      <c r="P9" s="1" t="s">
        <v>436</v>
      </c>
      <c r="Q9" s="1" t="s">
        <v>437</v>
      </c>
      <c r="R9" s="1" t="s">
        <v>492</v>
      </c>
      <c r="S9" s="1" t="s">
        <v>439</v>
      </c>
      <c r="T9" s="1" t="s">
        <v>440</v>
      </c>
      <c r="U9" s="1" t="s">
        <v>441</v>
      </c>
    </row>
    <row r="10" s="1" customFormat="1" spans="1:21">
      <c r="A10" s="3">
        <v>18278703902</v>
      </c>
      <c r="B10" s="1" t="s">
        <v>486</v>
      </c>
      <c r="C10" s="1" t="s">
        <v>493</v>
      </c>
      <c r="D10" s="1" t="s">
        <v>494</v>
      </c>
      <c r="E10" s="1" t="s">
        <v>495</v>
      </c>
      <c r="F10" s="1" t="s">
        <v>429</v>
      </c>
      <c r="G10" s="1" t="s">
        <v>430</v>
      </c>
      <c r="H10" s="1" t="s">
        <v>431</v>
      </c>
      <c r="I10" s="1" t="s">
        <v>496</v>
      </c>
      <c r="J10" s="1" t="s">
        <v>30</v>
      </c>
      <c r="K10" s="1" t="s">
        <v>497</v>
      </c>
      <c r="L10" s="1" t="s">
        <v>497</v>
      </c>
      <c r="M10" s="1" t="s">
        <v>434</v>
      </c>
      <c r="N10" s="1" t="s">
        <v>434</v>
      </c>
      <c r="O10" s="1" t="s">
        <v>435</v>
      </c>
      <c r="P10" s="1" t="s">
        <v>436</v>
      </c>
      <c r="Q10" s="1" t="s">
        <v>437</v>
      </c>
      <c r="R10" s="1" t="s">
        <v>498</v>
      </c>
      <c r="S10" s="1" t="s">
        <v>439</v>
      </c>
      <c r="T10" s="1" t="s">
        <v>440</v>
      </c>
      <c r="U10" s="1" t="s">
        <v>441</v>
      </c>
    </row>
    <row r="11" s="1" customFormat="1" spans="1:21">
      <c r="A11" s="3">
        <v>18291967498</v>
      </c>
      <c r="B11" s="1" t="s">
        <v>486</v>
      </c>
      <c r="C11" s="1" t="s">
        <v>499</v>
      </c>
      <c r="D11" s="1" t="s">
        <v>500</v>
      </c>
      <c r="E11" s="1" t="s">
        <v>501</v>
      </c>
      <c r="F11" s="1" t="s">
        <v>429</v>
      </c>
      <c r="G11" s="1" t="s">
        <v>430</v>
      </c>
      <c r="H11" s="1" t="s">
        <v>431</v>
      </c>
      <c r="I11" s="1" t="s">
        <v>502</v>
      </c>
      <c r="J11" s="1" t="s">
        <v>30</v>
      </c>
      <c r="K11" s="1" t="s">
        <v>503</v>
      </c>
      <c r="L11" s="1" t="s">
        <v>503</v>
      </c>
      <c r="M11" s="1" t="s">
        <v>434</v>
      </c>
      <c r="N11" s="1" t="s">
        <v>434</v>
      </c>
      <c r="O11" s="1" t="s">
        <v>435</v>
      </c>
      <c r="P11" s="1" t="s">
        <v>436</v>
      </c>
      <c r="Q11" s="1" t="s">
        <v>437</v>
      </c>
      <c r="R11" s="1" t="s">
        <v>504</v>
      </c>
      <c r="S11" s="1" t="s">
        <v>439</v>
      </c>
      <c r="T11" s="1" t="s">
        <v>440</v>
      </c>
      <c r="U11" s="1" t="s">
        <v>441</v>
      </c>
    </row>
    <row r="12" s="1" customFormat="1" spans="1:21">
      <c r="A12" s="3">
        <v>18302043185</v>
      </c>
      <c r="B12" s="1" t="s">
        <v>505</v>
      </c>
      <c r="C12" s="1" t="s">
        <v>506</v>
      </c>
      <c r="D12" s="1" t="s">
        <v>507</v>
      </c>
      <c r="E12" s="1" t="s">
        <v>508</v>
      </c>
      <c r="F12" s="1" t="s">
        <v>468</v>
      </c>
      <c r="G12" s="1" t="s">
        <v>430</v>
      </c>
      <c r="H12" s="1" t="s">
        <v>431</v>
      </c>
      <c r="I12" s="1" t="s">
        <v>509</v>
      </c>
      <c r="J12" s="1" t="s">
        <v>30</v>
      </c>
      <c r="K12" s="1" t="s">
        <v>510</v>
      </c>
      <c r="L12" s="1" t="s">
        <v>510</v>
      </c>
      <c r="M12" s="1" t="s">
        <v>434</v>
      </c>
      <c r="N12" s="1" t="s">
        <v>434</v>
      </c>
      <c r="O12" s="1" t="s">
        <v>435</v>
      </c>
      <c r="P12" s="1" t="s">
        <v>436</v>
      </c>
      <c r="Q12" s="1" t="s">
        <v>437</v>
      </c>
      <c r="R12" s="1" t="s">
        <v>511</v>
      </c>
      <c r="S12" s="1" t="s">
        <v>439</v>
      </c>
      <c r="T12" s="1" t="s">
        <v>440</v>
      </c>
      <c r="U12" s="1" t="s">
        <v>441</v>
      </c>
    </row>
    <row r="13" s="1" customFormat="1" spans="1:21">
      <c r="A13" s="3">
        <v>18327571374</v>
      </c>
      <c r="B13" s="1" t="s">
        <v>512</v>
      </c>
      <c r="C13" s="1" t="s">
        <v>513</v>
      </c>
      <c r="D13" s="1" t="s">
        <v>514</v>
      </c>
      <c r="E13" s="1" t="s">
        <v>515</v>
      </c>
      <c r="F13" s="1" t="s">
        <v>429</v>
      </c>
      <c r="G13" s="1" t="s">
        <v>430</v>
      </c>
      <c r="H13" s="1" t="s">
        <v>431</v>
      </c>
      <c r="I13" s="1" t="s">
        <v>516</v>
      </c>
      <c r="J13" s="1" t="s">
        <v>30</v>
      </c>
      <c r="K13" s="1" t="s">
        <v>517</v>
      </c>
      <c r="L13" s="1" t="s">
        <v>517</v>
      </c>
      <c r="M13" s="1" t="s">
        <v>434</v>
      </c>
      <c r="N13" s="1" t="s">
        <v>434</v>
      </c>
      <c r="O13" s="1" t="s">
        <v>435</v>
      </c>
      <c r="P13" s="1" t="s">
        <v>436</v>
      </c>
      <c r="Q13" s="1" t="s">
        <v>437</v>
      </c>
      <c r="R13" s="1" t="s">
        <v>518</v>
      </c>
      <c r="S13" s="1" t="s">
        <v>439</v>
      </c>
      <c r="T13" s="1" t="s">
        <v>440</v>
      </c>
      <c r="U13" s="1" t="s">
        <v>441</v>
      </c>
    </row>
    <row r="14" s="1" customFormat="1" spans="1:21">
      <c r="A14" s="3">
        <v>18336306587</v>
      </c>
      <c r="B14" s="1" t="s">
        <v>519</v>
      </c>
      <c r="C14" s="1" t="s">
        <v>520</v>
      </c>
      <c r="D14" s="1" t="s">
        <v>521</v>
      </c>
      <c r="E14" s="1" t="s">
        <v>522</v>
      </c>
      <c r="F14" s="1" t="s">
        <v>429</v>
      </c>
      <c r="G14" s="1" t="s">
        <v>430</v>
      </c>
      <c r="H14" s="1" t="s">
        <v>431</v>
      </c>
      <c r="I14" s="1" t="s">
        <v>523</v>
      </c>
      <c r="J14" s="1" t="s">
        <v>30</v>
      </c>
      <c r="K14" s="1" t="s">
        <v>524</v>
      </c>
      <c r="L14" s="1" t="s">
        <v>524</v>
      </c>
      <c r="M14" s="1" t="s">
        <v>434</v>
      </c>
      <c r="N14" s="1" t="s">
        <v>434</v>
      </c>
      <c r="O14" s="1" t="s">
        <v>435</v>
      </c>
      <c r="P14" s="1" t="s">
        <v>436</v>
      </c>
      <c r="Q14" s="1" t="s">
        <v>437</v>
      </c>
      <c r="R14" s="1" t="s">
        <v>525</v>
      </c>
      <c r="S14" s="1" t="s">
        <v>439</v>
      </c>
      <c r="T14" s="1" t="s">
        <v>440</v>
      </c>
      <c r="U14" s="1" t="s">
        <v>441</v>
      </c>
    </row>
    <row r="15" s="1" customFormat="1" spans="1:21">
      <c r="A15" s="3">
        <v>18348699842</v>
      </c>
      <c r="B15" s="1" t="s">
        <v>526</v>
      </c>
      <c r="C15" s="1" t="s">
        <v>527</v>
      </c>
      <c r="D15" s="1" t="s">
        <v>528</v>
      </c>
      <c r="E15" s="1" t="s">
        <v>529</v>
      </c>
      <c r="F15" s="1" t="s">
        <v>429</v>
      </c>
      <c r="G15" s="1" t="s">
        <v>430</v>
      </c>
      <c r="H15" s="1" t="s">
        <v>431</v>
      </c>
      <c r="I15" s="1" t="s">
        <v>530</v>
      </c>
      <c r="J15" s="1" t="s">
        <v>30</v>
      </c>
      <c r="K15" s="1" t="s">
        <v>531</v>
      </c>
      <c r="L15" s="1" t="s">
        <v>531</v>
      </c>
      <c r="M15" s="1" t="s">
        <v>434</v>
      </c>
      <c r="N15" s="1" t="s">
        <v>434</v>
      </c>
      <c r="O15" s="1" t="s">
        <v>435</v>
      </c>
      <c r="P15" s="1" t="s">
        <v>436</v>
      </c>
      <c r="Q15" s="1" t="s">
        <v>437</v>
      </c>
      <c r="R15" s="1" t="s">
        <v>532</v>
      </c>
      <c r="S15" s="1" t="s">
        <v>439</v>
      </c>
      <c r="T15" s="1" t="s">
        <v>440</v>
      </c>
      <c r="U15" s="1" t="s">
        <v>441</v>
      </c>
    </row>
    <row r="16" s="1" customFormat="1" spans="1:21">
      <c r="A16" s="3">
        <v>18357466681</v>
      </c>
      <c r="B16" s="1" t="s">
        <v>533</v>
      </c>
      <c r="C16" s="1" t="s">
        <v>534</v>
      </c>
      <c r="D16" s="1" t="s">
        <v>535</v>
      </c>
      <c r="E16" s="1" t="s">
        <v>536</v>
      </c>
      <c r="F16" s="1" t="s">
        <v>453</v>
      </c>
      <c r="G16" s="1" t="s">
        <v>430</v>
      </c>
      <c r="H16" s="1" t="s">
        <v>431</v>
      </c>
      <c r="I16" s="1" t="s">
        <v>537</v>
      </c>
      <c r="J16" s="1" t="s">
        <v>30</v>
      </c>
      <c r="K16" s="1" t="s">
        <v>538</v>
      </c>
      <c r="L16" s="1" t="s">
        <v>538</v>
      </c>
      <c r="M16" s="1" t="s">
        <v>434</v>
      </c>
      <c r="N16" s="1" t="s">
        <v>434</v>
      </c>
      <c r="O16" s="1" t="s">
        <v>435</v>
      </c>
      <c r="P16" s="1" t="s">
        <v>436</v>
      </c>
      <c r="Q16" s="1" t="s">
        <v>437</v>
      </c>
      <c r="R16" s="1" t="s">
        <v>539</v>
      </c>
      <c r="S16" s="1" t="s">
        <v>439</v>
      </c>
      <c r="T16" s="1" t="s">
        <v>440</v>
      </c>
      <c r="U16" s="1" t="s">
        <v>441</v>
      </c>
    </row>
    <row r="17" s="1" customFormat="1" spans="1:21">
      <c r="A17" s="3">
        <v>18380328320</v>
      </c>
      <c r="B17" s="1" t="s">
        <v>540</v>
      </c>
      <c r="C17" s="1" t="s">
        <v>541</v>
      </c>
      <c r="D17" s="1" t="s">
        <v>542</v>
      </c>
      <c r="E17" s="1" t="s">
        <v>543</v>
      </c>
      <c r="F17" s="1" t="s">
        <v>429</v>
      </c>
      <c r="G17" s="1" t="s">
        <v>430</v>
      </c>
      <c r="H17" s="1" t="s">
        <v>431</v>
      </c>
      <c r="I17" s="1" t="s">
        <v>544</v>
      </c>
      <c r="J17" s="1" t="s">
        <v>30</v>
      </c>
      <c r="K17" s="1" t="s">
        <v>545</v>
      </c>
      <c r="L17" s="1" t="s">
        <v>545</v>
      </c>
      <c r="M17" s="1" t="s">
        <v>434</v>
      </c>
      <c r="N17" s="1" t="s">
        <v>434</v>
      </c>
      <c r="O17" s="1" t="s">
        <v>435</v>
      </c>
      <c r="P17" s="1" t="s">
        <v>436</v>
      </c>
      <c r="Q17" s="1" t="s">
        <v>437</v>
      </c>
      <c r="R17" s="1" t="s">
        <v>546</v>
      </c>
      <c r="S17" s="1" t="s">
        <v>439</v>
      </c>
      <c r="T17" s="1" t="s">
        <v>440</v>
      </c>
      <c r="U17" s="1" t="s">
        <v>441</v>
      </c>
    </row>
    <row r="18" s="1" customFormat="1" spans="1:21">
      <c r="A18" s="3">
        <v>18386365098</v>
      </c>
      <c r="B18" s="1" t="s">
        <v>540</v>
      </c>
      <c r="C18" s="1" t="s">
        <v>547</v>
      </c>
      <c r="D18" s="1" t="s">
        <v>548</v>
      </c>
      <c r="E18" s="1" t="s">
        <v>549</v>
      </c>
      <c r="F18" s="1" t="s">
        <v>453</v>
      </c>
      <c r="G18" s="1" t="s">
        <v>430</v>
      </c>
      <c r="H18" s="1" t="s">
        <v>431</v>
      </c>
      <c r="I18" s="1" t="s">
        <v>550</v>
      </c>
      <c r="J18" s="1" t="s">
        <v>30</v>
      </c>
      <c r="K18" s="1" t="s">
        <v>551</v>
      </c>
      <c r="L18" s="1" t="s">
        <v>551</v>
      </c>
      <c r="M18" s="1" t="s">
        <v>434</v>
      </c>
      <c r="N18" s="1" t="s">
        <v>434</v>
      </c>
      <c r="O18" s="1" t="s">
        <v>435</v>
      </c>
      <c r="P18" s="1" t="s">
        <v>436</v>
      </c>
      <c r="Q18" s="1" t="s">
        <v>437</v>
      </c>
      <c r="R18" s="1" t="s">
        <v>552</v>
      </c>
      <c r="S18" s="1" t="s">
        <v>439</v>
      </c>
      <c r="T18" s="1" t="s">
        <v>440</v>
      </c>
      <c r="U18" s="1" t="s">
        <v>441</v>
      </c>
    </row>
    <row r="19" s="1" customFormat="1" spans="1:21">
      <c r="A19" s="3">
        <v>18403007016</v>
      </c>
      <c r="B19" s="1" t="s">
        <v>553</v>
      </c>
      <c r="C19" s="1" t="s">
        <v>554</v>
      </c>
      <c r="D19" s="1" t="s">
        <v>555</v>
      </c>
      <c r="E19" s="1" t="s">
        <v>556</v>
      </c>
      <c r="F19" s="1" t="s">
        <v>429</v>
      </c>
      <c r="G19" s="1" t="s">
        <v>430</v>
      </c>
      <c r="H19" s="1" t="s">
        <v>431</v>
      </c>
      <c r="I19" s="1" t="s">
        <v>557</v>
      </c>
      <c r="J19" s="1" t="s">
        <v>30</v>
      </c>
      <c r="K19" s="1" t="s">
        <v>558</v>
      </c>
      <c r="L19" s="1" t="s">
        <v>558</v>
      </c>
      <c r="M19" s="1" t="s">
        <v>434</v>
      </c>
      <c r="N19" s="1" t="s">
        <v>434</v>
      </c>
      <c r="O19" s="1" t="s">
        <v>435</v>
      </c>
      <c r="P19" s="1" t="s">
        <v>436</v>
      </c>
      <c r="Q19" s="1" t="s">
        <v>437</v>
      </c>
      <c r="R19" s="1" t="s">
        <v>559</v>
      </c>
      <c r="S19" s="1" t="s">
        <v>439</v>
      </c>
      <c r="T19" s="1" t="s">
        <v>440</v>
      </c>
      <c r="U19" s="1" t="s">
        <v>441</v>
      </c>
    </row>
    <row r="20" s="1" customFormat="1" spans="1:21">
      <c r="A20" s="3">
        <v>18429179859</v>
      </c>
      <c r="B20" s="1" t="s">
        <v>560</v>
      </c>
      <c r="C20" s="1" t="s">
        <v>561</v>
      </c>
      <c r="D20" s="1" t="s">
        <v>562</v>
      </c>
      <c r="E20" s="1" t="s">
        <v>563</v>
      </c>
      <c r="F20" s="1" t="s">
        <v>429</v>
      </c>
      <c r="G20" s="1" t="s">
        <v>430</v>
      </c>
      <c r="H20" s="1" t="s">
        <v>431</v>
      </c>
      <c r="I20" s="1" t="s">
        <v>564</v>
      </c>
      <c r="J20" s="1" t="s">
        <v>30</v>
      </c>
      <c r="K20" s="1" t="s">
        <v>565</v>
      </c>
      <c r="L20" s="1" t="s">
        <v>565</v>
      </c>
      <c r="M20" s="1" t="s">
        <v>434</v>
      </c>
      <c r="N20" s="1" t="s">
        <v>434</v>
      </c>
      <c r="O20" s="1" t="s">
        <v>435</v>
      </c>
      <c r="P20" s="1" t="s">
        <v>436</v>
      </c>
      <c r="Q20" s="1" t="s">
        <v>437</v>
      </c>
      <c r="R20" s="1" t="s">
        <v>566</v>
      </c>
      <c r="S20" s="1" t="s">
        <v>439</v>
      </c>
      <c r="T20" s="1" t="s">
        <v>440</v>
      </c>
      <c r="U20" s="1" t="s">
        <v>441</v>
      </c>
    </row>
    <row r="21" s="1" customFormat="1" spans="1:21">
      <c r="A21" s="3">
        <v>18459915078</v>
      </c>
      <c r="B21" s="1" t="s">
        <v>567</v>
      </c>
      <c r="C21" s="1" t="s">
        <v>568</v>
      </c>
      <c r="D21" s="1" t="s">
        <v>569</v>
      </c>
      <c r="E21" s="1" t="s">
        <v>570</v>
      </c>
      <c r="F21" s="1" t="s">
        <v>429</v>
      </c>
      <c r="G21" s="1" t="s">
        <v>430</v>
      </c>
      <c r="H21" s="1" t="s">
        <v>431</v>
      </c>
      <c r="I21" s="1" t="s">
        <v>571</v>
      </c>
      <c r="J21" s="1" t="s">
        <v>30</v>
      </c>
      <c r="K21" s="1" t="s">
        <v>572</v>
      </c>
      <c r="L21" s="1" t="s">
        <v>572</v>
      </c>
      <c r="M21" s="1" t="s">
        <v>434</v>
      </c>
      <c r="N21" s="1" t="s">
        <v>434</v>
      </c>
      <c r="O21" s="1" t="s">
        <v>435</v>
      </c>
      <c r="P21" s="1" t="s">
        <v>436</v>
      </c>
      <c r="Q21" s="1" t="s">
        <v>437</v>
      </c>
      <c r="R21" s="1" t="s">
        <v>573</v>
      </c>
      <c r="S21" s="1" t="s">
        <v>439</v>
      </c>
      <c r="T21" s="1" t="s">
        <v>440</v>
      </c>
      <c r="U21" s="1" t="s">
        <v>441</v>
      </c>
    </row>
    <row r="22" s="1" customFormat="1" spans="1:21">
      <c r="A22" s="3">
        <v>18464632401</v>
      </c>
      <c r="B22" s="1" t="s">
        <v>574</v>
      </c>
      <c r="C22" s="1" t="s">
        <v>575</v>
      </c>
      <c r="D22" s="1" t="s">
        <v>576</v>
      </c>
      <c r="E22" s="1" t="s">
        <v>577</v>
      </c>
      <c r="F22" s="1" t="s">
        <v>429</v>
      </c>
      <c r="G22" s="1" t="s">
        <v>430</v>
      </c>
      <c r="H22" s="1" t="s">
        <v>431</v>
      </c>
      <c r="I22" s="1" t="s">
        <v>578</v>
      </c>
      <c r="J22" s="1" t="s">
        <v>30</v>
      </c>
      <c r="K22" s="1" t="s">
        <v>579</v>
      </c>
      <c r="L22" s="1" t="s">
        <v>579</v>
      </c>
      <c r="M22" s="1" t="s">
        <v>434</v>
      </c>
      <c r="N22" s="1" t="s">
        <v>434</v>
      </c>
      <c r="O22" s="1" t="s">
        <v>435</v>
      </c>
      <c r="P22" s="1" t="s">
        <v>436</v>
      </c>
      <c r="Q22" s="1" t="s">
        <v>437</v>
      </c>
      <c r="R22" s="1" t="s">
        <v>580</v>
      </c>
      <c r="S22" s="1" t="s">
        <v>439</v>
      </c>
      <c r="T22" s="1" t="s">
        <v>440</v>
      </c>
      <c r="U22" s="1" t="s">
        <v>441</v>
      </c>
    </row>
    <row r="23" s="1" customFormat="1" spans="1:21">
      <c r="A23" s="3">
        <v>18471158135</v>
      </c>
      <c r="B23" s="1" t="s">
        <v>581</v>
      </c>
      <c r="C23" s="1" t="s">
        <v>582</v>
      </c>
      <c r="D23" s="1" t="s">
        <v>583</v>
      </c>
      <c r="E23" s="1" t="s">
        <v>584</v>
      </c>
      <c r="F23" s="1" t="s">
        <v>585</v>
      </c>
      <c r="G23" s="1" t="s">
        <v>430</v>
      </c>
      <c r="H23" s="1" t="s">
        <v>431</v>
      </c>
      <c r="I23" s="1" t="s">
        <v>586</v>
      </c>
      <c r="J23" s="1" t="s">
        <v>30</v>
      </c>
      <c r="K23" s="1" t="s">
        <v>587</v>
      </c>
      <c r="L23" s="1" t="s">
        <v>587</v>
      </c>
      <c r="M23" s="1" t="s">
        <v>434</v>
      </c>
      <c r="N23" s="1" t="s">
        <v>434</v>
      </c>
      <c r="O23" s="1" t="s">
        <v>435</v>
      </c>
      <c r="P23" s="1" t="s">
        <v>436</v>
      </c>
      <c r="Q23" s="1" t="s">
        <v>437</v>
      </c>
      <c r="R23" s="1" t="s">
        <v>588</v>
      </c>
      <c r="S23" s="1" t="s">
        <v>439</v>
      </c>
      <c r="T23" s="1" t="s">
        <v>440</v>
      </c>
      <c r="U23" s="1" t="s">
        <v>441</v>
      </c>
    </row>
    <row r="24" s="1" customFormat="1" spans="1:21">
      <c r="A24" s="3">
        <v>18488293419</v>
      </c>
      <c r="B24" s="1" t="s">
        <v>585</v>
      </c>
      <c r="C24" s="1" t="s">
        <v>589</v>
      </c>
      <c r="D24" s="1" t="s">
        <v>590</v>
      </c>
      <c r="E24" s="1" t="s">
        <v>591</v>
      </c>
      <c r="F24" s="1" t="s">
        <v>429</v>
      </c>
      <c r="G24" s="1" t="s">
        <v>430</v>
      </c>
      <c r="H24" s="1" t="s">
        <v>431</v>
      </c>
      <c r="I24" s="1" t="s">
        <v>592</v>
      </c>
      <c r="J24" s="1" t="s">
        <v>30</v>
      </c>
      <c r="K24" s="1" t="s">
        <v>593</v>
      </c>
      <c r="L24" s="1" t="s">
        <v>593</v>
      </c>
      <c r="M24" s="1" t="s">
        <v>434</v>
      </c>
      <c r="N24" s="1" t="s">
        <v>434</v>
      </c>
      <c r="O24" s="1" t="s">
        <v>435</v>
      </c>
      <c r="P24" s="1" t="s">
        <v>436</v>
      </c>
      <c r="Q24" s="1" t="s">
        <v>437</v>
      </c>
      <c r="R24" s="1" t="s">
        <v>594</v>
      </c>
      <c r="S24" s="1" t="s">
        <v>439</v>
      </c>
      <c r="T24" s="1" t="s">
        <v>440</v>
      </c>
      <c r="U24" s="1" t="s">
        <v>441</v>
      </c>
    </row>
    <row r="25" s="1" customFormat="1" spans="1:21">
      <c r="A25" s="3">
        <v>18494100165</v>
      </c>
      <c r="B25" s="1" t="s">
        <v>595</v>
      </c>
      <c r="C25" s="1" t="s">
        <v>596</v>
      </c>
      <c r="D25" s="1" t="s">
        <v>597</v>
      </c>
      <c r="E25" s="1" t="s">
        <v>598</v>
      </c>
      <c r="F25" s="1" t="s">
        <v>429</v>
      </c>
      <c r="G25" s="1" t="s">
        <v>430</v>
      </c>
      <c r="H25" s="1" t="s">
        <v>431</v>
      </c>
      <c r="I25" s="1" t="s">
        <v>599</v>
      </c>
      <c r="J25" s="1" t="s">
        <v>30</v>
      </c>
      <c r="K25" s="1" t="s">
        <v>600</v>
      </c>
      <c r="L25" s="1" t="s">
        <v>600</v>
      </c>
      <c r="M25" s="1" t="s">
        <v>434</v>
      </c>
      <c r="N25" s="1" t="s">
        <v>434</v>
      </c>
      <c r="O25" s="1" t="s">
        <v>435</v>
      </c>
      <c r="P25" s="1" t="s">
        <v>436</v>
      </c>
      <c r="Q25" s="1" t="s">
        <v>437</v>
      </c>
      <c r="R25" s="1" t="s">
        <v>601</v>
      </c>
      <c r="S25" s="1" t="s">
        <v>439</v>
      </c>
      <c r="T25" s="1" t="s">
        <v>440</v>
      </c>
      <c r="U25" s="1" t="s">
        <v>441</v>
      </c>
    </row>
    <row r="26" s="1" customFormat="1" spans="1:21">
      <c r="A26" s="3">
        <v>18496863511</v>
      </c>
      <c r="B26" s="1" t="s">
        <v>595</v>
      </c>
      <c r="C26" s="1" t="s">
        <v>602</v>
      </c>
      <c r="D26" s="1" t="s">
        <v>603</v>
      </c>
      <c r="E26" s="1" t="s">
        <v>604</v>
      </c>
      <c r="F26" s="1" t="s">
        <v>429</v>
      </c>
      <c r="G26" s="1" t="s">
        <v>430</v>
      </c>
      <c r="H26" s="1" t="s">
        <v>431</v>
      </c>
      <c r="I26" s="1" t="s">
        <v>605</v>
      </c>
      <c r="J26" s="1" t="s">
        <v>30</v>
      </c>
      <c r="K26" s="1" t="s">
        <v>606</v>
      </c>
      <c r="L26" s="1" t="s">
        <v>606</v>
      </c>
      <c r="M26" s="1" t="s">
        <v>434</v>
      </c>
      <c r="N26" s="1" t="s">
        <v>434</v>
      </c>
      <c r="O26" s="1" t="s">
        <v>435</v>
      </c>
      <c r="P26" s="1" t="s">
        <v>436</v>
      </c>
      <c r="Q26" s="1" t="s">
        <v>437</v>
      </c>
      <c r="R26" s="1" t="s">
        <v>607</v>
      </c>
      <c r="S26" s="1" t="s">
        <v>439</v>
      </c>
      <c r="T26" s="1" t="s">
        <v>440</v>
      </c>
      <c r="U26" s="1" t="s">
        <v>441</v>
      </c>
    </row>
    <row r="27" s="1" customFormat="1" spans="1:21">
      <c r="A27" s="3">
        <v>18504005839</v>
      </c>
      <c r="B27" s="1" t="s">
        <v>608</v>
      </c>
      <c r="C27" s="1" t="s">
        <v>609</v>
      </c>
      <c r="D27" s="1" t="s">
        <v>610</v>
      </c>
      <c r="E27" s="1" t="s">
        <v>611</v>
      </c>
      <c r="F27" s="1" t="s">
        <v>468</v>
      </c>
      <c r="G27" s="1" t="s">
        <v>430</v>
      </c>
      <c r="H27" s="1" t="s">
        <v>431</v>
      </c>
      <c r="I27" s="1" t="s">
        <v>612</v>
      </c>
      <c r="J27" s="1" t="s">
        <v>30</v>
      </c>
      <c r="K27" s="1" t="s">
        <v>613</v>
      </c>
      <c r="L27" s="1" t="s">
        <v>613</v>
      </c>
      <c r="M27" s="1" t="s">
        <v>434</v>
      </c>
      <c r="N27" s="1" t="s">
        <v>434</v>
      </c>
      <c r="O27" s="1" t="s">
        <v>435</v>
      </c>
      <c r="P27" s="1" t="s">
        <v>436</v>
      </c>
      <c r="Q27" s="1" t="s">
        <v>437</v>
      </c>
      <c r="R27" s="1" t="s">
        <v>614</v>
      </c>
      <c r="S27" s="1" t="s">
        <v>439</v>
      </c>
      <c r="T27" s="1" t="s">
        <v>440</v>
      </c>
      <c r="U27" s="1" t="s">
        <v>441</v>
      </c>
    </row>
    <row r="28" s="1" customFormat="1" spans="1:21">
      <c r="A28" s="3">
        <v>18504489738</v>
      </c>
      <c r="B28" s="1" t="s">
        <v>608</v>
      </c>
      <c r="C28" s="1" t="s">
        <v>615</v>
      </c>
      <c r="D28" s="1" t="s">
        <v>616</v>
      </c>
      <c r="E28" s="1" t="s">
        <v>617</v>
      </c>
      <c r="F28" s="1" t="s">
        <v>429</v>
      </c>
      <c r="G28" s="1" t="s">
        <v>430</v>
      </c>
      <c r="H28" s="1" t="s">
        <v>431</v>
      </c>
      <c r="I28" s="1" t="s">
        <v>618</v>
      </c>
      <c r="J28" s="1" t="s">
        <v>30</v>
      </c>
      <c r="K28" s="1" t="s">
        <v>619</v>
      </c>
      <c r="L28" s="1" t="s">
        <v>619</v>
      </c>
      <c r="M28" s="1" t="s">
        <v>434</v>
      </c>
      <c r="N28" s="1" t="s">
        <v>434</v>
      </c>
      <c r="O28" s="1" t="s">
        <v>435</v>
      </c>
      <c r="P28" s="1" t="s">
        <v>436</v>
      </c>
      <c r="Q28" s="1" t="s">
        <v>437</v>
      </c>
      <c r="R28" s="1" t="s">
        <v>620</v>
      </c>
      <c r="S28" s="1" t="s">
        <v>439</v>
      </c>
      <c r="T28" s="1" t="s">
        <v>440</v>
      </c>
      <c r="U28" s="1" t="s">
        <v>441</v>
      </c>
    </row>
    <row r="29" s="1" customFormat="1" spans="1:21">
      <c r="A29" s="3">
        <v>18506187459</v>
      </c>
      <c r="B29" s="1" t="s">
        <v>608</v>
      </c>
      <c r="C29" s="1" t="s">
        <v>621</v>
      </c>
      <c r="D29" s="1" t="s">
        <v>622</v>
      </c>
      <c r="E29" s="1" t="s">
        <v>623</v>
      </c>
      <c r="F29" s="1" t="s">
        <v>429</v>
      </c>
      <c r="G29" s="1" t="s">
        <v>430</v>
      </c>
      <c r="H29" s="1" t="s">
        <v>431</v>
      </c>
      <c r="I29" s="1" t="s">
        <v>624</v>
      </c>
      <c r="J29" s="1" t="s">
        <v>30</v>
      </c>
      <c r="K29" s="1" t="s">
        <v>625</v>
      </c>
      <c r="L29" s="1" t="s">
        <v>625</v>
      </c>
      <c r="M29" s="1" t="s">
        <v>434</v>
      </c>
      <c r="N29" s="1" t="s">
        <v>434</v>
      </c>
      <c r="O29" s="1" t="s">
        <v>435</v>
      </c>
      <c r="P29" s="1" t="s">
        <v>436</v>
      </c>
      <c r="Q29" s="1" t="s">
        <v>437</v>
      </c>
      <c r="R29" s="1" t="s">
        <v>626</v>
      </c>
      <c r="S29" s="1" t="s">
        <v>439</v>
      </c>
      <c r="T29" s="1" t="s">
        <v>440</v>
      </c>
      <c r="U29" s="1" t="s">
        <v>441</v>
      </c>
    </row>
    <row r="30" s="1" customFormat="1" spans="1:21">
      <c r="A30" s="3">
        <v>18506285242</v>
      </c>
      <c r="B30" s="1" t="s">
        <v>608</v>
      </c>
      <c r="C30" s="1" t="s">
        <v>627</v>
      </c>
      <c r="D30" s="1" t="s">
        <v>628</v>
      </c>
      <c r="E30" s="1" t="s">
        <v>629</v>
      </c>
      <c r="F30" s="1" t="s">
        <v>429</v>
      </c>
      <c r="G30" s="1" t="s">
        <v>430</v>
      </c>
      <c r="H30" s="1" t="s">
        <v>431</v>
      </c>
      <c r="I30" s="1" t="s">
        <v>630</v>
      </c>
      <c r="J30" s="1" t="s">
        <v>30</v>
      </c>
      <c r="K30" s="1" t="s">
        <v>631</v>
      </c>
      <c r="L30" s="1" t="s">
        <v>631</v>
      </c>
      <c r="M30" s="1" t="s">
        <v>434</v>
      </c>
      <c r="N30" s="1" t="s">
        <v>434</v>
      </c>
      <c r="O30" s="1" t="s">
        <v>435</v>
      </c>
      <c r="P30" s="1" t="s">
        <v>436</v>
      </c>
      <c r="Q30" s="1" t="s">
        <v>437</v>
      </c>
      <c r="R30" s="1" t="s">
        <v>632</v>
      </c>
      <c r="S30" s="1" t="s">
        <v>439</v>
      </c>
      <c r="T30" s="1" t="s">
        <v>440</v>
      </c>
      <c r="U30" s="1" t="s">
        <v>441</v>
      </c>
    </row>
    <row r="31" s="1" customFormat="1" spans="1:21">
      <c r="A31" s="3">
        <v>18507501643</v>
      </c>
      <c r="B31" s="1" t="s">
        <v>608</v>
      </c>
      <c r="C31" s="1" t="s">
        <v>633</v>
      </c>
      <c r="D31" s="1" t="s">
        <v>634</v>
      </c>
      <c r="E31" s="1" t="s">
        <v>635</v>
      </c>
      <c r="F31" s="1" t="s">
        <v>453</v>
      </c>
      <c r="G31" s="1" t="s">
        <v>430</v>
      </c>
      <c r="H31" s="1" t="s">
        <v>431</v>
      </c>
      <c r="I31" s="1" t="s">
        <v>636</v>
      </c>
      <c r="J31" s="1" t="s">
        <v>30</v>
      </c>
      <c r="K31" s="1" t="s">
        <v>637</v>
      </c>
      <c r="L31" s="1" t="s">
        <v>637</v>
      </c>
      <c r="M31" s="1" t="s">
        <v>434</v>
      </c>
      <c r="N31" s="1" t="s">
        <v>434</v>
      </c>
      <c r="O31" s="1" t="s">
        <v>435</v>
      </c>
      <c r="P31" s="1" t="s">
        <v>436</v>
      </c>
      <c r="Q31" s="1" t="s">
        <v>437</v>
      </c>
      <c r="R31" s="1" t="s">
        <v>638</v>
      </c>
      <c r="S31" s="1" t="s">
        <v>439</v>
      </c>
      <c r="T31" s="1" t="s">
        <v>440</v>
      </c>
      <c r="U31" s="1" t="s">
        <v>441</v>
      </c>
    </row>
    <row r="32" s="1" customFormat="1" spans="1:21">
      <c r="A32" s="3">
        <v>18512580987</v>
      </c>
      <c r="B32" s="1" t="s">
        <v>608</v>
      </c>
      <c r="C32" s="1" t="s">
        <v>639</v>
      </c>
      <c r="D32" s="1" t="s">
        <v>640</v>
      </c>
      <c r="E32" s="1" t="s">
        <v>641</v>
      </c>
      <c r="F32" s="1" t="s">
        <v>429</v>
      </c>
      <c r="G32" s="1" t="s">
        <v>430</v>
      </c>
      <c r="H32" s="1" t="s">
        <v>431</v>
      </c>
      <c r="I32" s="1" t="s">
        <v>642</v>
      </c>
      <c r="J32" s="1" t="s">
        <v>30</v>
      </c>
      <c r="K32" s="1" t="s">
        <v>497</v>
      </c>
      <c r="L32" s="1" t="s">
        <v>497</v>
      </c>
      <c r="M32" s="1" t="s">
        <v>434</v>
      </c>
      <c r="N32" s="1" t="s">
        <v>434</v>
      </c>
      <c r="O32" s="1" t="s">
        <v>435</v>
      </c>
      <c r="P32" s="1" t="s">
        <v>436</v>
      </c>
      <c r="Q32" s="1" t="s">
        <v>437</v>
      </c>
      <c r="R32" s="1" t="s">
        <v>643</v>
      </c>
      <c r="S32" s="1" t="s">
        <v>439</v>
      </c>
      <c r="T32" s="1" t="s">
        <v>440</v>
      </c>
      <c r="U32" s="1" t="s">
        <v>441</v>
      </c>
    </row>
    <row r="33" s="1" customFormat="1" spans="1:21">
      <c r="A33" s="3">
        <v>18512884878</v>
      </c>
      <c r="B33" s="1" t="s">
        <v>608</v>
      </c>
      <c r="C33" s="1" t="s">
        <v>644</v>
      </c>
      <c r="D33" s="1" t="s">
        <v>645</v>
      </c>
      <c r="E33" s="1" t="s">
        <v>646</v>
      </c>
      <c r="F33" s="1" t="s">
        <v>453</v>
      </c>
      <c r="G33" s="1" t="s">
        <v>430</v>
      </c>
      <c r="H33" s="1" t="s">
        <v>431</v>
      </c>
      <c r="I33" s="1" t="s">
        <v>647</v>
      </c>
      <c r="J33" s="1" t="s">
        <v>30</v>
      </c>
      <c r="K33" s="1" t="s">
        <v>648</v>
      </c>
      <c r="L33" s="1" t="s">
        <v>648</v>
      </c>
      <c r="M33" s="1" t="s">
        <v>434</v>
      </c>
      <c r="N33" s="1" t="s">
        <v>434</v>
      </c>
      <c r="O33" s="1" t="s">
        <v>435</v>
      </c>
      <c r="P33" s="1" t="s">
        <v>436</v>
      </c>
      <c r="Q33" s="1" t="s">
        <v>437</v>
      </c>
      <c r="R33" s="1" t="s">
        <v>649</v>
      </c>
      <c r="S33" s="1" t="s">
        <v>439</v>
      </c>
      <c r="T33" s="1" t="s">
        <v>440</v>
      </c>
      <c r="U33" s="1" t="s">
        <v>441</v>
      </c>
    </row>
    <row r="34" s="1" customFormat="1" spans="1:21">
      <c r="A34" s="3">
        <v>18522832656</v>
      </c>
      <c r="B34" s="1" t="s">
        <v>650</v>
      </c>
      <c r="C34" s="1" t="s">
        <v>651</v>
      </c>
      <c r="D34" s="1" t="s">
        <v>652</v>
      </c>
      <c r="E34" s="1" t="s">
        <v>653</v>
      </c>
      <c r="F34" s="1" t="s">
        <v>429</v>
      </c>
      <c r="G34" s="1" t="s">
        <v>430</v>
      </c>
      <c r="H34" s="1" t="s">
        <v>431</v>
      </c>
      <c r="I34" s="1" t="s">
        <v>654</v>
      </c>
      <c r="J34" s="1" t="s">
        <v>30</v>
      </c>
      <c r="K34" s="1" t="s">
        <v>655</v>
      </c>
      <c r="L34" s="1" t="s">
        <v>655</v>
      </c>
      <c r="M34" s="1" t="s">
        <v>434</v>
      </c>
      <c r="N34" s="1" t="s">
        <v>434</v>
      </c>
      <c r="O34" s="1" t="s">
        <v>435</v>
      </c>
      <c r="P34" s="1" t="s">
        <v>436</v>
      </c>
      <c r="Q34" s="1" t="s">
        <v>437</v>
      </c>
      <c r="R34" s="1" t="s">
        <v>656</v>
      </c>
      <c r="S34" s="1" t="s">
        <v>439</v>
      </c>
      <c r="T34" s="1" t="s">
        <v>440</v>
      </c>
      <c r="U34" s="1" t="s">
        <v>441</v>
      </c>
    </row>
    <row r="35" s="1" customFormat="1" spans="1:21">
      <c r="A35" s="3">
        <v>18524902828</v>
      </c>
      <c r="B35" s="1" t="s">
        <v>460</v>
      </c>
      <c r="C35" s="1" t="s">
        <v>657</v>
      </c>
      <c r="D35" s="1" t="s">
        <v>658</v>
      </c>
      <c r="E35" s="1" t="s">
        <v>659</v>
      </c>
      <c r="F35" s="1" t="s">
        <v>453</v>
      </c>
      <c r="G35" s="1" t="s">
        <v>430</v>
      </c>
      <c r="H35" s="1" t="s">
        <v>431</v>
      </c>
      <c r="I35" s="1" t="s">
        <v>660</v>
      </c>
      <c r="J35" s="1" t="s">
        <v>30</v>
      </c>
      <c r="K35" s="1" t="s">
        <v>661</v>
      </c>
      <c r="L35" s="1" t="s">
        <v>661</v>
      </c>
      <c r="M35" s="1" t="s">
        <v>434</v>
      </c>
      <c r="N35" s="1" t="s">
        <v>434</v>
      </c>
      <c r="O35" s="1" t="s">
        <v>435</v>
      </c>
      <c r="P35" s="1" t="s">
        <v>436</v>
      </c>
      <c r="Q35" s="1" t="s">
        <v>437</v>
      </c>
      <c r="R35" s="1" t="s">
        <v>662</v>
      </c>
      <c r="S35" s="1" t="s">
        <v>439</v>
      </c>
      <c r="T35" s="1" t="s">
        <v>440</v>
      </c>
      <c r="U35" s="1" t="s">
        <v>441</v>
      </c>
    </row>
    <row r="36" s="1" customFormat="1" spans="1:21">
      <c r="A36" s="3">
        <v>18524917404</v>
      </c>
      <c r="B36" s="1" t="s">
        <v>460</v>
      </c>
      <c r="C36" s="1" t="s">
        <v>663</v>
      </c>
      <c r="D36" s="1" t="s">
        <v>664</v>
      </c>
      <c r="E36" s="1" t="s">
        <v>665</v>
      </c>
      <c r="F36" s="1" t="s">
        <v>429</v>
      </c>
      <c r="G36" s="1" t="s">
        <v>430</v>
      </c>
      <c r="H36" s="1" t="s">
        <v>431</v>
      </c>
      <c r="I36" s="1" t="s">
        <v>666</v>
      </c>
      <c r="J36" s="1" t="s">
        <v>30</v>
      </c>
      <c r="K36" s="1" t="s">
        <v>667</v>
      </c>
      <c r="L36" s="1" t="s">
        <v>667</v>
      </c>
      <c r="M36" s="1" t="s">
        <v>434</v>
      </c>
      <c r="N36" s="1" t="s">
        <v>434</v>
      </c>
      <c r="O36" s="1" t="s">
        <v>435</v>
      </c>
      <c r="P36" s="1" t="s">
        <v>436</v>
      </c>
      <c r="Q36" s="1" t="s">
        <v>437</v>
      </c>
      <c r="R36" s="1" t="s">
        <v>668</v>
      </c>
      <c r="S36" s="1" t="s">
        <v>439</v>
      </c>
      <c r="T36" s="1" t="s">
        <v>440</v>
      </c>
      <c r="U36" s="1" t="s">
        <v>441</v>
      </c>
    </row>
    <row r="37" s="1" customFormat="1" spans="1:21">
      <c r="A37" s="3">
        <v>18525000063</v>
      </c>
      <c r="B37" s="1" t="s">
        <v>460</v>
      </c>
      <c r="C37" s="1" t="s">
        <v>669</v>
      </c>
      <c r="D37" s="1" t="s">
        <v>670</v>
      </c>
      <c r="E37" s="1" t="s">
        <v>671</v>
      </c>
      <c r="F37" s="1" t="s">
        <v>429</v>
      </c>
      <c r="G37" s="1" t="s">
        <v>430</v>
      </c>
      <c r="H37" s="1" t="s">
        <v>431</v>
      </c>
      <c r="I37" s="1" t="s">
        <v>672</v>
      </c>
      <c r="J37" s="1" t="s">
        <v>30</v>
      </c>
      <c r="K37" s="1" t="s">
        <v>673</v>
      </c>
      <c r="L37" s="1" t="s">
        <v>673</v>
      </c>
      <c r="M37" s="1" t="s">
        <v>434</v>
      </c>
      <c r="N37" s="1" t="s">
        <v>434</v>
      </c>
      <c r="O37" s="1" t="s">
        <v>435</v>
      </c>
      <c r="P37" s="1" t="s">
        <v>436</v>
      </c>
      <c r="Q37" s="1" t="s">
        <v>437</v>
      </c>
      <c r="R37" s="1" t="s">
        <v>674</v>
      </c>
      <c r="S37" s="1" t="s">
        <v>439</v>
      </c>
      <c r="T37" s="1" t="s">
        <v>440</v>
      </c>
      <c r="U37" s="1" t="s">
        <v>441</v>
      </c>
    </row>
    <row r="38" s="1" customFormat="1" spans="1:21">
      <c r="A38" s="3">
        <v>18525548382</v>
      </c>
      <c r="B38" s="1" t="s">
        <v>460</v>
      </c>
      <c r="C38" s="1" t="s">
        <v>675</v>
      </c>
      <c r="D38" s="1" t="s">
        <v>622</v>
      </c>
      <c r="E38" s="1" t="s">
        <v>676</v>
      </c>
      <c r="F38" s="1" t="s">
        <v>429</v>
      </c>
      <c r="G38" s="1" t="s">
        <v>430</v>
      </c>
      <c r="H38" s="1" t="s">
        <v>431</v>
      </c>
      <c r="I38" s="1" t="s">
        <v>677</v>
      </c>
      <c r="J38" s="1" t="s">
        <v>30</v>
      </c>
      <c r="K38" s="1" t="s">
        <v>678</v>
      </c>
      <c r="L38" s="1" t="s">
        <v>678</v>
      </c>
      <c r="M38" s="1" t="s">
        <v>434</v>
      </c>
      <c r="N38" s="1" t="s">
        <v>434</v>
      </c>
      <c r="O38" s="1" t="s">
        <v>435</v>
      </c>
      <c r="P38" s="1" t="s">
        <v>436</v>
      </c>
      <c r="Q38" s="1" t="s">
        <v>437</v>
      </c>
      <c r="R38" s="1" t="s">
        <v>679</v>
      </c>
      <c r="S38" s="1" t="s">
        <v>439</v>
      </c>
      <c r="T38" s="1" t="s">
        <v>440</v>
      </c>
      <c r="U38" s="1" t="s">
        <v>441</v>
      </c>
    </row>
    <row r="39" s="1" customFormat="1" spans="1:21">
      <c r="A39" s="3">
        <v>18525754337</v>
      </c>
      <c r="B39" s="1" t="s">
        <v>460</v>
      </c>
      <c r="C39" s="1" t="s">
        <v>680</v>
      </c>
      <c r="D39" s="1" t="s">
        <v>681</v>
      </c>
      <c r="E39" s="1" t="s">
        <v>682</v>
      </c>
      <c r="F39" s="1" t="s">
        <v>429</v>
      </c>
      <c r="G39" s="1" t="s">
        <v>430</v>
      </c>
      <c r="H39" s="1" t="s">
        <v>431</v>
      </c>
      <c r="I39" s="1" t="s">
        <v>683</v>
      </c>
      <c r="J39" s="1" t="s">
        <v>30</v>
      </c>
      <c r="K39" s="1" t="s">
        <v>684</v>
      </c>
      <c r="L39" s="1" t="s">
        <v>684</v>
      </c>
      <c r="M39" s="1" t="s">
        <v>434</v>
      </c>
      <c r="N39" s="1" t="s">
        <v>434</v>
      </c>
      <c r="O39" s="1" t="s">
        <v>435</v>
      </c>
      <c r="P39" s="1" t="s">
        <v>436</v>
      </c>
      <c r="Q39" s="1" t="s">
        <v>437</v>
      </c>
      <c r="R39" s="1" t="s">
        <v>685</v>
      </c>
      <c r="S39" s="1" t="s">
        <v>439</v>
      </c>
      <c r="T39" s="1" t="s">
        <v>440</v>
      </c>
      <c r="U39" s="1" t="s">
        <v>441</v>
      </c>
    </row>
    <row r="40" s="1" customFormat="1" spans="1:21">
      <c r="A40" s="3">
        <v>18525860817</v>
      </c>
      <c r="B40" s="1" t="s">
        <v>460</v>
      </c>
      <c r="C40" s="1" t="s">
        <v>686</v>
      </c>
      <c r="D40" s="1" t="s">
        <v>670</v>
      </c>
      <c r="E40" s="1" t="s">
        <v>687</v>
      </c>
      <c r="F40" s="1" t="s">
        <v>429</v>
      </c>
      <c r="G40" s="1" t="s">
        <v>430</v>
      </c>
      <c r="H40" s="1" t="s">
        <v>431</v>
      </c>
      <c r="I40" s="1" t="s">
        <v>672</v>
      </c>
      <c r="J40" s="1" t="s">
        <v>30</v>
      </c>
      <c r="K40" s="1" t="s">
        <v>673</v>
      </c>
      <c r="L40" s="1" t="s">
        <v>673</v>
      </c>
      <c r="M40" s="1" t="s">
        <v>434</v>
      </c>
      <c r="N40" s="1" t="s">
        <v>434</v>
      </c>
      <c r="O40" s="1" t="s">
        <v>435</v>
      </c>
      <c r="P40" s="1" t="s">
        <v>436</v>
      </c>
      <c r="Q40" s="1" t="s">
        <v>437</v>
      </c>
      <c r="R40" s="1" t="s">
        <v>688</v>
      </c>
      <c r="S40" s="1" t="s">
        <v>439</v>
      </c>
      <c r="T40" s="1" t="s">
        <v>440</v>
      </c>
      <c r="U40" s="1" t="s">
        <v>441</v>
      </c>
    </row>
    <row r="41" s="1" customFormat="1" spans="1:21">
      <c r="A41" s="3">
        <v>18526281579</v>
      </c>
      <c r="B41" s="1" t="s">
        <v>460</v>
      </c>
      <c r="C41" s="1" t="s">
        <v>689</v>
      </c>
      <c r="D41" s="1" t="s">
        <v>597</v>
      </c>
      <c r="E41" s="1" t="s">
        <v>690</v>
      </c>
      <c r="F41" s="1" t="s">
        <v>429</v>
      </c>
      <c r="G41" s="1" t="s">
        <v>430</v>
      </c>
      <c r="H41" s="1" t="s">
        <v>431</v>
      </c>
      <c r="I41" s="1" t="s">
        <v>691</v>
      </c>
      <c r="J41" s="1" t="s">
        <v>30</v>
      </c>
      <c r="K41" s="1" t="s">
        <v>600</v>
      </c>
      <c r="L41" s="1" t="s">
        <v>600</v>
      </c>
      <c r="M41" s="1" t="s">
        <v>434</v>
      </c>
      <c r="N41" s="1" t="s">
        <v>434</v>
      </c>
      <c r="O41" s="1" t="s">
        <v>435</v>
      </c>
      <c r="P41" s="1" t="s">
        <v>436</v>
      </c>
      <c r="Q41" s="1" t="s">
        <v>437</v>
      </c>
      <c r="R41" s="1" t="s">
        <v>692</v>
      </c>
      <c r="S41" s="1" t="s">
        <v>439</v>
      </c>
      <c r="T41" s="1" t="s">
        <v>440</v>
      </c>
      <c r="U41" s="1" t="s">
        <v>441</v>
      </c>
    </row>
    <row r="42" s="1" customFormat="1" spans="1:21">
      <c r="A42" s="3">
        <v>18526939876</v>
      </c>
      <c r="B42" s="1" t="s">
        <v>460</v>
      </c>
      <c r="C42" s="1" t="s">
        <v>693</v>
      </c>
      <c r="D42" s="1" t="s">
        <v>694</v>
      </c>
      <c r="E42" s="1" t="s">
        <v>695</v>
      </c>
      <c r="F42" s="1" t="s">
        <v>429</v>
      </c>
      <c r="G42" s="1" t="s">
        <v>430</v>
      </c>
      <c r="H42" s="1" t="s">
        <v>431</v>
      </c>
      <c r="I42" s="1" t="s">
        <v>696</v>
      </c>
      <c r="J42" s="1" t="s">
        <v>30</v>
      </c>
      <c r="K42" s="1" t="s">
        <v>697</v>
      </c>
      <c r="L42" s="1" t="s">
        <v>697</v>
      </c>
      <c r="M42" s="1" t="s">
        <v>434</v>
      </c>
      <c r="N42" s="1" t="s">
        <v>434</v>
      </c>
      <c r="O42" s="1" t="s">
        <v>435</v>
      </c>
      <c r="P42" s="1" t="s">
        <v>436</v>
      </c>
      <c r="Q42" s="1" t="s">
        <v>437</v>
      </c>
      <c r="R42" s="1" t="s">
        <v>698</v>
      </c>
      <c r="S42" s="1" t="s">
        <v>439</v>
      </c>
      <c r="T42" s="1" t="s">
        <v>440</v>
      </c>
      <c r="U42" s="1" t="s">
        <v>441</v>
      </c>
    </row>
    <row r="43" s="1" customFormat="1" spans="1:21">
      <c r="A43" s="3">
        <v>18532132945</v>
      </c>
      <c r="B43" s="1" t="s">
        <v>460</v>
      </c>
      <c r="C43" s="1" t="s">
        <v>699</v>
      </c>
      <c r="D43" s="1" t="s">
        <v>700</v>
      </c>
      <c r="E43" s="1" t="s">
        <v>701</v>
      </c>
      <c r="F43" s="1" t="s">
        <v>429</v>
      </c>
      <c r="G43" s="1" t="s">
        <v>430</v>
      </c>
      <c r="H43" s="1" t="s">
        <v>431</v>
      </c>
      <c r="I43" s="1" t="s">
        <v>702</v>
      </c>
      <c r="J43" s="1" t="s">
        <v>30</v>
      </c>
      <c r="K43" s="1" t="s">
        <v>703</v>
      </c>
      <c r="L43" s="1" t="s">
        <v>703</v>
      </c>
      <c r="M43" s="1" t="s">
        <v>434</v>
      </c>
      <c r="N43" s="1" t="s">
        <v>434</v>
      </c>
      <c r="O43" s="1" t="s">
        <v>435</v>
      </c>
      <c r="P43" s="1" t="s">
        <v>436</v>
      </c>
      <c r="Q43" s="1" t="s">
        <v>437</v>
      </c>
      <c r="R43" s="1" t="s">
        <v>704</v>
      </c>
      <c r="S43" s="1" t="s">
        <v>439</v>
      </c>
      <c r="T43" s="1" t="s">
        <v>440</v>
      </c>
      <c r="U43" s="1" t="s">
        <v>441</v>
      </c>
    </row>
    <row r="44" s="1" customFormat="1" spans="1:21">
      <c r="A44" s="3">
        <v>18543585342</v>
      </c>
      <c r="B44" s="1" t="s">
        <v>468</v>
      </c>
      <c r="C44" s="1" t="s">
        <v>705</v>
      </c>
      <c r="D44" s="1" t="s">
        <v>706</v>
      </c>
      <c r="E44" s="1" t="s">
        <v>707</v>
      </c>
      <c r="F44" s="1" t="s">
        <v>453</v>
      </c>
      <c r="G44" s="1" t="s">
        <v>430</v>
      </c>
      <c r="H44" s="1" t="s">
        <v>431</v>
      </c>
      <c r="I44" s="1" t="s">
        <v>708</v>
      </c>
      <c r="J44" s="1" t="s">
        <v>30</v>
      </c>
      <c r="K44" s="1" t="s">
        <v>709</v>
      </c>
      <c r="L44" s="1" t="s">
        <v>709</v>
      </c>
      <c r="M44" s="1" t="s">
        <v>434</v>
      </c>
      <c r="N44" s="1" t="s">
        <v>434</v>
      </c>
      <c r="O44" s="1" t="s">
        <v>435</v>
      </c>
      <c r="P44" s="1" t="s">
        <v>436</v>
      </c>
      <c r="Q44" s="1" t="s">
        <v>437</v>
      </c>
      <c r="R44" s="1" t="s">
        <v>710</v>
      </c>
      <c r="S44" s="1" t="s">
        <v>439</v>
      </c>
      <c r="T44" s="1" t="s">
        <v>440</v>
      </c>
      <c r="U44" s="1" t="s">
        <v>441</v>
      </c>
    </row>
    <row r="45" s="1" customFormat="1" spans="1:21">
      <c r="A45" s="3">
        <v>18543750965</v>
      </c>
      <c r="B45" s="1" t="s">
        <v>468</v>
      </c>
      <c r="C45" s="1" t="s">
        <v>711</v>
      </c>
      <c r="D45" s="1" t="s">
        <v>712</v>
      </c>
      <c r="E45" s="1" t="s">
        <v>713</v>
      </c>
      <c r="F45" s="1" t="s">
        <v>468</v>
      </c>
      <c r="G45" s="1" t="s">
        <v>430</v>
      </c>
      <c r="H45" s="1" t="s">
        <v>431</v>
      </c>
      <c r="I45" s="1" t="s">
        <v>714</v>
      </c>
      <c r="J45" s="1" t="s">
        <v>30</v>
      </c>
      <c r="K45" s="1" t="s">
        <v>715</v>
      </c>
      <c r="L45" s="1" t="s">
        <v>715</v>
      </c>
      <c r="M45" s="1" t="s">
        <v>434</v>
      </c>
      <c r="N45" s="1" t="s">
        <v>434</v>
      </c>
      <c r="O45" s="1" t="s">
        <v>435</v>
      </c>
      <c r="P45" s="1" t="s">
        <v>436</v>
      </c>
      <c r="Q45" s="1" t="s">
        <v>437</v>
      </c>
      <c r="R45" s="1" t="s">
        <v>716</v>
      </c>
      <c r="S45" s="1" t="s">
        <v>439</v>
      </c>
      <c r="T45" s="1" t="s">
        <v>440</v>
      </c>
      <c r="U45" s="1" t="s">
        <v>441</v>
      </c>
    </row>
    <row r="46" s="1" customFormat="1" spans="1:21">
      <c r="A46" s="3">
        <v>18545202188</v>
      </c>
      <c r="B46" s="1" t="s">
        <v>468</v>
      </c>
      <c r="C46" s="1" t="s">
        <v>717</v>
      </c>
      <c r="D46" s="1" t="s">
        <v>718</v>
      </c>
      <c r="E46" s="1" t="s">
        <v>719</v>
      </c>
      <c r="F46" s="1" t="s">
        <v>453</v>
      </c>
      <c r="G46" s="1" t="s">
        <v>430</v>
      </c>
      <c r="H46" s="1" t="s">
        <v>431</v>
      </c>
      <c r="I46" s="1" t="s">
        <v>720</v>
      </c>
      <c r="J46" s="1" t="s">
        <v>30</v>
      </c>
      <c r="K46" s="1" t="s">
        <v>721</v>
      </c>
      <c r="L46" s="1" t="s">
        <v>721</v>
      </c>
      <c r="M46" s="1" t="s">
        <v>434</v>
      </c>
      <c r="N46" s="1" t="s">
        <v>434</v>
      </c>
      <c r="O46" s="1" t="s">
        <v>435</v>
      </c>
      <c r="P46" s="1" t="s">
        <v>436</v>
      </c>
      <c r="Q46" s="1" t="s">
        <v>437</v>
      </c>
      <c r="R46" s="1" t="s">
        <v>722</v>
      </c>
      <c r="S46" s="1" t="s">
        <v>439</v>
      </c>
      <c r="T46" s="1" t="s">
        <v>440</v>
      </c>
      <c r="U46" s="1" t="s">
        <v>441</v>
      </c>
    </row>
    <row r="47" s="1" customFormat="1" spans="1:21">
      <c r="A47" s="3">
        <v>18552479661</v>
      </c>
      <c r="B47" s="1" t="s">
        <v>453</v>
      </c>
      <c r="C47" s="1" t="s">
        <v>723</v>
      </c>
      <c r="D47" s="1" t="s">
        <v>724</v>
      </c>
      <c r="E47" s="1" t="s">
        <v>725</v>
      </c>
      <c r="F47" s="1" t="s">
        <v>453</v>
      </c>
      <c r="G47" s="1" t="s">
        <v>430</v>
      </c>
      <c r="H47" s="1" t="s">
        <v>431</v>
      </c>
      <c r="I47" s="1" t="s">
        <v>726</v>
      </c>
      <c r="J47" s="1" t="s">
        <v>30</v>
      </c>
      <c r="K47" s="1" t="s">
        <v>727</v>
      </c>
      <c r="L47" s="1" t="s">
        <v>727</v>
      </c>
      <c r="M47" s="1" t="s">
        <v>434</v>
      </c>
      <c r="N47" s="1" t="s">
        <v>434</v>
      </c>
      <c r="O47" s="1" t="s">
        <v>435</v>
      </c>
      <c r="P47" s="1" t="s">
        <v>436</v>
      </c>
      <c r="Q47" s="1" t="s">
        <v>437</v>
      </c>
      <c r="R47" s="1" t="s">
        <v>728</v>
      </c>
      <c r="S47" s="1" t="s">
        <v>439</v>
      </c>
      <c r="T47" s="1" t="s">
        <v>440</v>
      </c>
      <c r="U47" s="1" t="s">
        <v>441</v>
      </c>
    </row>
    <row r="48" s="1" customFormat="1" spans="1:21">
      <c r="A48" s="3">
        <v>18552333968</v>
      </c>
      <c r="B48" s="1" t="s">
        <v>453</v>
      </c>
      <c r="C48" s="1" t="s">
        <v>729</v>
      </c>
      <c r="D48" s="1" t="s">
        <v>730</v>
      </c>
      <c r="E48" s="1" t="s">
        <v>731</v>
      </c>
      <c r="F48" s="1" t="s">
        <v>429</v>
      </c>
      <c r="G48" s="1" t="s">
        <v>430</v>
      </c>
      <c r="H48" s="1" t="s">
        <v>431</v>
      </c>
      <c r="I48" s="1" t="s">
        <v>732</v>
      </c>
      <c r="J48" s="1" t="s">
        <v>30</v>
      </c>
      <c r="K48" s="1" t="s">
        <v>733</v>
      </c>
      <c r="L48" s="1" t="s">
        <v>733</v>
      </c>
      <c r="M48" s="1" t="s">
        <v>434</v>
      </c>
      <c r="N48" s="1" t="s">
        <v>434</v>
      </c>
      <c r="O48" s="1" t="s">
        <v>435</v>
      </c>
      <c r="P48" s="1" t="s">
        <v>436</v>
      </c>
      <c r="Q48" s="1" t="s">
        <v>437</v>
      </c>
      <c r="R48" s="1" t="s">
        <v>734</v>
      </c>
      <c r="S48" s="1" t="s">
        <v>439</v>
      </c>
      <c r="T48" s="1" t="s">
        <v>440</v>
      </c>
      <c r="U48" s="1" t="s">
        <v>441</v>
      </c>
    </row>
    <row r="49" s="1" customFormat="1" spans="1:21">
      <c r="A49" s="3">
        <v>18553541135</v>
      </c>
      <c r="B49" s="1" t="s">
        <v>453</v>
      </c>
      <c r="C49" s="1" t="s">
        <v>735</v>
      </c>
      <c r="D49" s="1" t="s">
        <v>736</v>
      </c>
      <c r="E49" s="1" t="s">
        <v>737</v>
      </c>
      <c r="F49" s="1" t="s">
        <v>429</v>
      </c>
      <c r="G49" s="1" t="s">
        <v>430</v>
      </c>
      <c r="H49" s="1" t="s">
        <v>431</v>
      </c>
      <c r="I49" s="1" t="s">
        <v>738</v>
      </c>
      <c r="J49" s="1" t="s">
        <v>30</v>
      </c>
      <c r="K49" s="1" t="s">
        <v>739</v>
      </c>
      <c r="L49" s="1" t="s">
        <v>739</v>
      </c>
      <c r="M49" s="1" t="s">
        <v>434</v>
      </c>
      <c r="N49" s="1" t="s">
        <v>434</v>
      </c>
      <c r="O49" s="1" t="s">
        <v>435</v>
      </c>
      <c r="P49" s="1" t="s">
        <v>436</v>
      </c>
      <c r="Q49" s="1" t="s">
        <v>437</v>
      </c>
      <c r="R49" s="1" t="s">
        <v>740</v>
      </c>
      <c r="S49" s="1" t="s">
        <v>439</v>
      </c>
      <c r="T49" s="1" t="s">
        <v>440</v>
      </c>
      <c r="U49" s="1" t="s">
        <v>441</v>
      </c>
    </row>
    <row r="50" s="1" customFormat="1" spans="1:21">
      <c r="A50" s="3">
        <v>18553831281</v>
      </c>
      <c r="B50" s="1" t="s">
        <v>453</v>
      </c>
      <c r="C50" s="1" t="s">
        <v>741</v>
      </c>
      <c r="D50" s="1" t="s">
        <v>742</v>
      </c>
      <c r="E50" s="1" t="s">
        <v>743</v>
      </c>
      <c r="F50" s="1" t="s">
        <v>453</v>
      </c>
      <c r="G50" s="1" t="s">
        <v>430</v>
      </c>
      <c r="H50" s="1" t="s">
        <v>431</v>
      </c>
      <c r="I50" s="1" t="s">
        <v>744</v>
      </c>
      <c r="J50" s="1" t="s">
        <v>30</v>
      </c>
      <c r="K50" s="1" t="s">
        <v>745</v>
      </c>
      <c r="L50" s="1" t="s">
        <v>745</v>
      </c>
      <c r="M50" s="1" t="s">
        <v>434</v>
      </c>
      <c r="N50" s="1" t="s">
        <v>434</v>
      </c>
      <c r="O50" s="1" t="s">
        <v>435</v>
      </c>
      <c r="P50" s="1" t="s">
        <v>436</v>
      </c>
      <c r="Q50" s="1" t="s">
        <v>437</v>
      </c>
      <c r="R50" s="1" t="s">
        <v>746</v>
      </c>
      <c r="S50" s="1" t="s">
        <v>439</v>
      </c>
      <c r="T50" s="1" t="s">
        <v>440</v>
      </c>
      <c r="U50" s="1" t="s">
        <v>441</v>
      </c>
    </row>
    <row r="51" s="1" customFormat="1" spans="1:21">
      <c r="A51" s="3">
        <v>18554079991</v>
      </c>
      <c r="B51" s="1" t="s">
        <v>453</v>
      </c>
      <c r="C51" s="1" t="s">
        <v>747</v>
      </c>
      <c r="D51" s="1" t="s">
        <v>748</v>
      </c>
      <c r="E51" s="1" t="s">
        <v>749</v>
      </c>
      <c r="F51" s="1" t="s">
        <v>429</v>
      </c>
      <c r="G51" s="1" t="s">
        <v>430</v>
      </c>
      <c r="H51" s="1" t="s">
        <v>431</v>
      </c>
      <c r="I51" s="1" t="s">
        <v>750</v>
      </c>
      <c r="J51" s="1" t="s">
        <v>30</v>
      </c>
      <c r="K51" s="1" t="s">
        <v>751</v>
      </c>
      <c r="L51" s="1" t="s">
        <v>751</v>
      </c>
      <c r="M51" s="1" t="s">
        <v>434</v>
      </c>
      <c r="N51" s="1" t="s">
        <v>434</v>
      </c>
      <c r="O51" s="1" t="s">
        <v>435</v>
      </c>
      <c r="P51" s="1" t="s">
        <v>436</v>
      </c>
      <c r="Q51" s="1" t="s">
        <v>437</v>
      </c>
      <c r="R51" s="1" t="s">
        <v>752</v>
      </c>
      <c r="S51" s="1" t="s">
        <v>439</v>
      </c>
      <c r="T51" s="1" t="s">
        <v>440</v>
      </c>
      <c r="U51" s="1" t="s">
        <v>441</v>
      </c>
    </row>
    <row r="52" s="1" customFormat="1" spans="1:21">
      <c r="A52" s="3">
        <v>18554861355</v>
      </c>
      <c r="B52" s="1" t="s">
        <v>453</v>
      </c>
      <c r="C52" s="1" t="s">
        <v>753</v>
      </c>
      <c r="D52" s="1" t="s">
        <v>754</v>
      </c>
      <c r="E52" s="1" t="s">
        <v>755</v>
      </c>
      <c r="F52" s="1" t="s">
        <v>429</v>
      </c>
      <c r="G52" s="1" t="s">
        <v>430</v>
      </c>
      <c r="H52" s="1" t="s">
        <v>431</v>
      </c>
      <c r="I52" s="1" t="s">
        <v>756</v>
      </c>
      <c r="J52" s="1" t="s">
        <v>30</v>
      </c>
      <c r="K52" s="1" t="s">
        <v>757</v>
      </c>
      <c r="L52" s="1" t="s">
        <v>757</v>
      </c>
      <c r="M52" s="1" t="s">
        <v>434</v>
      </c>
      <c r="N52" s="1" t="s">
        <v>434</v>
      </c>
      <c r="O52" s="1" t="s">
        <v>435</v>
      </c>
      <c r="P52" s="1" t="s">
        <v>436</v>
      </c>
      <c r="Q52" s="1" t="s">
        <v>437</v>
      </c>
      <c r="R52" s="1" t="s">
        <v>758</v>
      </c>
      <c r="S52" s="1" t="s">
        <v>439</v>
      </c>
      <c r="T52" s="1" t="s">
        <v>440</v>
      </c>
      <c r="U52" s="1" t="s">
        <v>441</v>
      </c>
    </row>
    <row r="53" s="1" customFormat="1" spans="1:21">
      <c r="A53" s="3">
        <v>18555226650</v>
      </c>
      <c r="B53" s="1" t="s">
        <v>453</v>
      </c>
      <c r="C53" s="1" t="s">
        <v>759</v>
      </c>
      <c r="D53" s="1" t="s">
        <v>760</v>
      </c>
      <c r="E53" s="1" t="s">
        <v>761</v>
      </c>
      <c r="F53" s="1" t="s">
        <v>429</v>
      </c>
      <c r="G53" s="1" t="s">
        <v>430</v>
      </c>
      <c r="H53" s="1" t="s">
        <v>431</v>
      </c>
      <c r="I53" s="1" t="s">
        <v>762</v>
      </c>
      <c r="J53" s="1" t="s">
        <v>30</v>
      </c>
      <c r="K53" s="1" t="s">
        <v>763</v>
      </c>
      <c r="L53" s="1" t="s">
        <v>763</v>
      </c>
      <c r="M53" s="1" t="s">
        <v>434</v>
      </c>
      <c r="N53" s="1" t="s">
        <v>434</v>
      </c>
      <c r="O53" s="1" t="s">
        <v>435</v>
      </c>
      <c r="P53" s="1" t="s">
        <v>436</v>
      </c>
      <c r="Q53" s="1" t="s">
        <v>437</v>
      </c>
      <c r="R53" s="1" t="s">
        <v>764</v>
      </c>
      <c r="S53" s="1" t="s">
        <v>439</v>
      </c>
      <c r="T53" s="1" t="s">
        <v>440</v>
      </c>
      <c r="U53" s="1" t="s">
        <v>441</v>
      </c>
    </row>
    <row r="54" s="1" customFormat="1" spans="1:21">
      <c r="A54" s="3">
        <v>18557283598</v>
      </c>
      <c r="B54" s="1" t="s">
        <v>453</v>
      </c>
      <c r="C54" s="1" t="s">
        <v>765</v>
      </c>
      <c r="D54" s="1" t="s">
        <v>766</v>
      </c>
      <c r="E54" s="1" t="s">
        <v>767</v>
      </c>
      <c r="F54" s="1" t="s">
        <v>429</v>
      </c>
      <c r="G54" s="1" t="s">
        <v>430</v>
      </c>
      <c r="H54" s="1" t="s">
        <v>431</v>
      </c>
      <c r="I54" s="1" t="s">
        <v>768</v>
      </c>
      <c r="J54" s="1" t="s">
        <v>30</v>
      </c>
      <c r="K54" s="1" t="s">
        <v>769</v>
      </c>
      <c r="L54" s="1" t="s">
        <v>769</v>
      </c>
      <c r="M54" s="1" t="s">
        <v>434</v>
      </c>
      <c r="N54" s="1" t="s">
        <v>434</v>
      </c>
      <c r="O54" s="1" t="s">
        <v>435</v>
      </c>
      <c r="P54" s="1" t="s">
        <v>436</v>
      </c>
      <c r="Q54" s="1" t="s">
        <v>437</v>
      </c>
      <c r="R54" s="1" t="s">
        <v>770</v>
      </c>
      <c r="S54" s="1" t="s">
        <v>439</v>
      </c>
      <c r="T54" s="1" t="s">
        <v>440</v>
      </c>
      <c r="U54" s="1" t="s">
        <v>441</v>
      </c>
    </row>
    <row r="55" s="1" customFormat="1" spans="1:21">
      <c r="A55" s="3">
        <v>18561982679</v>
      </c>
      <c r="B55" s="1" t="s">
        <v>429</v>
      </c>
      <c r="C55" s="1" t="s">
        <v>771</v>
      </c>
      <c r="D55" s="1" t="s">
        <v>772</v>
      </c>
      <c r="E55" s="1" t="s">
        <v>773</v>
      </c>
      <c r="F55" s="1" t="s">
        <v>429</v>
      </c>
      <c r="G55" s="1" t="s">
        <v>430</v>
      </c>
      <c r="H55" s="1" t="s">
        <v>431</v>
      </c>
      <c r="I55" s="1" t="s">
        <v>774</v>
      </c>
      <c r="J55" s="1" t="s">
        <v>30</v>
      </c>
      <c r="K55" s="1" t="s">
        <v>775</v>
      </c>
      <c r="L55" s="1" t="s">
        <v>775</v>
      </c>
      <c r="M55" s="1" t="s">
        <v>434</v>
      </c>
      <c r="N55" s="1" t="s">
        <v>434</v>
      </c>
      <c r="O55" s="1" t="s">
        <v>435</v>
      </c>
      <c r="P55" s="1" t="s">
        <v>436</v>
      </c>
      <c r="Q55" s="1" t="s">
        <v>437</v>
      </c>
      <c r="R55" s="1" t="s">
        <v>776</v>
      </c>
      <c r="S55" s="1" t="s">
        <v>439</v>
      </c>
      <c r="T55" s="1" t="s">
        <v>440</v>
      </c>
      <c r="U55" s="1" t="s">
        <v>441</v>
      </c>
    </row>
    <row r="56" s="1" customFormat="1" spans="1:21">
      <c r="A56" s="3">
        <v>18562025707</v>
      </c>
      <c r="B56" s="1" t="s">
        <v>429</v>
      </c>
      <c r="C56" s="1" t="s">
        <v>777</v>
      </c>
      <c r="D56" s="1" t="s">
        <v>778</v>
      </c>
      <c r="E56" s="1" t="s">
        <v>779</v>
      </c>
      <c r="F56" s="1" t="s">
        <v>429</v>
      </c>
      <c r="G56" s="1" t="s">
        <v>430</v>
      </c>
      <c r="H56" s="1" t="s">
        <v>431</v>
      </c>
      <c r="I56" s="1" t="s">
        <v>780</v>
      </c>
      <c r="J56" s="1" t="s">
        <v>30</v>
      </c>
      <c r="K56" s="1" t="s">
        <v>781</v>
      </c>
      <c r="L56" s="1" t="s">
        <v>781</v>
      </c>
      <c r="M56" s="1" t="s">
        <v>434</v>
      </c>
      <c r="N56" s="1" t="s">
        <v>434</v>
      </c>
      <c r="O56" s="1" t="s">
        <v>435</v>
      </c>
      <c r="P56" s="1" t="s">
        <v>436</v>
      </c>
      <c r="Q56" s="1" t="s">
        <v>437</v>
      </c>
      <c r="R56" s="1" t="s">
        <v>782</v>
      </c>
      <c r="S56" s="1" t="s">
        <v>439</v>
      </c>
      <c r="T56" s="1" t="s">
        <v>440</v>
      </c>
      <c r="U56" s="1" t="s">
        <v>441</v>
      </c>
    </row>
    <row r="57" s="1" customFormat="1" spans="1:21">
      <c r="A57" s="3">
        <v>18562225356</v>
      </c>
      <c r="B57" s="1" t="s">
        <v>429</v>
      </c>
      <c r="C57" s="1" t="s">
        <v>783</v>
      </c>
      <c r="D57" s="1" t="s">
        <v>784</v>
      </c>
      <c r="E57" s="1" t="s">
        <v>785</v>
      </c>
      <c r="F57" s="1" t="s">
        <v>429</v>
      </c>
      <c r="G57" s="1" t="s">
        <v>430</v>
      </c>
      <c r="H57" s="1" t="s">
        <v>431</v>
      </c>
      <c r="I57" s="1" t="s">
        <v>786</v>
      </c>
      <c r="J57" s="1" t="s">
        <v>30</v>
      </c>
      <c r="K57" s="1" t="s">
        <v>787</v>
      </c>
      <c r="L57" s="1" t="s">
        <v>787</v>
      </c>
      <c r="M57" s="1" t="s">
        <v>434</v>
      </c>
      <c r="N57" s="1" t="s">
        <v>434</v>
      </c>
      <c r="O57" s="1" t="s">
        <v>435</v>
      </c>
      <c r="P57" s="1" t="s">
        <v>436</v>
      </c>
      <c r="Q57" s="1" t="s">
        <v>437</v>
      </c>
      <c r="R57" s="1" t="s">
        <v>788</v>
      </c>
      <c r="S57" s="1" t="s">
        <v>439</v>
      </c>
      <c r="T57" s="1" t="s">
        <v>440</v>
      </c>
      <c r="U57" s="1" t="s">
        <v>441</v>
      </c>
    </row>
    <row r="58" s="1" customFormat="1" spans="1:21">
      <c r="A58" s="3">
        <v>18562651511</v>
      </c>
      <c r="B58" s="1" t="s">
        <v>429</v>
      </c>
      <c r="C58" s="1" t="s">
        <v>789</v>
      </c>
      <c r="D58" s="1" t="s">
        <v>790</v>
      </c>
      <c r="E58" s="1" t="s">
        <v>791</v>
      </c>
      <c r="F58" s="1" t="s">
        <v>429</v>
      </c>
      <c r="G58" s="1" t="s">
        <v>430</v>
      </c>
      <c r="H58" s="1" t="s">
        <v>431</v>
      </c>
      <c r="I58" s="1" t="s">
        <v>792</v>
      </c>
      <c r="J58" s="1" t="s">
        <v>30</v>
      </c>
      <c r="K58" s="1" t="s">
        <v>793</v>
      </c>
      <c r="L58" s="1" t="s">
        <v>793</v>
      </c>
      <c r="M58" s="1" t="s">
        <v>434</v>
      </c>
      <c r="N58" s="1" t="s">
        <v>434</v>
      </c>
      <c r="O58" s="1" t="s">
        <v>435</v>
      </c>
      <c r="P58" s="1" t="s">
        <v>436</v>
      </c>
      <c r="Q58" s="1" t="s">
        <v>437</v>
      </c>
      <c r="R58" s="1" t="s">
        <v>794</v>
      </c>
      <c r="S58" s="1" t="s">
        <v>439</v>
      </c>
      <c r="T58" s="1" t="s">
        <v>440</v>
      </c>
      <c r="U58" s="1" t="s">
        <v>441</v>
      </c>
    </row>
    <row r="59" s="1" customFormat="1" spans="1:21">
      <c r="A59" s="3">
        <v>18562939085</v>
      </c>
      <c r="B59" s="1" t="s">
        <v>429</v>
      </c>
      <c r="C59" s="1" t="s">
        <v>795</v>
      </c>
      <c r="D59" s="1" t="s">
        <v>796</v>
      </c>
      <c r="E59" s="1" t="s">
        <v>797</v>
      </c>
      <c r="F59" s="1" t="s">
        <v>429</v>
      </c>
      <c r="G59" s="1" t="s">
        <v>430</v>
      </c>
      <c r="H59" s="1" t="s">
        <v>431</v>
      </c>
      <c r="I59" s="1" t="s">
        <v>798</v>
      </c>
      <c r="J59" s="1" t="s">
        <v>30</v>
      </c>
      <c r="K59" s="1" t="s">
        <v>799</v>
      </c>
      <c r="L59" s="1" t="s">
        <v>799</v>
      </c>
      <c r="M59" s="1" t="s">
        <v>434</v>
      </c>
      <c r="N59" s="1" t="s">
        <v>434</v>
      </c>
      <c r="O59" s="1" t="s">
        <v>435</v>
      </c>
      <c r="P59" s="1" t="s">
        <v>436</v>
      </c>
      <c r="Q59" s="1" t="s">
        <v>437</v>
      </c>
      <c r="R59" s="1" t="s">
        <v>800</v>
      </c>
      <c r="S59" s="1" t="s">
        <v>439</v>
      </c>
      <c r="T59" s="1" t="s">
        <v>440</v>
      </c>
      <c r="U59" s="1" t="s">
        <v>441</v>
      </c>
    </row>
    <row r="60" s="1" customFormat="1" spans="1:21">
      <c r="A60" s="3">
        <v>18563010445</v>
      </c>
      <c r="B60" s="1" t="s">
        <v>429</v>
      </c>
      <c r="C60" s="1" t="s">
        <v>801</v>
      </c>
      <c r="D60" s="1" t="s">
        <v>802</v>
      </c>
      <c r="E60" s="1" t="s">
        <v>803</v>
      </c>
      <c r="F60" s="1" t="s">
        <v>429</v>
      </c>
      <c r="G60" s="1" t="s">
        <v>430</v>
      </c>
      <c r="H60" s="1" t="s">
        <v>431</v>
      </c>
      <c r="I60" s="1" t="s">
        <v>804</v>
      </c>
      <c r="J60" s="1" t="s">
        <v>30</v>
      </c>
      <c r="K60" s="1" t="s">
        <v>805</v>
      </c>
      <c r="L60" s="1" t="s">
        <v>805</v>
      </c>
      <c r="M60" s="1" t="s">
        <v>434</v>
      </c>
      <c r="N60" s="1" t="s">
        <v>434</v>
      </c>
      <c r="O60" s="1" t="s">
        <v>435</v>
      </c>
      <c r="P60" s="1" t="s">
        <v>436</v>
      </c>
      <c r="Q60" s="1" t="s">
        <v>437</v>
      </c>
      <c r="R60" s="1" t="s">
        <v>806</v>
      </c>
      <c r="S60" s="1" t="s">
        <v>439</v>
      </c>
      <c r="T60" s="1" t="s">
        <v>440</v>
      </c>
      <c r="U60" s="1" t="s">
        <v>441</v>
      </c>
    </row>
    <row r="61" s="1" customFormat="1" spans="1:21">
      <c r="A61" s="3">
        <v>18563134550</v>
      </c>
      <c r="B61" s="1" t="s">
        <v>429</v>
      </c>
      <c r="C61" s="1" t="s">
        <v>807</v>
      </c>
      <c r="D61" s="1" t="s">
        <v>808</v>
      </c>
      <c r="E61" s="1" t="s">
        <v>809</v>
      </c>
      <c r="F61" s="1" t="s">
        <v>429</v>
      </c>
      <c r="G61" s="1" t="s">
        <v>430</v>
      </c>
      <c r="H61" s="1" t="s">
        <v>431</v>
      </c>
      <c r="I61" s="1" t="s">
        <v>810</v>
      </c>
      <c r="J61" s="1" t="s">
        <v>30</v>
      </c>
      <c r="K61" s="1" t="s">
        <v>811</v>
      </c>
      <c r="L61" s="1" t="s">
        <v>811</v>
      </c>
      <c r="M61" s="1" t="s">
        <v>434</v>
      </c>
      <c r="N61" s="1" t="s">
        <v>434</v>
      </c>
      <c r="O61" s="1" t="s">
        <v>435</v>
      </c>
      <c r="P61" s="1" t="s">
        <v>436</v>
      </c>
      <c r="Q61" s="1" t="s">
        <v>437</v>
      </c>
      <c r="R61" s="1" t="s">
        <v>812</v>
      </c>
      <c r="S61" s="1" t="s">
        <v>439</v>
      </c>
      <c r="T61" s="1" t="s">
        <v>440</v>
      </c>
      <c r="U61" s="1" t="s">
        <v>441</v>
      </c>
    </row>
    <row r="62" s="1" customFormat="1" spans="1:21">
      <c r="A62" s="3">
        <v>18563568871</v>
      </c>
      <c r="B62" s="1" t="s">
        <v>429</v>
      </c>
      <c r="C62" s="1" t="s">
        <v>813</v>
      </c>
      <c r="D62" s="1" t="s">
        <v>814</v>
      </c>
      <c r="E62" s="1" t="s">
        <v>815</v>
      </c>
      <c r="F62" s="1" t="s">
        <v>429</v>
      </c>
      <c r="G62" s="1" t="s">
        <v>430</v>
      </c>
      <c r="H62" s="1" t="s">
        <v>431</v>
      </c>
      <c r="I62" s="1" t="s">
        <v>816</v>
      </c>
      <c r="J62" s="1" t="s">
        <v>30</v>
      </c>
      <c r="K62" s="1" t="s">
        <v>817</v>
      </c>
      <c r="L62" s="1" t="s">
        <v>817</v>
      </c>
      <c r="M62" s="1" t="s">
        <v>434</v>
      </c>
      <c r="N62" s="1" t="s">
        <v>434</v>
      </c>
      <c r="O62" s="1" t="s">
        <v>435</v>
      </c>
      <c r="P62" s="1" t="s">
        <v>436</v>
      </c>
      <c r="Q62" s="1" t="s">
        <v>437</v>
      </c>
      <c r="R62" s="1" t="s">
        <v>818</v>
      </c>
      <c r="S62" s="1" t="s">
        <v>439</v>
      </c>
      <c r="T62" s="1" t="s">
        <v>440</v>
      </c>
      <c r="U62" s="1" t="s">
        <v>441</v>
      </c>
    </row>
    <row r="63" s="1" customFormat="1" spans="1:21">
      <c r="A63" s="3">
        <v>18564016924</v>
      </c>
      <c r="B63" s="1" t="s">
        <v>429</v>
      </c>
      <c r="C63" s="1" t="s">
        <v>819</v>
      </c>
      <c r="D63" s="1" t="s">
        <v>820</v>
      </c>
      <c r="E63" s="1" t="s">
        <v>821</v>
      </c>
      <c r="F63" s="1" t="s">
        <v>429</v>
      </c>
      <c r="G63" s="1" t="s">
        <v>430</v>
      </c>
      <c r="H63" s="1" t="s">
        <v>431</v>
      </c>
      <c r="I63" s="1" t="s">
        <v>822</v>
      </c>
      <c r="J63" s="1" t="s">
        <v>30</v>
      </c>
      <c r="K63" s="1" t="s">
        <v>823</v>
      </c>
      <c r="L63" s="1" t="s">
        <v>823</v>
      </c>
      <c r="M63" s="1" t="s">
        <v>434</v>
      </c>
      <c r="N63" s="1" t="s">
        <v>434</v>
      </c>
      <c r="O63" s="1" t="s">
        <v>435</v>
      </c>
      <c r="P63" s="1" t="s">
        <v>436</v>
      </c>
      <c r="Q63" s="1" t="s">
        <v>437</v>
      </c>
      <c r="R63" s="1" t="s">
        <v>824</v>
      </c>
      <c r="S63" s="1" t="s">
        <v>439</v>
      </c>
      <c r="T63" s="1" t="s">
        <v>440</v>
      </c>
      <c r="U63" s="1" t="s">
        <v>441</v>
      </c>
    </row>
    <row r="64" s="1" customFormat="1" spans="1:21">
      <c r="A64" s="3">
        <v>18564974267</v>
      </c>
      <c r="B64" s="1" t="s">
        <v>429</v>
      </c>
      <c r="C64" s="1" t="s">
        <v>825</v>
      </c>
      <c r="D64" s="1" t="s">
        <v>826</v>
      </c>
      <c r="E64" s="1" t="s">
        <v>827</v>
      </c>
      <c r="F64" s="1" t="s">
        <v>429</v>
      </c>
      <c r="G64" s="1" t="s">
        <v>430</v>
      </c>
      <c r="H64" s="1" t="s">
        <v>431</v>
      </c>
      <c r="I64" s="1" t="s">
        <v>828</v>
      </c>
      <c r="J64" s="1" t="s">
        <v>30</v>
      </c>
      <c r="K64" s="1" t="s">
        <v>829</v>
      </c>
      <c r="L64" s="1" t="s">
        <v>829</v>
      </c>
      <c r="M64" s="1" t="s">
        <v>434</v>
      </c>
      <c r="N64" s="1" t="s">
        <v>434</v>
      </c>
      <c r="O64" s="1" t="s">
        <v>435</v>
      </c>
      <c r="P64" s="1" t="s">
        <v>436</v>
      </c>
      <c r="Q64" s="1" t="s">
        <v>437</v>
      </c>
      <c r="R64" s="1" t="s">
        <v>830</v>
      </c>
      <c r="S64" s="1" t="s">
        <v>439</v>
      </c>
      <c r="T64" s="1" t="s">
        <v>440</v>
      </c>
      <c r="U64" s="1" t="s">
        <v>441</v>
      </c>
    </row>
    <row r="65" s="1" customFormat="1" spans="1:21">
      <c r="A65" s="3">
        <v>18565063784</v>
      </c>
      <c r="B65" s="1" t="s">
        <v>429</v>
      </c>
      <c r="C65" s="1" t="s">
        <v>831</v>
      </c>
      <c r="D65" s="1" t="s">
        <v>832</v>
      </c>
      <c r="E65" s="1" t="s">
        <v>833</v>
      </c>
      <c r="F65" s="1" t="s">
        <v>429</v>
      </c>
      <c r="G65" s="1" t="s">
        <v>430</v>
      </c>
      <c r="H65" s="1" t="s">
        <v>431</v>
      </c>
      <c r="I65" s="1" t="s">
        <v>834</v>
      </c>
      <c r="J65" s="1" t="s">
        <v>30</v>
      </c>
      <c r="K65" s="1" t="s">
        <v>835</v>
      </c>
      <c r="L65" s="1" t="s">
        <v>835</v>
      </c>
      <c r="M65" s="1" t="s">
        <v>434</v>
      </c>
      <c r="N65" s="1" t="s">
        <v>434</v>
      </c>
      <c r="O65" s="1" t="s">
        <v>435</v>
      </c>
      <c r="P65" s="1" t="s">
        <v>436</v>
      </c>
      <c r="Q65" s="1" t="s">
        <v>437</v>
      </c>
      <c r="R65" s="1" t="s">
        <v>836</v>
      </c>
      <c r="S65" s="1" t="s">
        <v>439</v>
      </c>
      <c r="T65" s="1" t="s">
        <v>440</v>
      </c>
      <c r="U65" s="1" t="s">
        <v>441</v>
      </c>
    </row>
    <row r="66" s="1" customFormat="1" spans="1:21">
      <c r="A66" s="3">
        <v>18565327451</v>
      </c>
      <c r="B66" s="1" t="s">
        <v>429</v>
      </c>
      <c r="C66" s="1" t="s">
        <v>837</v>
      </c>
      <c r="D66" s="1" t="s">
        <v>838</v>
      </c>
      <c r="E66" s="1" t="s">
        <v>839</v>
      </c>
      <c r="F66" s="1" t="s">
        <v>429</v>
      </c>
      <c r="G66" s="1" t="s">
        <v>430</v>
      </c>
      <c r="H66" s="1" t="s">
        <v>431</v>
      </c>
      <c r="I66" s="1" t="s">
        <v>840</v>
      </c>
      <c r="J66" s="1" t="s">
        <v>30</v>
      </c>
      <c r="K66" s="1" t="s">
        <v>841</v>
      </c>
      <c r="L66" s="1" t="s">
        <v>841</v>
      </c>
      <c r="M66" s="1" t="s">
        <v>434</v>
      </c>
      <c r="N66" s="1" t="s">
        <v>434</v>
      </c>
      <c r="O66" s="1" t="s">
        <v>435</v>
      </c>
      <c r="P66" s="1" t="s">
        <v>436</v>
      </c>
      <c r="Q66" s="1" t="s">
        <v>437</v>
      </c>
      <c r="R66" s="1" t="s">
        <v>842</v>
      </c>
      <c r="S66" s="1" t="s">
        <v>439</v>
      </c>
      <c r="T66" s="1" t="s">
        <v>440</v>
      </c>
      <c r="U66" s="1" t="s">
        <v>441</v>
      </c>
    </row>
    <row r="67" s="1" customFormat="1" spans="1:21">
      <c r="A67" s="3">
        <v>18565494465</v>
      </c>
      <c r="B67" s="1" t="s">
        <v>429</v>
      </c>
      <c r="C67" s="1" t="s">
        <v>843</v>
      </c>
      <c r="D67" s="1" t="s">
        <v>844</v>
      </c>
      <c r="E67" s="1" t="s">
        <v>845</v>
      </c>
      <c r="F67" s="1" t="s">
        <v>429</v>
      </c>
      <c r="G67" s="1" t="s">
        <v>430</v>
      </c>
      <c r="H67" s="1" t="s">
        <v>431</v>
      </c>
      <c r="I67" s="1" t="s">
        <v>846</v>
      </c>
      <c r="J67" s="1" t="s">
        <v>30</v>
      </c>
      <c r="K67" s="1" t="s">
        <v>847</v>
      </c>
      <c r="L67" s="1" t="s">
        <v>847</v>
      </c>
      <c r="M67" s="1" t="s">
        <v>434</v>
      </c>
      <c r="N67" s="1" t="s">
        <v>434</v>
      </c>
      <c r="O67" s="1" t="s">
        <v>435</v>
      </c>
      <c r="P67" s="1" t="s">
        <v>436</v>
      </c>
      <c r="Q67" s="1" t="s">
        <v>437</v>
      </c>
      <c r="R67" s="1" t="s">
        <v>848</v>
      </c>
      <c r="S67" s="1" t="s">
        <v>439</v>
      </c>
      <c r="T67" s="1" t="s">
        <v>440</v>
      </c>
      <c r="U67" s="1" t="s">
        <v>441</v>
      </c>
    </row>
    <row r="68" s="1" customFormat="1" spans="1:21">
      <c r="A68" s="3">
        <v>18565506551</v>
      </c>
      <c r="B68" s="1" t="s">
        <v>429</v>
      </c>
      <c r="C68" s="1" t="s">
        <v>849</v>
      </c>
      <c r="D68" s="1" t="s">
        <v>850</v>
      </c>
      <c r="E68" s="1" t="s">
        <v>851</v>
      </c>
      <c r="F68" s="1" t="s">
        <v>429</v>
      </c>
      <c r="G68" s="1" t="s">
        <v>430</v>
      </c>
      <c r="H68" s="1" t="s">
        <v>431</v>
      </c>
      <c r="I68" s="1" t="s">
        <v>852</v>
      </c>
      <c r="J68" s="1" t="s">
        <v>30</v>
      </c>
      <c r="K68" s="1" t="s">
        <v>853</v>
      </c>
      <c r="L68" s="1" t="s">
        <v>853</v>
      </c>
      <c r="M68" s="1" t="s">
        <v>434</v>
      </c>
      <c r="N68" s="1" t="s">
        <v>434</v>
      </c>
      <c r="O68" s="1" t="s">
        <v>435</v>
      </c>
      <c r="P68" s="1" t="s">
        <v>436</v>
      </c>
      <c r="Q68" s="1" t="s">
        <v>437</v>
      </c>
      <c r="R68" s="1" t="s">
        <v>854</v>
      </c>
      <c r="S68" s="1" t="s">
        <v>439</v>
      </c>
      <c r="T68" s="1" t="s">
        <v>440</v>
      </c>
      <c r="U68" s="1" t="s">
        <v>441</v>
      </c>
    </row>
    <row r="69" s="1" customFormat="1" spans="1:21">
      <c r="A69" s="3">
        <v>18565601342</v>
      </c>
      <c r="B69" s="1" t="s">
        <v>429</v>
      </c>
      <c r="C69" s="1" t="s">
        <v>855</v>
      </c>
      <c r="D69" s="1" t="s">
        <v>796</v>
      </c>
      <c r="E69" s="1" t="s">
        <v>856</v>
      </c>
      <c r="F69" s="1" t="s">
        <v>429</v>
      </c>
      <c r="G69" s="1" t="s">
        <v>430</v>
      </c>
      <c r="H69" s="1" t="s">
        <v>431</v>
      </c>
      <c r="I69" s="1" t="s">
        <v>857</v>
      </c>
      <c r="J69" s="1" t="s">
        <v>30</v>
      </c>
      <c r="K69" s="1" t="s">
        <v>858</v>
      </c>
      <c r="L69" s="1" t="s">
        <v>858</v>
      </c>
      <c r="M69" s="1" t="s">
        <v>434</v>
      </c>
      <c r="N69" s="1" t="s">
        <v>434</v>
      </c>
      <c r="O69" s="1" t="s">
        <v>435</v>
      </c>
      <c r="P69" s="1" t="s">
        <v>436</v>
      </c>
      <c r="Q69" s="1" t="s">
        <v>437</v>
      </c>
      <c r="R69" s="1" t="s">
        <v>859</v>
      </c>
      <c r="S69" s="1" t="s">
        <v>439</v>
      </c>
      <c r="T69" s="1" t="s">
        <v>440</v>
      </c>
      <c r="U69" s="1" t="s">
        <v>441</v>
      </c>
    </row>
    <row r="70" s="1" customFormat="1" spans="1:21">
      <c r="A70" s="3">
        <v>18565940921</v>
      </c>
      <c r="B70" s="1" t="s">
        <v>429</v>
      </c>
      <c r="C70" s="1" t="s">
        <v>860</v>
      </c>
      <c r="D70" s="1" t="s">
        <v>861</v>
      </c>
      <c r="E70" s="1" t="s">
        <v>862</v>
      </c>
      <c r="F70" s="1" t="s">
        <v>429</v>
      </c>
      <c r="G70" s="1" t="s">
        <v>430</v>
      </c>
      <c r="H70" s="1" t="s">
        <v>431</v>
      </c>
      <c r="I70" s="1" t="s">
        <v>863</v>
      </c>
      <c r="J70" s="1" t="s">
        <v>30</v>
      </c>
      <c r="K70" s="1" t="s">
        <v>864</v>
      </c>
      <c r="L70" s="1" t="s">
        <v>864</v>
      </c>
      <c r="M70" s="1" t="s">
        <v>434</v>
      </c>
      <c r="N70" s="1" t="s">
        <v>434</v>
      </c>
      <c r="O70" s="1" t="s">
        <v>435</v>
      </c>
      <c r="P70" s="1" t="s">
        <v>436</v>
      </c>
      <c r="Q70" s="1" t="s">
        <v>437</v>
      </c>
      <c r="R70" s="1" t="s">
        <v>865</v>
      </c>
      <c r="S70" s="1" t="s">
        <v>439</v>
      </c>
      <c r="T70" s="1" t="s">
        <v>440</v>
      </c>
      <c r="U70" s="1" t="s">
        <v>441</v>
      </c>
    </row>
    <row r="71" s="1" customFormat="1" spans="1:21">
      <c r="A71" s="3">
        <v>18565961356</v>
      </c>
      <c r="B71" s="1" t="s">
        <v>429</v>
      </c>
      <c r="C71" s="1" t="s">
        <v>866</v>
      </c>
      <c r="D71" s="1" t="s">
        <v>634</v>
      </c>
      <c r="E71" s="1" t="s">
        <v>867</v>
      </c>
      <c r="F71" s="1" t="s">
        <v>429</v>
      </c>
      <c r="G71" s="1" t="s">
        <v>430</v>
      </c>
      <c r="H71" s="1" t="s">
        <v>431</v>
      </c>
      <c r="I71" s="1" t="s">
        <v>868</v>
      </c>
      <c r="J71" s="1" t="s">
        <v>30</v>
      </c>
      <c r="K71" s="1" t="s">
        <v>869</v>
      </c>
      <c r="L71" s="1" t="s">
        <v>869</v>
      </c>
      <c r="M71" s="1" t="s">
        <v>434</v>
      </c>
      <c r="N71" s="1" t="s">
        <v>434</v>
      </c>
      <c r="O71" s="1" t="s">
        <v>435</v>
      </c>
      <c r="P71" s="1" t="s">
        <v>436</v>
      </c>
      <c r="Q71" s="1" t="s">
        <v>437</v>
      </c>
      <c r="R71" s="1" t="s">
        <v>870</v>
      </c>
      <c r="S71" s="1" t="s">
        <v>439</v>
      </c>
      <c r="T71" s="1" t="s">
        <v>440</v>
      </c>
      <c r="U71" s="1" t="s">
        <v>441</v>
      </c>
    </row>
    <row r="72" s="1" customFormat="1" spans="1:21">
      <c r="A72" s="3">
        <v>18565965487</v>
      </c>
      <c r="B72" s="1" t="s">
        <v>429</v>
      </c>
      <c r="C72" s="1" t="s">
        <v>871</v>
      </c>
      <c r="D72" s="1" t="s">
        <v>872</v>
      </c>
      <c r="E72" s="1" t="s">
        <v>873</v>
      </c>
      <c r="F72" s="1" t="s">
        <v>429</v>
      </c>
      <c r="G72" s="1" t="s">
        <v>430</v>
      </c>
      <c r="H72" s="1" t="s">
        <v>431</v>
      </c>
      <c r="I72" s="1" t="s">
        <v>874</v>
      </c>
      <c r="J72" s="1" t="s">
        <v>30</v>
      </c>
      <c r="K72" s="1" t="s">
        <v>875</v>
      </c>
      <c r="L72" s="1" t="s">
        <v>875</v>
      </c>
      <c r="M72" s="1" t="s">
        <v>434</v>
      </c>
      <c r="N72" s="1" t="s">
        <v>434</v>
      </c>
      <c r="O72" s="1" t="s">
        <v>435</v>
      </c>
      <c r="P72" s="1" t="s">
        <v>436</v>
      </c>
      <c r="Q72" s="1" t="s">
        <v>437</v>
      </c>
      <c r="R72" s="1" t="s">
        <v>876</v>
      </c>
      <c r="S72" s="1" t="s">
        <v>439</v>
      </c>
      <c r="T72" s="1" t="s">
        <v>440</v>
      </c>
      <c r="U72" s="1" t="s">
        <v>441</v>
      </c>
    </row>
    <row r="73" s="1" customFormat="1" spans="1:21">
      <c r="A73" s="3">
        <v>18566015538</v>
      </c>
      <c r="B73" s="1" t="s">
        <v>429</v>
      </c>
      <c r="C73" s="1" t="s">
        <v>877</v>
      </c>
      <c r="D73" s="1" t="s">
        <v>878</v>
      </c>
      <c r="E73" s="1" t="s">
        <v>879</v>
      </c>
      <c r="F73" s="1" t="s">
        <v>429</v>
      </c>
      <c r="G73" s="1" t="s">
        <v>430</v>
      </c>
      <c r="H73" s="1" t="s">
        <v>431</v>
      </c>
      <c r="I73" s="1" t="s">
        <v>880</v>
      </c>
      <c r="J73" s="1" t="s">
        <v>30</v>
      </c>
      <c r="K73" s="1" t="s">
        <v>881</v>
      </c>
      <c r="L73" s="1" t="s">
        <v>881</v>
      </c>
      <c r="M73" s="1" t="s">
        <v>434</v>
      </c>
      <c r="N73" s="1" t="s">
        <v>434</v>
      </c>
      <c r="O73" s="1" t="s">
        <v>435</v>
      </c>
      <c r="P73" s="1" t="s">
        <v>436</v>
      </c>
      <c r="Q73" s="1" t="s">
        <v>437</v>
      </c>
      <c r="R73" s="1" t="s">
        <v>882</v>
      </c>
      <c r="S73" s="1" t="s">
        <v>439</v>
      </c>
      <c r="T73" s="1" t="s">
        <v>440</v>
      </c>
      <c r="U73" s="1" t="s">
        <v>441</v>
      </c>
    </row>
    <row r="74" s="1" customFormat="1" spans="1:21">
      <c r="A74" s="3">
        <v>18566474058</v>
      </c>
      <c r="B74" s="1" t="s">
        <v>429</v>
      </c>
      <c r="C74" s="1" t="s">
        <v>883</v>
      </c>
      <c r="D74" s="1" t="s">
        <v>884</v>
      </c>
      <c r="E74" s="1" t="s">
        <v>885</v>
      </c>
      <c r="F74" s="1" t="s">
        <v>429</v>
      </c>
      <c r="G74" s="1" t="s">
        <v>430</v>
      </c>
      <c r="H74" s="1" t="s">
        <v>431</v>
      </c>
      <c r="I74" s="1" t="s">
        <v>886</v>
      </c>
      <c r="J74" s="1" t="s">
        <v>30</v>
      </c>
      <c r="K74" s="1" t="s">
        <v>887</v>
      </c>
      <c r="L74" s="1" t="s">
        <v>887</v>
      </c>
      <c r="M74" s="1" t="s">
        <v>434</v>
      </c>
      <c r="N74" s="1" t="s">
        <v>434</v>
      </c>
      <c r="O74" s="1" t="s">
        <v>435</v>
      </c>
      <c r="P74" s="1" t="s">
        <v>436</v>
      </c>
      <c r="Q74" s="1" t="s">
        <v>437</v>
      </c>
      <c r="R74" s="1" t="s">
        <v>888</v>
      </c>
      <c r="S74" s="1" t="s">
        <v>439</v>
      </c>
      <c r="T74" s="1" t="s">
        <v>440</v>
      </c>
      <c r="U74" s="1" t="s">
        <v>441</v>
      </c>
    </row>
    <row r="75" s="1" customFormat="1" spans="1:21">
      <c r="A75" s="3">
        <v>18566576945</v>
      </c>
      <c r="B75" s="1" t="s">
        <v>429</v>
      </c>
      <c r="C75" s="1" t="s">
        <v>889</v>
      </c>
      <c r="D75" s="1" t="s">
        <v>890</v>
      </c>
      <c r="E75" s="1" t="s">
        <v>891</v>
      </c>
      <c r="F75" s="1" t="s">
        <v>429</v>
      </c>
      <c r="G75" s="1" t="s">
        <v>430</v>
      </c>
      <c r="H75" s="1" t="s">
        <v>431</v>
      </c>
      <c r="I75" s="1" t="s">
        <v>892</v>
      </c>
      <c r="J75" s="1" t="s">
        <v>30</v>
      </c>
      <c r="K75" s="1" t="s">
        <v>893</v>
      </c>
      <c r="L75" s="1" t="s">
        <v>893</v>
      </c>
      <c r="M75" s="1" t="s">
        <v>434</v>
      </c>
      <c r="N75" s="1" t="s">
        <v>434</v>
      </c>
      <c r="O75" s="1" t="s">
        <v>435</v>
      </c>
      <c r="P75" s="1" t="s">
        <v>436</v>
      </c>
      <c r="Q75" s="1" t="s">
        <v>437</v>
      </c>
      <c r="R75" s="1" t="s">
        <v>894</v>
      </c>
      <c r="S75" s="1" t="s">
        <v>439</v>
      </c>
      <c r="T75" s="1" t="s">
        <v>440</v>
      </c>
      <c r="U75" s="1" t="s">
        <v>441</v>
      </c>
    </row>
    <row r="76" s="1" customFormat="1" spans="1:21">
      <c r="A76" s="3">
        <v>18566719590</v>
      </c>
      <c r="B76" s="1" t="s">
        <v>429</v>
      </c>
      <c r="C76" s="1" t="s">
        <v>895</v>
      </c>
      <c r="D76" s="1" t="s">
        <v>896</v>
      </c>
      <c r="E76" s="1" t="s">
        <v>897</v>
      </c>
      <c r="F76" s="1" t="s">
        <v>429</v>
      </c>
      <c r="G76" s="1" t="s">
        <v>430</v>
      </c>
      <c r="H76" s="1" t="s">
        <v>431</v>
      </c>
      <c r="I76" s="1" t="s">
        <v>898</v>
      </c>
      <c r="J76" s="1" t="s">
        <v>30</v>
      </c>
      <c r="K76" s="1" t="s">
        <v>899</v>
      </c>
      <c r="L76" s="1" t="s">
        <v>899</v>
      </c>
      <c r="M76" s="1" t="s">
        <v>434</v>
      </c>
      <c r="N76" s="1" t="s">
        <v>434</v>
      </c>
      <c r="O76" s="1" t="s">
        <v>435</v>
      </c>
      <c r="P76" s="1" t="s">
        <v>436</v>
      </c>
      <c r="Q76" s="1" t="s">
        <v>437</v>
      </c>
      <c r="R76" s="1" t="s">
        <v>900</v>
      </c>
      <c r="S76" s="1" t="s">
        <v>439</v>
      </c>
      <c r="T76" s="1" t="s">
        <v>440</v>
      </c>
      <c r="U76" s="1" t="s">
        <v>441</v>
      </c>
    </row>
    <row r="77" s="1" customFormat="1" spans="1:21">
      <c r="A77" s="3">
        <v>18566713570</v>
      </c>
      <c r="B77" s="1" t="s">
        <v>429</v>
      </c>
      <c r="C77" s="1" t="s">
        <v>901</v>
      </c>
      <c r="D77" s="1" t="s">
        <v>634</v>
      </c>
      <c r="E77" s="1" t="s">
        <v>902</v>
      </c>
      <c r="F77" s="1" t="s">
        <v>429</v>
      </c>
      <c r="G77" s="1" t="s">
        <v>430</v>
      </c>
      <c r="H77" s="1" t="s">
        <v>431</v>
      </c>
      <c r="I77" s="1" t="s">
        <v>868</v>
      </c>
      <c r="J77" s="1" t="s">
        <v>30</v>
      </c>
      <c r="K77" s="1" t="s">
        <v>869</v>
      </c>
      <c r="L77" s="1" t="s">
        <v>869</v>
      </c>
      <c r="M77" s="1" t="s">
        <v>434</v>
      </c>
      <c r="N77" s="1" t="s">
        <v>434</v>
      </c>
      <c r="O77" s="1" t="s">
        <v>435</v>
      </c>
      <c r="P77" s="1" t="s">
        <v>436</v>
      </c>
      <c r="Q77" s="1" t="s">
        <v>437</v>
      </c>
      <c r="R77" s="1" t="s">
        <v>903</v>
      </c>
      <c r="S77" s="1" t="s">
        <v>439</v>
      </c>
      <c r="T77" s="1" t="s">
        <v>440</v>
      </c>
      <c r="U77" s="1" t="s">
        <v>441</v>
      </c>
    </row>
    <row r="78" s="1" customFormat="1" spans="1:21">
      <c r="A78" s="3">
        <v>18567210972</v>
      </c>
      <c r="B78" s="1" t="s">
        <v>429</v>
      </c>
      <c r="C78" s="1" t="s">
        <v>904</v>
      </c>
      <c r="D78" s="1" t="s">
        <v>905</v>
      </c>
      <c r="E78" s="1" t="s">
        <v>906</v>
      </c>
      <c r="F78" s="1" t="s">
        <v>429</v>
      </c>
      <c r="G78" s="1" t="s">
        <v>430</v>
      </c>
      <c r="H78" s="1" t="s">
        <v>431</v>
      </c>
      <c r="I78" s="1" t="s">
        <v>907</v>
      </c>
      <c r="J78" s="1" t="s">
        <v>30</v>
      </c>
      <c r="K78" s="1" t="s">
        <v>908</v>
      </c>
      <c r="L78" s="1" t="s">
        <v>908</v>
      </c>
      <c r="M78" s="1" t="s">
        <v>434</v>
      </c>
      <c r="N78" s="1" t="s">
        <v>434</v>
      </c>
      <c r="O78" s="1" t="s">
        <v>435</v>
      </c>
      <c r="P78" s="1" t="s">
        <v>436</v>
      </c>
      <c r="Q78" s="1" t="s">
        <v>437</v>
      </c>
      <c r="R78" s="1" t="s">
        <v>909</v>
      </c>
      <c r="S78" s="1" t="s">
        <v>439</v>
      </c>
      <c r="T78" s="1" t="s">
        <v>440</v>
      </c>
      <c r="U78" s="1" t="s">
        <v>441</v>
      </c>
    </row>
    <row r="79" s="1" customFormat="1" spans="1:21">
      <c r="A79" s="3">
        <v>18567429597</v>
      </c>
      <c r="B79" s="1" t="s">
        <v>429</v>
      </c>
      <c r="C79" s="1" t="s">
        <v>910</v>
      </c>
      <c r="D79" s="1" t="s">
        <v>911</v>
      </c>
      <c r="E79" s="1" t="s">
        <v>912</v>
      </c>
      <c r="F79" s="1" t="s">
        <v>429</v>
      </c>
      <c r="G79" s="1" t="s">
        <v>430</v>
      </c>
      <c r="H79" s="1" t="s">
        <v>431</v>
      </c>
      <c r="I79" s="1" t="s">
        <v>913</v>
      </c>
      <c r="J79" s="1" t="s">
        <v>30</v>
      </c>
      <c r="K79" s="1" t="s">
        <v>914</v>
      </c>
      <c r="L79" s="1" t="s">
        <v>914</v>
      </c>
      <c r="M79" s="1" t="s">
        <v>434</v>
      </c>
      <c r="N79" s="1" t="s">
        <v>434</v>
      </c>
      <c r="O79" s="1" t="s">
        <v>435</v>
      </c>
      <c r="P79" s="1" t="s">
        <v>436</v>
      </c>
      <c r="Q79" s="1" t="s">
        <v>437</v>
      </c>
      <c r="R79" s="1" t="s">
        <v>915</v>
      </c>
      <c r="S79" s="1" t="s">
        <v>439</v>
      </c>
      <c r="T79" s="1" t="s">
        <v>440</v>
      </c>
      <c r="U79" s="1" t="s">
        <v>441</v>
      </c>
    </row>
    <row r="80" s="1" customFormat="1" spans="1:21">
      <c r="A80" s="3">
        <v>18571269004</v>
      </c>
      <c r="B80" s="1" t="s">
        <v>429</v>
      </c>
      <c r="C80" s="1" t="s">
        <v>916</v>
      </c>
      <c r="D80" s="1" t="s">
        <v>917</v>
      </c>
      <c r="E80" s="1" t="s">
        <v>918</v>
      </c>
      <c r="F80" s="1" t="s">
        <v>429</v>
      </c>
      <c r="G80" s="1" t="s">
        <v>430</v>
      </c>
      <c r="H80" s="1" t="s">
        <v>431</v>
      </c>
      <c r="I80" s="1" t="s">
        <v>919</v>
      </c>
      <c r="J80" s="1" t="s">
        <v>30</v>
      </c>
      <c r="K80" s="1" t="s">
        <v>920</v>
      </c>
      <c r="L80" s="1" t="s">
        <v>920</v>
      </c>
      <c r="M80" s="1" t="s">
        <v>434</v>
      </c>
      <c r="N80" s="1" t="s">
        <v>434</v>
      </c>
      <c r="O80" s="1" t="s">
        <v>435</v>
      </c>
      <c r="P80" s="1" t="s">
        <v>436</v>
      </c>
      <c r="Q80" s="1" t="s">
        <v>437</v>
      </c>
      <c r="R80" s="1" t="s">
        <v>921</v>
      </c>
      <c r="S80" s="1" t="s">
        <v>439</v>
      </c>
      <c r="T80" s="1" t="s">
        <v>440</v>
      </c>
      <c r="U80" s="1" t="s">
        <v>441</v>
      </c>
    </row>
    <row r="81" s="1" customFormat="1" spans="1:21">
      <c r="A81" s="3">
        <v>18571445357</v>
      </c>
      <c r="B81" s="1" t="s">
        <v>429</v>
      </c>
      <c r="C81" s="1" t="s">
        <v>922</v>
      </c>
      <c r="D81" s="1" t="s">
        <v>923</v>
      </c>
      <c r="E81" s="1" t="s">
        <v>924</v>
      </c>
      <c r="F81" s="1" t="s">
        <v>429</v>
      </c>
      <c r="G81" s="1" t="s">
        <v>430</v>
      </c>
      <c r="H81" s="1" t="s">
        <v>431</v>
      </c>
      <c r="I81" s="1" t="s">
        <v>925</v>
      </c>
      <c r="J81" s="1" t="s">
        <v>30</v>
      </c>
      <c r="K81" s="1" t="s">
        <v>926</v>
      </c>
      <c r="L81" s="1" t="s">
        <v>926</v>
      </c>
      <c r="M81" s="1" t="s">
        <v>434</v>
      </c>
      <c r="N81" s="1" t="s">
        <v>434</v>
      </c>
      <c r="O81" s="1" t="s">
        <v>435</v>
      </c>
      <c r="P81" s="1" t="s">
        <v>436</v>
      </c>
      <c r="Q81" s="1" t="s">
        <v>437</v>
      </c>
      <c r="R81" s="1" t="s">
        <v>927</v>
      </c>
      <c r="S81" s="1" t="s">
        <v>439</v>
      </c>
      <c r="T81" s="1" t="s">
        <v>440</v>
      </c>
      <c r="U81" s="1" t="s">
        <v>441</v>
      </c>
    </row>
    <row r="82" s="1" customFormat="1" spans="1:21">
      <c r="A82" s="3">
        <v>18571832130</v>
      </c>
      <c r="B82" s="1" t="s">
        <v>429</v>
      </c>
      <c r="C82" s="1" t="s">
        <v>928</v>
      </c>
      <c r="D82" s="1" t="s">
        <v>929</v>
      </c>
      <c r="E82" s="1" t="s">
        <v>930</v>
      </c>
      <c r="F82" s="1" t="s">
        <v>429</v>
      </c>
      <c r="G82" s="1" t="s">
        <v>430</v>
      </c>
      <c r="H82" s="1" t="s">
        <v>431</v>
      </c>
      <c r="I82" s="1" t="s">
        <v>931</v>
      </c>
      <c r="J82" s="1" t="s">
        <v>30</v>
      </c>
      <c r="K82" s="1" t="s">
        <v>932</v>
      </c>
      <c r="L82" s="1" t="s">
        <v>932</v>
      </c>
      <c r="M82" s="1" t="s">
        <v>434</v>
      </c>
      <c r="N82" s="1" t="s">
        <v>434</v>
      </c>
      <c r="O82" s="1" t="s">
        <v>435</v>
      </c>
      <c r="P82" s="1" t="s">
        <v>436</v>
      </c>
      <c r="Q82" s="1" t="s">
        <v>437</v>
      </c>
      <c r="R82" s="1" t="s">
        <v>933</v>
      </c>
      <c r="S82" s="1" t="s">
        <v>439</v>
      </c>
      <c r="T82" s="1" t="s">
        <v>440</v>
      </c>
      <c r="U82" s="1" t="s">
        <v>441</v>
      </c>
    </row>
    <row r="83" s="1" customFormat="1" spans="1:21">
      <c r="A83" s="3">
        <v>18571979306</v>
      </c>
      <c r="B83" s="1" t="s">
        <v>429</v>
      </c>
      <c r="C83" s="1" t="s">
        <v>934</v>
      </c>
      <c r="D83" s="1" t="s">
        <v>935</v>
      </c>
      <c r="E83" s="1" t="s">
        <v>936</v>
      </c>
      <c r="F83" s="1" t="s">
        <v>429</v>
      </c>
      <c r="G83" s="1" t="s">
        <v>430</v>
      </c>
      <c r="H83" s="1" t="s">
        <v>431</v>
      </c>
      <c r="I83" s="1" t="s">
        <v>937</v>
      </c>
      <c r="J83" s="1" t="s">
        <v>30</v>
      </c>
      <c r="K83" s="1" t="s">
        <v>938</v>
      </c>
      <c r="L83" s="1" t="s">
        <v>938</v>
      </c>
      <c r="M83" s="1" t="s">
        <v>434</v>
      </c>
      <c r="N83" s="1" t="s">
        <v>434</v>
      </c>
      <c r="O83" s="1" t="s">
        <v>435</v>
      </c>
      <c r="P83" s="1" t="s">
        <v>436</v>
      </c>
      <c r="Q83" s="1" t="s">
        <v>437</v>
      </c>
      <c r="R83" s="1" t="s">
        <v>939</v>
      </c>
      <c r="S83" s="1" t="s">
        <v>439</v>
      </c>
      <c r="T83" s="1" t="s">
        <v>440</v>
      </c>
      <c r="U83" s="1" t="s">
        <v>441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2022-08-03T02:17:34Z</dcterms:created>
  <dcterms:modified xsi:type="dcterms:W3CDTF">2022-08-03T02:24:05Z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EA551C20B97A4EF793FDF603BBE69B7B</vt:lpwstr>
  </property>
  <property fmtid="{D5CDD505-2E9C-101B-9397-08002B2CF9AE}" pid="3" name="KSOProductBuildVer">
    <vt:lpwstr>2052-11.1.0.11875</vt:lpwstr>
  </property>
</Properties>
</file>