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对账!$A$1:$X$108</definedName>
  </definedNames>
  <calcPr calcId="144525"/>
</workbook>
</file>

<file path=xl/sharedStrings.xml><?xml version="1.0" encoding="utf-8"?>
<sst xmlns="http://schemas.openxmlformats.org/spreadsheetml/2006/main" count="3438" uniqueCount="1162">
  <si>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</si>
  <si>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</si>
  <si>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</si>
  <si>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</si>
  <si>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</si>
  <si>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</si>
  <si>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</si>
  <si>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</si>
  <si>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</si>
  <si>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</si>
  <si>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</si>
  <si>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</si>
  <si>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</si>
  <si>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</si>
  <si>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</si>
  <si>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</si>
  <si>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</si>
  <si>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</si>
  <si>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</si>
  <si>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</si>
  <si>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</si>
  <si>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</si>
  <si>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</si>
  <si>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</si>
  <si>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</si>
  <si>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18121533383	</t>
  </si>
  <si>
    <t>Ctrip</t>
  </si>
  <si>
    <t>正常</t>
  </si>
  <si>
    <t>[普林塞萨港]普林塞萨港苟酒店(Go Hotels Puerto Princesa)(94358411)</t>
  </si>
  <si>
    <t>标准双床房&lt;2人入住&gt;&lt;不退款&gt;&lt;早餐&gt;</t>
  </si>
  <si>
    <t>HKD</t>
  </si>
  <si>
    <t>GARDE/RAFAEL VALENTIN MORIN,Garde/Melly Morin</t>
  </si>
  <si>
    <t>CA13030220807HKD</t>
  </si>
  <si>
    <t>未提现</t>
  </si>
  <si>
    <t>携程开票</t>
  </si>
  <si>
    <t xml:space="preserve">	</t>
  </si>
  <si>
    <t xml:space="preserve">18177053778	</t>
  </si>
  <si>
    <t>[多伦多]多伦多中心假日酒店(Holiday Inn Toronto Downtown Centre, an IHG Hotel)(55612021)</t>
  </si>
  <si>
    <t>标准房&lt;2人入住&gt;&lt;不退款&gt;</t>
  </si>
  <si>
    <t>FAN/JUNWEN</t>
  </si>
  <si>
    <t xml:space="preserve">42897543	</t>
  </si>
  <si>
    <t xml:space="preserve">18191915528	</t>
  </si>
  <si>
    <t>[威斯敏斯特城]伦敦亚历山大酒店(Alexandra Hotel London)(55906966)</t>
  </si>
  <si>
    <t>标准双床房&lt;早餐&gt;&lt;不退款&gt;&lt;2人入住&gt;</t>
  </si>
  <si>
    <t>Grigg/Paul</t>
  </si>
  <si>
    <t xml:space="preserve">151154	</t>
  </si>
  <si>
    <t xml:space="preserve">18318688558	</t>
  </si>
  <si>
    <t>[河内]河内生态奢华酒店(Eco Luxury Hotel Hanoi)(90386370)</t>
  </si>
  <si>
    <t>豪华客房&lt;2人入住&gt;&lt;不退款&gt;</t>
  </si>
  <si>
    <t>PARK/CHANHYUK</t>
  </si>
  <si>
    <t xml:space="preserve">18370285784	</t>
  </si>
  <si>
    <t>[曼谷]中央广场酒店(Centric Place Hotel)(55465026)</t>
  </si>
  <si>
    <t>高级双床房&lt;不退款&gt;&lt;2人入住&gt;</t>
  </si>
  <si>
    <t>CHANDRAJOTI/CHANON</t>
  </si>
  <si>
    <t xml:space="preserve">18387525289	</t>
  </si>
  <si>
    <t>[索非亚]宜必思索非亚机场酒店(Ibis Sofia Airport Hotel)(55270127)</t>
  </si>
  <si>
    <t>双床房&lt;2人入住&gt;&lt;不退款&gt;&lt;早餐&gt;</t>
  </si>
  <si>
    <t>taskin/Yusuf enes</t>
  </si>
  <si>
    <t xml:space="preserve">18407432718	</t>
  </si>
  <si>
    <t>[斯德哥尔摩]斯德哥尔摩阿姆瑞特克拉丽奥酒店(Clarion Hotel Amaranten)(55337550)</t>
  </si>
  <si>
    <t>标准房, 1 张双人床房&lt;2人入住&gt;&lt;不退款&gt;&lt;早餐&gt;</t>
  </si>
  <si>
    <t>Kazemi/Masumeh,Kazemi/Shokrieh</t>
  </si>
  <si>
    <t xml:space="preserve">78351064	</t>
  </si>
  <si>
    <t xml:space="preserve">18429175667	</t>
  </si>
  <si>
    <t>[罗马]罗马肯尼迪酒店(Hotel Kennedy Rome)(55439681)</t>
  </si>
  <si>
    <t>标准双人间&lt;2人入住&gt;&lt;不退款&gt;&lt;早餐&gt;</t>
  </si>
  <si>
    <t>CHEN/SHA</t>
  </si>
  <si>
    <t xml:space="preserve">18437365792	</t>
  </si>
  <si>
    <t>[圣巴巴拉]圣巴巴拉酒店(Hotel Santa Barbara)(55414183)</t>
  </si>
  <si>
    <t>特大床房&lt;2人入住&gt;&lt;不退款&gt;</t>
  </si>
  <si>
    <t>Siegel/Jason</t>
  </si>
  <si>
    <t xml:space="preserve">220C4B	</t>
  </si>
  <si>
    <t xml:space="preserve">18452483126	</t>
  </si>
  <si>
    <t>[尼斯]尼斯市中心巴黎圣母院宜必思酒店(Ibis Nice Centre Notre Dame)(80330465)</t>
  </si>
  <si>
    <t>标准大床房&lt;2人入住&gt;&lt;不退款&gt;&lt;早餐&gt;</t>
  </si>
  <si>
    <t>Casillas/Monica,rojo/eduardo</t>
  </si>
  <si>
    <t xml:space="preserve">2626882	</t>
  </si>
  <si>
    <t xml:space="preserve">475026	</t>
  </si>
  <si>
    <t xml:space="preserve">18460695411	</t>
  </si>
  <si>
    <t>[Green Tree]匹兹堡广场酒店(Pittsburgh Plaza Hotel)(55625983)</t>
  </si>
  <si>
    <t>豪华2张双人床房&lt;2人入住&gt;&lt;不退款&gt;</t>
  </si>
  <si>
    <t>Baykal/GURHUN</t>
  </si>
  <si>
    <t xml:space="preserve">18465859340	</t>
  </si>
  <si>
    <t>[曼谷]曼谷格乐丽雅12酒店(Galleria 12 Sukhumvit Bangkok Hotel by Compass Hospitality)(55402695)</t>
  </si>
  <si>
    <t>slender房&lt;2人入住&gt;&lt;不退款&gt;</t>
  </si>
  <si>
    <t>odul/didier</t>
  </si>
  <si>
    <t xml:space="preserve">41495	</t>
  </si>
  <si>
    <t xml:space="preserve">18543572336	</t>
  </si>
  <si>
    <t>[科隆]科隆干草市场多林特酒店(Dorint Hotel am Heumarkt Köln)(55884345)</t>
  </si>
  <si>
    <t>标准房（双人床或双床）&lt;2人入住&gt;&lt;不退款&gt;</t>
  </si>
  <si>
    <t>Beckmann/Joerg</t>
  </si>
  <si>
    <t xml:space="preserve">EXP-1984975560	</t>
  </si>
  <si>
    <t xml:space="preserve">18552429923	</t>
  </si>
  <si>
    <t>[多伦多]多伦多当谷皇冠假日酒店(Toronto Don Valley Hotel and Suites)(70391764)</t>
  </si>
  <si>
    <t>花园传统房（2张双人床）&lt;2人入住&gt;&lt;不退款&gt;</t>
  </si>
  <si>
    <t>SHAH/PARAM</t>
  </si>
  <si>
    <t xml:space="preserve">18561229956	</t>
  </si>
  <si>
    <t>[波士顿]波士顿舒适酒店(Comfort Inn Boston)(55862043)</t>
  </si>
  <si>
    <t>标准双人房&lt;早餐&gt;&lt;不退款&gt;&lt;2人入住&gt;</t>
  </si>
  <si>
    <t>CHENG/XIA,ZHAI/RIHONG</t>
  </si>
  <si>
    <t xml:space="preserve">18573531743	</t>
  </si>
  <si>
    <t>[蒙特雷]蒙特利湾酒店(Monterey Bay Inn)(89917413)</t>
  </si>
  <si>
    <t>客房, 1 张特大床, 阳台, 景观 (Cannery Row)&lt;2人入住&gt;&lt;不退款&gt;&lt;早餐&gt;</t>
  </si>
  <si>
    <t>Jeff /Holt</t>
  </si>
  <si>
    <t xml:space="preserve">11313SE093709	</t>
  </si>
  <si>
    <t xml:space="preserve">18583597538	</t>
  </si>
  <si>
    <t>[首尔]首尔汝矣岛格莱德酒店(GLAD Yeouido)(55639495)</t>
  </si>
  <si>
    <t>豪华双人房, 1 张大床&lt;2人入住&gt;&lt;不退款&gt;</t>
  </si>
  <si>
    <t>KIM/JEONG IN</t>
  </si>
  <si>
    <t xml:space="preserve">78729665	</t>
  </si>
  <si>
    <t xml:space="preserve">18586323686	</t>
  </si>
  <si>
    <t>[巴厘岛]库塔利维奥大酒店(Grand Livio Kuta Hotel)(55851798)</t>
  </si>
  <si>
    <t>高级双床房&lt;2人入住&gt;&lt;不退款&gt;</t>
  </si>
  <si>
    <t>CHANG/ZENGPU</t>
  </si>
  <si>
    <t xml:space="preserve">RZ-1987078816	</t>
  </si>
  <si>
    <t xml:space="preserve">18586362388	</t>
  </si>
  <si>
    <t>[图旺]杰甫逊公寓及酒店(Jephson Hotel &amp; Apartments)(60480315)</t>
  </si>
  <si>
    <t>ALHAJJ/MICHEAL MALIK</t>
  </si>
  <si>
    <t xml:space="preserve">Acknowledged	</t>
  </si>
  <si>
    <t xml:space="preserve">18586330799	</t>
  </si>
  <si>
    <t>[Lubuk Baja Kota]艾酒店巴淡(I Hotel)(90370848)</t>
  </si>
  <si>
    <t>高级客房1张特大床&lt;2人入住&gt;&lt;不退款&gt;&lt;早餐&gt;</t>
  </si>
  <si>
    <t>Lim Chin Khoon/Kenneth,Hoon Leong/Teo</t>
  </si>
  <si>
    <t>取消</t>
  </si>
  <si>
    <t xml:space="preserve">18588086122	</t>
  </si>
  <si>
    <t>[普吉岛]卡塔岩石酒店 (SHA Plus+)(Kata Rocks (SHA Plus+))(56196513)</t>
  </si>
  <si>
    <t>一卧室天际别墅&lt;2人入住&gt;&lt;不退款&gt;&lt;早餐&gt;</t>
  </si>
  <si>
    <t>CHEN/WEICHEN</t>
  </si>
  <si>
    <t xml:space="preserve">18591857561	</t>
  </si>
  <si>
    <t>[巴登巴登]梅瑟尔宅邸 - 米特格莱迪霍马吉奢华酒店精选(Maison Messmer - Ein Mitglied der Hommage Luxury Hotels Collection)(68545392)</t>
  </si>
  <si>
    <t>Sudano/Kevin Phillip</t>
  </si>
  <si>
    <t xml:space="preserve">EXP-1987154016	</t>
  </si>
  <si>
    <t xml:space="preserve">18595374479	</t>
  </si>
  <si>
    <t>[日惹]日惹马拉纳波罗阿拉纳酒店及会议中心(The Alana Hotel &amp; Conference Center Malioboro Yogyakarta by ASTON)(60514178)</t>
  </si>
  <si>
    <t>尊贵双床间&lt;2人入住&gt;&lt;不退款&gt;&lt;早餐&gt;</t>
  </si>
  <si>
    <t>FIRMAN/FIRMAN</t>
  </si>
  <si>
    <t xml:space="preserve">18595871932	</t>
  </si>
  <si>
    <t>[安曼]宜必思安曼酒店(Ibis Amman)(55598967)</t>
  </si>
  <si>
    <t>大床房&lt;2人入住&gt;&lt;不退款&gt;</t>
  </si>
  <si>
    <t>LI/XINMU</t>
  </si>
  <si>
    <t xml:space="preserve">18596917309	</t>
  </si>
  <si>
    <t>[波德申]迪克森海中天港口(Avillion Port Dickson)(55851984)</t>
  </si>
  <si>
    <t>水上小屋&lt;2人入住&gt;&lt;不退款&gt;&lt;早餐&gt;</t>
  </si>
  <si>
    <t>MD HOLIL/HAIRULIZA</t>
  </si>
  <si>
    <t xml:space="preserve">301824	</t>
  </si>
  <si>
    <t xml:space="preserve">18598343224	</t>
  </si>
  <si>
    <t>[博洛尼亚]博洛尼亚机场联盟酒店(Hotel Bologna Airport)(55906995)</t>
  </si>
  <si>
    <t>舒适房&lt;2人入住&gt;&lt;不退款&gt;</t>
  </si>
  <si>
    <t>GREBSKA-KOPROWSKA/ADRIANA</t>
  </si>
  <si>
    <t xml:space="preserve">20733519	</t>
  </si>
  <si>
    <t xml:space="preserve">18602399296	</t>
  </si>
  <si>
    <t>[渥太华]费尔蒙特洛里耶堡酒店(Fairmont Chateau Laurier)(55598851)</t>
  </si>
  <si>
    <t>费尔蒙大床房&lt;2人入住&gt;&lt;不退款&gt;</t>
  </si>
  <si>
    <t>GU/JIAHAO,Ren/Ke</t>
  </si>
  <si>
    <t xml:space="preserve">18605186253	</t>
  </si>
  <si>
    <t>[魁北克城]魁北克城费尔蒙芳缇娜城堡酒店(Fairmont Le Chateau Frontenac)(55270242)</t>
  </si>
  <si>
    <t>城景豪华房（2张双人床）&lt;2人入住&gt;&lt;不退款&gt;</t>
  </si>
  <si>
    <t>WON YONG/HWANG</t>
  </si>
  <si>
    <t xml:space="preserve">LCFfklGIuG	</t>
  </si>
  <si>
    <t xml:space="preserve">18605936201	</t>
  </si>
  <si>
    <t>[托莱多]赛尔科特尔阿方索六世酒店(Hotel Sercotel Alfonso VI)(55832117)</t>
  </si>
  <si>
    <t>双人床或双床房&lt;2人入住&gt;&lt;不退款&gt;</t>
  </si>
  <si>
    <t>DOMINGOS /LUIZ</t>
  </si>
  <si>
    <t xml:space="preserve">EXP-1987861989	</t>
  </si>
  <si>
    <t xml:space="preserve">18606073635	</t>
  </si>
  <si>
    <t>[西雅加达]阿斯顿卡蒂卡格罗酒店会议中心(ASTON Kartika Grogol Hotel &amp; Conference Center)(92030300)</t>
  </si>
  <si>
    <t>优质一室双床房&lt;2人入住&gt;&lt;不退款&gt;</t>
  </si>
  <si>
    <t>XU/HAIDONG</t>
  </si>
  <si>
    <t xml:space="preserve">15615	</t>
  </si>
  <si>
    <t xml:space="preserve">18607402476	</t>
  </si>
  <si>
    <t>[胡志明市]拉维斯18号公寓式酒店(Lavis 18 Residence)(55707538)</t>
  </si>
  <si>
    <t>高级一室房&lt;2人入住&gt;&lt;不退款&gt;</t>
  </si>
  <si>
    <t>NGUYEN THI/ANH THO</t>
  </si>
  <si>
    <t xml:space="preserve">14348	</t>
  </si>
  <si>
    <t xml:space="preserve">18607457584	</t>
  </si>
  <si>
    <t>双床房&lt;2人入住&gt;&lt;不退款&gt;</t>
  </si>
  <si>
    <t>CHEN/JIAN</t>
  </si>
  <si>
    <t xml:space="preserve">6313WH2516	</t>
  </si>
  <si>
    <t xml:space="preserve">18607718781	</t>
  </si>
  <si>
    <t>[马塞约]子午线酒店(Meridiano Hotel)(77369371)</t>
  </si>
  <si>
    <t>豪华套房&lt;2人入住&gt;&lt;不退款&gt;&lt;早餐&gt;</t>
  </si>
  <si>
    <t>Logadouro/Rodrigo</t>
  </si>
  <si>
    <t xml:space="preserve">18608062026	</t>
  </si>
  <si>
    <t>[Mulyaharja]阿斯顿博戈尔霍特尔&amp;雷索特(ASTON Bogor Hotel and Resort)(60467078)</t>
  </si>
  <si>
    <t>单卧室房&lt;2人入住&gt;&lt;不退款&gt;&lt;早餐&gt;</t>
  </si>
  <si>
    <t>Dharmaningtyas/Aulia</t>
  </si>
  <si>
    <t xml:space="preserve">18608056507	</t>
  </si>
  <si>
    <t>[兰卡威]兰卡威G汽车旅馆(G Langkawi Motel)(55337518)</t>
  </si>
  <si>
    <t>标准特大床房&lt;2人入住&gt;&lt;不退款&gt;</t>
  </si>
  <si>
    <t>LIM/KIAN AIK</t>
  </si>
  <si>
    <t xml:space="preserve">confirm	</t>
  </si>
  <si>
    <t xml:space="preserve">18608310281	</t>
  </si>
  <si>
    <t>[圣奥古斯丁海滩]皇家城堡酒店 - 阿桑德连锁酒店(Castillo Real, Ascend Hotel Collection)(77364030)</t>
  </si>
  <si>
    <t>标准房, 1 张特大床房&lt;不退款&gt;&lt;2人入住&gt;</t>
  </si>
  <si>
    <t>lane/Wright</t>
  </si>
  <si>
    <t xml:space="preserve">18608525160	</t>
  </si>
  <si>
    <t>[胡志明市]卡拉维拉西贡酒店(Caravelle Saigon)(55799401)</t>
  </si>
  <si>
    <t>豪华双床房&lt;2人入住&gt;&lt;不退款&gt;&lt;早餐&gt;</t>
  </si>
  <si>
    <t>wu/wei</t>
  </si>
  <si>
    <t xml:space="preserve">18613700977	</t>
  </si>
  <si>
    <t>[芭堤雅]芭提雅兹因酒店(Hotel Zing)(56140466)</t>
  </si>
  <si>
    <t>标准双床房&lt;不退款&gt;&lt;2人入住&gt;</t>
  </si>
  <si>
    <t>CHUVONGS/SUTTAPUN</t>
  </si>
  <si>
    <t xml:space="preserve">18615459298	</t>
  </si>
  <si>
    <t>[阿布扎比]阿布扎比雅乐轩酒店(Aloft Abu Dhabi)(68026753)</t>
  </si>
  <si>
    <t>雅乐轩房&lt;不退款&gt;&lt;2人入住&gt;</t>
  </si>
  <si>
    <t>binnayem /salama</t>
  </si>
  <si>
    <t xml:space="preserve">From Allocation	</t>
  </si>
  <si>
    <t xml:space="preserve">18615810603	</t>
  </si>
  <si>
    <t>[沙漠温泉]奇迹温泉度假酒店(Miracle Springs Resort &amp; Spa)(55329230)</t>
  </si>
  <si>
    <t>客房1张特大床（山景）&lt;不退款&gt;&lt;2人入住&gt;</t>
  </si>
  <si>
    <t>Calk/Joseph</t>
  </si>
  <si>
    <t xml:space="preserve">17353SE035809	</t>
  </si>
  <si>
    <t xml:space="preserve">18616910658	</t>
  </si>
  <si>
    <t>[卡萨布兰卡]帝国卡萨布兰卡酒店(Hotel Imperial Casablanca)(55465423)</t>
  </si>
  <si>
    <t>精致套房&lt;2人入住&gt;&lt;不退款&gt;&lt;早餐&gt;</t>
  </si>
  <si>
    <t>HAMMOUDA/SOUAD,LIU/HUI</t>
  </si>
  <si>
    <t xml:space="preserve">18617165607	</t>
  </si>
  <si>
    <t>[阿姆斯特丹]贝斯特韦斯特阿姆斯特丹酒店(Best Western Amsterdam)(70391539)</t>
  </si>
  <si>
    <t>双床房&lt;不退款&gt;&lt;2人入住&gt;</t>
  </si>
  <si>
    <t>Gajic/Zoran</t>
  </si>
  <si>
    <t xml:space="preserve">17985998739	</t>
  </si>
  <si>
    <t>[佛罗伦萨]伯吉斯宫殿艺术酒店(Borghese Palace Art Hotel)(89917725)</t>
  </si>
  <si>
    <t>行政房&lt;2人入住&gt;&lt;不退款&gt;&lt;早餐&gt;</t>
  </si>
  <si>
    <t>TIZZONE/GIANNI ATTILIO</t>
  </si>
  <si>
    <t>CA13030220808HKD</t>
  </si>
  <si>
    <t xml:space="preserve">acknowledge	</t>
  </si>
  <si>
    <t xml:space="preserve">18076820002	</t>
  </si>
  <si>
    <t>[柏林]柏林夏洛滕堡盖茨诺富姆酒店(Novum Hotel Gates Berlin Charlottenburg)(55653150)</t>
  </si>
  <si>
    <t>舒适双人床房&lt;不退款&gt;&lt;2人入住&gt;</t>
  </si>
  <si>
    <t>Pras/Marry</t>
  </si>
  <si>
    <t xml:space="preserve">EXPEDIA_1956280590	</t>
  </si>
  <si>
    <t xml:space="preserve">18084088914	</t>
  </si>
  <si>
    <t>[科隆]艾温中央华丽酒店(Centro Hotel Ayun Deluxe)(55491628)</t>
  </si>
  <si>
    <t>双人床房&lt;不退款&gt;&lt;2人入住&gt;</t>
  </si>
  <si>
    <t>Acosta Guedez/Antonio Jose</t>
  </si>
  <si>
    <t xml:space="preserve">18101764903	</t>
  </si>
  <si>
    <t>[旧金山]旧金山乌节花园酒店(Orchard Garden Hotel)(55304401)</t>
  </si>
  <si>
    <t>2张双人床房&lt;2人入住&gt;&lt;不退款&gt;</t>
  </si>
  <si>
    <t>wolf/elizabeth ryan,wolf/bradyn ryan</t>
  </si>
  <si>
    <t xml:space="preserve">15090SE027350	</t>
  </si>
  <si>
    <t xml:space="preserve">18192937923	</t>
  </si>
  <si>
    <t>[伯克利]沙特克广场酒店(Hotel Shattuck Plaza)(77372231)</t>
  </si>
  <si>
    <t>商务客房&lt;不退款&gt;&lt;2人入住&gt;</t>
  </si>
  <si>
    <t>Smith/Greg</t>
  </si>
  <si>
    <t xml:space="preserve">686208358	</t>
  </si>
  <si>
    <t xml:space="preserve">18292863216	</t>
  </si>
  <si>
    <t>[罗马]罗马皮萨博洛尼亚美居酒店(Mercure Roma Piazza Bologna)(55861952)</t>
  </si>
  <si>
    <t>标准房(双床)&lt;2人入住&gt;&lt;不退款&gt;&lt;早餐&gt;</t>
  </si>
  <si>
    <t>ZHANG/ZHIJIA,JI/XUEYAO</t>
  </si>
  <si>
    <t xml:space="preserve">LMJDBKNW	</t>
  </si>
  <si>
    <t xml:space="preserve">18356527732	</t>
  </si>
  <si>
    <t>[檀香山]威基基海滩凯悦水疗度假酒店(Hyatt Regency Waikiki Beach Resort &amp; Spa)(55707894)</t>
  </si>
  <si>
    <t>海景特大床房&lt;2人入住&gt;&lt;不退款&gt;</t>
  </si>
  <si>
    <t>jung/mookuk</t>
  </si>
  <si>
    <t xml:space="preserve">45122483	</t>
  </si>
  <si>
    <t xml:space="preserve">18372781228	</t>
  </si>
  <si>
    <t>[大西洋城]水俱乐部酒店(The Water Club)(94363703)</t>
  </si>
  <si>
    <t>俱乐部客房1张特大床&lt;2人入住&gt;&lt;不退款&gt;</t>
  </si>
  <si>
    <t>SHAPERO /PAUL</t>
  </si>
  <si>
    <t xml:space="preserve">902666834	</t>
  </si>
  <si>
    <t xml:space="preserve">18517779266	</t>
  </si>
  <si>
    <t>花园豪华房（1张特大床）&lt;2人入住&gt;&lt;不退款&gt;</t>
  </si>
  <si>
    <t>Meng/Ying</t>
  </si>
  <si>
    <t xml:space="preserve">CI407VI9	</t>
  </si>
  <si>
    <t xml:space="preserve">18536610725	</t>
  </si>
  <si>
    <t>[瓦伦西亚]瓦伦西亚普里默斯酒店(Primus Valencia)(55832058)</t>
  </si>
  <si>
    <t>标准房&lt;2人入住&gt;&lt;不退款&gt;&lt;早餐&gt;</t>
  </si>
  <si>
    <t>Andreu Baiges/Cinta</t>
  </si>
  <si>
    <t xml:space="preserve">20527895	</t>
  </si>
  <si>
    <t xml:space="preserve">18543991947	</t>
  </si>
  <si>
    <t>sobron burgueno/marta</t>
  </si>
  <si>
    <t xml:space="preserve">20527921	</t>
  </si>
  <si>
    <t xml:space="preserve">18554458950	</t>
  </si>
  <si>
    <t>[古晋]古晋海滨酒店(The Waterfront Hotel Kuching)(56116943)</t>
  </si>
  <si>
    <t>豪华家庭房(无景)&lt;2人入住&gt;&lt;不退款&gt;</t>
  </si>
  <si>
    <t>FADZLI SAMSUDIN/MOHD</t>
  </si>
  <si>
    <t xml:space="preserve">18554364495	</t>
  </si>
  <si>
    <t>豪华河景大床房&lt;不退款&gt;&lt;2人入住&gt;</t>
  </si>
  <si>
    <t>helms /summer</t>
  </si>
  <si>
    <t xml:space="preserve">65261019	</t>
  </si>
  <si>
    <t xml:space="preserve">18554688987	</t>
  </si>
  <si>
    <t>[迈阿密海滩]南海滩1号酒店(1 Hotel South Beach)(56196690)</t>
  </si>
  <si>
    <t>特大床房&lt;不退款&gt;&lt;2人入住&gt;</t>
  </si>
  <si>
    <t>Wang/Yicheng,Xu/Peiwen</t>
  </si>
  <si>
    <t xml:space="preserve">60507SE171408	</t>
  </si>
  <si>
    <t xml:space="preserve">18561801700	</t>
  </si>
  <si>
    <t>[釜山]釜山皇冠海港酒店(Crown Harbor Hotel Busan)(55414095)</t>
  </si>
  <si>
    <t>豪华双床房（城景）&lt;不退款&gt;&lt;2人入住&gt;</t>
  </si>
  <si>
    <t>Lee/Yewon</t>
  </si>
  <si>
    <t xml:space="preserve">22861909	</t>
  </si>
  <si>
    <t xml:space="preserve">18562174886	</t>
  </si>
  <si>
    <t>[埃尔塞讷]海格酒店(Hygge Hotel)(70391716)</t>
  </si>
  <si>
    <t>舒适双床房&lt;2人入住&gt;&lt;不退款&gt;&lt;早餐&gt;</t>
  </si>
  <si>
    <t>BEQUET /ALEXINE</t>
  </si>
  <si>
    <t xml:space="preserve">P10-FX46084	</t>
  </si>
  <si>
    <t xml:space="preserve">18563638291	</t>
  </si>
  <si>
    <t>[拉斯维加斯]巴利拉斯维加斯酒店及娱乐场(Bally's Las Vegas)(55478311)</t>
  </si>
  <si>
    <t>一室公寓（特大床）&lt;2人入住&gt;&lt;不退款&gt;</t>
  </si>
  <si>
    <t>DAI/NINGXUAN,Han/Hong,Ji/Qingxin,Wang/Kexin</t>
  </si>
  <si>
    <t xml:space="preserve">18563965183	</t>
  </si>
  <si>
    <t>[布城]捷尼布城酒店(Zenith Putrajaya)(55799328)</t>
  </si>
  <si>
    <t>奢华双床房&lt;2人入住&gt;&lt;不退款&gt;&lt;早餐&gt;</t>
  </si>
  <si>
    <t>BIN ZAINAL/MOHD ROZIMAN,ALBERT/DODAMPEH GEETA</t>
  </si>
  <si>
    <t xml:space="preserve">154055	</t>
  </si>
  <si>
    <t xml:space="preserve">18564247637	</t>
  </si>
  <si>
    <t>[温特帕克]冬季公园山庄酒店(Winter Park Mountain Lodge)(70393886)</t>
  </si>
  <si>
    <t>特大号床间 - 带无障碍设施&lt;2人入住&gt;&lt;不退款&gt;&lt;早餐&gt;</t>
  </si>
  <si>
    <t>Pendleton/Blake Thomas,Rezak/Rebecca Anne</t>
  </si>
  <si>
    <t xml:space="preserve">18544212	</t>
  </si>
  <si>
    <t xml:space="preserve">18565299318	</t>
  </si>
  <si>
    <t>[瓦雷泽省]喜来登米兰马尔彭萨机场酒店及会议中心(Sheraton Milan Malpensa Airport Hotel &amp; Conference Centre)(55599126)</t>
  </si>
  <si>
    <t>经典客房, 1 张特大床房&lt;不退款&gt;&lt;2人入住&gt;</t>
  </si>
  <si>
    <t>john/lowe</t>
  </si>
  <si>
    <t xml:space="preserve">97505402	</t>
  </si>
  <si>
    <t xml:space="preserve">18572626538	</t>
  </si>
  <si>
    <t>[毛里求斯]毛里求斯安娜希塔度假村(Anahita Golf &amp; Spa Resort)(60467329)</t>
  </si>
  <si>
    <t>高尔夫球场景观2卧尊贵套房&lt;2人入住&gt;&lt;不退款&gt;&lt;早餐&gt;</t>
  </si>
  <si>
    <t>Almheiri/Aysha,Almheiri/Aysha</t>
  </si>
  <si>
    <t xml:space="preserve">1816286	</t>
  </si>
  <si>
    <t xml:space="preserve">18577961903	</t>
  </si>
  <si>
    <t>[波恩]波恩卡梅哈大酒店(Kameha Grand Bonn)(55543018)</t>
  </si>
  <si>
    <t>尊贵特大床房&lt;2人入住&gt;&lt;不退款&gt;</t>
  </si>
  <si>
    <t>Sasse/Elke,Sasse/Josefin</t>
  </si>
  <si>
    <t xml:space="preserve">114160982	</t>
  </si>
  <si>
    <t xml:space="preserve">18583858419	</t>
  </si>
  <si>
    <t>[考纳斯]大都会酒店(Hotel Metropolis)(91624933)</t>
  </si>
  <si>
    <t>Ganbold/Amarbayasgalan ,Svare/Anders</t>
  </si>
  <si>
    <t xml:space="preserve">18586313045	</t>
  </si>
  <si>
    <t>[吉隆坡]吉隆坡克鲁斯酒店(Corus Hotel Kuala Lumpur)(55851907)</t>
  </si>
  <si>
    <t>豪华特大床房&lt;2人入住&gt;&lt;不退款&gt;&lt;早餐&gt;</t>
  </si>
  <si>
    <t>KHOO/CHIA YONG,CHANG/TARK HUNG</t>
  </si>
  <si>
    <t xml:space="preserve">495969	</t>
  </si>
  <si>
    <t xml:space="preserve">18593158899	</t>
  </si>
  <si>
    <t xml:space="preserve">18593461568	</t>
  </si>
  <si>
    <t>[迪拜]商务港海湾庭院酒店(Gulf Court Hotel Business Bay)(55321151)</t>
  </si>
  <si>
    <t>高级房&lt;2人入住&gt;&lt;不退款&gt;</t>
  </si>
  <si>
    <t>ALSHAMI/AHMAD</t>
  </si>
  <si>
    <t xml:space="preserve">10549152	</t>
  </si>
  <si>
    <t xml:space="preserve">18593511596	</t>
  </si>
  <si>
    <t>Al Nuaimi/Asma Ebrahim</t>
  </si>
  <si>
    <t xml:space="preserve">18604762894	</t>
  </si>
  <si>
    <t>[马赛]马赛圣查尔斯公寓酒店(Residhome Marseille Saint-Charles)(55680334)</t>
  </si>
  <si>
    <t>开放式客房&lt;2人入住&gt;&lt;不退款&gt;</t>
  </si>
  <si>
    <t>BOUHASSOUN/Nabila</t>
  </si>
  <si>
    <t xml:space="preserve">64107111	</t>
  </si>
  <si>
    <t xml:space="preserve">18605198677	</t>
  </si>
  <si>
    <t>[扬特维尔]巴德索诺酒店及 Spa(Bardessono Hotel and Spa)(77371928)</t>
  </si>
  <si>
    <t>经典套房, 1 张特大床&lt;不退款&gt;&lt;2人入住&gt;</t>
  </si>
  <si>
    <t>Weixuan/Zhang</t>
  </si>
  <si>
    <t xml:space="preserve">23857SE079661	</t>
  </si>
  <si>
    <t xml:space="preserve">18606604370	</t>
  </si>
  <si>
    <t>[杜塞尔多夫]麦迪逊杜塞尔多夫火车总站诺富姆酒店(Novum Hotel Madison Düsseldorf Hauptbahnhof)(55321069)</t>
  </si>
  <si>
    <t>大号床房&lt;2人入住&gt;&lt;不退款&gt;</t>
  </si>
  <si>
    <t>Shi/Zhenyu,Zhu/Jitong</t>
  </si>
  <si>
    <t xml:space="preserve">EXPEDIA_1987907638	</t>
  </si>
  <si>
    <t xml:space="preserve">18606760585	</t>
  </si>
  <si>
    <t>[三宝垄]迪庞奈阁洛菲芙酒店(Favehotel Diponegoro)(55611729)</t>
  </si>
  <si>
    <t>致爱房&lt;2人入住&gt;&lt;不退款&gt;</t>
  </si>
  <si>
    <t>Tandika/Leonard</t>
  </si>
  <si>
    <t xml:space="preserve">18607245669	</t>
  </si>
  <si>
    <t>豪华大床房（城景）&lt;不退款&gt;&lt;2人入住&gt;</t>
  </si>
  <si>
    <t>Woo/Somi</t>
  </si>
  <si>
    <t xml:space="preserve">22863024	</t>
  </si>
  <si>
    <t xml:space="preserve">18607388964	</t>
  </si>
  <si>
    <t>[尼斯]尼斯长廊公寓式酒店(Residhome Nice Promenade)(55707514)</t>
  </si>
  <si>
    <t>一室房&lt;2人入住&gt;&lt;不退款&gt;</t>
  </si>
  <si>
    <t>WARLOW/THOMAS KENNETH RHODES</t>
  </si>
  <si>
    <t xml:space="preserve">9994831	</t>
  </si>
  <si>
    <t xml:space="preserve">18608001854	</t>
  </si>
  <si>
    <t>[河内]河内顶雅致酒店(Dinh Elegant Hanoi Hotel)(55320946)</t>
  </si>
  <si>
    <t>豪华双人床房&lt;2人入住&gt;&lt;不退款&gt;</t>
  </si>
  <si>
    <t>XU/WENBING</t>
  </si>
  <si>
    <t xml:space="preserve">18608149417	</t>
  </si>
  <si>
    <t>[库里提巴]库里提巴城际酒店- 西维科中心(Intercity Curitiba Centro Cívico)(90358699)</t>
  </si>
  <si>
    <t>双人床房&lt;2人入住&gt;&lt;不退款&gt;&lt;早餐&gt;</t>
  </si>
  <si>
    <t>pechefist /Claudia Andreia</t>
  </si>
  <si>
    <t xml:space="preserve">62927659	</t>
  </si>
  <si>
    <t xml:space="preserve">18608525717	</t>
  </si>
  <si>
    <t>[多伦多]西一景及公寓酒店(One King West Hotel and Residence)(55281011)</t>
  </si>
  <si>
    <t>历史高级套房&lt;2人入住&gt;&lt;不退款&gt;</t>
  </si>
  <si>
    <t>Liu/Fenbao</t>
  </si>
  <si>
    <t xml:space="preserve">18616295645	</t>
  </si>
  <si>
    <t>[苏卡拉贾]新绿翡翠仙图市酒店(Hotel Neo+ Green Savana Sentul City)(60514134)</t>
  </si>
  <si>
    <t>尼欧房&lt;2人入住&gt;&lt;不退款&gt;</t>
  </si>
  <si>
    <t>Widiantara/I Gede Ryan Wisva</t>
  </si>
  <si>
    <t xml:space="preserve">75010	</t>
  </si>
  <si>
    <t xml:space="preserve">18621279107	</t>
  </si>
  <si>
    <t>[北雅加达]雅加达皮克大道瑞士酒店(Swissôtel Jakarta Pik Avenue)(77369258)</t>
  </si>
  <si>
    <t>至尊特大床房&lt;2人入住&gt;&lt;不退款&gt;&lt;早餐&gt;</t>
  </si>
  <si>
    <t>GONG/XUELIAN</t>
  </si>
  <si>
    <t xml:space="preserve">18621708449	</t>
  </si>
  <si>
    <t>[新加坡]新加坡悦乐加东酒店(SG Clean)(Village Hotel Katong by Far East Hospitality (SG Clean))(55851944)</t>
  </si>
  <si>
    <t>豪华房&lt;不退款&gt;&lt;2人入住&gt;</t>
  </si>
  <si>
    <t>PASHIA/HAIQAL</t>
  </si>
  <si>
    <t xml:space="preserve">HBD-164897-322-1683982	</t>
  </si>
  <si>
    <t xml:space="preserve">18621951199	</t>
  </si>
  <si>
    <t>尼欧房&lt;2人入住&gt;&lt;不退款&gt;&lt;早餐&gt;</t>
  </si>
  <si>
    <t>SUTEDJO/SOFIAN</t>
  </si>
  <si>
    <t xml:space="preserve">75014 /Yuda Front Desk Agent	</t>
  </si>
  <si>
    <t xml:space="preserve">18622172806	</t>
  </si>
  <si>
    <t>[胡志明市]胡志明市天堂精品水疗酒店(Paradise Saigon Boutique Hotel &amp; Spa)(55254357)</t>
  </si>
  <si>
    <t>城景甄选双人床房(带浴缸)&lt;2人入住&gt;&lt;不退款&gt;&lt;早餐&gt;</t>
  </si>
  <si>
    <t>GU/BAO JIE</t>
  </si>
  <si>
    <t xml:space="preserve">1988794415	</t>
  </si>
  <si>
    <t xml:space="preserve">18622218618	</t>
  </si>
  <si>
    <t>[伊普斯维奇]盐仓海港酒店(Salthouse Harbour Hotel)(90369500)</t>
  </si>
  <si>
    <t>标准双人间&lt;2人入住&gt;&lt;不退款&gt;</t>
  </si>
  <si>
    <t>Aiano/Alex</t>
  </si>
  <si>
    <t xml:space="preserve">RL29430635	</t>
  </si>
  <si>
    <t xml:space="preserve">18622362770	</t>
  </si>
  <si>
    <t>[布达佩斯]索霍精品酒店(Soho Boutique Hotel)(55312260)</t>
  </si>
  <si>
    <t>双人房&lt;2人入住&gt;&lt;不退款&gt;&lt;早餐&gt;</t>
  </si>
  <si>
    <t>CAMACHO/YAEL</t>
  </si>
  <si>
    <t xml:space="preserve">18622686526	</t>
  </si>
  <si>
    <t>[哈默史密斯-富勒姆区]伦敦K西酒店&amp;Spa(K West Hotel &amp; Spa)(56196404)</t>
  </si>
  <si>
    <t>豪华双人房&lt;不退款&gt;&lt;2人入住&gt;</t>
  </si>
  <si>
    <t>Keddad/Yasmin</t>
  </si>
  <si>
    <t xml:space="preserve">18623215889	</t>
  </si>
  <si>
    <t>[圣奥古斯丁]庞塞圣奥古斯丁汽车旅馆(The Ponce St. Augustine Hotel)(89916398)</t>
  </si>
  <si>
    <t>传统2张大床房&lt;2人入住&gt;&lt;不退款&gt;</t>
  </si>
  <si>
    <t>Sanchez /Johan ,Stuver /Jennifer</t>
  </si>
  <si>
    <t xml:space="preserve">EXP-1988902165	</t>
  </si>
  <si>
    <t xml:space="preserve">18623613110	</t>
  </si>
  <si>
    <t>[迪拜]阿尔巴拉萨 S 酒店(The S Hotel Al Barsha)(90401882)</t>
  </si>
  <si>
    <t>行政特大床房&lt;2人入住&gt;&lt;不退款&gt;</t>
  </si>
  <si>
    <t>RONG/YUWEI</t>
  </si>
  <si>
    <t xml:space="preserve">255797	</t>
  </si>
  <si>
    <t xml:space="preserve">18623635296	</t>
  </si>
  <si>
    <t>[巴西利亚]诺博纪念碑套房酒店(Nobile Suites Monumental)(90354910)</t>
  </si>
  <si>
    <t>豪华双人间&lt;2人入住&gt;&lt;不退款&gt;&lt;早餐&gt;</t>
  </si>
  <si>
    <t>CARDOSO FILHO/ANTONIO</t>
  </si>
  <si>
    <t xml:space="preserve">62974834	</t>
  </si>
  <si>
    <t xml:space="preserve">18623687881	</t>
  </si>
  <si>
    <t>[Batu Sub-District]阿斯顿因巴图(ASTON Inn Batu)(55799305)</t>
  </si>
  <si>
    <t>豪华间&lt;不退款&gt;&lt;2人入住&gt;</t>
  </si>
  <si>
    <t>Umar/Sayid</t>
  </si>
  <si>
    <t xml:space="preserve">Confirm by Ms. Anggun - Receptionist 52327	</t>
  </si>
  <si>
    <t xml:space="preserve">18624293818	</t>
  </si>
  <si>
    <t>[坤甸]哥打巴鲁美罗酒店(Maestro Hotel Kota Baru)(94358674)</t>
  </si>
  <si>
    <t>高级房&lt;2人入住&gt;&lt;不退款&gt;&lt;早餐&gt;</t>
  </si>
  <si>
    <t>PAN/YANYAN</t>
  </si>
  <si>
    <t xml:space="preserve">18624753120	</t>
  </si>
  <si>
    <t>[利兹]利兹便捷酒店(EasyHotel Leeds)(89935295)</t>
  </si>
  <si>
    <t>无障碍双人床房&lt;2人入住&gt;&lt;不退款&gt;</t>
  </si>
  <si>
    <t>DE CARVALHO /IVO RODRIGUES</t>
  </si>
  <si>
    <t xml:space="preserve">18625294866	</t>
  </si>
  <si>
    <t>[新山]新山成功滨水酒店(Berjaya Waterfront Hotel)(55439542)</t>
  </si>
  <si>
    <t>豪华房&lt;2人入住&gt;&lt;不退款&gt;</t>
  </si>
  <si>
    <t>TAN/CAMY</t>
  </si>
  <si>
    <t xml:space="preserve">18625604175	</t>
  </si>
  <si>
    <t>[汉堡]汉堡体育场公园酒店(Park Hotel Hamburg Arena)(55733441)</t>
  </si>
  <si>
    <t>标准双人房&lt;2人入住&gt;&lt;不退款&gt;</t>
  </si>
  <si>
    <t>Ghetu/Doreen</t>
  </si>
  <si>
    <t xml:space="preserve">EXP-1988988729	</t>
  </si>
  <si>
    <t xml:space="preserve">18625631204	</t>
  </si>
  <si>
    <t>[格拉纳达]安达卢西亚中心酒店(Hotel Andalucía Center)(90368826)</t>
  </si>
  <si>
    <t>Avila/Francisco</t>
  </si>
  <si>
    <t xml:space="preserve">18625927756	</t>
  </si>
  <si>
    <t>[Chippendale]庄园酒店(Hotel Hacienda)(55694784)</t>
  </si>
  <si>
    <t>鸟巢房&lt;2人入住&gt;&lt;不退款&gt;</t>
  </si>
  <si>
    <t>LIU/ZHENGTONG</t>
  </si>
  <si>
    <t xml:space="preserve">1988997282	</t>
  </si>
  <si>
    <t xml:space="preserve">18629971836	</t>
  </si>
  <si>
    <t>[江陵市]梅莫里酒店(Hotel Memory)(94361583)</t>
  </si>
  <si>
    <t>JUNG/SANG GYU</t>
  </si>
  <si>
    <t xml:space="preserve">18630586157	</t>
  </si>
  <si>
    <t>aljbri/marwan</t>
  </si>
  <si>
    <t xml:space="preserve">76927647	</t>
  </si>
  <si>
    <t xml:space="preserve">18630941971	</t>
  </si>
  <si>
    <t>[迪沙鲁]迪沙鲁海岸硬石酒店(Hard Rock Hotel Desaru Coast)(68031178)</t>
  </si>
  <si>
    <t>高级特大床房&lt;2人入住&gt;&lt;不退款&gt;&lt;早餐&gt;</t>
  </si>
  <si>
    <t>Ko/Yejin</t>
  </si>
  <si>
    <t xml:space="preserve">11304538	</t>
  </si>
  <si>
    <t xml:space="preserve">18631324376	</t>
  </si>
  <si>
    <t>[Ledeng]古米郎丽景湾酒店(Gumilang Regency Hotel)(68545391)</t>
  </si>
  <si>
    <t>豪华大号床房&lt;早餐&gt;&lt;不退款&gt;&lt;2人入住&gt;</t>
  </si>
  <si>
    <t>zhu/kuangjian</t>
  </si>
  <si>
    <t xml:space="preserve">18631485854	</t>
  </si>
  <si>
    <t>[罗马]亚历山大酒店(Hotel Alexandra)(70392060)</t>
  </si>
  <si>
    <t>经济双人床房&lt;不退款&gt;&lt;2人入住&gt;</t>
  </si>
  <si>
    <t>Mustapha /El mustapha</t>
  </si>
  <si>
    <t xml:space="preserve">RZ-1989063308	</t>
  </si>
  <si>
    <t xml:space="preserve">18631596242	</t>
  </si>
  <si>
    <t>[吉隆坡]吉隆坡帝皇精品酒店(de King Boutique Hotel KLCC)(55694606)</t>
  </si>
  <si>
    <t>ZULIANA/AMANINA</t>
  </si>
  <si>
    <t xml:space="preserve">1066015267	</t>
  </si>
  <si>
    <t xml:space="preserve">18632093793	</t>
  </si>
  <si>
    <t>[普吉岛]芭东渡假酒店(PJ Patong Resortel)(55290041)</t>
  </si>
  <si>
    <t>KITTY /KITTY</t>
  </si>
  <si>
    <t xml:space="preserve">2644409	</t>
  </si>
  <si>
    <t xml:space="preserve">33216193	</t>
  </si>
  <si>
    <t xml:space="preserve">18632350001	</t>
  </si>
  <si>
    <t>[佛罗伦萨]尼尔酒店(Nilhotel)(55346027)</t>
  </si>
  <si>
    <t>标准双人或双床房&lt;2人入住&gt;&lt;不退款&gt;</t>
  </si>
  <si>
    <t>Whitacre/Jacob</t>
  </si>
  <si>
    <t xml:space="preserve">20220804031843	</t>
  </si>
  <si>
    <t xml:space="preserve">18632362302	</t>
  </si>
  <si>
    <t>[埃森]埃森华美达饭店(Ramada by Wyndham Essen)(55380667)</t>
  </si>
  <si>
    <t>高级双人床房&lt;2人入住&gt;&lt;不退款&gt;</t>
  </si>
  <si>
    <t>HEUBACH /HEUBACHLISA</t>
  </si>
  <si>
    <t xml:space="preserve">91166ED001170	</t>
  </si>
  <si>
    <t xml:space="preserve">18632587952	</t>
  </si>
  <si>
    <t>[科隆]莱奥科隆老城新奇酒店(Novum Hotel Leonet Köln Altstadt)(56196400)</t>
  </si>
  <si>
    <t>Pfuetzenreiter/Liesa</t>
  </si>
  <si>
    <t xml:space="preserve">EXPEDIA_1989112573	</t>
  </si>
  <si>
    <t xml:space="preserve">18632622959	</t>
  </si>
  <si>
    <t>[里约热内卢]豪华里奥宫殿酒店(Majestic Rio Palace Hotel)(91545663)</t>
  </si>
  <si>
    <t>标准双人房&lt;2人入住&gt;&lt;不退款&gt;&lt;早餐&gt;</t>
  </si>
  <si>
    <t>ANDRADE/LEANDRO DANILO</t>
  </si>
  <si>
    <t xml:space="preserve">62981929	</t>
  </si>
  <si>
    <t>，</t>
  </si>
  <si>
    <t xml:space="preserve"> 172227 HKD</t>
  </si>
  <si>
    <t>A220808111100481</t>
  </si>
  <si>
    <t>总计：172227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</si>
  <si>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</si>
  <si>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</si>
  <si>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</si>
  <si>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</si>
  <si>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</si>
  <si>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</si>
  <si>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</si>
  <si>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</si>
  <si>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</si>
  <si>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</si>
  <si>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</si>
  <si>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</si>
  <si>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</si>
  <si>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</si>
  <si>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</si>
  <si>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</si>
  <si>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</si>
  <si>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</si>
  <si>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2022-05-24</t>
  </si>
  <si>
    <t>2562741</t>
  </si>
  <si>
    <t>伯吉斯宫殿艺术酒店</t>
  </si>
  <si>
    <t>TIZZONE GIANNI ATTILIO</t>
  </si>
  <si>
    <t>2022-08-01</t>
  </si>
  <si>
    <t>2022-08-05</t>
  </si>
  <si>
    <t>退房日周结</t>
  </si>
  <si>
    <t>2794.25</t>
  </si>
  <si>
    <t>3292.00</t>
  </si>
  <si>
    <t>0</t>
  </si>
  <si>
    <t>0.00</t>
  </si>
  <si>
    <t>携程汇智国际直连</t>
  </si>
  <si>
    <t>925</t>
  </si>
  <si>
    <t>2022-05-24 15:43:43</t>
  </si>
  <si>
    <t>否</t>
  </si>
  <si>
    <t>汇智国际旅游发展有限公司</t>
  </si>
  <si>
    <t>直连</t>
  </si>
  <si>
    <t>2022-06-08</t>
  </si>
  <si>
    <t>2581694</t>
  </si>
  <si>
    <t>柏林夏洛滕堡盖茨诺富姆酒店</t>
  </si>
  <si>
    <t>Pras Marry</t>
  </si>
  <si>
    <t>1883.96</t>
  </si>
  <si>
    <t>2212.00</t>
  </si>
  <si>
    <t>2022-06-08 23:56:11</t>
  </si>
  <si>
    <t>2022-06-10</t>
  </si>
  <si>
    <t>2583508</t>
  </si>
  <si>
    <t>阿云豪华中央酒店</t>
  </si>
  <si>
    <t>Acosta Guedez Antonio Jose</t>
  </si>
  <si>
    <t>2022-08-03</t>
  </si>
  <si>
    <t>689.47</t>
  </si>
  <si>
    <t>808.00</t>
  </si>
  <si>
    <t>2022-06-10 00:03:02</t>
  </si>
  <si>
    <t>2022-06-12</t>
  </si>
  <si>
    <t>2587458</t>
  </si>
  <si>
    <t>旧金山乌节花园酒店</t>
  </si>
  <si>
    <t>wolf elizabeth ryan,wolf bradyn ryan</t>
  </si>
  <si>
    <t>3703.92</t>
  </si>
  <si>
    <t>4326.00</t>
  </si>
  <si>
    <t>2022-06-12 11:38:24</t>
  </si>
  <si>
    <t>2022-06-15</t>
  </si>
  <si>
    <t>2591111</t>
  </si>
  <si>
    <t>普林塞萨港苟酒店</t>
  </si>
  <si>
    <t>GARDE RAFAEL VALENTIN MORIN,Garde Melly Morin</t>
  </si>
  <si>
    <t>2022-08-04</t>
  </si>
  <si>
    <t>567.86</t>
  </si>
  <si>
    <t>660.00</t>
  </si>
  <si>
    <t>2022-06-15 09:34:51</t>
  </si>
  <si>
    <t>2022-06-24</t>
  </si>
  <si>
    <t>2601002</t>
  </si>
  <si>
    <t>亚历山大酒店</t>
  </si>
  <si>
    <t>Grigg Paul</t>
  </si>
  <si>
    <t>1741.84</t>
  </si>
  <si>
    <t>2037.00</t>
  </si>
  <si>
    <t>2022-06-24 04:06:32</t>
  </si>
  <si>
    <t>2601270</t>
  </si>
  <si>
    <t>沙特克广场酒店</t>
  </si>
  <si>
    <t>Smith Greg</t>
  </si>
  <si>
    <t>2022-08-02</t>
  </si>
  <si>
    <t>3565.77</t>
  </si>
  <si>
    <t>4170.00</t>
  </si>
  <si>
    <t>2022-06-24 12:07:38</t>
  </si>
  <si>
    <t>2022-07-05</t>
  </si>
  <si>
    <t>2611433</t>
  </si>
  <si>
    <t>罗马皮萨博洛尼亚美爵酒店</t>
  </si>
  <si>
    <t>ZHANG ZHIJIA,JI XUEYAO</t>
  </si>
  <si>
    <t>1624.78</t>
  </si>
  <si>
    <t>1899.00</t>
  </si>
  <si>
    <t>2022-07-05 06:35:51</t>
  </si>
  <si>
    <t>2022-07-07</t>
  </si>
  <si>
    <t>2613754</t>
  </si>
  <si>
    <t>河内生态奢华酒店</t>
  </si>
  <si>
    <t>PARK CHANHYUK</t>
  </si>
  <si>
    <t>131.06</t>
  </si>
  <si>
    <t>153.00</t>
  </si>
  <si>
    <t>2022-07-07 12:49:50</t>
  </si>
  <si>
    <t>2022-07-10</t>
  </si>
  <si>
    <t>2617097</t>
  </si>
  <si>
    <t>怀基基海滩凯悦度假村及水疗中心</t>
  </si>
  <si>
    <t>jung mookuk</t>
  </si>
  <si>
    <t>7577.80</t>
  </si>
  <si>
    <t>8865.00</t>
  </si>
  <si>
    <t>2022-07-10 22:12:38</t>
  </si>
  <si>
    <t>2022-07-12</t>
  </si>
  <si>
    <t>2618603</t>
  </si>
  <si>
    <t>中央广场酒店</t>
  </si>
  <si>
    <t>CHANDRAJOTI CHANON</t>
  </si>
  <si>
    <t>228.15</t>
  </si>
  <si>
    <t>266.00</t>
  </si>
  <si>
    <t>2022-07-12 13:01:53</t>
  </si>
  <si>
    <t>2619032</t>
  </si>
  <si>
    <t>水俱乐部酒店</t>
  </si>
  <si>
    <t>SHAPERO PAUL</t>
  </si>
  <si>
    <t>5962.73</t>
  </si>
  <si>
    <t>6952.00</t>
  </si>
  <si>
    <t>2022-07-12 20:11:01</t>
  </si>
  <si>
    <t>2022-07-13</t>
  </si>
  <si>
    <t>2620356</t>
  </si>
  <si>
    <t>宜必思索非亚机场酒店</t>
  </si>
  <si>
    <t>taskin Yusuf enes</t>
  </si>
  <si>
    <t>359.63</t>
  </si>
  <si>
    <t>419.00</t>
  </si>
  <si>
    <t>2022-07-13 23:09:55</t>
  </si>
  <si>
    <t>2022-07-15</t>
  </si>
  <si>
    <t>2622690</t>
  </si>
  <si>
    <t>斯德哥尔摩阿姆瑞特克拉丽奥酒店</t>
  </si>
  <si>
    <t>Kazemi Masumeh,Kazemi Shokrieh</t>
  </si>
  <si>
    <t>1474.88</t>
  </si>
  <si>
    <t>1710.00</t>
  </si>
  <si>
    <t>2022-07-15 23:12:14</t>
  </si>
  <si>
    <t>2022-07-18</t>
  </si>
  <si>
    <t>2624593</t>
  </si>
  <si>
    <t>罗马肯尼迪酒店</t>
  </si>
  <si>
    <t>CHEN SHA</t>
  </si>
  <si>
    <t>881.48</t>
  </si>
  <si>
    <t>1022.00</t>
  </si>
  <si>
    <t>2022-07-18 04:25:55</t>
  </si>
  <si>
    <t>2625388</t>
  </si>
  <si>
    <t>圣巴巴拉酒店</t>
  </si>
  <si>
    <t>Siegel Jason</t>
  </si>
  <si>
    <t>5925.38</t>
  </si>
  <si>
    <t>6870.00</t>
  </si>
  <si>
    <t>2022-07-18 21:30:34</t>
  </si>
  <si>
    <t>2022-07-20</t>
  </si>
  <si>
    <t>2626882</t>
  </si>
  <si>
    <t>尼斯市中心巴黎圣母院宜必思酒店</t>
  </si>
  <si>
    <t>Casillas Monica,rojo eduardo</t>
  </si>
  <si>
    <t>759.23</t>
  </si>
  <si>
    <t>882.00</t>
  </si>
  <si>
    <t>2022-07-20 10:49:10</t>
  </si>
  <si>
    <t>2022-07-21</t>
  </si>
  <si>
    <t>2627529</t>
  </si>
  <si>
    <t>匹兹堡广场酒店</t>
  </si>
  <si>
    <t>Baykal GURHUN</t>
  </si>
  <si>
    <t>497.54</t>
  </si>
  <si>
    <t>578.00</t>
  </si>
  <si>
    <t>2022-07-21 00:24:59</t>
  </si>
  <si>
    <t>2628283</t>
  </si>
  <si>
    <t>曼谷素坤逸12广场科母帕斯酒店</t>
  </si>
  <si>
    <t>odul didier</t>
  </si>
  <si>
    <t>478.47</t>
  </si>
  <si>
    <t>555.00</t>
  </si>
  <si>
    <t>2022-07-21 19:52:51</t>
  </si>
  <si>
    <t>2022-07-26</t>
  </si>
  <si>
    <t>2633624</t>
  </si>
  <si>
    <t>多伦多当谷套房酒店</t>
  </si>
  <si>
    <t>Meng Ying</t>
  </si>
  <si>
    <t>926.44</t>
  </si>
  <si>
    <t>1075.00</t>
  </si>
  <si>
    <t>2022-07-26 18:47:02</t>
  </si>
  <si>
    <t>2022-07-28</t>
  </si>
  <si>
    <t>2635171</t>
  </si>
  <si>
    <t>瓦伦西亚普里默斯酒店</t>
  </si>
  <si>
    <t>Andreu Baiges Cinta</t>
  </si>
  <si>
    <t>2715.78</t>
  </si>
  <si>
    <t>3148.00</t>
  </si>
  <si>
    <t>2022-07-28 06:32:33</t>
  </si>
  <si>
    <t>2635726</t>
  </si>
  <si>
    <t>科隆干草市场多林特酒店</t>
  </si>
  <si>
    <t>Beckmann Joerg</t>
  </si>
  <si>
    <t>1929.00</t>
  </si>
  <si>
    <t>2236.00</t>
  </si>
  <si>
    <t>2022-07-28 16:54:19</t>
  </si>
  <si>
    <t>2635799</t>
  </si>
  <si>
    <t>sobron burgueno marta</t>
  </si>
  <si>
    <t>772.98</t>
  </si>
  <si>
    <t>896.00</t>
  </si>
  <si>
    <t>2022-07-28 17:36:49</t>
  </si>
  <si>
    <t>2022-07-29</t>
  </si>
  <si>
    <t>2636691</t>
  </si>
  <si>
    <t>SHAH PARAM</t>
  </si>
  <si>
    <t>1006.98</t>
  </si>
  <si>
    <t>1169.00</t>
  </si>
  <si>
    <t>2022-07-29 11:59:24</t>
  </si>
  <si>
    <t>2636976</t>
  </si>
  <si>
    <t>魁北克城费尔蒙芳缇娜城堡酒店</t>
  </si>
  <si>
    <t>helms summer</t>
  </si>
  <si>
    <t>12624.68</t>
  </si>
  <si>
    <t>14656.00</t>
  </si>
  <si>
    <t>2022-07-29 16:00:30</t>
  </si>
  <si>
    <t>2637038</t>
  </si>
  <si>
    <t>南海滩1号酒店</t>
  </si>
  <si>
    <t>Wang Yicheng,Xu Peiwen</t>
  </si>
  <si>
    <t>6095.27</t>
  </si>
  <si>
    <t>7076.00</t>
  </si>
  <si>
    <t>2022-07-29 16:46:36</t>
  </si>
  <si>
    <t>2637590</t>
  </si>
  <si>
    <t>波士顿舒适酒店</t>
  </si>
  <si>
    <t>CHENG XIA,ZHAI RIHONG</t>
  </si>
  <si>
    <t>963.91</t>
  </si>
  <si>
    <t>1119.00</t>
  </si>
  <si>
    <t>2022-07-29 23:52:24</t>
  </si>
  <si>
    <t>2022-07-30</t>
  </si>
  <si>
    <t>2637628</t>
  </si>
  <si>
    <t>釜山皇冠海港酒店</t>
  </si>
  <si>
    <t>Lee Yewon</t>
  </si>
  <si>
    <t>453.96</t>
  </si>
  <si>
    <t>527.00</t>
  </si>
  <si>
    <t>2022-07-30 01:08:30</t>
  </si>
  <si>
    <t>2637695</t>
  </si>
  <si>
    <t>布鲁塞尔舒适酒店</t>
  </si>
  <si>
    <t>BEQUET ALEXINE</t>
  </si>
  <si>
    <t>728.32</t>
  </si>
  <si>
    <t>846.00</t>
  </si>
  <si>
    <t>2022-07-30 03:21:28</t>
  </si>
  <si>
    <t>2637930</t>
  </si>
  <si>
    <t>百利酒店</t>
  </si>
  <si>
    <t>DAI NINGXUAN,Han Hong,Ji Qingxin,Wang Kexin</t>
  </si>
  <si>
    <t>1222.48</t>
  </si>
  <si>
    <t>1420.00</t>
  </si>
  <si>
    <t>2022-07-30 11:32:48</t>
  </si>
  <si>
    <t>2637968</t>
  </si>
  <si>
    <t>布城顶点酒店</t>
  </si>
  <si>
    <t>BIN ZAINAL MOHD ROZIMAN,ALBERT DODAMPEH GEETA</t>
  </si>
  <si>
    <t>1825.11</t>
  </si>
  <si>
    <t>2120.00</t>
  </si>
  <si>
    <t>2022-07-30 12:13:05</t>
  </si>
  <si>
    <t>2638005</t>
  </si>
  <si>
    <t>冬季公园山庄酒店</t>
  </si>
  <si>
    <t>Pendleton Blake Thomas,Rezak Rebecca Anne</t>
  </si>
  <si>
    <t>973.68</t>
  </si>
  <si>
    <t>1131.00</t>
  </si>
  <si>
    <t>2022-07-30 12:51:40</t>
  </si>
  <si>
    <t>2638160</t>
  </si>
  <si>
    <t>喜来登米兰马尔彭萨机场酒店及会议中心</t>
  </si>
  <si>
    <t>john lowe</t>
  </si>
  <si>
    <t>1258.64</t>
  </si>
  <si>
    <t>1462.00</t>
  </si>
  <si>
    <t>2022-07-30 15:17:40</t>
  </si>
  <si>
    <t>2638573</t>
  </si>
  <si>
    <t>毛里求斯安娜希塔度假村</t>
  </si>
  <si>
    <t>Almheiri Aysha,Almheiri Aysha</t>
  </si>
  <si>
    <t>10957.54</t>
  </si>
  <si>
    <t>12728.00</t>
  </si>
  <si>
    <t>2022-07-30 22:48:25</t>
  </si>
  <si>
    <t>2022-07-31</t>
  </si>
  <si>
    <t>2638711</t>
  </si>
  <si>
    <t>蒙特利湾酒店</t>
  </si>
  <si>
    <t>Jeff Holt</t>
  </si>
  <si>
    <t>4390.59</t>
  </si>
  <si>
    <t>5100.00</t>
  </si>
  <si>
    <t>2022-07-31 01:40:28</t>
  </si>
  <si>
    <t>2639400</t>
  </si>
  <si>
    <t>波恩卡梅哈大酒店</t>
  </si>
  <si>
    <t>Sasse Elke,Sasse Josefin</t>
  </si>
  <si>
    <t>1113.14</t>
  </si>
  <si>
    <t>1293.00</t>
  </si>
  <si>
    <t>2022-07-31 19:21:33</t>
  </si>
  <si>
    <t>2639679</t>
  </si>
  <si>
    <t>首尔汝矣岛格莱德酒店</t>
  </si>
  <si>
    <t>KIM JEONG IN</t>
  </si>
  <si>
    <t>706.80</t>
  </si>
  <si>
    <t>821.00</t>
  </si>
  <si>
    <t>2022-08-01 00:05:33</t>
  </si>
  <si>
    <t>2639726</t>
  </si>
  <si>
    <t>大都会酒店</t>
  </si>
  <si>
    <t>Ganbold Amarbayasgalan,Svare Anders</t>
  </si>
  <si>
    <t>772.23</t>
  </si>
  <si>
    <t>897.00</t>
  </si>
  <si>
    <t>2022-08-01 01:06:52</t>
  </si>
  <si>
    <t>2640125</t>
  </si>
  <si>
    <t>库塔利维奥大酒店</t>
  </si>
  <si>
    <t>CHANG ZENGPU</t>
  </si>
  <si>
    <t>204.89</t>
  </si>
  <si>
    <t>238.00</t>
  </si>
  <si>
    <t>2022-08-01 13:27:02</t>
  </si>
  <si>
    <t>2640126</t>
  </si>
  <si>
    <t>吉隆坡歌丽酒店</t>
  </si>
  <si>
    <t>KHOO CHIA YONG,CHANG TARK HUNG</t>
  </si>
  <si>
    <t>721.43</t>
  </si>
  <si>
    <t>838.00</t>
  </si>
  <si>
    <t>2022-08-01 13:15:12</t>
  </si>
  <si>
    <t>2640129</t>
  </si>
  <si>
    <t>格兰德一号酒店</t>
  </si>
  <si>
    <t>Lim Chin Khoon Kenneth,Hoon Leong Teo</t>
  </si>
  <si>
    <t>898.78</t>
  </si>
  <si>
    <t>1044.00</t>
  </si>
  <si>
    <t>2022-08-01 13:37:43</t>
  </si>
  <si>
    <t>2640138</t>
  </si>
  <si>
    <t>杰夫森酒店</t>
  </si>
  <si>
    <t>ALHAJJ MICHEAL MALIK</t>
  </si>
  <si>
    <t>871.23</t>
  </si>
  <si>
    <t>1012.00</t>
  </si>
  <si>
    <t>2022-08-01 13:43:50</t>
  </si>
  <si>
    <t>2640402</t>
  </si>
  <si>
    <t>普吉岛卡塔磐石度假村</t>
  </si>
  <si>
    <t>CHEN WEICHEN</t>
  </si>
  <si>
    <t>2818.59</t>
  </si>
  <si>
    <t>3274.00</t>
  </si>
  <si>
    <t>2022-08-01 17:21:55</t>
  </si>
  <si>
    <t>2640493</t>
  </si>
  <si>
    <t>梅瑟尔宅邸酒店 - 米特格莱迪霍马吉 - 豪华酒店精选</t>
  </si>
  <si>
    <t>Sudano Kevin Phillip</t>
  </si>
  <si>
    <t>3911.93</t>
  </si>
  <si>
    <t>4544.00</t>
  </si>
  <si>
    <t>2022-08-01 18:27:38</t>
  </si>
  <si>
    <t>2640592</t>
  </si>
  <si>
    <t>2022-08-01 20:07:59</t>
  </si>
  <si>
    <t>2640644</t>
  </si>
  <si>
    <t>海湾苑商务湾酒店</t>
  </si>
  <si>
    <t>ALSHAMI AHMAD</t>
  </si>
  <si>
    <t>1071.82</t>
  </si>
  <si>
    <t>1245.00</t>
  </si>
  <si>
    <t>2022-08-01 20:32:12</t>
  </si>
  <si>
    <t>2640653</t>
  </si>
  <si>
    <t>阿布扎比雅乐轩酒店</t>
  </si>
  <si>
    <t>Al Nuaimi Asma Ebrahim</t>
  </si>
  <si>
    <t>607.80</t>
  </si>
  <si>
    <t>706.00</t>
  </si>
  <si>
    <t>2022-08-01 20:39:15</t>
  </si>
  <si>
    <t>2640946</t>
  </si>
  <si>
    <t>日惹马拉纳波罗阿拉纳酒店及会议中心</t>
  </si>
  <si>
    <t>FIRMAN FIRMAN</t>
  </si>
  <si>
    <t>490.70</t>
  </si>
  <si>
    <t>568.00</t>
  </si>
  <si>
    <t>2022-08-02 01:15:34</t>
  </si>
  <si>
    <t>2641125</t>
  </si>
  <si>
    <t>安曼宜必思酒店</t>
  </si>
  <si>
    <t>LI XINMU</t>
  </si>
  <si>
    <t>777.51</t>
  </si>
  <si>
    <t>900.00</t>
  </si>
  <si>
    <t>2022-08-02 08:28:49</t>
  </si>
  <si>
    <t>2641307</t>
  </si>
  <si>
    <t>迪克森海中天港口</t>
  </si>
  <si>
    <t>MD HOLIL HAIRULIZA</t>
  </si>
  <si>
    <t>565.85</t>
  </si>
  <si>
    <t>655.00</t>
  </si>
  <si>
    <t>2022-08-02 11:20:24</t>
  </si>
  <si>
    <t>2641495</t>
  </si>
  <si>
    <t>博洛尼亚机场联盟酒店</t>
  </si>
  <si>
    <t>GREBSKA-KOPROWSKA ADRIANA</t>
  </si>
  <si>
    <t>465.64</t>
  </si>
  <si>
    <t>539.00</t>
  </si>
  <si>
    <t>2022-08-02 14:29:15</t>
  </si>
  <si>
    <t>2641554</t>
  </si>
  <si>
    <t>费尔蒙特洛里耶堡酒店</t>
  </si>
  <si>
    <t>GU JIAHAO,Ren Ke</t>
  </si>
  <si>
    <t>1446.17</t>
  </si>
  <si>
    <t>1674.00</t>
  </si>
  <si>
    <t>2022-08-02 15:38:22</t>
  </si>
  <si>
    <t>2641808</t>
  </si>
  <si>
    <t>马赛圣查尔斯公寓酒店</t>
  </si>
  <si>
    <t>BOUHASSOUN Nabila</t>
  </si>
  <si>
    <t>2257.37</t>
  </si>
  <si>
    <t>2613.00</t>
  </si>
  <si>
    <t>2022-08-02 19:36:07</t>
  </si>
  <si>
    <t>2641866</t>
  </si>
  <si>
    <t>WON YONG HWANG</t>
  </si>
  <si>
    <t>5579.07</t>
  </si>
  <si>
    <t>6458.00</t>
  </si>
  <si>
    <t>2022-08-02 20:17:29</t>
  </si>
  <si>
    <t>2641870</t>
  </si>
  <si>
    <t>巴德索诺酒店</t>
  </si>
  <si>
    <t>Weixuan Zhang</t>
  </si>
  <si>
    <t>6248.59</t>
  </si>
  <si>
    <t>7233.00</t>
  </si>
  <si>
    <t>2022-08-02 20:22:32</t>
  </si>
  <si>
    <t>2641966</t>
  </si>
  <si>
    <t>阿方索六世酒店</t>
  </si>
  <si>
    <t>DOMINGOS LUIZ</t>
  </si>
  <si>
    <t>839.71</t>
  </si>
  <si>
    <t>972.00</t>
  </si>
  <si>
    <t>2022-08-02 21:50:55</t>
  </si>
  <si>
    <t>2641989</t>
  </si>
  <si>
    <t>阿斯顿卡蒂卡格罗酒店会议中心</t>
  </si>
  <si>
    <t>XU HAIDONG</t>
  </si>
  <si>
    <t>296.32</t>
  </si>
  <si>
    <t>343.00</t>
  </si>
  <si>
    <t>2022-08-02 21:58:42</t>
  </si>
  <si>
    <t>2642072</t>
  </si>
  <si>
    <t>麦迪逊杜塞尔多夫火车总站诺富姆酒店</t>
  </si>
  <si>
    <t>Shi Zhenyu,Zhu Jitong</t>
  </si>
  <si>
    <t>710.99</t>
  </si>
  <si>
    <t>823.00</t>
  </si>
  <si>
    <t>2022-08-02 23:12:56</t>
  </si>
  <si>
    <t>2642099</t>
  </si>
  <si>
    <t>迪庞奈阁洛菲芙酒店</t>
  </si>
  <si>
    <t>Tandika Leonard</t>
  </si>
  <si>
    <t>203.88</t>
  </si>
  <si>
    <t>236.00</t>
  </si>
  <si>
    <t>2022-08-02 23:40:26</t>
  </si>
  <si>
    <t>2642220</t>
  </si>
  <si>
    <t>Woo Somi</t>
  </si>
  <si>
    <t>457.62</t>
  </si>
  <si>
    <t>531.00</t>
  </si>
  <si>
    <t>2022-08-03 02:18:38</t>
  </si>
  <si>
    <t>2642280</t>
  </si>
  <si>
    <t xml:space="preserve">尼斯长廊公寓式酒店 </t>
  </si>
  <si>
    <t>WARLOW THOMAS KENNETH RHODES</t>
  </si>
  <si>
    <t>2892.20</t>
  </si>
  <si>
    <t>3356.00</t>
  </si>
  <si>
    <t>2022-08-03 04:23:23</t>
  </si>
  <si>
    <t>2642294</t>
  </si>
  <si>
    <t>胡志明市奥克伍德公寓式酒店</t>
  </si>
  <si>
    <t>NGUYEN THI ANH THO</t>
  </si>
  <si>
    <t>272.33</t>
  </si>
  <si>
    <t>316.00</t>
  </si>
  <si>
    <t>2022-08-03 04:54:12</t>
  </si>
  <si>
    <t>2642329</t>
  </si>
  <si>
    <t>CHEN JIAN</t>
  </si>
  <si>
    <t>351.61</t>
  </si>
  <si>
    <t>408.00</t>
  </si>
  <si>
    <t>2022-08-03 06:41:53</t>
  </si>
  <si>
    <t>2642382</t>
  </si>
  <si>
    <t>子午线酒店</t>
  </si>
  <si>
    <t>Logadouro Rodrigo</t>
  </si>
  <si>
    <t>324.90</t>
  </si>
  <si>
    <t>377.00</t>
  </si>
  <si>
    <t>2022-08-03 08:25:08</t>
  </si>
  <si>
    <t>2642419</t>
  </si>
  <si>
    <t>河内顶雅致酒店</t>
  </si>
  <si>
    <t>XU WENBING</t>
  </si>
  <si>
    <t>463.65</t>
  </si>
  <si>
    <t>538.00</t>
  </si>
  <si>
    <t>2022-08-03 09:33:52</t>
  </si>
  <si>
    <t>2642428</t>
  </si>
  <si>
    <t>兰卡威G汽车旅馆</t>
  </si>
  <si>
    <t>LIM KIAN AIK</t>
  </si>
  <si>
    <t>170.64</t>
  </si>
  <si>
    <t>198.00</t>
  </si>
  <si>
    <t>2022-08-03 09:54:58</t>
  </si>
  <si>
    <t>2642436</t>
  </si>
  <si>
    <t>阿斯顿博戈尔霍特尔&amp;雷索特</t>
  </si>
  <si>
    <t>Dharmaningtyas Aulia</t>
  </si>
  <si>
    <t>449.86</t>
  </si>
  <si>
    <t>522.00</t>
  </si>
  <si>
    <t>2022-08-03 09:35:45</t>
  </si>
  <si>
    <t>2642444</t>
  </si>
  <si>
    <t>库里奇巴城际酒店- 西维科中心</t>
  </si>
  <si>
    <t>pechefist Claudia Andreia</t>
  </si>
  <si>
    <t>2022-08-03 09:48:32</t>
  </si>
  <si>
    <t>2642470</t>
  </si>
  <si>
    <t>卡斯蒂略雷尔艾森德会员连锁酒店</t>
  </si>
  <si>
    <t>lane Wright</t>
  </si>
  <si>
    <t>840.26</t>
  </si>
  <si>
    <t>975.00</t>
  </si>
  <si>
    <t>2022-08-03 10:16:34</t>
  </si>
  <si>
    <t>2642500</t>
  </si>
  <si>
    <t>卡拉维拉西贡酒店</t>
  </si>
  <si>
    <t>wu wei</t>
  </si>
  <si>
    <t>873.87</t>
  </si>
  <si>
    <t>1014.00</t>
  </si>
  <si>
    <t>2022-08-03 10:55:33</t>
  </si>
  <si>
    <t>2642502</t>
  </si>
  <si>
    <t>西一景及公寓酒店</t>
  </si>
  <si>
    <t>Liu Fenbao</t>
  </si>
  <si>
    <t>1172.91</t>
  </si>
  <si>
    <t>1361.00</t>
  </si>
  <si>
    <t>2022-08-03 11:15:06</t>
  </si>
  <si>
    <t>2642841</t>
  </si>
  <si>
    <t>兹因酒店</t>
  </si>
  <si>
    <t>CHUVONGS SUTTAPUN</t>
  </si>
  <si>
    <t>76.70</t>
  </si>
  <si>
    <t>89.00</t>
  </si>
  <si>
    <t>2022-08-03 15:34:57</t>
  </si>
  <si>
    <t>2643099</t>
  </si>
  <si>
    <t>binnayem salama</t>
  </si>
  <si>
    <t>307.66</t>
  </si>
  <si>
    <t>357.00</t>
  </si>
  <si>
    <t>2022-08-03 18:48:43</t>
  </si>
  <si>
    <t>2643153</t>
  </si>
  <si>
    <t>奇迹温泉度假酒店</t>
  </si>
  <si>
    <t>Calk Joseph</t>
  </si>
  <si>
    <t>685.99</t>
  </si>
  <si>
    <t>796.00</t>
  </si>
  <si>
    <t>2022-08-03 19:36:20</t>
  </si>
  <si>
    <t>2643215</t>
  </si>
  <si>
    <t>新绿翡翠仙图市酒店</t>
  </si>
  <si>
    <t>Widiantara I Gede Ryan Wisva</t>
  </si>
  <si>
    <t>513.63</t>
  </si>
  <si>
    <t>596.00</t>
  </si>
  <si>
    <t>2022-08-03 20:27:35</t>
  </si>
  <si>
    <t>2643277</t>
  </si>
  <si>
    <t>卡萨布兰卡帝国酒店</t>
  </si>
  <si>
    <t>HAMMOUDA SOUAD,LIU HUI</t>
  </si>
  <si>
    <t>433.49</t>
  </si>
  <si>
    <t>503.00</t>
  </si>
  <si>
    <t>2022-08-03 21:30:52</t>
  </si>
  <si>
    <t>2643318</t>
  </si>
  <si>
    <t>贝斯特韦斯特阿姆斯特丹酒店（前为阿姆斯特丹西边旅馆）</t>
  </si>
  <si>
    <t>Gajic Zoran</t>
  </si>
  <si>
    <t>580.85</t>
  </si>
  <si>
    <t>674.00</t>
  </si>
  <si>
    <t>2022-08-03 22:01:48</t>
  </si>
  <si>
    <t>2643500</t>
  </si>
  <si>
    <t>新加坡悦乐加东酒店</t>
  </si>
  <si>
    <t>PASHIA HAIQAL</t>
  </si>
  <si>
    <t>907.48</t>
  </si>
  <si>
    <t>1053.00</t>
  </si>
  <si>
    <t>2022-08-04 00:55:41</t>
  </si>
  <si>
    <t>2643560</t>
  </si>
  <si>
    <t>SUTEDJO SOFIAN</t>
  </si>
  <si>
    <t>292.42</t>
  </si>
  <si>
    <t>339.00</t>
  </si>
  <si>
    <t>2022-08-04 02:31:51</t>
  </si>
  <si>
    <t>2643635</t>
  </si>
  <si>
    <t>胡志明市天堂精品水疗酒店</t>
  </si>
  <si>
    <t>GU BAO JIE</t>
  </si>
  <si>
    <t>391.62</t>
  </si>
  <si>
    <t>454.00</t>
  </si>
  <si>
    <t>2022-08-04 07:01:39</t>
  </si>
  <si>
    <t>2643668</t>
  </si>
  <si>
    <t>索霍精品酒店</t>
  </si>
  <si>
    <t>CAMACHO YAEL</t>
  </si>
  <si>
    <t>364.02</t>
  </si>
  <si>
    <t>422.00</t>
  </si>
  <si>
    <t>2022-08-04 08:05:43</t>
  </si>
  <si>
    <t>2643711</t>
  </si>
  <si>
    <t>K西水疗酒店</t>
  </si>
  <si>
    <t>Keddad Yasmin</t>
  </si>
  <si>
    <t>1124.83</t>
  </si>
  <si>
    <t>1304.00</t>
  </si>
  <si>
    <t>2022-08-04 09:27:35</t>
  </si>
  <si>
    <t>2643776</t>
  </si>
  <si>
    <t>庞塞圣奥古斯丁汽车旅馆</t>
  </si>
  <si>
    <t>Sanchez Johan,Stuver Jennifer</t>
  </si>
  <si>
    <t>665.06</t>
  </si>
  <si>
    <t>771.00</t>
  </si>
  <si>
    <t>2022-08-04 10:35:51</t>
  </si>
  <si>
    <t>2643818</t>
  </si>
  <si>
    <t>阿尔巴拉萨 S 酒店</t>
  </si>
  <si>
    <t>RONG YUWEI</t>
  </si>
  <si>
    <t>198.40</t>
  </si>
  <si>
    <t>230.00</t>
  </si>
  <si>
    <t>2022-08-04 11:12:09</t>
  </si>
  <si>
    <t>2643826</t>
  </si>
  <si>
    <t>诺比尔纪念套房酒店</t>
  </si>
  <si>
    <t>CARDOSO FILHO ANTONIO</t>
  </si>
  <si>
    <t>382.13</t>
  </si>
  <si>
    <t>443.00</t>
  </si>
  <si>
    <t>2022-08-04 11:16:20</t>
  </si>
  <si>
    <t>2643834</t>
  </si>
  <si>
    <t>阿斯顿因巴图</t>
  </si>
  <si>
    <t>Umar Sayid</t>
  </si>
  <si>
    <t>321.75</t>
  </si>
  <si>
    <t>373.00</t>
  </si>
  <si>
    <t>2022-08-04 11:21:53</t>
  </si>
  <si>
    <t>2643904</t>
  </si>
  <si>
    <t>哥打巴鲁美罗酒店</t>
  </si>
  <si>
    <t>PAN YANYAN</t>
  </si>
  <si>
    <t>177.70</t>
  </si>
  <si>
    <t>206.00</t>
  </si>
  <si>
    <t>2022-08-04 12:26:28</t>
  </si>
  <si>
    <t>2643960</t>
  </si>
  <si>
    <t>利兹便捷酒店</t>
  </si>
  <si>
    <t>DE CARVALHO IVO RODRIGUES</t>
  </si>
  <si>
    <t>419.22</t>
  </si>
  <si>
    <t>486.00</t>
  </si>
  <si>
    <t>2022-08-04 13:39:24</t>
  </si>
  <si>
    <t>2644034</t>
  </si>
  <si>
    <t>新山成功滨水酒店</t>
  </si>
  <si>
    <t>TAN CAMY</t>
  </si>
  <si>
    <t>195.81</t>
  </si>
  <si>
    <t>227.00</t>
  </si>
  <si>
    <t>2022-08-04 14:22:23</t>
  </si>
  <si>
    <t>2644062</t>
  </si>
  <si>
    <t>汉堡体育场公园酒店</t>
  </si>
  <si>
    <t>Ghetu Doreen</t>
  </si>
  <si>
    <t>663.34</t>
  </si>
  <si>
    <t>769.00</t>
  </si>
  <si>
    <t>2022-08-04 14:58:54</t>
  </si>
  <si>
    <t>2644065</t>
  </si>
  <si>
    <t>安达卢西亚中心酒店</t>
  </si>
  <si>
    <t>Avila Francisco</t>
  </si>
  <si>
    <t>371.78</t>
  </si>
  <si>
    <t>431.00</t>
  </si>
  <si>
    <t>2022-08-04 14:55:44</t>
  </si>
  <si>
    <t>2644088</t>
  </si>
  <si>
    <t>庄园酒店</t>
  </si>
  <si>
    <t>LIU ZHENGTONG</t>
  </si>
  <si>
    <t>535.67</t>
  </si>
  <si>
    <t>621.00</t>
  </si>
  <si>
    <t>2022-08-04 15:41:22</t>
  </si>
  <si>
    <t>2644226</t>
  </si>
  <si>
    <t>aljbri marwan</t>
  </si>
  <si>
    <t>307.95</t>
  </si>
  <si>
    <t>2022-08-04 18:05:27</t>
  </si>
  <si>
    <t>2644283</t>
  </si>
  <si>
    <t>新山迪沙鲁海岸硬石酒店</t>
  </si>
  <si>
    <t>Ko Yejin</t>
  </si>
  <si>
    <t>903.14</t>
  </si>
  <si>
    <t>1047.00</t>
  </si>
  <si>
    <t>2022-08-04 18:41:20</t>
  </si>
  <si>
    <t>2644336</t>
  </si>
  <si>
    <t>古米郎丽景湾酒店</t>
  </si>
  <si>
    <t>zhu kuangjian</t>
  </si>
  <si>
    <t>199.26</t>
  </si>
  <si>
    <t>231.00</t>
  </si>
  <si>
    <t>2022-08-04 19:19:26</t>
  </si>
  <si>
    <t>2644353</t>
  </si>
  <si>
    <t>Mustapha El mustapha</t>
  </si>
  <si>
    <t>529.64</t>
  </si>
  <si>
    <t>614.00</t>
  </si>
  <si>
    <t>2022-08-04 19:39:30</t>
  </si>
  <si>
    <t>2644363</t>
  </si>
  <si>
    <t>吉隆坡帝皇精品酒店</t>
  </si>
  <si>
    <t>ZULIANA AMANINA</t>
  </si>
  <si>
    <t>183.73</t>
  </si>
  <si>
    <t>213.00</t>
  </si>
  <si>
    <t>2022-08-04 19:51:09</t>
  </si>
  <si>
    <t>2644409</t>
  </si>
  <si>
    <t>芭东渡假酒店</t>
  </si>
  <si>
    <t>KITTY KITTY</t>
  </si>
  <si>
    <t>81.08</t>
  </si>
  <si>
    <t>94.00</t>
  </si>
  <si>
    <t>2022-08-04 20:47:00</t>
  </si>
  <si>
    <t>2644435</t>
  </si>
  <si>
    <t>尼尔酒店</t>
  </si>
  <si>
    <t>Whitacre Jacob</t>
  </si>
  <si>
    <t>665.93</t>
  </si>
  <si>
    <t>772.00</t>
  </si>
  <si>
    <t>2022-08-04 21:17:46</t>
  </si>
  <si>
    <t>2644447</t>
  </si>
  <si>
    <t>埃森威尔肯酒店</t>
  </si>
  <si>
    <t>HEUBACH HEUBACHLISA</t>
  </si>
  <si>
    <t>408.01</t>
  </si>
  <si>
    <t>473.00</t>
  </si>
  <si>
    <t>2022-08-04 21:26:22</t>
  </si>
  <si>
    <t>2644477</t>
  </si>
  <si>
    <t>莱奥科隆老城新奇酒店</t>
  </si>
  <si>
    <t>Pfuetzenreiter Liesa</t>
  </si>
  <si>
    <t>414.91</t>
  </si>
  <si>
    <t>481.00</t>
  </si>
  <si>
    <t>2022-08-04 21:45:59</t>
  </si>
  <si>
    <t>2644483</t>
  </si>
  <si>
    <t>豪华里奥宫殿酒店</t>
  </si>
  <si>
    <t>ANDRADE LEANDRO DANILO</t>
  </si>
  <si>
    <t>182.87</t>
  </si>
  <si>
    <t>212.00</t>
  </si>
  <si>
    <t>2022-08-04 21:47:40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</si>
</sst>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3"/>
  <sheetViews>
    <sheetView topLeftCell="A40" workbookViewId="0">
      <selection activeCell="A40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44774</v>
      </c>
      <c r="G2" s="6">
        <v>44777</v>
      </c>
      <c r="H2" s="4">
        <v>1</v>
      </c>
      <c r="I2" s="4">
        <v>3</v>
      </c>
      <c r="J2" s="4">
        <v>3</v>
      </c>
      <c r="K2" s="4" t="s">
        <v>30</v>
      </c>
      <c r="L2" s="4">
        <v>660</v>
      </c>
      <c r="M2" s="4">
        <v>660</v>
      </c>
      <c r="N2" s="4" t="s">
        <v>31</v>
      </c>
      <c r="O2" s="4" t="s">
        <v>32</v>
      </c>
      <c r="P2" s="4" t="s">
        <v>33</v>
      </c>
      <c r="Q2" s="4">
        <v>0</v>
      </c>
      <c r="R2" s="7">
        <v>44727</v>
      </c>
      <c r="S2" s="6">
        <v>44780</v>
      </c>
      <c r="T2" s="4" t="s">
        <v>34</v>
      </c>
      <c r="U2" s="4">
        <v>660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44773</v>
      </c>
      <c r="G3" s="6">
        <v>44777</v>
      </c>
      <c r="H3" s="4">
        <v>1</v>
      </c>
      <c r="I3" s="4">
        <v>4</v>
      </c>
      <c r="J3" s="4">
        <v>4</v>
      </c>
      <c r="K3" s="4" t="s">
        <v>30</v>
      </c>
      <c r="L3" s="4">
        <v>8466</v>
      </c>
      <c r="M3" s="4">
        <v>8466</v>
      </c>
      <c r="N3" s="4" t="s">
        <v>39</v>
      </c>
      <c r="O3" s="4" t="s">
        <v>32</v>
      </c>
      <c r="P3" s="4" t="s">
        <v>33</v>
      </c>
      <c r="Q3" s="4">
        <v>0</v>
      </c>
      <c r="R3" s="7">
        <v>44734</v>
      </c>
      <c r="S3" s="6">
        <v>44780</v>
      </c>
      <c r="T3" s="4" t="s">
        <v>34</v>
      </c>
      <c r="U3" s="4">
        <v>8466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44774</v>
      </c>
      <c r="G4" s="6">
        <v>44777</v>
      </c>
      <c r="H4" s="4">
        <v>1</v>
      </c>
      <c r="I4" s="4">
        <v>3</v>
      </c>
      <c r="J4" s="4">
        <v>3</v>
      </c>
      <c r="K4" s="4" t="s">
        <v>30</v>
      </c>
      <c r="L4" s="4">
        <v>2037</v>
      </c>
      <c r="M4" s="4">
        <v>2037</v>
      </c>
      <c r="N4" s="4" t="s">
        <v>44</v>
      </c>
      <c r="O4" s="4" t="s">
        <v>32</v>
      </c>
      <c r="P4" s="4" t="s">
        <v>33</v>
      </c>
      <c r="Q4" s="4">
        <v>0</v>
      </c>
      <c r="R4" s="7">
        <v>44736</v>
      </c>
      <c r="S4" s="6">
        <v>44780</v>
      </c>
      <c r="T4" s="4" t="s">
        <v>34</v>
      </c>
      <c r="U4" s="4">
        <v>2037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44776</v>
      </c>
      <c r="G5" s="6">
        <v>44777</v>
      </c>
      <c r="H5" s="4">
        <v>1</v>
      </c>
      <c r="I5" s="4">
        <v>1</v>
      </c>
      <c r="J5" s="4">
        <v>1</v>
      </c>
      <c r="K5" s="4" t="s">
        <v>30</v>
      </c>
      <c r="L5" s="4">
        <v>153</v>
      </c>
      <c r="M5" s="4">
        <v>153</v>
      </c>
      <c r="N5" s="4" t="s">
        <v>49</v>
      </c>
      <c r="O5" s="4" t="s">
        <v>32</v>
      </c>
      <c r="P5" s="4" t="s">
        <v>33</v>
      </c>
      <c r="Q5" s="4">
        <v>0</v>
      </c>
      <c r="R5" s="7">
        <v>44749</v>
      </c>
      <c r="S5" s="6">
        <v>44780</v>
      </c>
      <c r="T5" s="4" t="s">
        <v>34</v>
      </c>
      <c r="U5" s="4">
        <v>153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44775</v>
      </c>
      <c r="G6" s="6">
        <v>44777</v>
      </c>
      <c r="H6" s="4">
        <v>1</v>
      </c>
      <c r="I6" s="4">
        <v>2</v>
      </c>
      <c r="J6" s="4">
        <v>2</v>
      </c>
      <c r="K6" s="4" t="s">
        <v>30</v>
      </c>
      <c r="L6" s="4">
        <v>266</v>
      </c>
      <c r="M6" s="4">
        <v>266</v>
      </c>
      <c r="N6" s="4" t="s">
        <v>53</v>
      </c>
      <c r="O6" s="4" t="s">
        <v>32</v>
      </c>
      <c r="P6" s="4" t="s">
        <v>33</v>
      </c>
      <c r="Q6" s="4">
        <v>0</v>
      </c>
      <c r="R6" s="7">
        <v>44754</v>
      </c>
      <c r="S6" s="6">
        <v>44780</v>
      </c>
      <c r="T6" s="4" t="s">
        <v>34</v>
      </c>
      <c r="U6" s="4">
        <v>266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54</v>
      </c>
      <c r="B7" s="4" t="s">
        <v>26</v>
      </c>
      <c r="C7" s="4" t="s">
        <v>27</v>
      </c>
      <c r="D7" s="4" t="s">
        <v>55</v>
      </c>
      <c r="E7" s="4" t="s">
        <v>56</v>
      </c>
      <c r="F7" s="6">
        <v>44776</v>
      </c>
      <c r="G7" s="6">
        <v>44777</v>
      </c>
      <c r="H7" s="4">
        <v>1</v>
      </c>
      <c r="I7" s="4">
        <v>1</v>
      </c>
      <c r="J7" s="4">
        <v>1</v>
      </c>
      <c r="K7" s="4" t="s">
        <v>30</v>
      </c>
      <c r="L7" s="4">
        <v>419</v>
      </c>
      <c r="M7" s="4">
        <v>419</v>
      </c>
      <c r="N7" s="4" t="s">
        <v>57</v>
      </c>
      <c r="O7" s="4" t="s">
        <v>32</v>
      </c>
      <c r="P7" s="4" t="s">
        <v>33</v>
      </c>
      <c r="Q7" s="4">
        <v>0</v>
      </c>
      <c r="R7" s="7">
        <v>44755</v>
      </c>
      <c r="S7" s="6">
        <v>44780</v>
      </c>
      <c r="T7" s="4" t="s">
        <v>34</v>
      </c>
      <c r="U7" s="4">
        <v>419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58</v>
      </c>
      <c r="B8" s="4" t="s">
        <v>26</v>
      </c>
      <c r="C8" s="4" t="s">
        <v>27</v>
      </c>
      <c r="D8" s="4" t="s">
        <v>59</v>
      </c>
      <c r="E8" s="4" t="s">
        <v>60</v>
      </c>
      <c r="F8" s="6">
        <v>44775</v>
      </c>
      <c r="G8" s="6">
        <v>44777</v>
      </c>
      <c r="H8" s="4">
        <v>1</v>
      </c>
      <c r="I8" s="4">
        <v>2</v>
      </c>
      <c r="J8" s="4">
        <v>2</v>
      </c>
      <c r="K8" s="4" t="s">
        <v>30</v>
      </c>
      <c r="L8" s="4">
        <v>1710</v>
      </c>
      <c r="M8" s="4">
        <v>1710</v>
      </c>
      <c r="N8" s="4" t="s">
        <v>61</v>
      </c>
      <c r="O8" s="4" t="s">
        <v>32</v>
      </c>
      <c r="P8" s="4" t="s">
        <v>33</v>
      </c>
      <c r="Q8" s="4">
        <v>0</v>
      </c>
      <c r="R8" s="7">
        <v>44757</v>
      </c>
      <c r="S8" s="6">
        <v>44780</v>
      </c>
      <c r="T8" s="4" t="s">
        <v>34</v>
      </c>
      <c r="U8" s="4">
        <v>1710</v>
      </c>
      <c r="V8" s="4">
        <v>0</v>
      </c>
      <c r="W8" s="4">
        <v>0</v>
      </c>
      <c r="X8" s="4" t="s">
        <v>35</v>
      </c>
      <c r="Y8" s="4" t="s">
        <v>62</v>
      </c>
    </row>
    <row r="9" s="4" customFormat="1" spans="1:25">
      <c r="A9" s="4" t="s">
        <v>63</v>
      </c>
      <c r="B9" s="4" t="s">
        <v>26</v>
      </c>
      <c r="C9" s="4" t="s">
        <v>27</v>
      </c>
      <c r="D9" s="4" t="s">
        <v>64</v>
      </c>
      <c r="E9" s="4" t="s">
        <v>65</v>
      </c>
      <c r="F9" s="6">
        <v>44775</v>
      </c>
      <c r="G9" s="6">
        <v>44777</v>
      </c>
      <c r="H9" s="4">
        <v>1</v>
      </c>
      <c r="I9" s="4">
        <v>2</v>
      </c>
      <c r="J9" s="4">
        <v>2</v>
      </c>
      <c r="K9" s="4" t="s">
        <v>30</v>
      </c>
      <c r="L9" s="4">
        <v>1022</v>
      </c>
      <c r="M9" s="4">
        <v>1022</v>
      </c>
      <c r="N9" s="4" t="s">
        <v>66</v>
      </c>
      <c r="O9" s="4" t="s">
        <v>32</v>
      </c>
      <c r="P9" s="4" t="s">
        <v>33</v>
      </c>
      <c r="Q9" s="4">
        <v>0</v>
      </c>
      <c r="R9" s="7">
        <v>44760</v>
      </c>
      <c r="S9" s="6">
        <v>44780</v>
      </c>
      <c r="T9" s="4" t="s">
        <v>34</v>
      </c>
      <c r="U9" s="4">
        <v>1022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44774</v>
      </c>
      <c r="G10" s="6">
        <v>44777</v>
      </c>
      <c r="H10" s="4">
        <v>1</v>
      </c>
      <c r="I10" s="4">
        <v>3</v>
      </c>
      <c r="J10" s="4">
        <v>3</v>
      </c>
      <c r="K10" s="4" t="s">
        <v>30</v>
      </c>
      <c r="L10" s="4">
        <v>6870</v>
      </c>
      <c r="M10" s="4">
        <v>6870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44760</v>
      </c>
      <c r="S10" s="6">
        <v>44780</v>
      </c>
      <c r="T10" s="4" t="s">
        <v>34</v>
      </c>
      <c r="U10" s="4">
        <v>6870</v>
      </c>
      <c r="V10" s="4">
        <v>0</v>
      </c>
      <c r="W10" s="4">
        <v>0</v>
      </c>
      <c r="X10" s="4" t="s">
        <v>35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44776</v>
      </c>
      <c r="G11" s="6">
        <v>44777</v>
      </c>
      <c r="H11" s="4">
        <v>1</v>
      </c>
      <c r="I11" s="4">
        <v>1</v>
      </c>
      <c r="J11" s="4">
        <v>1</v>
      </c>
      <c r="K11" s="4" t="s">
        <v>30</v>
      </c>
      <c r="L11" s="4">
        <v>882</v>
      </c>
      <c r="M11" s="4">
        <v>882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44762</v>
      </c>
      <c r="S11" s="6">
        <v>44780</v>
      </c>
      <c r="T11" s="4" t="s">
        <v>34</v>
      </c>
      <c r="U11" s="4">
        <v>882</v>
      </c>
      <c r="V11" s="4">
        <v>0</v>
      </c>
      <c r="W11" s="4">
        <v>0</v>
      </c>
      <c r="X11" s="4" t="s">
        <v>76</v>
      </c>
      <c r="Y11" s="4" t="s">
        <v>77</v>
      </c>
    </row>
    <row r="12" s="4" customFormat="1" spans="1:25">
      <c r="A12" s="4" t="s">
        <v>78</v>
      </c>
      <c r="B12" s="4" t="s">
        <v>26</v>
      </c>
      <c r="C12" s="4" t="s">
        <v>27</v>
      </c>
      <c r="D12" s="4" t="s">
        <v>79</v>
      </c>
      <c r="E12" s="4" t="s">
        <v>80</v>
      </c>
      <c r="F12" s="6">
        <v>44776</v>
      </c>
      <c r="G12" s="6">
        <v>44777</v>
      </c>
      <c r="H12" s="4">
        <v>1</v>
      </c>
      <c r="I12" s="4">
        <v>1</v>
      </c>
      <c r="J12" s="4">
        <v>1</v>
      </c>
      <c r="K12" s="4" t="s">
        <v>30</v>
      </c>
      <c r="L12" s="4">
        <v>578</v>
      </c>
      <c r="M12" s="4">
        <v>578</v>
      </c>
      <c r="N12" s="4" t="s">
        <v>81</v>
      </c>
      <c r="O12" s="4" t="s">
        <v>32</v>
      </c>
      <c r="P12" s="4" t="s">
        <v>33</v>
      </c>
      <c r="Q12" s="4">
        <v>0</v>
      </c>
      <c r="R12" s="7">
        <v>44763</v>
      </c>
      <c r="S12" s="6">
        <v>44780</v>
      </c>
      <c r="T12" s="4" t="s">
        <v>34</v>
      </c>
      <c r="U12" s="4">
        <v>578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44774</v>
      </c>
      <c r="G13" s="6">
        <v>44777</v>
      </c>
      <c r="H13" s="4">
        <v>1</v>
      </c>
      <c r="I13" s="4">
        <v>3</v>
      </c>
      <c r="J13" s="4">
        <v>3</v>
      </c>
      <c r="K13" s="4" t="s">
        <v>30</v>
      </c>
      <c r="L13" s="4">
        <v>555</v>
      </c>
      <c r="M13" s="4">
        <v>555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44763</v>
      </c>
      <c r="S13" s="6">
        <v>44780</v>
      </c>
      <c r="T13" s="4" t="s">
        <v>34</v>
      </c>
      <c r="U13" s="4">
        <v>555</v>
      </c>
      <c r="V13" s="4">
        <v>0</v>
      </c>
      <c r="W13" s="4">
        <v>0</v>
      </c>
      <c r="X13" s="4" t="s">
        <v>35</v>
      </c>
      <c r="Y13" s="4" t="s">
        <v>86</v>
      </c>
    </row>
    <row r="14" s="4" customFormat="1" spans="1:25">
      <c r="A14" s="4" t="s">
        <v>87</v>
      </c>
      <c r="B14" s="4" t="s">
        <v>26</v>
      </c>
      <c r="C14" s="4" t="s">
        <v>27</v>
      </c>
      <c r="D14" s="4" t="s">
        <v>88</v>
      </c>
      <c r="E14" s="4" t="s">
        <v>89</v>
      </c>
      <c r="F14" s="6">
        <v>44774</v>
      </c>
      <c r="G14" s="6">
        <v>44777</v>
      </c>
      <c r="H14" s="4">
        <v>1</v>
      </c>
      <c r="I14" s="4">
        <v>3</v>
      </c>
      <c r="J14" s="4">
        <v>3</v>
      </c>
      <c r="K14" s="4" t="s">
        <v>30</v>
      </c>
      <c r="L14" s="4">
        <v>2236</v>
      </c>
      <c r="M14" s="4">
        <v>2236</v>
      </c>
      <c r="N14" s="4" t="s">
        <v>90</v>
      </c>
      <c r="O14" s="4" t="s">
        <v>32</v>
      </c>
      <c r="P14" s="4" t="s">
        <v>33</v>
      </c>
      <c r="Q14" s="4">
        <v>0</v>
      </c>
      <c r="R14" s="7">
        <v>44770</v>
      </c>
      <c r="S14" s="6">
        <v>44780</v>
      </c>
      <c r="T14" s="4" t="s">
        <v>34</v>
      </c>
      <c r="U14" s="4">
        <v>2236</v>
      </c>
      <c r="V14" s="4">
        <v>0</v>
      </c>
      <c r="W14" s="4">
        <v>0</v>
      </c>
      <c r="X14" s="4" t="s">
        <v>35</v>
      </c>
      <c r="Y14" s="4" t="s">
        <v>91</v>
      </c>
    </row>
    <row r="15" s="4" customFormat="1" spans="1:25">
      <c r="A15" s="4" t="s">
        <v>92</v>
      </c>
      <c r="B15" s="4" t="s">
        <v>26</v>
      </c>
      <c r="C15" s="4" t="s">
        <v>27</v>
      </c>
      <c r="D15" s="4" t="s">
        <v>93</v>
      </c>
      <c r="E15" s="4" t="s">
        <v>94</v>
      </c>
      <c r="F15" s="6">
        <v>44776</v>
      </c>
      <c r="G15" s="6">
        <v>44777</v>
      </c>
      <c r="H15" s="4">
        <v>1</v>
      </c>
      <c r="I15" s="4">
        <v>1</v>
      </c>
      <c r="J15" s="4">
        <v>1</v>
      </c>
      <c r="K15" s="4" t="s">
        <v>30</v>
      </c>
      <c r="L15" s="4">
        <v>1169</v>
      </c>
      <c r="M15" s="4">
        <v>1169</v>
      </c>
      <c r="N15" s="4" t="s">
        <v>95</v>
      </c>
      <c r="O15" s="4" t="s">
        <v>32</v>
      </c>
      <c r="P15" s="4" t="s">
        <v>33</v>
      </c>
      <c r="Q15" s="4">
        <v>0</v>
      </c>
      <c r="R15" s="7">
        <v>44771</v>
      </c>
      <c r="S15" s="6">
        <v>44780</v>
      </c>
      <c r="T15" s="4" t="s">
        <v>34</v>
      </c>
      <c r="U15" s="4">
        <v>1169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96</v>
      </c>
      <c r="B16" s="4" t="s">
        <v>26</v>
      </c>
      <c r="C16" s="4" t="s">
        <v>27</v>
      </c>
      <c r="D16" s="4" t="s">
        <v>97</v>
      </c>
      <c r="E16" s="4" t="s">
        <v>98</v>
      </c>
      <c r="F16" s="6">
        <v>44776</v>
      </c>
      <c r="G16" s="6">
        <v>44777</v>
      </c>
      <c r="H16" s="4">
        <v>1</v>
      </c>
      <c r="I16" s="4">
        <v>1</v>
      </c>
      <c r="J16" s="4">
        <v>1</v>
      </c>
      <c r="K16" s="4" t="s">
        <v>30</v>
      </c>
      <c r="L16" s="4">
        <v>1119</v>
      </c>
      <c r="M16" s="4">
        <v>1119</v>
      </c>
      <c r="N16" s="4" t="s">
        <v>99</v>
      </c>
      <c r="O16" s="4" t="s">
        <v>32</v>
      </c>
      <c r="P16" s="4" t="s">
        <v>33</v>
      </c>
      <c r="Q16" s="4">
        <v>0</v>
      </c>
      <c r="R16" s="7">
        <v>44771</v>
      </c>
      <c r="S16" s="6">
        <v>44780</v>
      </c>
      <c r="T16" s="4" t="s">
        <v>34</v>
      </c>
      <c r="U16" s="4">
        <v>1119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44775</v>
      </c>
      <c r="G17" s="6">
        <v>44777</v>
      </c>
      <c r="H17" s="4">
        <v>1</v>
      </c>
      <c r="I17" s="4">
        <v>2</v>
      </c>
      <c r="J17" s="4">
        <v>2</v>
      </c>
      <c r="K17" s="4" t="s">
        <v>30</v>
      </c>
      <c r="L17" s="4">
        <v>5100</v>
      </c>
      <c r="M17" s="4">
        <v>5100</v>
      </c>
      <c r="N17" s="4" t="s">
        <v>103</v>
      </c>
      <c r="O17" s="4" t="s">
        <v>32</v>
      </c>
      <c r="P17" s="4" t="s">
        <v>33</v>
      </c>
      <c r="Q17" s="4">
        <v>0</v>
      </c>
      <c r="R17" s="7">
        <v>44773</v>
      </c>
      <c r="S17" s="6">
        <v>44780</v>
      </c>
      <c r="T17" s="4" t="s">
        <v>34</v>
      </c>
      <c r="U17" s="4">
        <v>5100</v>
      </c>
      <c r="V17" s="4">
        <v>0</v>
      </c>
      <c r="W17" s="4">
        <v>0</v>
      </c>
      <c r="X17" s="4" t="s">
        <v>35</v>
      </c>
      <c r="Y17" s="4" t="s">
        <v>104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44776</v>
      </c>
      <c r="G18" s="6">
        <v>44777</v>
      </c>
      <c r="H18" s="4">
        <v>1</v>
      </c>
      <c r="I18" s="4">
        <v>1</v>
      </c>
      <c r="J18" s="4">
        <v>1</v>
      </c>
      <c r="K18" s="4" t="s">
        <v>30</v>
      </c>
      <c r="L18" s="4">
        <v>821</v>
      </c>
      <c r="M18" s="4">
        <v>821</v>
      </c>
      <c r="N18" s="4" t="s">
        <v>108</v>
      </c>
      <c r="O18" s="4" t="s">
        <v>32</v>
      </c>
      <c r="P18" s="4" t="s">
        <v>33</v>
      </c>
      <c r="Q18" s="4">
        <v>0</v>
      </c>
      <c r="R18" s="7">
        <v>44773</v>
      </c>
      <c r="S18" s="6">
        <v>44780</v>
      </c>
      <c r="T18" s="4" t="s">
        <v>34</v>
      </c>
      <c r="U18" s="4">
        <v>821</v>
      </c>
      <c r="V18" s="4">
        <v>0</v>
      </c>
      <c r="W18" s="4">
        <v>0</v>
      </c>
      <c r="X18" s="4" t="s">
        <v>35</v>
      </c>
      <c r="Y18" s="4" t="s">
        <v>109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111</v>
      </c>
      <c r="E19" s="4" t="s">
        <v>112</v>
      </c>
      <c r="F19" s="6">
        <v>44775</v>
      </c>
      <c r="G19" s="6">
        <v>44777</v>
      </c>
      <c r="H19" s="4">
        <v>1</v>
      </c>
      <c r="I19" s="4">
        <v>2</v>
      </c>
      <c r="J19" s="4">
        <v>2</v>
      </c>
      <c r="K19" s="4" t="s">
        <v>30</v>
      </c>
      <c r="L19" s="4">
        <v>238</v>
      </c>
      <c r="M19" s="4">
        <v>238</v>
      </c>
      <c r="N19" s="4" t="s">
        <v>113</v>
      </c>
      <c r="O19" s="4" t="s">
        <v>32</v>
      </c>
      <c r="P19" s="4" t="s">
        <v>33</v>
      </c>
      <c r="Q19" s="4">
        <v>0</v>
      </c>
      <c r="R19" s="7">
        <v>44774</v>
      </c>
      <c r="S19" s="6">
        <v>44780</v>
      </c>
      <c r="T19" s="4" t="s">
        <v>34</v>
      </c>
      <c r="U19" s="4">
        <v>238</v>
      </c>
      <c r="V19" s="4">
        <v>0</v>
      </c>
      <c r="W19" s="4">
        <v>0</v>
      </c>
      <c r="X19" s="4" t="s">
        <v>35</v>
      </c>
      <c r="Y19" s="4" t="s">
        <v>114</v>
      </c>
    </row>
    <row r="20" s="4" customFormat="1" spans="1:25">
      <c r="A20" s="4" t="s">
        <v>115</v>
      </c>
      <c r="B20" s="4" t="s">
        <v>26</v>
      </c>
      <c r="C20" s="4" t="s">
        <v>27</v>
      </c>
      <c r="D20" s="4" t="s">
        <v>116</v>
      </c>
      <c r="E20" s="4" t="s">
        <v>48</v>
      </c>
      <c r="F20" s="6">
        <v>44776</v>
      </c>
      <c r="G20" s="6">
        <v>44777</v>
      </c>
      <c r="H20" s="4">
        <v>1</v>
      </c>
      <c r="I20" s="4">
        <v>1</v>
      </c>
      <c r="J20" s="4">
        <v>1</v>
      </c>
      <c r="K20" s="4" t="s">
        <v>30</v>
      </c>
      <c r="L20" s="4">
        <v>1012</v>
      </c>
      <c r="M20" s="4">
        <v>1012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44774</v>
      </c>
      <c r="S20" s="6">
        <v>44780</v>
      </c>
      <c r="T20" s="4" t="s">
        <v>34</v>
      </c>
      <c r="U20" s="4">
        <v>1012</v>
      </c>
      <c r="V20" s="4">
        <v>0</v>
      </c>
      <c r="W20" s="4">
        <v>0</v>
      </c>
      <c r="X20" s="4" t="s">
        <v>35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44776</v>
      </c>
      <c r="G21" s="6">
        <v>44777</v>
      </c>
      <c r="H21" s="4">
        <v>2</v>
      </c>
      <c r="I21" s="4">
        <v>1</v>
      </c>
      <c r="J21" s="4">
        <v>2</v>
      </c>
      <c r="K21" s="4" t="s">
        <v>30</v>
      </c>
      <c r="L21" s="4">
        <v>1044</v>
      </c>
      <c r="M21" s="4">
        <v>1044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44774</v>
      </c>
      <c r="S21" s="6">
        <v>44780</v>
      </c>
      <c r="T21" s="4" t="s">
        <v>34</v>
      </c>
      <c r="U21" s="4">
        <v>1044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36</v>
      </c>
      <c r="B22" s="4" t="s">
        <v>26</v>
      </c>
      <c r="C22" s="4" t="s">
        <v>123</v>
      </c>
      <c r="D22" s="4" t="s">
        <v>37</v>
      </c>
      <c r="E22" s="4" t="s">
        <v>38</v>
      </c>
      <c r="F22" s="6">
        <v>44773</v>
      </c>
      <c r="G22" s="6">
        <v>44777</v>
      </c>
      <c r="H22" s="4">
        <v>1</v>
      </c>
      <c r="I22" s="4">
        <v>4</v>
      </c>
      <c r="J22" s="4">
        <v>4</v>
      </c>
      <c r="K22" s="4" t="s">
        <v>30</v>
      </c>
      <c r="L22" s="4">
        <v>-8466</v>
      </c>
      <c r="M22" s="4">
        <v>-8466</v>
      </c>
      <c r="N22" s="4" t="s">
        <v>39</v>
      </c>
      <c r="O22" s="4" t="s">
        <v>32</v>
      </c>
      <c r="P22" s="4" t="s">
        <v>33</v>
      </c>
      <c r="Q22" s="4">
        <v>0</v>
      </c>
      <c r="R22" s="7">
        <v>44734</v>
      </c>
      <c r="S22" s="6">
        <v>44780</v>
      </c>
      <c r="T22" s="4" t="s">
        <v>34</v>
      </c>
      <c r="U22" s="4">
        <v>-8466</v>
      </c>
      <c r="V22" s="4">
        <v>0</v>
      </c>
      <c r="W22" s="4">
        <v>0</v>
      </c>
      <c r="X22" s="4" t="s">
        <v>35</v>
      </c>
      <c r="Y22" s="4" t="s">
        <v>40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125</v>
      </c>
      <c r="E23" s="4" t="s">
        <v>126</v>
      </c>
      <c r="F23" s="6">
        <v>44776</v>
      </c>
      <c r="G23" s="6">
        <v>44777</v>
      </c>
      <c r="H23" s="4">
        <v>1</v>
      </c>
      <c r="I23" s="4">
        <v>1</v>
      </c>
      <c r="J23" s="4">
        <v>1</v>
      </c>
      <c r="K23" s="4" t="s">
        <v>30</v>
      </c>
      <c r="L23" s="4">
        <v>3274</v>
      </c>
      <c r="M23" s="4">
        <v>3274</v>
      </c>
      <c r="N23" s="4" t="s">
        <v>127</v>
      </c>
      <c r="O23" s="4" t="s">
        <v>32</v>
      </c>
      <c r="P23" s="4" t="s">
        <v>33</v>
      </c>
      <c r="Q23" s="4">
        <v>0</v>
      </c>
      <c r="R23" s="7">
        <v>44774</v>
      </c>
      <c r="S23" s="6">
        <v>44780</v>
      </c>
      <c r="T23" s="4" t="s">
        <v>34</v>
      </c>
      <c r="U23" s="4">
        <v>3274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128</v>
      </c>
      <c r="B24" s="4" t="s">
        <v>26</v>
      </c>
      <c r="C24" s="4" t="s">
        <v>27</v>
      </c>
      <c r="D24" s="4" t="s">
        <v>129</v>
      </c>
      <c r="E24" s="4" t="s">
        <v>38</v>
      </c>
      <c r="F24" s="6">
        <v>44774</v>
      </c>
      <c r="G24" s="6">
        <v>44777</v>
      </c>
      <c r="H24" s="4">
        <v>1</v>
      </c>
      <c r="I24" s="4">
        <v>3</v>
      </c>
      <c r="J24" s="4">
        <v>3</v>
      </c>
      <c r="K24" s="4" t="s">
        <v>30</v>
      </c>
      <c r="L24" s="4">
        <v>4544</v>
      </c>
      <c r="M24" s="4">
        <v>4544</v>
      </c>
      <c r="N24" s="4" t="s">
        <v>130</v>
      </c>
      <c r="O24" s="4" t="s">
        <v>32</v>
      </c>
      <c r="P24" s="4" t="s">
        <v>33</v>
      </c>
      <c r="Q24" s="4">
        <v>0</v>
      </c>
      <c r="R24" s="7">
        <v>44774</v>
      </c>
      <c r="S24" s="6">
        <v>44780</v>
      </c>
      <c r="T24" s="4" t="s">
        <v>34</v>
      </c>
      <c r="U24" s="4">
        <v>4544</v>
      </c>
      <c r="V24" s="4">
        <v>0</v>
      </c>
      <c r="W24" s="4">
        <v>0</v>
      </c>
      <c r="X24" s="4" t="s">
        <v>35</v>
      </c>
      <c r="Y24" s="4" t="s">
        <v>131</v>
      </c>
    </row>
    <row r="25" s="4" customFormat="1" spans="1:25">
      <c r="A25" s="4" t="s">
        <v>132</v>
      </c>
      <c r="B25" s="4" t="s">
        <v>26</v>
      </c>
      <c r="C25" s="4" t="s">
        <v>27</v>
      </c>
      <c r="D25" s="4" t="s">
        <v>133</v>
      </c>
      <c r="E25" s="4" t="s">
        <v>134</v>
      </c>
      <c r="F25" s="6">
        <v>44775</v>
      </c>
      <c r="G25" s="6">
        <v>44777</v>
      </c>
      <c r="H25" s="4">
        <v>1</v>
      </c>
      <c r="I25" s="4">
        <v>2</v>
      </c>
      <c r="J25" s="4">
        <v>2</v>
      </c>
      <c r="K25" s="4" t="s">
        <v>30</v>
      </c>
      <c r="L25" s="4">
        <v>568</v>
      </c>
      <c r="M25" s="4">
        <v>568</v>
      </c>
      <c r="N25" s="4" t="s">
        <v>135</v>
      </c>
      <c r="O25" s="4" t="s">
        <v>32</v>
      </c>
      <c r="P25" s="4" t="s">
        <v>33</v>
      </c>
      <c r="Q25" s="4">
        <v>0</v>
      </c>
      <c r="R25" s="7">
        <v>44775</v>
      </c>
      <c r="S25" s="6">
        <v>44780</v>
      </c>
      <c r="T25" s="4" t="s">
        <v>34</v>
      </c>
      <c r="U25" s="4">
        <v>568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136</v>
      </c>
      <c r="B26" s="4" t="s">
        <v>26</v>
      </c>
      <c r="C26" s="4" t="s">
        <v>27</v>
      </c>
      <c r="D26" s="4" t="s">
        <v>137</v>
      </c>
      <c r="E26" s="4" t="s">
        <v>138</v>
      </c>
      <c r="F26" s="6">
        <v>44775</v>
      </c>
      <c r="G26" s="6">
        <v>44777</v>
      </c>
      <c r="H26" s="4">
        <v>1</v>
      </c>
      <c r="I26" s="4">
        <v>2</v>
      </c>
      <c r="J26" s="4">
        <v>2</v>
      </c>
      <c r="K26" s="4" t="s">
        <v>30</v>
      </c>
      <c r="L26" s="4">
        <v>900</v>
      </c>
      <c r="M26" s="4">
        <v>900</v>
      </c>
      <c r="N26" s="4" t="s">
        <v>139</v>
      </c>
      <c r="O26" s="4" t="s">
        <v>32</v>
      </c>
      <c r="P26" s="4" t="s">
        <v>33</v>
      </c>
      <c r="Q26" s="4">
        <v>0</v>
      </c>
      <c r="R26" s="7">
        <v>44775</v>
      </c>
      <c r="S26" s="6">
        <v>44780</v>
      </c>
      <c r="T26" s="4" t="s">
        <v>34</v>
      </c>
      <c r="U26" s="4">
        <v>900</v>
      </c>
      <c r="V26" s="4">
        <v>0</v>
      </c>
      <c r="W26" s="4">
        <v>0</v>
      </c>
      <c r="X26" s="4" t="s">
        <v>35</v>
      </c>
      <c r="Y26" s="4" t="s">
        <v>118</v>
      </c>
    </row>
    <row r="27" s="4" customFormat="1" spans="1:25">
      <c r="A27" s="4" t="s">
        <v>140</v>
      </c>
      <c r="B27" s="4" t="s">
        <v>26</v>
      </c>
      <c r="C27" s="4" t="s">
        <v>27</v>
      </c>
      <c r="D27" s="4" t="s">
        <v>141</v>
      </c>
      <c r="E27" s="4" t="s">
        <v>142</v>
      </c>
      <c r="F27" s="6">
        <v>44776</v>
      </c>
      <c r="G27" s="6">
        <v>44777</v>
      </c>
      <c r="H27" s="4">
        <v>1</v>
      </c>
      <c r="I27" s="4">
        <v>1</v>
      </c>
      <c r="J27" s="4">
        <v>1</v>
      </c>
      <c r="K27" s="4" t="s">
        <v>30</v>
      </c>
      <c r="L27" s="4">
        <v>655</v>
      </c>
      <c r="M27" s="4">
        <v>655</v>
      </c>
      <c r="N27" s="4" t="s">
        <v>143</v>
      </c>
      <c r="O27" s="4" t="s">
        <v>32</v>
      </c>
      <c r="P27" s="4" t="s">
        <v>33</v>
      </c>
      <c r="Q27" s="4">
        <v>0</v>
      </c>
      <c r="R27" s="7">
        <v>44775</v>
      </c>
      <c r="S27" s="6">
        <v>44780</v>
      </c>
      <c r="T27" s="4" t="s">
        <v>34</v>
      </c>
      <c r="U27" s="4">
        <v>655</v>
      </c>
      <c r="V27" s="4">
        <v>0</v>
      </c>
      <c r="W27" s="4">
        <v>0</v>
      </c>
      <c r="X27" s="4" t="s">
        <v>35</v>
      </c>
      <c r="Y27" s="4" t="s">
        <v>144</v>
      </c>
    </row>
    <row r="28" s="4" customFormat="1" spans="1:25">
      <c r="A28" s="4" t="s">
        <v>145</v>
      </c>
      <c r="B28" s="4" t="s">
        <v>26</v>
      </c>
      <c r="C28" s="4" t="s">
        <v>27</v>
      </c>
      <c r="D28" s="4" t="s">
        <v>146</v>
      </c>
      <c r="E28" s="4" t="s">
        <v>147</v>
      </c>
      <c r="F28" s="6">
        <v>44776</v>
      </c>
      <c r="G28" s="6">
        <v>44777</v>
      </c>
      <c r="H28" s="4">
        <v>1</v>
      </c>
      <c r="I28" s="4">
        <v>1</v>
      </c>
      <c r="J28" s="4">
        <v>1</v>
      </c>
      <c r="K28" s="4" t="s">
        <v>30</v>
      </c>
      <c r="L28" s="4">
        <v>539</v>
      </c>
      <c r="M28" s="4">
        <v>539</v>
      </c>
      <c r="N28" s="4" t="s">
        <v>148</v>
      </c>
      <c r="O28" s="4" t="s">
        <v>32</v>
      </c>
      <c r="P28" s="4" t="s">
        <v>33</v>
      </c>
      <c r="Q28" s="4">
        <v>0</v>
      </c>
      <c r="R28" s="7">
        <v>44775</v>
      </c>
      <c r="S28" s="6">
        <v>44780</v>
      </c>
      <c r="T28" s="4" t="s">
        <v>34</v>
      </c>
      <c r="U28" s="4">
        <v>539</v>
      </c>
      <c r="V28" s="4">
        <v>0</v>
      </c>
      <c r="W28" s="4">
        <v>0</v>
      </c>
      <c r="X28" s="4" t="s">
        <v>35</v>
      </c>
      <c r="Y28" s="4" t="s">
        <v>149</v>
      </c>
    </row>
    <row r="29" s="4" customFormat="1" spans="1:25">
      <c r="A29" s="4" t="s">
        <v>150</v>
      </c>
      <c r="B29" s="4" t="s">
        <v>26</v>
      </c>
      <c r="C29" s="4" t="s">
        <v>27</v>
      </c>
      <c r="D29" s="4" t="s">
        <v>151</v>
      </c>
      <c r="E29" s="4" t="s">
        <v>152</v>
      </c>
      <c r="F29" s="6">
        <v>44776</v>
      </c>
      <c r="G29" s="6">
        <v>44777</v>
      </c>
      <c r="H29" s="4">
        <v>1</v>
      </c>
      <c r="I29" s="4">
        <v>1</v>
      </c>
      <c r="J29" s="4">
        <v>1</v>
      </c>
      <c r="K29" s="4" t="s">
        <v>30</v>
      </c>
      <c r="L29" s="4">
        <v>1674</v>
      </c>
      <c r="M29" s="4">
        <v>1674</v>
      </c>
      <c r="N29" s="4" t="s">
        <v>153</v>
      </c>
      <c r="O29" s="4" t="s">
        <v>32</v>
      </c>
      <c r="P29" s="4" t="s">
        <v>33</v>
      </c>
      <c r="Q29" s="4">
        <v>0</v>
      </c>
      <c r="R29" s="7">
        <v>44775</v>
      </c>
      <c r="S29" s="6">
        <v>44780</v>
      </c>
      <c r="T29" s="4" t="s">
        <v>34</v>
      </c>
      <c r="U29" s="4">
        <v>1674</v>
      </c>
      <c r="V29" s="4">
        <v>0</v>
      </c>
      <c r="W29" s="4">
        <v>0</v>
      </c>
      <c r="X29" s="4" t="s">
        <v>35</v>
      </c>
      <c r="Y29" s="4" t="s">
        <v>118</v>
      </c>
    </row>
    <row r="30" s="4" customFormat="1" spans="1:25">
      <c r="A30" s="4" t="s">
        <v>154</v>
      </c>
      <c r="B30" s="4" t="s">
        <v>26</v>
      </c>
      <c r="C30" s="4" t="s">
        <v>27</v>
      </c>
      <c r="D30" s="4" t="s">
        <v>155</v>
      </c>
      <c r="E30" s="4" t="s">
        <v>156</v>
      </c>
      <c r="F30" s="6">
        <v>44775</v>
      </c>
      <c r="G30" s="6">
        <v>44777</v>
      </c>
      <c r="H30" s="4">
        <v>1</v>
      </c>
      <c r="I30" s="4">
        <v>2</v>
      </c>
      <c r="J30" s="4">
        <v>2</v>
      </c>
      <c r="K30" s="4" t="s">
        <v>30</v>
      </c>
      <c r="L30" s="4">
        <v>6458</v>
      </c>
      <c r="M30" s="4">
        <v>6458</v>
      </c>
      <c r="N30" s="4" t="s">
        <v>157</v>
      </c>
      <c r="O30" s="4" t="s">
        <v>32</v>
      </c>
      <c r="P30" s="4" t="s">
        <v>33</v>
      </c>
      <c r="Q30" s="4">
        <v>0</v>
      </c>
      <c r="R30" s="7">
        <v>44775</v>
      </c>
      <c r="S30" s="6">
        <v>44780</v>
      </c>
      <c r="T30" s="4" t="s">
        <v>34</v>
      </c>
      <c r="U30" s="4">
        <v>6458</v>
      </c>
      <c r="V30" s="4">
        <v>0</v>
      </c>
      <c r="W30" s="4">
        <v>0</v>
      </c>
      <c r="X30" s="4" t="s">
        <v>35</v>
      </c>
      <c r="Y30" s="4" t="s">
        <v>158</v>
      </c>
    </row>
    <row r="31" s="4" customFormat="1" spans="1:25">
      <c r="A31" s="4" t="s">
        <v>159</v>
      </c>
      <c r="B31" s="4" t="s">
        <v>26</v>
      </c>
      <c r="C31" s="4" t="s">
        <v>27</v>
      </c>
      <c r="D31" s="4" t="s">
        <v>160</v>
      </c>
      <c r="E31" s="4" t="s">
        <v>161</v>
      </c>
      <c r="F31" s="6">
        <v>44775</v>
      </c>
      <c r="G31" s="6">
        <v>44777</v>
      </c>
      <c r="H31" s="4">
        <v>1</v>
      </c>
      <c r="I31" s="4">
        <v>2</v>
      </c>
      <c r="J31" s="4">
        <v>2</v>
      </c>
      <c r="K31" s="4" t="s">
        <v>30</v>
      </c>
      <c r="L31" s="4">
        <v>972</v>
      </c>
      <c r="M31" s="4">
        <v>972</v>
      </c>
      <c r="N31" s="4" t="s">
        <v>162</v>
      </c>
      <c r="O31" s="4" t="s">
        <v>32</v>
      </c>
      <c r="P31" s="4" t="s">
        <v>33</v>
      </c>
      <c r="Q31" s="4">
        <v>0</v>
      </c>
      <c r="R31" s="7">
        <v>44775</v>
      </c>
      <c r="S31" s="6">
        <v>44780</v>
      </c>
      <c r="T31" s="4" t="s">
        <v>34</v>
      </c>
      <c r="U31" s="4">
        <v>972</v>
      </c>
      <c r="V31" s="4">
        <v>0</v>
      </c>
      <c r="W31" s="4">
        <v>0</v>
      </c>
      <c r="X31" s="4" t="s">
        <v>35</v>
      </c>
      <c r="Y31" s="4" t="s">
        <v>163</v>
      </c>
    </row>
    <row r="32" s="4" customFormat="1" spans="1:25">
      <c r="A32" s="4" t="s">
        <v>164</v>
      </c>
      <c r="B32" s="4" t="s">
        <v>26</v>
      </c>
      <c r="C32" s="4" t="s">
        <v>27</v>
      </c>
      <c r="D32" s="4" t="s">
        <v>165</v>
      </c>
      <c r="E32" s="4" t="s">
        <v>166</v>
      </c>
      <c r="F32" s="6">
        <v>44776</v>
      </c>
      <c r="G32" s="6">
        <v>44777</v>
      </c>
      <c r="H32" s="4">
        <v>1</v>
      </c>
      <c r="I32" s="4">
        <v>1</v>
      </c>
      <c r="J32" s="4">
        <v>1</v>
      </c>
      <c r="K32" s="4" t="s">
        <v>30</v>
      </c>
      <c r="L32" s="4">
        <v>343</v>
      </c>
      <c r="M32" s="4">
        <v>343</v>
      </c>
      <c r="N32" s="4" t="s">
        <v>167</v>
      </c>
      <c r="O32" s="4" t="s">
        <v>32</v>
      </c>
      <c r="P32" s="4" t="s">
        <v>33</v>
      </c>
      <c r="Q32" s="4">
        <v>0</v>
      </c>
      <c r="R32" s="7">
        <v>44775</v>
      </c>
      <c r="S32" s="6">
        <v>44780</v>
      </c>
      <c r="T32" s="4" t="s">
        <v>34</v>
      </c>
      <c r="U32" s="4">
        <v>343</v>
      </c>
      <c r="V32" s="4">
        <v>0</v>
      </c>
      <c r="W32" s="4">
        <v>0</v>
      </c>
      <c r="X32" s="4" t="s">
        <v>35</v>
      </c>
      <c r="Y32" s="4" t="s">
        <v>168</v>
      </c>
    </row>
    <row r="33" s="4" customFormat="1" spans="1:25">
      <c r="A33" s="4" t="s">
        <v>169</v>
      </c>
      <c r="B33" s="4" t="s">
        <v>26</v>
      </c>
      <c r="C33" s="4" t="s">
        <v>27</v>
      </c>
      <c r="D33" s="4" t="s">
        <v>170</v>
      </c>
      <c r="E33" s="4" t="s">
        <v>171</v>
      </c>
      <c r="F33" s="6">
        <v>44776</v>
      </c>
      <c r="G33" s="6">
        <v>44777</v>
      </c>
      <c r="H33" s="4">
        <v>1</v>
      </c>
      <c r="I33" s="4">
        <v>1</v>
      </c>
      <c r="J33" s="4">
        <v>1</v>
      </c>
      <c r="K33" s="4" t="s">
        <v>30</v>
      </c>
      <c r="L33" s="4">
        <v>316</v>
      </c>
      <c r="M33" s="4">
        <v>316</v>
      </c>
      <c r="N33" s="4" t="s">
        <v>172</v>
      </c>
      <c r="O33" s="4" t="s">
        <v>32</v>
      </c>
      <c r="P33" s="4" t="s">
        <v>33</v>
      </c>
      <c r="Q33" s="4">
        <v>0</v>
      </c>
      <c r="R33" s="7">
        <v>44776</v>
      </c>
      <c r="S33" s="6">
        <v>44780</v>
      </c>
      <c r="T33" s="4" t="s">
        <v>34</v>
      </c>
      <c r="U33" s="4">
        <v>316</v>
      </c>
      <c r="V33" s="4">
        <v>0</v>
      </c>
      <c r="W33" s="4">
        <v>0</v>
      </c>
      <c r="X33" s="4" t="s">
        <v>35</v>
      </c>
      <c r="Y33" s="4" t="s">
        <v>173</v>
      </c>
    </row>
    <row r="34" s="4" customFormat="1" spans="1:25">
      <c r="A34" s="4" t="s">
        <v>174</v>
      </c>
      <c r="B34" s="4" t="s">
        <v>26</v>
      </c>
      <c r="C34" s="4" t="s">
        <v>27</v>
      </c>
      <c r="D34" s="4" t="s">
        <v>137</v>
      </c>
      <c r="E34" s="4" t="s">
        <v>175</v>
      </c>
      <c r="F34" s="6">
        <v>44776</v>
      </c>
      <c r="G34" s="6">
        <v>44777</v>
      </c>
      <c r="H34" s="4">
        <v>1</v>
      </c>
      <c r="I34" s="4">
        <v>1</v>
      </c>
      <c r="J34" s="4">
        <v>1</v>
      </c>
      <c r="K34" s="4" t="s">
        <v>30</v>
      </c>
      <c r="L34" s="4">
        <v>408</v>
      </c>
      <c r="M34" s="4">
        <v>408</v>
      </c>
      <c r="N34" s="4" t="s">
        <v>176</v>
      </c>
      <c r="O34" s="4" t="s">
        <v>32</v>
      </c>
      <c r="P34" s="4" t="s">
        <v>33</v>
      </c>
      <c r="Q34" s="4">
        <v>0</v>
      </c>
      <c r="R34" s="7">
        <v>44776</v>
      </c>
      <c r="S34" s="6">
        <v>44780</v>
      </c>
      <c r="T34" s="4" t="s">
        <v>34</v>
      </c>
      <c r="U34" s="4">
        <v>408</v>
      </c>
      <c r="V34" s="4">
        <v>0</v>
      </c>
      <c r="W34" s="4">
        <v>0</v>
      </c>
      <c r="X34" s="4" t="s">
        <v>35</v>
      </c>
      <c r="Y34" s="4" t="s">
        <v>177</v>
      </c>
    </row>
    <row r="35" s="4" customFormat="1" spans="1:25">
      <c r="A35" s="4" t="s">
        <v>178</v>
      </c>
      <c r="B35" s="4" t="s">
        <v>26</v>
      </c>
      <c r="C35" s="4" t="s">
        <v>27</v>
      </c>
      <c r="D35" s="4" t="s">
        <v>179</v>
      </c>
      <c r="E35" s="4" t="s">
        <v>180</v>
      </c>
      <c r="F35" s="6">
        <v>44776</v>
      </c>
      <c r="G35" s="6">
        <v>44777</v>
      </c>
      <c r="H35" s="4">
        <v>1</v>
      </c>
      <c r="I35" s="4">
        <v>1</v>
      </c>
      <c r="J35" s="4">
        <v>1</v>
      </c>
      <c r="K35" s="4" t="s">
        <v>30</v>
      </c>
      <c r="L35" s="4">
        <v>377</v>
      </c>
      <c r="M35" s="4">
        <v>377</v>
      </c>
      <c r="N35" s="4" t="s">
        <v>181</v>
      </c>
      <c r="O35" s="4" t="s">
        <v>32</v>
      </c>
      <c r="P35" s="4" t="s">
        <v>33</v>
      </c>
      <c r="Q35" s="4">
        <v>0</v>
      </c>
      <c r="R35" s="7">
        <v>44776</v>
      </c>
      <c r="S35" s="6">
        <v>44780</v>
      </c>
      <c r="T35" s="4" t="s">
        <v>34</v>
      </c>
      <c r="U35" s="4">
        <v>377</v>
      </c>
      <c r="V35" s="4">
        <v>0</v>
      </c>
      <c r="W35" s="4">
        <v>0</v>
      </c>
      <c r="X35" s="4" t="s">
        <v>35</v>
      </c>
      <c r="Y35" s="4" t="s">
        <v>35</v>
      </c>
    </row>
    <row r="36" s="4" customFormat="1" spans="1:25">
      <c r="A36" s="4" t="s">
        <v>182</v>
      </c>
      <c r="B36" s="4" t="s">
        <v>26</v>
      </c>
      <c r="C36" s="4" t="s">
        <v>27</v>
      </c>
      <c r="D36" s="4" t="s">
        <v>183</v>
      </c>
      <c r="E36" s="4" t="s">
        <v>184</v>
      </c>
      <c r="F36" s="6">
        <v>44776</v>
      </c>
      <c r="G36" s="6">
        <v>44777</v>
      </c>
      <c r="H36" s="4">
        <v>1</v>
      </c>
      <c r="I36" s="4">
        <v>1</v>
      </c>
      <c r="J36" s="4">
        <v>1</v>
      </c>
      <c r="K36" s="4" t="s">
        <v>30</v>
      </c>
      <c r="L36" s="4">
        <v>522</v>
      </c>
      <c r="M36" s="4">
        <v>522</v>
      </c>
      <c r="N36" s="4" t="s">
        <v>185</v>
      </c>
      <c r="O36" s="4" t="s">
        <v>32</v>
      </c>
      <c r="P36" s="4" t="s">
        <v>33</v>
      </c>
      <c r="Q36" s="4">
        <v>0</v>
      </c>
      <c r="R36" s="7">
        <v>44776</v>
      </c>
      <c r="S36" s="6">
        <v>44780</v>
      </c>
      <c r="T36" s="4" t="s">
        <v>34</v>
      </c>
      <c r="U36" s="4">
        <v>522</v>
      </c>
      <c r="V36" s="4">
        <v>0</v>
      </c>
      <c r="W36" s="4">
        <v>0</v>
      </c>
      <c r="X36" s="4" t="s">
        <v>35</v>
      </c>
      <c r="Y36" s="4" t="s">
        <v>35</v>
      </c>
    </row>
    <row r="37" s="4" customFormat="1" spans="1:25">
      <c r="A37" s="4" t="s">
        <v>186</v>
      </c>
      <c r="B37" s="4" t="s">
        <v>26</v>
      </c>
      <c r="C37" s="4" t="s">
        <v>27</v>
      </c>
      <c r="D37" s="4" t="s">
        <v>187</v>
      </c>
      <c r="E37" s="4" t="s">
        <v>188</v>
      </c>
      <c r="F37" s="6">
        <v>44776</v>
      </c>
      <c r="G37" s="6">
        <v>44777</v>
      </c>
      <c r="H37" s="4">
        <v>1</v>
      </c>
      <c r="I37" s="4">
        <v>1</v>
      </c>
      <c r="J37" s="4">
        <v>1</v>
      </c>
      <c r="K37" s="4" t="s">
        <v>30</v>
      </c>
      <c r="L37" s="4">
        <v>198</v>
      </c>
      <c r="M37" s="4">
        <v>198</v>
      </c>
      <c r="N37" s="4" t="s">
        <v>189</v>
      </c>
      <c r="O37" s="4" t="s">
        <v>32</v>
      </c>
      <c r="P37" s="4" t="s">
        <v>33</v>
      </c>
      <c r="Q37" s="4">
        <v>0</v>
      </c>
      <c r="R37" s="7">
        <v>44776</v>
      </c>
      <c r="S37" s="6">
        <v>44780</v>
      </c>
      <c r="T37" s="4" t="s">
        <v>34</v>
      </c>
      <c r="U37" s="4">
        <v>198</v>
      </c>
      <c r="V37" s="4">
        <v>0</v>
      </c>
      <c r="W37" s="4">
        <v>0</v>
      </c>
      <c r="X37" s="4" t="s">
        <v>35</v>
      </c>
      <c r="Y37" s="4" t="s">
        <v>190</v>
      </c>
    </row>
    <row r="38" s="4" customFormat="1" spans="1:25">
      <c r="A38" s="4" t="s">
        <v>191</v>
      </c>
      <c r="B38" s="4" t="s">
        <v>26</v>
      </c>
      <c r="C38" s="4" t="s">
        <v>27</v>
      </c>
      <c r="D38" s="4" t="s">
        <v>192</v>
      </c>
      <c r="E38" s="4" t="s">
        <v>193</v>
      </c>
      <c r="F38" s="6">
        <v>44776</v>
      </c>
      <c r="G38" s="6">
        <v>44777</v>
      </c>
      <c r="H38" s="4">
        <v>1</v>
      </c>
      <c r="I38" s="4">
        <v>1</v>
      </c>
      <c r="J38" s="4">
        <v>1</v>
      </c>
      <c r="K38" s="4" t="s">
        <v>30</v>
      </c>
      <c r="L38" s="4">
        <v>975</v>
      </c>
      <c r="M38" s="4">
        <v>975</v>
      </c>
      <c r="N38" s="4" t="s">
        <v>194</v>
      </c>
      <c r="O38" s="4" t="s">
        <v>32</v>
      </c>
      <c r="P38" s="4" t="s">
        <v>33</v>
      </c>
      <c r="Q38" s="4">
        <v>0</v>
      </c>
      <c r="R38" s="7">
        <v>44776</v>
      </c>
      <c r="S38" s="6">
        <v>44780</v>
      </c>
      <c r="T38" s="4" t="s">
        <v>34</v>
      </c>
      <c r="U38" s="4">
        <v>975</v>
      </c>
      <c r="V38" s="4">
        <v>0</v>
      </c>
      <c r="W38" s="4">
        <v>0</v>
      </c>
      <c r="X38" s="4" t="s">
        <v>35</v>
      </c>
      <c r="Y38" s="4" t="s">
        <v>35</v>
      </c>
    </row>
    <row r="39" s="4" customFormat="1" spans="1:25">
      <c r="A39" s="4" t="s">
        <v>195</v>
      </c>
      <c r="B39" s="4" t="s">
        <v>26</v>
      </c>
      <c r="C39" s="4" t="s">
        <v>27</v>
      </c>
      <c r="D39" s="4" t="s">
        <v>196</v>
      </c>
      <c r="E39" s="4" t="s">
        <v>197</v>
      </c>
      <c r="F39" s="6">
        <v>44776</v>
      </c>
      <c r="G39" s="6">
        <v>44777</v>
      </c>
      <c r="H39" s="4">
        <v>1</v>
      </c>
      <c r="I39" s="4">
        <v>1</v>
      </c>
      <c r="J39" s="4">
        <v>1</v>
      </c>
      <c r="K39" s="4" t="s">
        <v>30</v>
      </c>
      <c r="L39" s="4">
        <v>1014</v>
      </c>
      <c r="M39" s="4">
        <v>1014</v>
      </c>
      <c r="N39" s="4" t="s">
        <v>198</v>
      </c>
      <c r="O39" s="4" t="s">
        <v>32</v>
      </c>
      <c r="P39" s="4" t="s">
        <v>33</v>
      </c>
      <c r="Q39" s="4">
        <v>0</v>
      </c>
      <c r="R39" s="7">
        <v>44776</v>
      </c>
      <c r="S39" s="6">
        <v>44780</v>
      </c>
      <c r="T39" s="4" t="s">
        <v>34</v>
      </c>
      <c r="U39" s="4">
        <v>1014</v>
      </c>
      <c r="V39" s="4">
        <v>0</v>
      </c>
      <c r="W39" s="4">
        <v>0</v>
      </c>
      <c r="X39" s="4" t="s">
        <v>35</v>
      </c>
      <c r="Y39" s="4" t="s">
        <v>35</v>
      </c>
    </row>
    <row r="40" s="4" customFormat="1" spans="1:25">
      <c r="A40" s="4" t="s">
        <v>199</v>
      </c>
      <c r="B40" s="4" t="s">
        <v>26</v>
      </c>
      <c r="C40" s="4" t="s">
        <v>27</v>
      </c>
      <c r="D40" s="4" t="s">
        <v>200</v>
      </c>
      <c r="E40" s="4" t="s">
        <v>201</v>
      </c>
      <c r="F40" s="6">
        <v>44776</v>
      </c>
      <c r="G40" s="6">
        <v>44777</v>
      </c>
      <c r="H40" s="4">
        <v>1</v>
      </c>
      <c r="I40" s="4">
        <v>1</v>
      </c>
      <c r="J40" s="4">
        <v>1</v>
      </c>
      <c r="K40" s="4" t="s">
        <v>30</v>
      </c>
      <c r="L40" s="4">
        <v>89</v>
      </c>
      <c r="M40" s="4">
        <v>89</v>
      </c>
      <c r="N40" s="4" t="s">
        <v>202</v>
      </c>
      <c r="O40" s="4" t="s">
        <v>32</v>
      </c>
      <c r="P40" s="4" t="s">
        <v>33</v>
      </c>
      <c r="Q40" s="4">
        <v>0</v>
      </c>
      <c r="R40" s="7">
        <v>44776</v>
      </c>
      <c r="S40" s="6">
        <v>44780</v>
      </c>
      <c r="T40" s="4" t="s">
        <v>34</v>
      </c>
      <c r="U40" s="4">
        <v>89</v>
      </c>
      <c r="V40" s="4">
        <v>0</v>
      </c>
      <c r="W40" s="4">
        <v>0</v>
      </c>
      <c r="X40" s="4" t="s">
        <v>35</v>
      </c>
      <c r="Y40" s="4" t="s">
        <v>35</v>
      </c>
    </row>
    <row r="41" s="4" customFormat="1" spans="1:25">
      <c r="A41" s="4" t="s">
        <v>203</v>
      </c>
      <c r="B41" s="4" t="s">
        <v>26</v>
      </c>
      <c r="C41" s="4" t="s">
        <v>27</v>
      </c>
      <c r="D41" s="4" t="s">
        <v>204</v>
      </c>
      <c r="E41" s="4" t="s">
        <v>205</v>
      </c>
      <c r="F41" s="6">
        <v>44776</v>
      </c>
      <c r="G41" s="6">
        <v>44777</v>
      </c>
      <c r="H41" s="4">
        <v>1</v>
      </c>
      <c r="I41" s="4">
        <v>1</v>
      </c>
      <c r="J41" s="4">
        <v>1</v>
      </c>
      <c r="K41" s="4" t="s">
        <v>30</v>
      </c>
      <c r="L41" s="4">
        <v>357</v>
      </c>
      <c r="M41" s="4">
        <v>357</v>
      </c>
      <c r="N41" s="4" t="s">
        <v>206</v>
      </c>
      <c r="O41" s="4" t="s">
        <v>32</v>
      </c>
      <c r="P41" s="4" t="s">
        <v>33</v>
      </c>
      <c r="Q41" s="4">
        <v>0</v>
      </c>
      <c r="R41" s="7">
        <v>44776</v>
      </c>
      <c r="S41" s="6">
        <v>44780</v>
      </c>
      <c r="T41" s="4" t="s">
        <v>34</v>
      </c>
      <c r="U41" s="4">
        <v>357</v>
      </c>
      <c r="V41" s="4">
        <v>0</v>
      </c>
      <c r="W41" s="4">
        <v>0</v>
      </c>
      <c r="X41" s="4" t="s">
        <v>35</v>
      </c>
      <c r="Y41" s="4" t="s">
        <v>207</v>
      </c>
    </row>
    <row r="42" s="4" customFormat="1" spans="1:25">
      <c r="A42" s="4" t="s">
        <v>208</v>
      </c>
      <c r="B42" s="4" t="s">
        <v>26</v>
      </c>
      <c r="C42" s="4" t="s">
        <v>27</v>
      </c>
      <c r="D42" s="4" t="s">
        <v>209</v>
      </c>
      <c r="E42" s="4" t="s">
        <v>210</v>
      </c>
      <c r="F42" s="6">
        <v>44776</v>
      </c>
      <c r="G42" s="6">
        <v>44777</v>
      </c>
      <c r="H42" s="4">
        <v>1</v>
      </c>
      <c r="I42" s="4">
        <v>1</v>
      </c>
      <c r="J42" s="4">
        <v>1</v>
      </c>
      <c r="K42" s="4" t="s">
        <v>30</v>
      </c>
      <c r="L42" s="4">
        <v>796</v>
      </c>
      <c r="M42" s="4">
        <v>796</v>
      </c>
      <c r="N42" s="4" t="s">
        <v>211</v>
      </c>
      <c r="O42" s="4" t="s">
        <v>32</v>
      </c>
      <c r="P42" s="4" t="s">
        <v>33</v>
      </c>
      <c r="Q42" s="4">
        <v>0</v>
      </c>
      <c r="R42" s="7">
        <v>44776</v>
      </c>
      <c r="S42" s="6">
        <v>44780</v>
      </c>
      <c r="T42" s="4" t="s">
        <v>34</v>
      </c>
      <c r="U42" s="4">
        <v>796</v>
      </c>
      <c r="V42" s="4">
        <v>0</v>
      </c>
      <c r="W42" s="4">
        <v>0</v>
      </c>
      <c r="X42" s="4" t="s">
        <v>35</v>
      </c>
      <c r="Y42" s="4" t="s">
        <v>212</v>
      </c>
    </row>
    <row r="43" s="4" customFormat="1" spans="1:25">
      <c r="A43" s="4" t="s">
        <v>213</v>
      </c>
      <c r="B43" s="4" t="s">
        <v>26</v>
      </c>
      <c r="C43" s="4" t="s">
        <v>27</v>
      </c>
      <c r="D43" s="4" t="s">
        <v>214</v>
      </c>
      <c r="E43" s="4" t="s">
        <v>215</v>
      </c>
      <c r="F43" s="6">
        <v>44776</v>
      </c>
      <c r="G43" s="6">
        <v>44777</v>
      </c>
      <c r="H43" s="4">
        <v>1</v>
      </c>
      <c r="I43" s="4">
        <v>1</v>
      </c>
      <c r="J43" s="4">
        <v>1</v>
      </c>
      <c r="K43" s="4" t="s">
        <v>30</v>
      </c>
      <c r="L43" s="4">
        <v>503</v>
      </c>
      <c r="M43" s="4">
        <v>503</v>
      </c>
      <c r="N43" s="4" t="s">
        <v>216</v>
      </c>
      <c r="O43" s="4" t="s">
        <v>32</v>
      </c>
      <c r="P43" s="4" t="s">
        <v>33</v>
      </c>
      <c r="Q43" s="4">
        <v>0</v>
      </c>
      <c r="R43" s="7">
        <v>44776</v>
      </c>
      <c r="S43" s="6">
        <v>44780</v>
      </c>
      <c r="T43" s="4" t="s">
        <v>34</v>
      </c>
      <c r="U43" s="4">
        <v>503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217</v>
      </c>
      <c r="B44" s="4" t="s">
        <v>26</v>
      </c>
      <c r="C44" s="4" t="s">
        <v>27</v>
      </c>
      <c r="D44" s="4" t="s">
        <v>218</v>
      </c>
      <c r="E44" s="4" t="s">
        <v>219</v>
      </c>
      <c r="F44" s="6">
        <v>44776</v>
      </c>
      <c r="G44" s="6">
        <v>44777</v>
      </c>
      <c r="H44" s="4">
        <v>1</v>
      </c>
      <c r="I44" s="4">
        <v>1</v>
      </c>
      <c r="J44" s="4">
        <v>1</v>
      </c>
      <c r="K44" s="4" t="s">
        <v>30</v>
      </c>
      <c r="L44" s="4">
        <v>674</v>
      </c>
      <c r="M44" s="4">
        <v>674</v>
      </c>
      <c r="N44" s="4" t="s">
        <v>220</v>
      </c>
      <c r="O44" s="4" t="s">
        <v>32</v>
      </c>
      <c r="P44" s="4" t="s">
        <v>33</v>
      </c>
      <c r="Q44" s="4">
        <v>0</v>
      </c>
      <c r="R44" s="7">
        <v>44776</v>
      </c>
      <c r="S44" s="6">
        <v>44780</v>
      </c>
      <c r="T44" s="4" t="s">
        <v>34</v>
      </c>
      <c r="U44" s="4">
        <v>674</v>
      </c>
      <c r="V44" s="4">
        <v>0</v>
      </c>
      <c r="W44" s="4">
        <v>0</v>
      </c>
      <c r="X44" s="4" t="s">
        <v>35</v>
      </c>
      <c r="Y44" s="4" t="s">
        <v>35</v>
      </c>
    </row>
    <row r="45" s="4" customFormat="1" spans="1:25">
      <c r="A45" s="4" t="s">
        <v>221</v>
      </c>
      <c r="B45" s="4" t="s">
        <v>26</v>
      </c>
      <c r="C45" s="4" t="s">
        <v>27</v>
      </c>
      <c r="D45" s="4" t="s">
        <v>222</v>
      </c>
      <c r="E45" s="4" t="s">
        <v>223</v>
      </c>
      <c r="F45" s="6">
        <v>44774</v>
      </c>
      <c r="G45" s="6">
        <v>44778</v>
      </c>
      <c r="H45" s="4">
        <v>1</v>
      </c>
      <c r="I45" s="4">
        <v>4</v>
      </c>
      <c r="J45" s="4">
        <v>4</v>
      </c>
      <c r="K45" s="4" t="s">
        <v>30</v>
      </c>
      <c r="L45" s="4">
        <v>3292</v>
      </c>
      <c r="M45" s="4">
        <v>3292</v>
      </c>
      <c r="N45" s="4" t="s">
        <v>224</v>
      </c>
      <c r="O45" s="4" t="s">
        <v>225</v>
      </c>
      <c r="P45" s="4" t="s">
        <v>33</v>
      </c>
      <c r="Q45" s="4">
        <v>0</v>
      </c>
      <c r="R45" s="7">
        <v>44705</v>
      </c>
      <c r="S45" s="6">
        <v>44781</v>
      </c>
      <c r="T45" s="4" t="s">
        <v>34</v>
      </c>
      <c r="U45" s="4">
        <v>3292</v>
      </c>
      <c r="V45" s="4">
        <v>0</v>
      </c>
      <c r="W45" s="4">
        <v>0</v>
      </c>
      <c r="X45" s="4" t="s">
        <v>35</v>
      </c>
      <c r="Y45" s="4" t="s">
        <v>226</v>
      </c>
    </row>
    <row r="46" s="4" customFormat="1" spans="1:25">
      <c r="A46" s="4" t="s">
        <v>227</v>
      </c>
      <c r="B46" s="4" t="s">
        <v>26</v>
      </c>
      <c r="C46" s="4" t="s">
        <v>27</v>
      </c>
      <c r="D46" s="4" t="s">
        <v>228</v>
      </c>
      <c r="E46" s="4" t="s">
        <v>229</v>
      </c>
      <c r="F46" s="6">
        <v>44774</v>
      </c>
      <c r="G46" s="6">
        <v>44778</v>
      </c>
      <c r="H46" s="4">
        <v>1</v>
      </c>
      <c r="I46" s="4">
        <v>4</v>
      </c>
      <c r="J46" s="4">
        <v>4</v>
      </c>
      <c r="K46" s="4" t="s">
        <v>30</v>
      </c>
      <c r="L46" s="4">
        <v>2212</v>
      </c>
      <c r="M46" s="4">
        <v>2212</v>
      </c>
      <c r="N46" s="4" t="s">
        <v>230</v>
      </c>
      <c r="O46" s="4" t="s">
        <v>225</v>
      </c>
      <c r="P46" s="4" t="s">
        <v>33</v>
      </c>
      <c r="Q46" s="4">
        <v>0</v>
      </c>
      <c r="R46" s="7">
        <v>44720</v>
      </c>
      <c r="S46" s="6">
        <v>44781</v>
      </c>
      <c r="T46" s="4" t="s">
        <v>34</v>
      </c>
      <c r="U46" s="4">
        <v>2212</v>
      </c>
      <c r="V46" s="4">
        <v>0</v>
      </c>
      <c r="W46" s="4">
        <v>0</v>
      </c>
      <c r="X46" s="4" t="s">
        <v>35</v>
      </c>
      <c r="Y46" s="4" t="s">
        <v>231</v>
      </c>
    </row>
    <row r="47" s="4" customFormat="1" spans="1:25">
      <c r="A47" s="4" t="s">
        <v>232</v>
      </c>
      <c r="B47" s="4" t="s">
        <v>26</v>
      </c>
      <c r="C47" s="4" t="s">
        <v>27</v>
      </c>
      <c r="D47" s="4" t="s">
        <v>233</v>
      </c>
      <c r="E47" s="4" t="s">
        <v>234</v>
      </c>
      <c r="F47" s="6">
        <v>44776</v>
      </c>
      <c r="G47" s="6">
        <v>44778</v>
      </c>
      <c r="H47" s="4">
        <v>1</v>
      </c>
      <c r="I47" s="4">
        <v>2</v>
      </c>
      <c r="J47" s="4">
        <v>2</v>
      </c>
      <c r="K47" s="4" t="s">
        <v>30</v>
      </c>
      <c r="L47" s="4">
        <v>808</v>
      </c>
      <c r="M47" s="4">
        <v>808</v>
      </c>
      <c r="N47" s="4" t="s">
        <v>235</v>
      </c>
      <c r="O47" s="4" t="s">
        <v>225</v>
      </c>
      <c r="P47" s="4" t="s">
        <v>33</v>
      </c>
      <c r="Q47" s="4">
        <v>0</v>
      </c>
      <c r="R47" s="7">
        <v>44722</v>
      </c>
      <c r="S47" s="6">
        <v>44781</v>
      </c>
      <c r="T47" s="4" t="s">
        <v>34</v>
      </c>
      <c r="U47" s="4">
        <v>808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236</v>
      </c>
      <c r="B48" s="4" t="s">
        <v>26</v>
      </c>
      <c r="C48" s="4" t="s">
        <v>27</v>
      </c>
      <c r="D48" s="4" t="s">
        <v>237</v>
      </c>
      <c r="E48" s="4" t="s">
        <v>238</v>
      </c>
      <c r="F48" s="6">
        <v>44776</v>
      </c>
      <c r="G48" s="6">
        <v>44778</v>
      </c>
      <c r="H48" s="4">
        <v>1</v>
      </c>
      <c r="I48" s="4">
        <v>2</v>
      </c>
      <c r="J48" s="4">
        <v>2</v>
      </c>
      <c r="K48" s="4" t="s">
        <v>30</v>
      </c>
      <c r="L48" s="4">
        <v>4326</v>
      </c>
      <c r="M48" s="4">
        <v>4326</v>
      </c>
      <c r="N48" s="4" t="s">
        <v>239</v>
      </c>
      <c r="O48" s="4" t="s">
        <v>225</v>
      </c>
      <c r="P48" s="4" t="s">
        <v>33</v>
      </c>
      <c r="Q48" s="4">
        <v>0</v>
      </c>
      <c r="R48" s="7">
        <v>44724</v>
      </c>
      <c r="S48" s="6">
        <v>44781</v>
      </c>
      <c r="T48" s="4" t="s">
        <v>34</v>
      </c>
      <c r="U48" s="4">
        <v>4326</v>
      </c>
      <c r="V48" s="4">
        <v>0</v>
      </c>
      <c r="W48" s="4">
        <v>0</v>
      </c>
      <c r="X48" s="4" t="s">
        <v>35</v>
      </c>
      <c r="Y48" s="4" t="s">
        <v>240</v>
      </c>
    </row>
    <row r="49" s="4" customFormat="1" spans="1:25">
      <c r="A49" s="4" t="s">
        <v>241</v>
      </c>
      <c r="B49" s="4" t="s">
        <v>26</v>
      </c>
      <c r="C49" s="4" t="s">
        <v>27</v>
      </c>
      <c r="D49" s="4" t="s">
        <v>242</v>
      </c>
      <c r="E49" s="4" t="s">
        <v>243</v>
      </c>
      <c r="F49" s="6">
        <v>44775</v>
      </c>
      <c r="G49" s="6">
        <v>44778</v>
      </c>
      <c r="H49" s="4">
        <v>1</v>
      </c>
      <c r="I49" s="4">
        <v>3</v>
      </c>
      <c r="J49" s="4">
        <v>3</v>
      </c>
      <c r="K49" s="4" t="s">
        <v>30</v>
      </c>
      <c r="L49" s="4">
        <v>4170</v>
      </c>
      <c r="M49" s="4">
        <v>4170</v>
      </c>
      <c r="N49" s="4" t="s">
        <v>244</v>
      </c>
      <c r="O49" s="4" t="s">
        <v>225</v>
      </c>
      <c r="P49" s="4" t="s">
        <v>33</v>
      </c>
      <c r="Q49" s="4">
        <v>0</v>
      </c>
      <c r="R49" s="7">
        <v>44736</v>
      </c>
      <c r="S49" s="6">
        <v>44781</v>
      </c>
      <c r="T49" s="4" t="s">
        <v>34</v>
      </c>
      <c r="U49" s="4">
        <v>4170</v>
      </c>
      <c r="V49" s="4">
        <v>0</v>
      </c>
      <c r="W49" s="4">
        <v>0</v>
      </c>
      <c r="X49" s="4" t="s">
        <v>35</v>
      </c>
      <c r="Y49" s="4" t="s">
        <v>245</v>
      </c>
    </row>
    <row r="50" s="4" customFormat="1" spans="1:25">
      <c r="A50" s="4" t="s">
        <v>246</v>
      </c>
      <c r="B50" s="4" t="s">
        <v>26</v>
      </c>
      <c r="C50" s="4" t="s">
        <v>27</v>
      </c>
      <c r="D50" s="4" t="s">
        <v>247</v>
      </c>
      <c r="E50" s="4" t="s">
        <v>248</v>
      </c>
      <c r="F50" s="6">
        <v>44775</v>
      </c>
      <c r="G50" s="6">
        <v>44778</v>
      </c>
      <c r="H50" s="4">
        <v>1</v>
      </c>
      <c r="I50" s="4">
        <v>3</v>
      </c>
      <c r="J50" s="4">
        <v>3</v>
      </c>
      <c r="K50" s="4" t="s">
        <v>30</v>
      </c>
      <c r="L50" s="4">
        <v>1899</v>
      </c>
      <c r="M50" s="4">
        <v>1899</v>
      </c>
      <c r="N50" s="4" t="s">
        <v>249</v>
      </c>
      <c r="O50" s="4" t="s">
        <v>225</v>
      </c>
      <c r="P50" s="4" t="s">
        <v>33</v>
      </c>
      <c r="Q50" s="4">
        <v>0</v>
      </c>
      <c r="R50" s="7">
        <v>44747</v>
      </c>
      <c r="S50" s="6">
        <v>44781</v>
      </c>
      <c r="T50" s="4" t="s">
        <v>34</v>
      </c>
      <c r="U50" s="4">
        <v>1899</v>
      </c>
      <c r="V50" s="4">
        <v>0</v>
      </c>
      <c r="W50" s="4">
        <v>0</v>
      </c>
      <c r="X50" s="4" t="s">
        <v>35</v>
      </c>
      <c r="Y50" s="4" t="s">
        <v>250</v>
      </c>
    </row>
    <row r="51" s="4" customFormat="1" spans="1:25">
      <c r="A51" s="4" t="s">
        <v>251</v>
      </c>
      <c r="B51" s="4" t="s">
        <v>26</v>
      </c>
      <c r="C51" s="4" t="s">
        <v>27</v>
      </c>
      <c r="D51" s="4" t="s">
        <v>252</v>
      </c>
      <c r="E51" s="4" t="s">
        <v>253</v>
      </c>
      <c r="F51" s="6">
        <v>44775</v>
      </c>
      <c r="G51" s="6">
        <v>44778</v>
      </c>
      <c r="H51" s="4">
        <v>1</v>
      </c>
      <c r="I51" s="4">
        <v>3</v>
      </c>
      <c r="J51" s="4">
        <v>3</v>
      </c>
      <c r="K51" s="4" t="s">
        <v>30</v>
      </c>
      <c r="L51" s="4">
        <v>8865</v>
      </c>
      <c r="M51" s="4">
        <v>8865</v>
      </c>
      <c r="N51" s="4" t="s">
        <v>254</v>
      </c>
      <c r="O51" s="4" t="s">
        <v>225</v>
      </c>
      <c r="P51" s="4" t="s">
        <v>33</v>
      </c>
      <c r="Q51" s="4">
        <v>0</v>
      </c>
      <c r="R51" s="7">
        <v>44752</v>
      </c>
      <c r="S51" s="6">
        <v>44781</v>
      </c>
      <c r="T51" s="4" t="s">
        <v>34</v>
      </c>
      <c r="U51" s="4">
        <v>8865</v>
      </c>
      <c r="V51" s="4">
        <v>0</v>
      </c>
      <c r="W51" s="4">
        <v>0</v>
      </c>
      <c r="X51" s="4" t="s">
        <v>35</v>
      </c>
      <c r="Y51" s="4" t="s">
        <v>255</v>
      </c>
    </row>
    <row r="52" s="4" customFormat="1" spans="1:25">
      <c r="A52" s="4" t="s">
        <v>256</v>
      </c>
      <c r="B52" s="4" t="s">
        <v>26</v>
      </c>
      <c r="C52" s="4" t="s">
        <v>27</v>
      </c>
      <c r="D52" s="4" t="s">
        <v>257</v>
      </c>
      <c r="E52" s="4" t="s">
        <v>258</v>
      </c>
      <c r="F52" s="6">
        <v>44774</v>
      </c>
      <c r="G52" s="6">
        <v>44778</v>
      </c>
      <c r="H52" s="4">
        <v>1</v>
      </c>
      <c r="I52" s="4">
        <v>4</v>
      </c>
      <c r="J52" s="4">
        <v>4</v>
      </c>
      <c r="K52" s="4" t="s">
        <v>30</v>
      </c>
      <c r="L52" s="4">
        <v>6952</v>
      </c>
      <c r="M52" s="4">
        <v>6952</v>
      </c>
      <c r="N52" s="4" t="s">
        <v>259</v>
      </c>
      <c r="O52" s="4" t="s">
        <v>225</v>
      </c>
      <c r="P52" s="4" t="s">
        <v>33</v>
      </c>
      <c r="Q52" s="4">
        <v>0</v>
      </c>
      <c r="R52" s="7">
        <v>44754</v>
      </c>
      <c r="S52" s="6">
        <v>44781</v>
      </c>
      <c r="T52" s="4" t="s">
        <v>34</v>
      </c>
      <c r="U52" s="4">
        <v>6952</v>
      </c>
      <c r="V52" s="4">
        <v>0</v>
      </c>
      <c r="W52" s="4">
        <v>0</v>
      </c>
      <c r="X52" s="4" t="s">
        <v>35</v>
      </c>
      <c r="Y52" s="4" t="s">
        <v>260</v>
      </c>
    </row>
    <row r="53" s="4" customFormat="1" spans="1:25">
      <c r="A53" s="4" t="s">
        <v>261</v>
      </c>
      <c r="B53" s="4" t="s">
        <v>26</v>
      </c>
      <c r="C53" s="4" t="s">
        <v>27</v>
      </c>
      <c r="D53" s="4" t="s">
        <v>93</v>
      </c>
      <c r="E53" s="4" t="s">
        <v>262</v>
      </c>
      <c r="F53" s="6">
        <v>44777</v>
      </c>
      <c r="G53" s="6">
        <v>44778</v>
      </c>
      <c r="H53" s="4">
        <v>1</v>
      </c>
      <c r="I53" s="4">
        <v>1</v>
      </c>
      <c r="J53" s="4">
        <v>1</v>
      </c>
      <c r="K53" s="4" t="s">
        <v>30</v>
      </c>
      <c r="L53" s="4">
        <v>1075</v>
      </c>
      <c r="M53" s="4">
        <v>1075</v>
      </c>
      <c r="N53" s="4" t="s">
        <v>263</v>
      </c>
      <c r="O53" s="4" t="s">
        <v>225</v>
      </c>
      <c r="P53" s="4" t="s">
        <v>33</v>
      </c>
      <c r="Q53" s="4">
        <v>0</v>
      </c>
      <c r="R53" s="7">
        <v>44768</v>
      </c>
      <c r="S53" s="6">
        <v>44781</v>
      </c>
      <c r="T53" s="4" t="s">
        <v>34</v>
      </c>
      <c r="U53" s="4">
        <v>1075</v>
      </c>
      <c r="V53" s="4">
        <v>0</v>
      </c>
      <c r="W53" s="4">
        <v>0</v>
      </c>
      <c r="X53" s="4" t="s">
        <v>35</v>
      </c>
      <c r="Y53" s="4" t="s">
        <v>264</v>
      </c>
    </row>
    <row r="54" s="4" customFormat="1" spans="1:25">
      <c r="A54" s="4" t="s">
        <v>265</v>
      </c>
      <c r="B54" s="4" t="s">
        <v>26</v>
      </c>
      <c r="C54" s="4" t="s">
        <v>27</v>
      </c>
      <c r="D54" s="4" t="s">
        <v>266</v>
      </c>
      <c r="E54" s="4" t="s">
        <v>267</v>
      </c>
      <c r="F54" s="6">
        <v>44774</v>
      </c>
      <c r="G54" s="6">
        <v>44778</v>
      </c>
      <c r="H54" s="4">
        <v>1</v>
      </c>
      <c r="I54" s="4">
        <v>4</v>
      </c>
      <c r="J54" s="4">
        <v>4</v>
      </c>
      <c r="K54" s="4" t="s">
        <v>30</v>
      </c>
      <c r="L54" s="4">
        <v>3148</v>
      </c>
      <c r="M54" s="4">
        <v>3148</v>
      </c>
      <c r="N54" s="4" t="s">
        <v>268</v>
      </c>
      <c r="O54" s="4" t="s">
        <v>225</v>
      </c>
      <c r="P54" s="4" t="s">
        <v>33</v>
      </c>
      <c r="Q54" s="4">
        <v>0</v>
      </c>
      <c r="R54" s="7">
        <v>44770</v>
      </c>
      <c r="S54" s="6">
        <v>44781</v>
      </c>
      <c r="T54" s="4" t="s">
        <v>34</v>
      </c>
      <c r="U54" s="4">
        <v>3148</v>
      </c>
      <c r="V54" s="4">
        <v>0</v>
      </c>
      <c r="W54" s="4">
        <v>0</v>
      </c>
      <c r="X54" s="4" t="s">
        <v>35</v>
      </c>
      <c r="Y54" s="4" t="s">
        <v>269</v>
      </c>
    </row>
    <row r="55" s="4" customFormat="1" spans="1:25">
      <c r="A55" s="4" t="s">
        <v>270</v>
      </c>
      <c r="B55" s="4" t="s">
        <v>26</v>
      </c>
      <c r="C55" s="4" t="s">
        <v>27</v>
      </c>
      <c r="D55" s="4" t="s">
        <v>266</v>
      </c>
      <c r="E55" s="4" t="s">
        <v>267</v>
      </c>
      <c r="F55" s="6">
        <v>44777</v>
      </c>
      <c r="G55" s="6">
        <v>44778</v>
      </c>
      <c r="H55" s="4">
        <v>1</v>
      </c>
      <c r="I55" s="4">
        <v>1</v>
      </c>
      <c r="J55" s="4">
        <v>1</v>
      </c>
      <c r="K55" s="4" t="s">
        <v>30</v>
      </c>
      <c r="L55" s="4">
        <v>896</v>
      </c>
      <c r="M55" s="4">
        <v>896</v>
      </c>
      <c r="N55" s="4" t="s">
        <v>271</v>
      </c>
      <c r="O55" s="4" t="s">
        <v>225</v>
      </c>
      <c r="P55" s="4" t="s">
        <v>33</v>
      </c>
      <c r="Q55" s="4">
        <v>0</v>
      </c>
      <c r="R55" s="7">
        <v>44770</v>
      </c>
      <c r="S55" s="6">
        <v>44781</v>
      </c>
      <c r="T55" s="4" t="s">
        <v>34</v>
      </c>
      <c r="U55" s="4">
        <v>896</v>
      </c>
      <c r="V55" s="4">
        <v>0</v>
      </c>
      <c r="W55" s="4">
        <v>0</v>
      </c>
      <c r="X55" s="4" t="s">
        <v>35</v>
      </c>
      <c r="Y55" s="4" t="s">
        <v>272</v>
      </c>
    </row>
    <row r="56" s="4" customFormat="1" spans="1:25">
      <c r="A56" s="4" t="s">
        <v>273</v>
      </c>
      <c r="B56" s="4" t="s">
        <v>26</v>
      </c>
      <c r="C56" s="4" t="s">
        <v>27</v>
      </c>
      <c r="D56" s="4" t="s">
        <v>274</v>
      </c>
      <c r="E56" s="4" t="s">
        <v>275</v>
      </c>
      <c r="F56" s="6">
        <v>44777</v>
      </c>
      <c r="G56" s="6">
        <v>44778</v>
      </c>
      <c r="H56" s="4">
        <v>1</v>
      </c>
      <c r="I56" s="4">
        <v>1</v>
      </c>
      <c r="J56" s="4">
        <v>1</v>
      </c>
      <c r="K56" s="4" t="s">
        <v>30</v>
      </c>
      <c r="L56" s="4">
        <v>523</v>
      </c>
      <c r="M56" s="4">
        <v>523</v>
      </c>
      <c r="N56" s="4" t="s">
        <v>276</v>
      </c>
      <c r="O56" s="4" t="s">
        <v>225</v>
      </c>
      <c r="P56" s="4" t="s">
        <v>33</v>
      </c>
      <c r="Q56" s="4">
        <v>0</v>
      </c>
      <c r="R56" s="7">
        <v>44771</v>
      </c>
      <c r="S56" s="6">
        <v>44781</v>
      </c>
      <c r="T56" s="4" t="s">
        <v>34</v>
      </c>
      <c r="U56" s="4">
        <v>523</v>
      </c>
      <c r="V56" s="4">
        <v>0</v>
      </c>
      <c r="W56" s="4">
        <v>0</v>
      </c>
      <c r="X56" s="4" t="s">
        <v>35</v>
      </c>
      <c r="Y56" s="4" t="s">
        <v>35</v>
      </c>
    </row>
    <row r="57" s="4" customFormat="1" spans="1:25">
      <c r="A57" s="4" t="s">
        <v>277</v>
      </c>
      <c r="B57" s="4" t="s">
        <v>26</v>
      </c>
      <c r="C57" s="4" t="s">
        <v>27</v>
      </c>
      <c r="D57" s="4" t="s">
        <v>155</v>
      </c>
      <c r="E57" s="4" t="s">
        <v>278</v>
      </c>
      <c r="F57" s="6">
        <v>44774</v>
      </c>
      <c r="G57" s="6">
        <v>44778</v>
      </c>
      <c r="H57" s="4">
        <v>1</v>
      </c>
      <c r="I57" s="4">
        <v>4</v>
      </c>
      <c r="J57" s="4">
        <v>4</v>
      </c>
      <c r="K57" s="4" t="s">
        <v>30</v>
      </c>
      <c r="L57" s="4">
        <v>14656</v>
      </c>
      <c r="M57" s="4">
        <v>14656</v>
      </c>
      <c r="N57" s="4" t="s">
        <v>279</v>
      </c>
      <c r="O57" s="4" t="s">
        <v>225</v>
      </c>
      <c r="P57" s="4" t="s">
        <v>33</v>
      </c>
      <c r="Q57" s="4">
        <v>0</v>
      </c>
      <c r="R57" s="7">
        <v>44771</v>
      </c>
      <c r="S57" s="6">
        <v>44781</v>
      </c>
      <c r="T57" s="4" t="s">
        <v>34</v>
      </c>
      <c r="U57" s="4">
        <v>14656</v>
      </c>
      <c r="V57" s="4">
        <v>0</v>
      </c>
      <c r="W57" s="4">
        <v>0</v>
      </c>
      <c r="X57" s="4" t="s">
        <v>35</v>
      </c>
      <c r="Y57" s="4" t="s">
        <v>280</v>
      </c>
    </row>
    <row r="58" s="4" customFormat="1" spans="1:25">
      <c r="A58" s="4" t="s">
        <v>281</v>
      </c>
      <c r="B58" s="4" t="s">
        <v>26</v>
      </c>
      <c r="C58" s="4" t="s">
        <v>27</v>
      </c>
      <c r="D58" s="4" t="s">
        <v>282</v>
      </c>
      <c r="E58" s="4" t="s">
        <v>283</v>
      </c>
      <c r="F58" s="6">
        <v>44776</v>
      </c>
      <c r="G58" s="6">
        <v>44778</v>
      </c>
      <c r="H58" s="4">
        <v>1</v>
      </c>
      <c r="I58" s="4">
        <v>2</v>
      </c>
      <c r="J58" s="4">
        <v>2</v>
      </c>
      <c r="K58" s="4" t="s">
        <v>30</v>
      </c>
      <c r="L58" s="4">
        <v>7076</v>
      </c>
      <c r="M58" s="4">
        <v>7076</v>
      </c>
      <c r="N58" s="4" t="s">
        <v>284</v>
      </c>
      <c r="O58" s="4" t="s">
        <v>225</v>
      </c>
      <c r="P58" s="4" t="s">
        <v>33</v>
      </c>
      <c r="Q58" s="4">
        <v>0</v>
      </c>
      <c r="R58" s="7">
        <v>44771</v>
      </c>
      <c r="S58" s="6">
        <v>44781</v>
      </c>
      <c r="T58" s="4" t="s">
        <v>34</v>
      </c>
      <c r="U58" s="4">
        <v>7076</v>
      </c>
      <c r="V58" s="4">
        <v>0</v>
      </c>
      <c r="W58" s="4">
        <v>0</v>
      </c>
      <c r="X58" s="4" t="s">
        <v>35</v>
      </c>
      <c r="Y58" s="4" t="s">
        <v>285</v>
      </c>
    </row>
    <row r="59" s="4" customFormat="1" spans="1:25">
      <c r="A59" s="4" t="s">
        <v>273</v>
      </c>
      <c r="B59" s="4" t="s">
        <v>26</v>
      </c>
      <c r="C59" s="4" t="s">
        <v>123</v>
      </c>
      <c r="D59" s="4" t="s">
        <v>274</v>
      </c>
      <c r="E59" s="4" t="s">
        <v>275</v>
      </c>
      <c r="F59" s="6">
        <v>44777</v>
      </c>
      <c r="G59" s="6">
        <v>44778</v>
      </c>
      <c r="H59" s="4">
        <v>1</v>
      </c>
      <c r="I59" s="4">
        <v>1</v>
      </c>
      <c r="J59" s="4">
        <v>1</v>
      </c>
      <c r="K59" s="4" t="s">
        <v>30</v>
      </c>
      <c r="L59" s="4">
        <v>-523</v>
      </c>
      <c r="M59" s="4">
        <v>-523</v>
      </c>
      <c r="N59" s="4" t="s">
        <v>276</v>
      </c>
      <c r="O59" s="4" t="s">
        <v>225</v>
      </c>
      <c r="P59" s="4" t="s">
        <v>33</v>
      </c>
      <c r="Q59" s="4">
        <v>0</v>
      </c>
      <c r="R59" s="7">
        <v>44771</v>
      </c>
      <c r="S59" s="6">
        <v>44781</v>
      </c>
      <c r="T59" s="4" t="s">
        <v>34</v>
      </c>
      <c r="U59" s="4">
        <v>-523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286</v>
      </c>
      <c r="B60" s="4" t="s">
        <v>26</v>
      </c>
      <c r="C60" s="4" t="s">
        <v>27</v>
      </c>
      <c r="D60" s="4" t="s">
        <v>287</v>
      </c>
      <c r="E60" s="4" t="s">
        <v>288</v>
      </c>
      <c r="F60" s="6">
        <v>44777</v>
      </c>
      <c r="G60" s="6">
        <v>44778</v>
      </c>
      <c r="H60" s="4">
        <v>1</v>
      </c>
      <c r="I60" s="4">
        <v>1</v>
      </c>
      <c r="J60" s="4">
        <v>1</v>
      </c>
      <c r="K60" s="4" t="s">
        <v>30</v>
      </c>
      <c r="L60" s="4">
        <v>527</v>
      </c>
      <c r="M60" s="4">
        <v>527</v>
      </c>
      <c r="N60" s="4" t="s">
        <v>289</v>
      </c>
      <c r="O60" s="4" t="s">
        <v>225</v>
      </c>
      <c r="P60" s="4" t="s">
        <v>33</v>
      </c>
      <c r="Q60" s="4">
        <v>0</v>
      </c>
      <c r="R60" s="7">
        <v>44772</v>
      </c>
      <c r="S60" s="6">
        <v>44781</v>
      </c>
      <c r="T60" s="4" t="s">
        <v>34</v>
      </c>
      <c r="U60" s="4">
        <v>527</v>
      </c>
      <c r="V60" s="4">
        <v>0</v>
      </c>
      <c r="W60" s="4">
        <v>0</v>
      </c>
      <c r="X60" s="4" t="s">
        <v>35</v>
      </c>
      <c r="Y60" s="4" t="s">
        <v>290</v>
      </c>
    </row>
    <row r="61" s="4" customFormat="1" spans="1:25">
      <c r="A61" s="4" t="s">
        <v>291</v>
      </c>
      <c r="B61" s="4" t="s">
        <v>26</v>
      </c>
      <c r="C61" s="4" t="s">
        <v>27</v>
      </c>
      <c r="D61" s="4" t="s">
        <v>292</v>
      </c>
      <c r="E61" s="4" t="s">
        <v>293</v>
      </c>
      <c r="F61" s="6">
        <v>44777</v>
      </c>
      <c r="G61" s="6">
        <v>44778</v>
      </c>
      <c r="H61" s="4">
        <v>1</v>
      </c>
      <c r="I61" s="4">
        <v>1</v>
      </c>
      <c r="J61" s="4">
        <v>1</v>
      </c>
      <c r="K61" s="4" t="s">
        <v>30</v>
      </c>
      <c r="L61" s="4">
        <v>846</v>
      </c>
      <c r="M61" s="4">
        <v>846</v>
      </c>
      <c r="N61" s="4" t="s">
        <v>294</v>
      </c>
      <c r="O61" s="4" t="s">
        <v>225</v>
      </c>
      <c r="P61" s="4" t="s">
        <v>33</v>
      </c>
      <c r="Q61" s="4">
        <v>0</v>
      </c>
      <c r="R61" s="7">
        <v>44772</v>
      </c>
      <c r="S61" s="6">
        <v>44781</v>
      </c>
      <c r="T61" s="4" t="s">
        <v>34</v>
      </c>
      <c r="U61" s="4">
        <v>846</v>
      </c>
      <c r="V61" s="4">
        <v>0</v>
      </c>
      <c r="W61" s="4">
        <v>0</v>
      </c>
      <c r="X61" s="4" t="s">
        <v>35</v>
      </c>
      <c r="Y61" s="4" t="s">
        <v>295</v>
      </c>
    </row>
    <row r="62" s="4" customFormat="1" spans="1:25">
      <c r="A62" s="4" t="s">
        <v>296</v>
      </c>
      <c r="B62" s="4" t="s">
        <v>26</v>
      </c>
      <c r="C62" s="4" t="s">
        <v>27</v>
      </c>
      <c r="D62" s="4" t="s">
        <v>297</v>
      </c>
      <c r="E62" s="4" t="s">
        <v>298</v>
      </c>
      <c r="F62" s="6">
        <v>44776</v>
      </c>
      <c r="G62" s="6">
        <v>44778</v>
      </c>
      <c r="H62" s="4">
        <v>2</v>
      </c>
      <c r="I62" s="4">
        <v>2</v>
      </c>
      <c r="J62" s="4">
        <v>4</v>
      </c>
      <c r="K62" s="4" t="s">
        <v>30</v>
      </c>
      <c r="L62" s="4">
        <v>1420</v>
      </c>
      <c r="M62" s="4">
        <v>1420</v>
      </c>
      <c r="N62" s="4" t="s">
        <v>299</v>
      </c>
      <c r="O62" s="4" t="s">
        <v>225</v>
      </c>
      <c r="P62" s="4" t="s">
        <v>33</v>
      </c>
      <c r="Q62" s="4">
        <v>0</v>
      </c>
      <c r="R62" s="7">
        <v>44772</v>
      </c>
      <c r="S62" s="6">
        <v>44781</v>
      </c>
      <c r="T62" s="4" t="s">
        <v>34</v>
      </c>
      <c r="U62" s="4">
        <v>1420</v>
      </c>
      <c r="V62" s="4">
        <v>0</v>
      </c>
      <c r="W62" s="4">
        <v>0</v>
      </c>
      <c r="X62" s="4" t="s">
        <v>35</v>
      </c>
      <c r="Y62" s="4" t="s">
        <v>118</v>
      </c>
    </row>
    <row r="63" s="4" customFormat="1" spans="1:25">
      <c r="A63" s="4" t="s">
        <v>300</v>
      </c>
      <c r="B63" s="4" t="s">
        <v>26</v>
      </c>
      <c r="C63" s="4" t="s">
        <v>27</v>
      </c>
      <c r="D63" s="4" t="s">
        <v>301</v>
      </c>
      <c r="E63" s="4" t="s">
        <v>302</v>
      </c>
      <c r="F63" s="6">
        <v>44776</v>
      </c>
      <c r="G63" s="6">
        <v>44778</v>
      </c>
      <c r="H63" s="4">
        <v>2</v>
      </c>
      <c r="I63" s="4">
        <v>2</v>
      </c>
      <c r="J63" s="4">
        <v>4</v>
      </c>
      <c r="K63" s="4" t="s">
        <v>30</v>
      </c>
      <c r="L63" s="4">
        <v>2120</v>
      </c>
      <c r="M63" s="4">
        <v>2120</v>
      </c>
      <c r="N63" s="4" t="s">
        <v>303</v>
      </c>
      <c r="O63" s="4" t="s">
        <v>225</v>
      </c>
      <c r="P63" s="4" t="s">
        <v>33</v>
      </c>
      <c r="Q63" s="4">
        <v>0</v>
      </c>
      <c r="R63" s="7">
        <v>44772</v>
      </c>
      <c r="S63" s="6">
        <v>44781</v>
      </c>
      <c r="T63" s="4" t="s">
        <v>34</v>
      </c>
      <c r="U63" s="4">
        <v>2120</v>
      </c>
      <c r="V63" s="4">
        <v>0</v>
      </c>
      <c r="W63" s="4">
        <v>0</v>
      </c>
      <c r="X63" s="4" t="s">
        <v>35</v>
      </c>
      <c r="Y63" s="4" t="s">
        <v>304</v>
      </c>
    </row>
    <row r="64" s="4" customFormat="1" spans="1:25">
      <c r="A64" s="4" t="s">
        <v>305</v>
      </c>
      <c r="B64" s="4" t="s">
        <v>26</v>
      </c>
      <c r="C64" s="4" t="s">
        <v>27</v>
      </c>
      <c r="D64" s="4" t="s">
        <v>306</v>
      </c>
      <c r="E64" s="4" t="s">
        <v>307</v>
      </c>
      <c r="F64" s="6">
        <v>44777</v>
      </c>
      <c r="G64" s="6">
        <v>44778</v>
      </c>
      <c r="H64" s="4">
        <v>1</v>
      </c>
      <c r="I64" s="4">
        <v>1</v>
      </c>
      <c r="J64" s="4">
        <v>1</v>
      </c>
      <c r="K64" s="4" t="s">
        <v>30</v>
      </c>
      <c r="L64" s="4">
        <v>1131</v>
      </c>
      <c r="M64" s="4">
        <v>1131</v>
      </c>
      <c r="N64" s="4" t="s">
        <v>308</v>
      </c>
      <c r="O64" s="4" t="s">
        <v>225</v>
      </c>
      <c r="P64" s="4" t="s">
        <v>33</v>
      </c>
      <c r="Q64" s="4">
        <v>0</v>
      </c>
      <c r="R64" s="7">
        <v>44772</v>
      </c>
      <c r="S64" s="6">
        <v>44781</v>
      </c>
      <c r="T64" s="4" t="s">
        <v>34</v>
      </c>
      <c r="U64" s="4">
        <v>1131</v>
      </c>
      <c r="V64" s="4">
        <v>0</v>
      </c>
      <c r="W64" s="4">
        <v>0</v>
      </c>
      <c r="X64" s="4" t="s">
        <v>35</v>
      </c>
      <c r="Y64" s="4" t="s">
        <v>309</v>
      </c>
    </row>
    <row r="65" s="4" customFormat="1" spans="1:25">
      <c r="A65" s="4" t="s">
        <v>310</v>
      </c>
      <c r="B65" s="4" t="s">
        <v>26</v>
      </c>
      <c r="C65" s="4" t="s">
        <v>27</v>
      </c>
      <c r="D65" s="4" t="s">
        <v>311</v>
      </c>
      <c r="E65" s="4" t="s">
        <v>312</v>
      </c>
      <c r="F65" s="6">
        <v>44777</v>
      </c>
      <c r="G65" s="6">
        <v>44778</v>
      </c>
      <c r="H65" s="4">
        <v>1</v>
      </c>
      <c r="I65" s="4">
        <v>1</v>
      </c>
      <c r="J65" s="4">
        <v>1</v>
      </c>
      <c r="K65" s="4" t="s">
        <v>30</v>
      </c>
      <c r="L65" s="4">
        <v>1462</v>
      </c>
      <c r="M65" s="4">
        <v>1462</v>
      </c>
      <c r="N65" s="4" t="s">
        <v>313</v>
      </c>
      <c r="O65" s="4" t="s">
        <v>225</v>
      </c>
      <c r="P65" s="4" t="s">
        <v>33</v>
      </c>
      <c r="Q65" s="4">
        <v>0</v>
      </c>
      <c r="R65" s="7">
        <v>44772</v>
      </c>
      <c r="S65" s="6">
        <v>44781</v>
      </c>
      <c r="T65" s="4" t="s">
        <v>34</v>
      </c>
      <c r="U65" s="4">
        <v>1462</v>
      </c>
      <c r="V65" s="4">
        <v>0</v>
      </c>
      <c r="W65" s="4">
        <v>0</v>
      </c>
      <c r="X65" s="4" t="s">
        <v>35</v>
      </c>
      <c r="Y65" s="4" t="s">
        <v>314</v>
      </c>
    </row>
    <row r="66" s="4" customFormat="1" spans="1:25">
      <c r="A66" s="4" t="s">
        <v>315</v>
      </c>
      <c r="B66" s="4" t="s">
        <v>26</v>
      </c>
      <c r="C66" s="4" t="s">
        <v>27</v>
      </c>
      <c r="D66" s="4" t="s">
        <v>316</v>
      </c>
      <c r="E66" s="4" t="s">
        <v>317</v>
      </c>
      <c r="F66" s="6">
        <v>44774</v>
      </c>
      <c r="G66" s="6">
        <v>44778</v>
      </c>
      <c r="H66" s="4">
        <v>1</v>
      </c>
      <c r="I66" s="4">
        <v>4</v>
      </c>
      <c r="J66" s="4">
        <v>4</v>
      </c>
      <c r="K66" s="4" t="s">
        <v>30</v>
      </c>
      <c r="L66" s="4">
        <v>12728</v>
      </c>
      <c r="M66" s="4">
        <v>12728</v>
      </c>
      <c r="N66" s="4" t="s">
        <v>318</v>
      </c>
      <c r="O66" s="4" t="s">
        <v>225</v>
      </c>
      <c r="P66" s="4" t="s">
        <v>33</v>
      </c>
      <c r="Q66" s="4">
        <v>0</v>
      </c>
      <c r="R66" s="7">
        <v>44772</v>
      </c>
      <c r="S66" s="6">
        <v>44781</v>
      </c>
      <c r="T66" s="4" t="s">
        <v>34</v>
      </c>
      <c r="U66" s="4">
        <v>12728</v>
      </c>
      <c r="V66" s="4">
        <v>0</v>
      </c>
      <c r="W66" s="4">
        <v>0</v>
      </c>
      <c r="X66" s="4" t="s">
        <v>35</v>
      </c>
      <c r="Y66" s="4" t="s">
        <v>319</v>
      </c>
    </row>
    <row r="67" s="4" customFormat="1" spans="1:25">
      <c r="A67" s="4" t="s">
        <v>320</v>
      </c>
      <c r="B67" s="4" t="s">
        <v>26</v>
      </c>
      <c r="C67" s="4" t="s">
        <v>27</v>
      </c>
      <c r="D67" s="4" t="s">
        <v>321</v>
      </c>
      <c r="E67" s="4" t="s">
        <v>322</v>
      </c>
      <c r="F67" s="6">
        <v>44777</v>
      </c>
      <c r="G67" s="6">
        <v>44778</v>
      </c>
      <c r="H67" s="4">
        <v>1</v>
      </c>
      <c r="I67" s="4">
        <v>1</v>
      </c>
      <c r="J67" s="4">
        <v>1</v>
      </c>
      <c r="K67" s="4" t="s">
        <v>30</v>
      </c>
      <c r="L67" s="4">
        <v>1293</v>
      </c>
      <c r="M67" s="4">
        <v>1293</v>
      </c>
      <c r="N67" s="4" t="s">
        <v>323</v>
      </c>
      <c r="O67" s="4" t="s">
        <v>225</v>
      </c>
      <c r="P67" s="4" t="s">
        <v>33</v>
      </c>
      <c r="Q67" s="4">
        <v>0</v>
      </c>
      <c r="R67" s="7">
        <v>44773</v>
      </c>
      <c r="S67" s="6">
        <v>44781</v>
      </c>
      <c r="T67" s="4" t="s">
        <v>34</v>
      </c>
      <c r="U67" s="4">
        <v>1293</v>
      </c>
      <c r="V67" s="4">
        <v>0</v>
      </c>
      <c r="W67" s="4">
        <v>0</v>
      </c>
      <c r="X67" s="4" t="s">
        <v>35</v>
      </c>
      <c r="Y67" s="4" t="s">
        <v>324</v>
      </c>
    </row>
    <row r="68" s="4" customFormat="1" spans="1:25">
      <c r="A68" s="4" t="s">
        <v>325</v>
      </c>
      <c r="B68" s="4" t="s">
        <v>26</v>
      </c>
      <c r="C68" s="4" t="s">
        <v>27</v>
      </c>
      <c r="D68" s="4" t="s">
        <v>326</v>
      </c>
      <c r="E68" s="4" t="s">
        <v>56</v>
      </c>
      <c r="F68" s="6">
        <v>44775</v>
      </c>
      <c r="G68" s="6">
        <v>44778</v>
      </c>
      <c r="H68" s="4">
        <v>1</v>
      </c>
      <c r="I68" s="4">
        <v>3</v>
      </c>
      <c r="J68" s="4">
        <v>3</v>
      </c>
      <c r="K68" s="4" t="s">
        <v>30</v>
      </c>
      <c r="L68" s="4">
        <v>897</v>
      </c>
      <c r="M68" s="4">
        <v>897</v>
      </c>
      <c r="N68" s="4" t="s">
        <v>327</v>
      </c>
      <c r="O68" s="4" t="s">
        <v>225</v>
      </c>
      <c r="P68" s="4" t="s">
        <v>33</v>
      </c>
      <c r="Q68" s="4">
        <v>0</v>
      </c>
      <c r="R68" s="7">
        <v>44774</v>
      </c>
      <c r="S68" s="6">
        <v>44781</v>
      </c>
      <c r="T68" s="4" t="s">
        <v>34</v>
      </c>
      <c r="U68" s="4">
        <v>897</v>
      </c>
      <c r="V68" s="4">
        <v>0</v>
      </c>
      <c r="W68" s="4">
        <v>0</v>
      </c>
      <c r="X68" s="4" t="s">
        <v>35</v>
      </c>
      <c r="Y68" s="4" t="s">
        <v>35</v>
      </c>
    </row>
    <row r="69" s="4" customFormat="1" spans="1:25">
      <c r="A69" s="4" t="s">
        <v>328</v>
      </c>
      <c r="B69" s="4" t="s">
        <v>26</v>
      </c>
      <c r="C69" s="4" t="s">
        <v>27</v>
      </c>
      <c r="D69" s="4" t="s">
        <v>329</v>
      </c>
      <c r="E69" s="4" t="s">
        <v>330</v>
      </c>
      <c r="F69" s="6">
        <v>44776</v>
      </c>
      <c r="G69" s="6">
        <v>44778</v>
      </c>
      <c r="H69" s="4">
        <v>1</v>
      </c>
      <c r="I69" s="4">
        <v>2</v>
      </c>
      <c r="J69" s="4">
        <v>2</v>
      </c>
      <c r="K69" s="4" t="s">
        <v>30</v>
      </c>
      <c r="L69" s="4">
        <v>838</v>
      </c>
      <c r="M69" s="4">
        <v>838</v>
      </c>
      <c r="N69" s="4" t="s">
        <v>331</v>
      </c>
      <c r="O69" s="4" t="s">
        <v>225</v>
      </c>
      <c r="P69" s="4" t="s">
        <v>33</v>
      </c>
      <c r="Q69" s="4">
        <v>0</v>
      </c>
      <c r="R69" s="7">
        <v>44774</v>
      </c>
      <c r="S69" s="6">
        <v>44781</v>
      </c>
      <c r="T69" s="4" t="s">
        <v>34</v>
      </c>
      <c r="U69" s="4">
        <v>838</v>
      </c>
      <c r="V69" s="4">
        <v>0</v>
      </c>
      <c r="W69" s="4">
        <v>0</v>
      </c>
      <c r="X69" s="4" t="s">
        <v>35</v>
      </c>
      <c r="Y69" s="4" t="s">
        <v>332</v>
      </c>
    </row>
    <row r="70" s="4" customFormat="1" spans="1:25">
      <c r="A70" s="4" t="s">
        <v>333</v>
      </c>
      <c r="B70" s="4" t="s">
        <v>26</v>
      </c>
      <c r="C70" s="4" t="s">
        <v>27</v>
      </c>
      <c r="D70" s="4" t="s">
        <v>125</v>
      </c>
      <c r="E70" s="4" t="s">
        <v>126</v>
      </c>
      <c r="F70" s="6">
        <v>44777</v>
      </c>
      <c r="G70" s="6">
        <v>44778</v>
      </c>
      <c r="H70" s="4">
        <v>1</v>
      </c>
      <c r="I70" s="4">
        <v>1</v>
      </c>
      <c r="J70" s="4">
        <v>1</v>
      </c>
      <c r="K70" s="4" t="s">
        <v>30</v>
      </c>
      <c r="L70" s="4">
        <v>3274</v>
      </c>
      <c r="M70" s="4">
        <v>3274</v>
      </c>
      <c r="N70" s="4" t="s">
        <v>127</v>
      </c>
      <c r="O70" s="4" t="s">
        <v>225</v>
      </c>
      <c r="P70" s="4" t="s">
        <v>33</v>
      </c>
      <c r="Q70" s="4">
        <v>0</v>
      </c>
      <c r="R70" s="7">
        <v>44774</v>
      </c>
      <c r="S70" s="6">
        <v>44781</v>
      </c>
      <c r="T70" s="4" t="s">
        <v>34</v>
      </c>
      <c r="U70" s="4">
        <v>3274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334</v>
      </c>
      <c r="B71" s="4" t="s">
        <v>26</v>
      </c>
      <c r="C71" s="4" t="s">
        <v>27</v>
      </c>
      <c r="D71" s="4" t="s">
        <v>335</v>
      </c>
      <c r="E71" s="4" t="s">
        <v>336</v>
      </c>
      <c r="F71" s="6">
        <v>44775</v>
      </c>
      <c r="G71" s="6">
        <v>44778</v>
      </c>
      <c r="H71" s="4">
        <v>1</v>
      </c>
      <c r="I71" s="4">
        <v>3</v>
      </c>
      <c r="J71" s="4">
        <v>3</v>
      </c>
      <c r="K71" s="4" t="s">
        <v>30</v>
      </c>
      <c r="L71" s="4">
        <v>1245</v>
      </c>
      <c r="M71" s="4">
        <v>1245</v>
      </c>
      <c r="N71" s="4" t="s">
        <v>337</v>
      </c>
      <c r="O71" s="4" t="s">
        <v>225</v>
      </c>
      <c r="P71" s="4" t="s">
        <v>33</v>
      </c>
      <c r="Q71" s="4">
        <v>0</v>
      </c>
      <c r="R71" s="7">
        <v>44774</v>
      </c>
      <c r="S71" s="6">
        <v>44781</v>
      </c>
      <c r="T71" s="4" t="s">
        <v>34</v>
      </c>
      <c r="U71" s="4">
        <v>1245</v>
      </c>
      <c r="V71" s="4">
        <v>0</v>
      </c>
      <c r="W71" s="4">
        <v>0</v>
      </c>
      <c r="X71" s="4" t="s">
        <v>35</v>
      </c>
      <c r="Y71" s="4" t="s">
        <v>338</v>
      </c>
    </row>
    <row r="72" s="4" customFormat="1" spans="1:25">
      <c r="A72" s="4" t="s">
        <v>339</v>
      </c>
      <c r="B72" s="4" t="s">
        <v>26</v>
      </c>
      <c r="C72" s="4" t="s">
        <v>27</v>
      </c>
      <c r="D72" s="4" t="s">
        <v>204</v>
      </c>
      <c r="E72" s="4" t="s">
        <v>205</v>
      </c>
      <c r="F72" s="6">
        <v>44776</v>
      </c>
      <c r="G72" s="6">
        <v>44778</v>
      </c>
      <c r="H72" s="4">
        <v>1</v>
      </c>
      <c r="I72" s="4">
        <v>2</v>
      </c>
      <c r="J72" s="4">
        <v>2</v>
      </c>
      <c r="K72" s="4" t="s">
        <v>30</v>
      </c>
      <c r="L72" s="4">
        <v>706</v>
      </c>
      <c r="M72" s="4">
        <v>706</v>
      </c>
      <c r="N72" s="4" t="s">
        <v>340</v>
      </c>
      <c r="O72" s="4" t="s">
        <v>225</v>
      </c>
      <c r="P72" s="4" t="s">
        <v>33</v>
      </c>
      <c r="Q72" s="4">
        <v>0</v>
      </c>
      <c r="R72" s="7">
        <v>44774</v>
      </c>
      <c r="S72" s="6">
        <v>44781</v>
      </c>
      <c r="T72" s="4" t="s">
        <v>34</v>
      </c>
      <c r="U72" s="4">
        <v>706</v>
      </c>
      <c r="V72" s="4">
        <v>0</v>
      </c>
      <c r="W72" s="4">
        <v>0</v>
      </c>
      <c r="X72" s="4" t="s">
        <v>35</v>
      </c>
      <c r="Y72" s="4" t="s">
        <v>207</v>
      </c>
    </row>
    <row r="73" s="4" customFormat="1" spans="1:25">
      <c r="A73" s="4" t="s">
        <v>341</v>
      </c>
      <c r="B73" s="4" t="s">
        <v>26</v>
      </c>
      <c r="C73" s="4" t="s">
        <v>27</v>
      </c>
      <c r="D73" s="4" t="s">
        <v>342</v>
      </c>
      <c r="E73" s="4" t="s">
        <v>343</v>
      </c>
      <c r="F73" s="6">
        <v>44775</v>
      </c>
      <c r="G73" s="6">
        <v>44778</v>
      </c>
      <c r="H73" s="4">
        <v>1</v>
      </c>
      <c r="I73" s="4">
        <v>3</v>
      </c>
      <c r="J73" s="4">
        <v>3</v>
      </c>
      <c r="K73" s="4" t="s">
        <v>30</v>
      </c>
      <c r="L73" s="4">
        <v>2613</v>
      </c>
      <c r="M73" s="4">
        <v>2613</v>
      </c>
      <c r="N73" s="4" t="s">
        <v>344</v>
      </c>
      <c r="O73" s="4" t="s">
        <v>225</v>
      </c>
      <c r="P73" s="4" t="s">
        <v>33</v>
      </c>
      <c r="Q73" s="4">
        <v>0</v>
      </c>
      <c r="R73" s="7">
        <v>44775</v>
      </c>
      <c r="S73" s="6">
        <v>44781</v>
      </c>
      <c r="T73" s="4" t="s">
        <v>34</v>
      </c>
      <c r="U73" s="4">
        <v>2613</v>
      </c>
      <c r="V73" s="4">
        <v>0</v>
      </c>
      <c r="W73" s="4">
        <v>0</v>
      </c>
      <c r="X73" s="4" t="s">
        <v>35</v>
      </c>
      <c r="Y73" s="4" t="s">
        <v>345</v>
      </c>
    </row>
    <row r="74" s="4" customFormat="1" spans="1:25">
      <c r="A74" s="4" t="s">
        <v>346</v>
      </c>
      <c r="B74" s="4" t="s">
        <v>26</v>
      </c>
      <c r="C74" s="4" t="s">
        <v>27</v>
      </c>
      <c r="D74" s="4" t="s">
        <v>347</v>
      </c>
      <c r="E74" s="4" t="s">
        <v>348</v>
      </c>
      <c r="F74" s="6">
        <v>44777</v>
      </c>
      <c r="G74" s="6">
        <v>44778</v>
      </c>
      <c r="H74" s="4">
        <v>1</v>
      </c>
      <c r="I74" s="4">
        <v>1</v>
      </c>
      <c r="J74" s="4">
        <v>1</v>
      </c>
      <c r="K74" s="4" t="s">
        <v>30</v>
      </c>
      <c r="L74" s="4">
        <v>7233</v>
      </c>
      <c r="M74" s="4">
        <v>7233</v>
      </c>
      <c r="N74" s="4" t="s">
        <v>349</v>
      </c>
      <c r="O74" s="4" t="s">
        <v>225</v>
      </c>
      <c r="P74" s="4" t="s">
        <v>33</v>
      </c>
      <c r="Q74" s="4">
        <v>0</v>
      </c>
      <c r="R74" s="7">
        <v>44775</v>
      </c>
      <c r="S74" s="6">
        <v>44781</v>
      </c>
      <c r="T74" s="4" t="s">
        <v>34</v>
      </c>
      <c r="U74" s="4">
        <v>7233</v>
      </c>
      <c r="V74" s="4">
        <v>0</v>
      </c>
      <c r="W74" s="4">
        <v>0</v>
      </c>
      <c r="X74" s="4" t="s">
        <v>35</v>
      </c>
      <c r="Y74" s="4" t="s">
        <v>350</v>
      </c>
    </row>
    <row r="75" s="4" customFormat="1" spans="1:25">
      <c r="A75" s="4" t="s">
        <v>351</v>
      </c>
      <c r="B75" s="4" t="s">
        <v>26</v>
      </c>
      <c r="C75" s="4" t="s">
        <v>27</v>
      </c>
      <c r="D75" s="4" t="s">
        <v>352</v>
      </c>
      <c r="E75" s="4" t="s">
        <v>353</v>
      </c>
      <c r="F75" s="6">
        <v>44776</v>
      </c>
      <c r="G75" s="6">
        <v>44778</v>
      </c>
      <c r="H75" s="4">
        <v>1</v>
      </c>
      <c r="I75" s="4">
        <v>2</v>
      </c>
      <c r="J75" s="4">
        <v>2</v>
      </c>
      <c r="K75" s="4" t="s">
        <v>30</v>
      </c>
      <c r="L75" s="4">
        <v>823</v>
      </c>
      <c r="M75" s="4">
        <v>823</v>
      </c>
      <c r="N75" s="4" t="s">
        <v>354</v>
      </c>
      <c r="O75" s="4" t="s">
        <v>225</v>
      </c>
      <c r="P75" s="4" t="s">
        <v>33</v>
      </c>
      <c r="Q75" s="4">
        <v>0</v>
      </c>
      <c r="R75" s="7">
        <v>44775</v>
      </c>
      <c r="S75" s="6">
        <v>44781</v>
      </c>
      <c r="T75" s="4" t="s">
        <v>34</v>
      </c>
      <c r="U75" s="4">
        <v>823</v>
      </c>
      <c r="V75" s="4">
        <v>0</v>
      </c>
      <c r="W75" s="4">
        <v>0</v>
      </c>
      <c r="X75" s="4" t="s">
        <v>35</v>
      </c>
      <c r="Y75" s="4" t="s">
        <v>355</v>
      </c>
    </row>
    <row r="76" s="4" customFormat="1" spans="1:25">
      <c r="A76" s="4" t="s">
        <v>356</v>
      </c>
      <c r="B76" s="4" t="s">
        <v>26</v>
      </c>
      <c r="C76" s="4" t="s">
        <v>27</v>
      </c>
      <c r="D76" s="4" t="s">
        <v>357</v>
      </c>
      <c r="E76" s="4" t="s">
        <v>358</v>
      </c>
      <c r="F76" s="6">
        <v>44776</v>
      </c>
      <c r="G76" s="6">
        <v>44778</v>
      </c>
      <c r="H76" s="4">
        <v>1</v>
      </c>
      <c r="I76" s="4">
        <v>2</v>
      </c>
      <c r="J76" s="4">
        <v>2</v>
      </c>
      <c r="K76" s="4" t="s">
        <v>30</v>
      </c>
      <c r="L76" s="4">
        <v>236</v>
      </c>
      <c r="M76" s="4">
        <v>236</v>
      </c>
      <c r="N76" s="4" t="s">
        <v>359</v>
      </c>
      <c r="O76" s="4" t="s">
        <v>225</v>
      </c>
      <c r="P76" s="4" t="s">
        <v>33</v>
      </c>
      <c r="Q76" s="4">
        <v>0</v>
      </c>
      <c r="R76" s="7">
        <v>44775</v>
      </c>
      <c r="S76" s="6">
        <v>44781</v>
      </c>
      <c r="T76" s="4" t="s">
        <v>34</v>
      </c>
      <c r="U76" s="4">
        <v>236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360</v>
      </c>
      <c r="B77" s="4" t="s">
        <v>26</v>
      </c>
      <c r="C77" s="4" t="s">
        <v>27</v>
      </c>
      <c r="D77" s="4" t="s">
        <v>287</v>
      </c>
      <c r="E77" s="4" t="s">
        <v>361</v>
      </c>
      <c r="F77" s="6">
        <v>44777</v>
      </c>
      <c r="G77" s="6">
        <v>44778</v>
      </c>
      <c r="H77" s="4">
        <v>1</v>
      </c>
      <c r="I77" s="4">
        <v>1</v>
      </c>
      <c r="J77" s="4">
        <v>1</v>
      </c>
      <c r="K77" s="4" t="s">
        <v>30</v>
      </c>
      <c r="L77" s="4">
        <v>531</v>
      </c>
      <c r="M77" s="4">
        <v>531</v>
      </c>
      <c r="N77" s="4" t="s">
        <v>362</v>
      </c>
      <c r="O77" s="4" t="s">
        <v>225</v>
      </c>
      <c r="P77" s="4" t="s">
        <v>33</v>
      </c>
      <c r="Q77" s="4">
        <v>0</v>
      </c>
      <c r="R77" s="7">
        <v>44776</v>
      </c>
      <c r="S77" s="6">
        <v>44781</v>
      </c>
      <c r="T77" s="4" t="s">
        <v>34</v>
      </c>
      <c r="U77" s="4">
        <v>531</v>
      </c>
      <c r="V77" s="4">
        <v>0</v>
      </c>
      <c r="W77" s="4">
        <v>0</v>
      </c>
      <c r="X77" s="4" t="s">
        <v>35</v>
      </c>
      <c r="Y77" s="4" t="s">
        <v>363</v>
      </c>
    </row>
    <row r="78" s="4" customFormat="1" spans="1:25">
      <c r="A78" s="4" t="s">
        <v>364</v>
      </c>
      <c r="B78" s="4" t="s">
        <v>26</v>
      </c>
      <c r="C78" s="4" t="s">
        <v>27</v>
      </c>
      <c r="D78" s="4" t="s">
        <v>365</v>
      </c>
      <c r="E78" s="4" t="s">
        <v>366</v>
      </c>
      <c r="F78" s="6">
        <v>44776</v>
      </c>
      <c r="G78" s="6">
        <v>44778</v>
      </c>
      <c r="H78" s="4">
        <v>1</v>
      </c>
      <c r="I78" s="4">
        <v>2</v>
      </c>
      <c r="J78" s="4">
        <v>2</v>
      </c>
      <c r="K78" s="4" t="s">
        <v>30</v>
      </c>
      <c r="L78" s="4">
        <v>3356</v>
      </c>
      <c r="M78" s="4">
        <v>3356</v>
      </c>
      <c r="N78" s="4" t="s">
        <v>367</v>
      </c>
      <c r="O78" s="4" t="s">
        <v>225</v>
      </c>
      <c r="P78" s="4" t="s">
        <v>33</v>
      </c>
      <c r="Q78" s="4">
        <v>0</v>
      </c>
      <c r="R78" s="7">
        <v>44776</v>
      </c>
      <c r="S78" s="6">
        <v>44781</v>
      </c>
      <c r="T78" s="4" t="s">
        <v>34</v>
      </c>
      <c r="U78" s="4">
        <v>3356</v>
      </c>
      <c r="V78" s="4">
        <v>0</v>
      </c>
      <c r="W78" s="4">
        <v>0</v>
      </c>
      <c r="X78" s="4" t="s">
        <v>35</v>
      </c>
      <c r="Y78" s="4" t="s">
        <v>368</v>
      </c>
    </row>
    <row r="79" s="4" customFormat="1" spans="1:25">
      <c r="A79" s="4" t="s">
        <v>369</v>
      </c>
      <c r="B79" s="4" t="s">
        <v>26</v>
      </c>
      <c r="C79" s="4" t="s">
        <v>27</v>
      </c>
      <c r="D79" s="4" t="s">
        <v>370</v>
      </c>
      <c r="E79" s="4" t="s">
        <v>371</v>
      </c>
      <c r="F79" s="6">
        <v>44776</v>
      </c>
      <c r="G79" s="6">
        <v>44778</v>
      </c>
      <c r="H79" s="4">
        <v>1</v>
      </c>
      <c r="I79" s="4">
        <v>2</v>
      </c>
      <c r="J79" s="4">
        <v>2</v>
      </c>
      <c r="K79" s="4" t="s">
        <v>30</v>
      </c>
      <c r="L79" s="4">
        <v>538</v>
      </c>
      <c r="M79" s="4">
        <v>538</v>
      </c>
      <c r="N79" s="4" t="s">
        <v>372</v>
      </c>
      <c r="O79" s="4" t="s">
        <v>225</v>
      </c>
      <c r="P79" s="4" t="s">
        <v>33</v>
      </c>
      <c r="Q79" s="4">
        <v>0</v>
      </c>
      <c r="R79" s="7">
        <v>44776</v>
      </c>
      <c r="S79" s="6">
        <v>44781</v>
      </c>
      <c r="T79" s="4" t="s">
        <v>34</v>
      </c>
      <c r="U79" s="4">
        <v>538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373</v>
      </c>
      <c r="B80" s="4" t="s">
        <v>26</v>
      </c>
      <c r="C80" s="4" t="s">
        <v>27</v>
      </c>
      <c r="D80" s="4" t="s">
        <v>374</v>
      </c>
      <c r="E80" s="4" t="s">
        <v>375</v>
      </c>
      <c r="F80" s="6">
        <v>44777</v>
      </c>
      <c r="G80" s="6">
        <v>44778</v>
      </c>
      <c r="H80" s="4">
        <v>1</v>
      </c>
      <c r="I80" s="4">
        <v>1</v>
      </c>
      <c r="J80" s="4">
        <v>1</v>
      </c>
      <c r="K80" s="4" t="s">
        <v>30</v>
      </c>
      <c r="L80" s="4">
        <v>408</v>
      </c>
      <c r="M80" s="4">
        <v>408</v>
      </c>
      <c r="N80" s="4" t="s">
        <v>376</v>
      </c>
      <c r="O80" s="4" t="s">
        <v>225</v>
      </c>
      <c r="P80" s="4" t="s">
        <v>33</v>
      </c>
      <c r="Q80" s="4">
        <v>0</v>
      </c>
      <c r="R80" s="7">
        <v>44776</v>
      </c>
      <c r="S80" s="6">
        <v>44781</v>
      </c>
      <c r="T80" s="4" t="s">
        <v>34</v>
      </c>
      <c r="U80" s="4">
        <v>408</v>
      </c>
      <c r="V80" s="4">
        <v>0</v>
      </c>
      <c r="W80" s="4">
        <v>0</v>
      </c>
      <c r="X80" s="4" t="s">
        <v>35</v>
      </c>
      <c r="Y80" s="4" t="s">
        <v>377</v>
      </c>
    </row>
    <row r="81" s="4" customFormat="1" spans="1:25">
      <c r="A81" s="4" t="s">
        <v>378</v>
      </c>
      <c r="B81" s="4" t="s">
        <v>26</v>
      </c>
      <c r="C81" s="4" t="s">
        <v>27</v>
      </c>
      <c r="D81" s="4" t="s">
        <v>379</v>
      </c>
      <c r="E81" s="4" t="s">
        <v>380</v>
      </c>
      <c r="F81" s="6">
        <v>44777</v>
      </c>
      <c r="G81" s="6">
        <v>44778</v>
      </c>
      <c r="H81" s="4">
        <v>1</v>
      </c>
      <c r="I81" s="4">
        <v>1</v>
      </c>
      <c r="J81" s="4">
        <v>1</v>
      </c>
      <c r="K81" s="4" t="s">
        <v>30</v>
      </c>
      <c r="L81" s="4">
        <v>1361</v>
      </c>
      <c r="M81" s="4">
        <v>1361</v>
      </c>
      <c r="N81" s="4" t="s">
        <v>381</v>
      </c>
      <c r="O81" s="4" t="s">
        <v>225</v>
      </c>
      <c r="P81" s="4" t="s">
        <v>33</v>
      </c>
      <c r="Q81" s="4">
        <v>0</v>
      </c>
      <c r="R81" s="7">
        <v>44776</v>
      </c>
      <c r="S81" s="6">
        <v>44781</v>
      </c>
      <c r="T81" s="4" t="s">
        <v>34</v>
      </c>
      <c r="U81" s="4">
        <v>1361</v>
      </c>
      <c r="V81" s="4">
        <v>0</v>
      </c>
      <c r="W81" s="4">
        <v>0</v>
      </c>
      <c r="X81" s="4" t="s">
        <v>35</v>
      </c>
      <c r="Y81" s="4" t="s">
        <v>226</v>
      </c>
    </row>
    <row r="82" s="4" customFormat="1" spans="1:25">
      <c r="A82" s="4" t="s">
        <v>382</v>
      </c>
      <c r="B82" s="4" t="s">
        <v>26</v>
      </c>
      <c r="C82" s="4" t="s">
        <v>27</v>
      </c>
      <c r="D82" s="4" t="s">
        <v>383</v>
      </c>
      <c r="E82" s="4" t="s">
        <v>384</v>
      </c>
      <c r="F82" s="6">
        <v>44777</v>
      </c>
      <c r="G82" s="6">
        <v>44778</v>
      </c>
      <c r="H82" s="4">
        <v>2</v>
      </c>
      <c r="I82" s="4">
        <v>1</v>
      </c>
      <c r="J82" s="4">
        <v>2</v>
      </c>
      <c r="K82" s="4" t="s">
        <v>30</v>
      </c>
      <c r="L82" s="4">
        <v>596</v>
      </c>
      <c r="M82" s="4">
        <v>596</v>
      </c>
      <c r="N82" s="4" t="s">
        <v>385</v>
      </c>
      <c r="O82" s="4" t="s">
        <v>225</v>
      </c>
      <c r="P82" s="4" t="s">
        <v>33</v>
      </c>
      <c r="Q82" s="4">
        <v>0</v>
      </c>
      <c r="R82" s="7">
        <v>44776</v>
      </c>
      <c r="S82" s="6">
        <v>44781</v>
      </c>
      <c r="T82" s="4" t="s">
        <v>34</v>
      </c>
      <c r="U82" s="4">
        <v>596</v>
      </c>
      <c r="V82" s="4">
        <v>0</v>
      </c>
      <c r="W82" s="4">
        <v>0</v>
      </c>
      <c r="X82" s="4" t="s">
        <v>35</v>
      </c>
      <c r="Y82" s="4" t="s">
        <v>386</v>
      </c>
    </row>
    <row r="83" s="4" customFormat="1" spans="1:25">
      <c r="A83" s="4" t="s">
        <v>387</v>
      </c>
      <c r="B83" s="4" t="s">
        <v>26</v>
      </c>
      <c r="C83" s="4" t="s">
        <v>27</v>
      </c>
      <c r="D83" s="4" t="s">
        <v>388</v>
      </c>
      <c r="E83" s="4" t="s">
        <v>389</v>
      </c>
      <c r="F83" s="6">
        <v>44777</v>
      </c>
      <c r="G83" s="6">
        <v>44778</v>
      </c>
      <c r="H83" s="4">
        <v>1</v>
      </c>
      <c r="I83" s="4">
        <v>1</v>
      </c>
      <c r="J83" s="4">
        <v>1</v>
      </c>
      <c r="K83" s="4" t="s">
        <v>30</v>
      </c>
      <c r="L83" s="4">
        <v>1853</v>
      </c>
      <c r="M83" s="4">
        <v>1853</v>
      </c>
      <c r="N83" s="4" t="s">
        <v>390</v>
      </c>
      <c r="O83" s="4" t="s">
        <v>225</v>
      </c>
      <c r="P83" s="4" t="s">
        <v>33</v>
      </c>
      <c r="Q83" s="4">
        <v>0</v>
      </c>
      <c r="R83" s="7">
        <v>44776</v>
      </c>
      <c r="S83" s="6">
        <v>44781</v>
      </c>
      <c r="T83" s="4" t="s">
        <v>34</v>
      </c>
      <c r="U83" s="4">
        <v>1853</v>
      </c>
      <c r="V83" s="4">
        <v>0</v>
      </c>
      <c r="W83" s="4">
        <v>0</v>
      </c>
      <c r="X83" s="4" t="s">
        <v>35</v>
      </c>
      <c r="Y83" s="4" t="s">
        <v>35</v>
      </c>
    </row>
    <row r="84" s="4" customFormat="1" spans="1:25">
      <c r="A84" s="4" t="s">
        <v>387</v>
      </c>
      <c r="B84" s="4" t="s">
        <v>26</v>
      </c>
      <c r="C84" s="4" t="s">
        <v>123</v>
      </c>
      <c r="D84" s="4" t="s">
        <v>388</v>
      </c>
      <c r="E84" s="4" t="s">
        <v>389</v>
      </c>
      <c r="F84" s="6">
        <v>44777</v>
      </c>
      <c r="G84" s="6">
        <v>44778</v>
      </c>
      <c r="H84" s="4">
        <v>1</v>
      </c>
      <c r="I84" s="4">
        <v>1</v>
      </c>
      <c r="J84" s="4">
        <v>1</v>
      </c>
      <c r="K84" s="4" t="s">
        <v>30</v>
      </c>
      <c r="L84" s="4">
        <v>-1853</v>
      </c>
      <c r="M84" s="4">
        <v>-1853</v>
      </c>
      <c r="N84" s="4" t="s">
        <v>390</v>
      </c>
      <c r="O84" s="4" t="s">
        <v>225</v>
      </c>
      <c r="P84" s="4" t="s">
        <v>33</v>
      </c>
      <c r="Q84" s="4">
        <v>0</v>
      </c>
      <c r="R84" s="7">
        <v>44776</v>
      </c>
      <c r="S84" s="6">
        <v>44781</v>
      </c>
      <c r="T84" s="4" t="s">
        <v>34</v>
      </c>
      <c r="U84" s="4">
        <v>-1853</v>
      </c>
      <c r="V84" s="4">
        <v>0</v>
      </c>
      <c r="W84" s="4">
        <v>0</v>
      </c>
      <c r="X84" s="4" t="s">
        <v>35</v>
      </c>
      <c r="Y84" s="4" t="s">
        <v>35</v>
      </c>
    </row>
    <row r="85" s="4" customFormat="1" spans="1:25">
      <c r="A85" s="4" t="s">
        <v>391</v>
      </c>
      <c r="B85" s="4" t="s">
        <v>26</v>
      </c>
      <c r="C85" s="4" t="s">
        <v>27</v>
      </c>
      <c r="D85" s="4" t="s">
        <v>392</v>
      </c>
      <c r="E85" s="4" t="s">
        <v>393</v>
      </c>
      <c r="F85" s="6">
        <v>44777</v>
      </c>
      <c r="G85" s="6">
        <v>44778</v>
      </c>
      <c r="H85" s="4">
        <v>1</v>
      </c>
      <c r="I85" s="4">
        <v>1</v>
      </c>
      <c r="J85" s="4">
        <v>1</v>
      </c>
      <c r="K85" s="4" t="s">
        <v>30</v>
      </c>
      <c r="L85" s="4">
        <v>1053</v>
      </c>
      <c r="M85" s="4">
        <v>1053</v>
      </c>
      <c r="N85" s="4" t="s">
        <v>394</v>
      </c>
      <c r="O85" s="4" t="s">
        <v>225</v>
      </c>
      <c r="P85" s="4" t="s">
        <v>33</v>
      </c>
      <c r="Q85" s="4">
        <v>0</v>
      </c>
      <c r="R85" s="7">
        <v>44777</v>
      </c>
      <c r="S85" s="6">
        <v>44781</v>
      </c>
      <c r="T85" s="4" t="s">
        <v>34</v>
      </c>
      <c r="U85" s="4">
        <v>1053</v>
      </c>
      <c r="V85" s="4">
        <v>0</v>
      </c>
      <c r="W85" s="4">
        <v>0</v>
      </c>
      <c r="X85" s="4" t="s">
        <v>35</v>
      </c>
      <c r="Y85" s="4" t="s">
        <v>395</v>
      </c>
    </row>
    <row r="86" s="4" customFormat="1" spans="1:25">
      <c r="A86" s="4" t="s">
        <v>396</v>
      </c>
      <c r="B86" s="4" t="s">
        <v>26</v>
      </c>
      <c r="C86" s="4" t="s">
        <v>27</v>
      </c>
      <c r="D86" s="4" t="s">
        <v>383</v>
      </c>
      <c r="E86" s="4" t="s">
        <v>397</v>
      </c>
      <c r="F86" s="6">
        <v>44777</v>
      </c>
      <c r="G86" s="6">
        <v>44778</v>
      </c>
      <c r="H86" s="4">
        <v>1</v>
      </c>
      <c r="I86" s="4">
        <v>1</v>
      </c>
      <c r="J86" s="4">
        <v>1</v>
      </c>
      <c r="K86" s="4" t="s">
        <v>30</v>
      </c>
      <c r="L86" s="4">
        <v>339</v>
      </c>
      <c r="M86" s="4">
        <v>339</v>
      </c>
      <c r="N86" s="4" t="s">
        <v>398</v>
      </c>
      <c r="O86" s="4" t="s">
        <v>225</v>
      </c>
      <c r="P86" s="4" t="s">
        <v>33</v>
      </c>
      <c r="Q86" s="4">
        <v>0</v>
      </c>
      <c r="R86" s="7">
        <v>44777</v>
      </c>
      <c r="S86" s="6">
        <v>44781</v>
      </c>
      <c r="T86" s="4" t="s">
        <v>34</v>
      </c>
      <c r="U86" s="4">
        <v>339</v>
      </c>
      <c r="V86" s="4">
        <v>0</v>
      </c>
      <c r="W86" s="4">
        <v>0</v>
      </c>
      <c r="X86" s="4" t="s">
        <v>35</v>
      </c>
      <c r="Y86" s="4" t="s">
        <v>399</v>
      </c>
    </row>
    <row r="87" s="4" customFormat="1" spans="1:25">
      <c r="A87" s="4" t="s">
        <v>400</v>
      </c>
      <c r="B87" s="4" t="s">
        <v>26</v>
      </c>
      <c r="C87" s="4" t="s">
        <v>27</v>
      </c>
      <c r="D87" s="4" t="s">
        <v>401</v>
      </c>
      <c r="E87" s="4" t="s">
        <v>402</v>
      </c>
      <c r="F87" s="6">
        <v>44777</v>
      </c>
      <c r="G87" s="6">
        <v>44778</v>
      </c>
      <c r="H87" s="4">
        <v>1</v>
      </c>
      <c r="I87" s="4">
        <v>1</v>
      </c>
      <c r="J87" s="4">
        <v>1</v>
      </c>
      <c r="K87" s="4" t="s">
        <v>30</v>
      </c>
      <c r="L87" s="4">
        <v>454</v>
      </c>
      <c r="M87" s="4">
        <v>454</v>
      </c>
      <c r="N87" s="4" t="s">
        <v>403</v>
      </c>
      <c r="O87" s="4" t="s">
        <v>225</v>
      </c>
      <c r="P87" s="4" t="s">
        <v>33</v>
      </c>
      <c r="Q87" s="4">
        <v>0</v>
      </c>
      <c r="R87" s="7">
        <v>44777</v>
      </c>
      <c r="S87" s="6">
        <v>44781</v>
      </c>
      <c r="T87" s="4" t="s">
        <v>34</v>
      </c>
      <c r="U87" s="4">
        <v>454</v>
      </c>
      <c r="V87" s="4">
        <v>0</v>
      </c>
      <c r="W87" s="4">
        <v>0</v>
      </c>
      <c r="X87" s="4" t="s">
        <v>35</v>
      </c>
      <c r="Y87" s="4" t="s">
        <v>404</v>
      </c>
    </row>
    <row r="88" s="4" customFormat="1" spans="1:25">
      <c r="A88" s="4" t="s">
        <v>405</v>
      </c>
      <c r="B88" s="4" t="s">
        <v>26</v>
      </c>
      <c r="C88" s="4" t="s">
        <v>27</v>
      </c>
      <c r="D88" s="4" t="s">
        <v>406</v>
      </c>
      <c r="E88" s="4" t="s">
        <v>407</v>
      </c>
      <c r="F88" s="6">
        <v>44777</v>
      </c>
      <c r="G88" s="6">
        <v>44778</v>
      </c>
      <c r="H88" s="4">
        <v>1</v>
      </c>
      <c r="I88" s="4">
        <v>1</v>
      </c>
      <c r="J88" s="4">
        <v>1</v>
      </c>
      <c r="K88" s="4" t="s">
        <v>30</v>
      </c>
      <c r="L88" s="4">
        <v>1609</v>
      </c>
      <c r="M88" s="4">
        <v>1609</v>
      </c>
      <c r="N88" s="4" t="s">
        <v>408</v>
      </c>
      <c r="O88" s="4" t="s">
        <v>225</v>
      </c>
      <c r="P88" s="4" t="s">
        <v>33</v>
      </c>
      <c r="Q88" s="4">
        <v>0</v>
      </c>
      <c r="R88" s="7">
        <v>44777</v>
      </c>
      <c r="S88" s="6">
        <v>44781</v>
      </c>
      <c r="T88" s="4" t="s">
        <v>34</v>
      </c>
      <c r="U88" s="4">
        <v>1609</v>
      </c>
      <c r="V88" s="4">
        <v>0</v>
      </c>
      <c r="W88" s="4">
        <v>0</v>
      </c>
      <c r="X88" s="4" t="s">
        <v>35</v>
      </c>
      <c r="Y88" s="4" t="s">
        <v>409</v>
      </c>
    </row>
    <row r="89" s="4" customFormat="1" spans="1:25">
      <c r="A89" s="4" t="s">
        <v>410</v>
      </c>
      <c r="B89" s="4" t="s">
        <v>26</v>
      </c>
      <c r="C89" s="4" t="s">
        <v>27</v>
      </c>
      <c r="D89" s="4" t="s">
        <v>411</v>
      </c>
      <c r="E89" s="4" t="s">
        <v>412</v>
      </c>
      <c r="F89" s="6">
        <v>44777</v>
      </c>
      <c r="G89" s="6">
        <v>44778</v>
      </c>
      <c r="H89" s="4">
        <v>1</v>
      </c>
      <c r="I89" s="4">
        <v>1</v>
      </c>
      <c r="J89" s="4">
        <v>1</v>
      </c>
      <c r="K89" s="4" t="s">
        <v>30</v>
      </c>
      <c r="L89" s="4">
        <v>422</v>
      </c>
      <c r="M89" s="4">
        <v>422</v>
      </c>
      <c r="N89" s="4" t="s">
        <v>413</v>
      </c>
      <c r="O89" s="4" t="s">
        <v>225</v>
      </c>
      <c r="P89" s="4" t="s">
        <v>33</v>
      </c>
      <c r="Q89" s="4">
        <v>0</v>
      </c>
      <c r="R89" s="7">
        <v>44777</v>
      </c>
      <c r="S89" s="6">
        <v>44781</v>
      </c>
      <c r="T89" s="4" t="s">
        <v>34</v>
      </c>
      <c r="U89" s="4">
        <v>422</v>
      </c>
      <c r="V89" s="4">
        <v>0</v>
      </c>
      <c r="W89" s="4">
        <v>0</v>
      </c>
      <c r="X89" s="4" t="s">
        <v>35</v>
      </c>
      <c r="Y89" s="4" t="s">
        <v>35</v>
      </c>
    </row>
    <row r="90" s="4" customFormat="1" spans="1:25">
      <c r="A90" s="4" t="s">
        <v>414</v>
      </c>
      <c r="B90" s="4" t="s">
        <v>26</v>
      </c>
      <c r="C90" s="4" t="s">
        <v>27</v>
      </c>
      <c r="D90" s="4" t="s">
        <v>415</v>
      </c>
      <c r="E90" s="4" t="s">
        <v>416</v>
      </c>
      <c r="F90" s="6">
        <v>44777</v>
      </c>
      <c r="G90" s="6">
        <v>44778</v>
      </c>
      <c r="H90" s="4">
        <v>1</v>
      </c>
      <c r="I90" s="4">
        <v>1</v>
      </c>
      <c r="J90" s="4">
        <v>1</v>
      </c>
      <c r="K90" s="4" t="s">
        <v>30</v>
      </c>
      <c r="L90" s="4">
        <v>1304</v>
      </c>
      <c r="M90" s="4">
        <v>1304</v>
      </c>
      <c r="N90" s="4" t="s">
        <v>417</v>
      </c>
      <c r="O90" s="4" t="s">
        <v>225</v>
      </c>
      <c r="P90" s="4" t="s">
        <v>33</v>
      </c>
      <c r="Q90" s="4">
        <v>0</v>
      </c>
      <c r="R90" s="7">
        <v>44777</v>
      </c>
      <c r="S90" s="6">
        <v>44781</v>
      </c>
      <c r="T90" s="4" t="s">
        <v>34</v>
      </c>
      <c r="U90" s="4">
        <v>1304</v>
      </c>
      <c r="V90" s="4">
        <v>0</v>
      </c>
      <c r="W90" s="4">
        <v>0</v>
      </c>
      <c r="X90" s="4" t="s">
        <v>35</v>
      </c>
      <c r="Y90" s="4" t="s">
        <v>226</v>
      </c>
    </row>
    <row r="91" s="4" customFormat="1" spans="1:25">
      <c r="A91" s="4" t="s">
        <v>418</v>
      </c>
      <c r="B91" s="4" t="s">
        <v>26</v>
      </c>
      <c r="C91" s="4" t="s">
        <v>27</v>
      </c>
      <c r="D91" s="4" t="s">
        <v>419</v>
      </c>
      <c r="E91" s="4" t="s">
        <v>420</v>
      </c>
      <c r="F91" s="6">
        <v>44777</v>
      </c>
      <c r="G91" s="6">
        <v>44778</v>
      </c>
      <c r="H91" s="4">
        <v>1</v>
      </c>
      <c r="I91" s="4">
        <v>1</v>
      </c>
      <c r="J91" s="4">
        <v>1</v>
      </c>
      <c r="K91" s="4" t="s">
        <v>30</v>
      </c>
      <c r="L91" s="4">
        <v>771</v>
      </c>
      <c r="M91" s="4">
        <v>771</v>
      </c>
      <c r="N91" s="4" t="s">
        <v>421</v>
      </c>
      <c r="O91" s="4" t="s">
        <v>225</v>
      </c>
      <c r="P91" s="4" t="s">
        <v>33</v>
      </c>
      <c r="Q91" s="4">
        <v>0</v>
      </c>
      <c r="R91" s="7">
        <v>44777</v>
      </c>
      <c r="S91" s="6">
        <v>44781</v>
      </c>
      <c r="T91" s="4" t="s">
        <v>34</v>
      </c>
      <c r="U91" s="4">
        <v>771</v>
      </c>
      <c r="V91" s="4">
        <v>0</v>
      </c>
      <c r="W91" s="4">
        <v>0</v>
      </c>
      <c r="X91" s="4" t="s">
        <v>35</v>
      </c>
      <c r="Y91" s="4" t="s">
        <v>422</v>
      </c>
    </row>
    <row r="92" s="4" customFormat="1" spans="1:25">
      <c r="A92" s="4" t="s">
        <v>423</v>
      </c>
      <c r="B92" s="4" t="s">
        <v>26</v>
      </c>
      <c r="C92" s="4" t="s">
        <v>27</v>
      </c>
      <c r="D92" s="4" t="s">
        <v>424</v>
      </c>
      <c r="E92" s="4" t="s">
        <v>425</v>
      </c>
      <c r="F92" s="6">
        <v>44777</v>
      </c>
      <c r="G92" s="6">
        <v>44778</v>
      </c>
      <c r="H92" s="4">
        <v>1</v>
      </c>
      <c r="I92" s="4">
        <v>1</v>
      </c>
      <c r="J92" s="4">
        <v>1</v>
      </c>
      <c r="K92" s="4" t="s">
        <v>30</v>
      </c>
      <c r="L92" s="4">
        <v>230</v>
      </c>
      <c r="M92" s="4">
        <v>230</v>
      </c>
      <c r="N92" s="4" t="s">
        <v>426</v>
      </c>
      <c r="O92" s="4" t="s">
        <v>225</v>
      </c>
      <c r="P92" s="4" t="s">
        <v>33</v>
      </c>
      <c r="Q92" s="4">
        <v>0</v>
      </c>
      <c r="R92" s="7">
        <v>44777</v>
      </c>
      <c r="S92" s="6">
        <v>44781</v>
      </c>
      <c r="T92" s="4" t="s">
        <v>34</v>
      </c>
      <c r="U92" s="4">
        <v>230</v>
      </c>
      <c r="V92" s="4">
        <v>0</v>
      </c>
      <c r="W92" s="4">
        <v>0</v>
      </c>
      <c r="X92" s="4" t="s">
        <v>35</v>
      </c>
      <c r="Y92" s="4" t="s">
        <v>427</v>
      </c>
    </row>
    <row r="93" s="4" customFormat="1" spans="1:25">
      <c r="A93" s="4" t="s">
        <v>428</v>
      </c>
      <c r="B93" s="4" t="s">
        <v>26</v>
      </c>
      <c r="C93" s="4" t="s">
        <v>27</v>
      </c>
      <c r="D93" s="4" t="s">
        <v>429</v>
      </c>
      <c r="E93" s="4" t="s">
        <v>430</v>
      </c>
      <c r="F93" s="6">
        <v>44777</v>
      </c>
      <c r="G93" s="6">
        <v>44778</v>
      </c>
      <c r="H93" s="4">
        <v>1</v>
      </c>
      <c r="I93" s="4">
        <v>1</v>
      </c>
      <c r="J93" s="4">
        <v>1</v>
      </c>
      <c r="K93" s="4" t="s">
        <v>30</v>
      </c>
      <c r="L93" s="4">
        <v>443</v>
      </c>
      <c r="M93" s="4">
        <v>443</v>
      </c>
      <c r="N93" s="4" t="s">
        <v>431</v>
      </c>
      <c r="O93" s="4" t="s">
        <v>225</v>
      </c>
      <c r="P93" s="4" t="s">
        <v>33</v>
      </c>
      <c r="Q93" s="4">
        <v>0</v>
      </c>
      <c r="R93" s="7">
        <v>44777</v>
      </c>
      <c r="S93" s="6">
        <v>44781</v>
      </c>
      <c r="T93" s="4" t="s">
        <v>34</v>
      </c>
      <c r="U93" s="4">
        <v>443</v>
      </c>
      <c r="V93" s="4">
        <v>0</v>
      </c>
      <c r="W93" s="4">
        <v>0</v>
      </c>
      <c r="X93" s="4" t="s">
        <v>35</v>
      </c>
      <c r="Y93" s="4" t="s">
        <v>432</v>
      </c>
    </row>
    <row r="94" s="4" customFormat="1" spans="1:25">
      <c r="A94" s="4" t="s">
        <v>433</v>
      </c>
      <c r="B94" s="4" t="s">
        <v>26</v>
      </c>
      <c r="C94" s="4" t="s">
        <v>27</v>
      </c>
      <c r="D94" s="4" t="s">
        <v>434</v>
      </c>
      <c r="E94" s="4" t="s">
        <v>435</v>
      </c>
      <c r="F94" s="6">
        <v>44777</v>
      </c>
      <c r="G94" s="6">
        <v>44778</v>
      </c>
      <c r="H94" s="4">
        <v>1</v>
      </c>
      <c r="I94" s="4">
        <v>1</v>
      </c>
      <c r="J94" s="4">
        <v>1</v>
      </c>
      <c r="K94" s="4" t="s">
        <v>30</v>
      </c>
      <c r="L94" s="4">
        <v>373</v>
      </c>
      <c r="M94" s="4">
        <v>373</v>
      </c>
      <c r="N94" s="4" t="s">
        <v>436</v>
      </c>
      <c r="O94" s="4" t="s">
        <v>225</v>
      </c>
      <c r="P94" s="4" t="s">
        <v>33</v>
      </c>
      <c r="Q94" s="4">
        <v>0</v>
      </c>
      <c r="R94" s="7">
        <v>44777</v>
      </c>
      <c r="S94" s="6">
        <v>44781</v>
      </c>
      <c r="T94" s="4" t="s">
        <v>34</v>
      </c>
      <c r="U94" s="4">
        <v>373</v>
      </c>
      <c r="V94" s="4">
        <v>0</v>
      </c>
      <c r="W94" s="4">
        <v>0</v>
      </c>
      <c r="X94" s="4" t="s">
        <v>35</v>
      </c>
      <c r="Y94" s="4" t="s">
        <v>437</v>
      </c>
    </row>
    <row r="95" s="4" customFormat="1" spans="1:25">
      <c r="A95" s="4" t="s">
        <v>438</v>
      </c>
      <c r="B95" s="4" t="s">
        <v>26</v>
      </c>
      <c r="C95" s="4" t="s">
        <v>27</v>
      </c>
      <c r="D95" s="4" t="s">
        <v>439</v>
      </c>
      <c r="E95" s="4" t="s">
        <v>440</v>
      </c>
      <c r="F95" s="6">
        <v>44777</v>
      </c>
      <c r="G95" s="6">
        <v>44778</v>
      </c>
      <c r="H95" s="4">
        <v>1</v>
      </c>
      <c r="I95" s="4">
        <v>1</v>
      </c>
      <c r="J95" s="4">
        <v>1</v>
      </c>
      <c r="K95" s="4" t="s">
        <v>30</v>
      </c>
      <c r="L95" s="4">
        <v>206</v>
      </c>
      <c r="M95" s="4">
        <v>206</v>
      </c>
      <c r="N95" s="4" t="s">
        <v>441</v>
      </c>
      <c r="O95" s="4" t="s">
        <v>225</v>
      </c>
      <c r="P95" s="4" t="s">
        <v>33</v>
      </c>
      <c r="Q95" s="4">
        <v>0</v>
      </c>
      <c r="R95" s="7">
        <v>44777</v>
      </c>
      <c r="S95" s="6">
        <v>44781</v>
      </c>
      <c r="T95" s="4" t="s">
        <v>34</v>
      </c>
      <c r="U95" s="4">
        <v>206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442</v>
      </c>
      <c r="B96" s="4" t="s">
        <v>26</v>
      </c>
      <c r="C96" s="4" t="s">
        <v>27</v>
      </c>
      <c r="D96" s="4" t="s">
        <v>443</v>
      </c>
      <c r="E96" s="4" t="s">
        <v>444</v>
      </c>
      <c r="F96" s="6">
        <v>44777</v>
      </c>
      <c r="G96" s="6">
        <v>44778</v>
      </c>
      <c r="H96" s="4">
        <v>1</v>
      </c>
      <c r="I96" s="4">
        <v>1</v>
      </c>
      <c r="J96" s="4">
        <v>1</v>
      </c>
      <c r="K96" s="4" t="s">
        <v>30</v>
      </c>
      <c r="L96" s="4">
        <v>486</v>
      </c>
      <c r="M96" s="4">
        <v>486</v>
      </c>
      <c r="N96" s="4" t="s">
        <v>445</v>
      </c>
      <c r="O96" s="4" t="s">
        <v>225</v>
      </c>
      <c r="P96" s="4" t="s">
        <v>33</v>
      </c>
      <c r="Q96" s="4">
        <v>0</v>
      </c>
      <c r="R96" s="7">
        <v>44777</v>
      </c>
      <c r="S96" s="6">
        <v>44781</v>
      </c>
      <c r="T96" s="4" t="s">
        <v>34</v>
      </c>
      <c r="U96" s="4">
        <v>486</v>
      </c>
      <c r="V96" s="4">
        <v>0</v>
      </c>
      <c r="W96" s="4">
        <v>0</v>
      </c>
      <c r="X96" s="4" t="s">
        <v>35</v>
      </c>
      <c r="Y96" s="4" t="s">
        <v>35</v>
      </c>
    </row>
    <row r="97" s="4" customFormat="1" spans="1:25">
      <c r="A97" s="4" t="s">
        <v>446</v>
      </c>
      <c r="B97" s="4" t="s">
        <v>26</v>
      </c>
      <c r="C97" s="4" t="s">
        <v>27</v>
      </c>
      <c r="D97" s="4" t="s">
        <v>447</v>
      </c>
      <c r="E97" s="4" t="s">
        <v>448</v>
      </c>
      <c r="F97" s="6">
        <v>44777</v>
      </c>
      <c r="G97" s="6">
        <v>44778</v>
      </c>
      <c r="H97" s="4">
        <v>1</v>
      </c>
      <c r="I97" s="4">
        <v>1</v>
      </c>
      <c r="J97" s="4">
        <v>1</v>
      </c>
      <c r="K97" s="4" t="s">
        <v>30</v>
      </c>
      <c r="L97" s="4">
        <v>227</v>
      </c>
      <c r="M97" s="4">
        <v>227</v>
      </c>
      <c r="N97" s="4" t="s">
        <v>449</v>
      </c>
      <c r="O97" s="4" t="s">
        <v>225</v>
      </c>
      <c r="P97" s="4" t="s">
        <v>33</v>
      </c>
      <c r="Q97" s="4">
        <v>0</v>
      </c>
      <c r="R97" s="7">
        <v>44777</v>
      </c>
      <c r="S97" s="6">
        <v>44781</v>
      </c>
      <c r="T97" s="4" t="s">
        <v>34</v>
      </c>
      <c r="U97" s="4">
        <v>227</v>
      </c>
      <c r="V97" s="4">
        <v>0</v>
      </c>
      <c r="W97" s="4">
        <v>0</v>
      </c>
      <c r="X97" s="4" t="s">
        <v>35</v>
      </c>
      <c r="Y97" s="4" t="s">
        <v>226</v>
      </c>
    </row>
    <row r="98" s="4" customFormat="1" spans="1:25">
      <c r="A98" s="4" t="s">
        <v>450</v>
      </c>
      <c r="B98" s="4" t="s">
        <v>26</v>
      </c>
      <c r="C98" s="4" t="s">
        <v>27</v>
      </c>
      <c r="D98" s="4" t="s">
        <v>451</v>
      </c>
      <c r="E98" s="4" t="s">
        <v>452</v>
      </c>
      <c r="F98" s="6">
        <v>44777</v>
      </c>
      <c r="G98" s="6">
        <v>44778</v>
      </c>
      <c r="H98" s="4">
        <v>1</v>
      </c>
      <c r="I98" s="4">
        <v>1</v>
      </c>
      <c r="J98" s="4">
        <v>1</v>
      </c>
      <c r="K98" s="4" t="s">
        <v>30</v>
      </c>
      <c r="L98" s="4">
        <v>769</v>
      </c>
      <c r="M98" s="4">
        <v>769</v>
      </c>
      <c r="N98" s="4" t="s">
        <v>453</v>
      </c>
      <c r="O98" s="4" t="s">
        <v>225</v>
      </c>
      <c r="P98" s="4" t="s">
        <v>33</v>
      </c>
      <c r="Q98" s="4">
        <v>0</v>
      </c>
      <c r="R98" s="7">
        <v>44777</v>
      </c>
      <c r="S98" s="6">
        <v>44781</v>
      </c>
      <c r="T98" s="4" t="s">
        <v>34</v>
      </c>
      <c r="U98" s="4">
        <v>769</v>
      </c>
      <c r="V98" s="4">
        <v>0</v>
      </c>
      <c r="W98" s="4">
        <v>0</v>
      </c>
      <c r="X98" s="4" t="s">
        <v>35</v>
      </c>
      <c r="Y98" s="4" t="s">
        <v>454</v>
      </c>
    </row>
    <row r="99" s="4" customFormat="1" spans="1:25">
      <c r="A99" s="4" t="s">
        <v>455</v>
      </c>
      <c r="B99" s="4" t="s">
        <v>26</v>
      </c>
      <c r="C99" s="4" t="s">
        <v>27</v>
      </c>
      <c r="D99" s="4" t="s">
        <v>456</v>
      </c>
      <c r="E99" s="4" t="s">
        <v>38</v>
      </c>
      <c r="F99" s="6">
        <v>44777</v>
      </c>
      <c r="G99" s="6">
        <v>44778</v>
      </c>
      <c r="H99" s="4">
        <v>1</v>
      </c>
      <c r="I99" s="4">
        <v>1</v>
      </c>
      <c r="J99" s="4">
        <v>1</v>
      </c>
      <c r="K99" s="4" t="s">
        <v>30</v>
      </c>
      <c r="L99" s="4">
        <v>431</v>
      </c>
      <c r="M99" s="4">
        <v>431</v>
      </c>
      <c r="N99" s="4" t="s">
        <v>457</v>
      </c>
      <c r="O99" s="4" t="s">
        <v>225</v>
      </c>
      <c r="P99" s="4" t="s">
        <v>33</v>
      </c>
      <c r="Q99" s="4">
        <v>0</v>
      </c>
      <c r="R99" s="7">
        <v>44777</v>
      </c>
      <c r="S99" s="6">
        <v>44781</v>
      </c>
      <c r="T99" s="4" t="s">
        <v>34</v>
      </c>
      <c r="U99" s="4">
        <v>431</v>
      </c>
      <c r="V99" s="4">
        <v>0</v>
      </c>
      <c r="W99" s="4">
        <v>0</v>
      </c>
      <c r="X99" s="4" t="s">
        <v>35</v>
      </c>
      <c r="Y99" s="4" t="s">
        <v>35</v>
      </c>
    </row>
    <row r="100" s="4" customFormat="1" spans="1:25">
      <c r="A100" s="4" t="s">
        <v>458</v>
      </c>
      <c r="B100" s="4" t="s">
        <v>26</v>
      </c>
      <c r="C100" s="4" t="s">
        <v>27</v>
      </c>
      <c r="D100" s="4" t="s">
        <v>459</v>
      </c>
      <c r="E100" s="4" t="s">
        <v>460</v>
      </c>
      <c r="F100" s="6">
        <v>44777</v>
      </c>
      <c r="G100" s="6">
        <v>44778</v>
      </c>
      <c r="H100" s="4">
        <v>1</v>
      </c>
      <c r="I100" s="4">
        <v>1</v>
      </c>
      <c r="J100" s="4">
        <v>1</v>
      </c>
      <c r="K100" s="4" t="s">
        <v>30</v>
      </c>
      <c r="L100" s="4">
        <v>621</v>
      </c>
      <c r="M100" s="4">
        <v>621</v>
      </c>
      <c r="N100" s="4" t="s">
        <v>461</v>
      </c>
      <c r="O100" s="4" t="s">
        <v>225</v>
      </c>
      <c r="P100" s="4" t="s">
        <v>33</v>
      </c>
      <c r="Q100" s="4">
        <v>0</v>
      </c>
      <c r="R100" s="7">
        <v>44777</v>
      </c>
      <c r="S100" s="6">
        <v>44781</v>
      </c>
      <c r="T100" s="4" t="s">
        <v>34</v>
      </c>
      <c r="U100" s="4">
        <v>621</v>
      </c>
      <c r="V100" s="4">
        <v>0</v>
      </c>
      <c r="W100" s="4">
        <v>0</v>
      </c>
      <c r="X100" s="4" t="s">
        <v>35</v>
      </c>
      <c r="Y100" s="4" t="s">
        <v>462</v>
      </c>
    </row>
    <row r="101" s="4" customFormat="1" spans="1:25">
      <c r="A101" s="4" t="s">
        <v>405</v>
      </c>
      <c r="B101" s="4" t="s">
        <v>26</v>
      </c>
      <c r="C101" s="4" t="s">
        <v>123</v>
      </c>
      <c r="D101" s="4" t="s">
        <v>406</v>
      </c>
      <c r="E101" s="4" t="s">
        <v>407</v>
      </c>
      <c r="F101" s="6">
        <v>44777</v>
      </c>
      <c r="G101" s="6">
        <v>44778</v>
      </c>
      <c r="H101" s="4">
        <v>1</v>
      </c>
      <c r="I101" s="4">
        <v>1</v>
      </c>
      <c r="J101" s="4">
        <v>1</v>
      </c>
      <c r="K101" s="4" t="s">
        <v>30</v>
      </c>
      <c r="L101" s="4">
        <v>-1609</v>
      </c>
      <c r="M101" s="4">
        <v>-1609</v>
      </c>
      <c r="N101" s="4" t="s">
        <v>408</v>
      </c>
      <c r="O101" s="4" t="s">
        <v>225</v>
      </c>
      <c r="P101" s="4" t="s">
        <v>33</v>
      </c>
      <c r="Q101" s="4">
        <v>0</v>
      </c>
      <c r="R101" s="7">
        <v>44777</v>
      </c>
      <c r="S101" s="6">
        <v>44781</v>
      </c>
      <c r="T101" s="4" t="s">
        <v>34</v>
      </c>
      <c r="U101" s="4">
        <v>-1609</v>
      </c>
      <c r="V101" s="4">
        <v>0</v>
      </c>
      <c r="W101" s="4">
        <v>0</v>
      </c>
      <c r="X101" s="4" t="s">
        <v>35</v>
      </c>
      <c r="Y101" s="4" t="s">
        <v>409</v>
      </c>
    </row>
    <row r="102" s="4" customFormat="1" spans="1:25">
      <c r="A102" s="4" t="s">
        <v>463</v>
      </c>
      <c r="B102" s="4" t="s">
        <v>26</v>
      </c>
      <c r="C102" s="4" t="s">
        <v>27</v>
      </c>
      <c r="D102" s="4" t="s">
        <v>464</v>
      </c>
      <c r="E102" s="4" t="s">
        <v>407</v>
      </c>
      <c r="F102" s="6">
        <v>44777</v>
      </c>
      <c r="G102" s="6">
        <v>44778</v>
      </c>
      <c r="H102" s="4">
        <v>1</v>
      </c>
      <c r="I102" s="4">
        <v>1</v>
      </c>
      <c r="J102" s="4">
        <v>1</v>
      </c>
      <c r="K102" s="4" t="s">
        <v>30</v>
      </c>
      <c r="L102" s="4">
        <v>808</v>
      </c>
      <c r="M102" s="4">
        <v>808</v>
      </c>
      <c r="N102" s="4" t="s">
        <v>465</v>
      </c>
      <c r="O102" s="4" t="s">
        <v>225</v>
      </c>
      <c r="P102" s="4" t="s">
        <v>33</v>
      </c>
      <c r="Q102" s="4">
        <v>0</v>
      </c>
      <c r="R102" s="7">
        <v>44777</v>
      </c>
      <c r="S102" s="6">
        <v>44781</v>
      </c>
      <c r="T102" s="4" t="s">
        <v>34</v>
      </c>
      <c r="U102" s="4">
        <v>808</v>
      </c>
      <c r="V102" s="4">
        <v>0</v>
      </c>
      <c r="W102" s="4">
        <v>0</v>
      </c>
      <c r="X102" s="4" t="s">
        <v>35</v>
      </c>
      <c r="Y102" s="4" t="s">
        <v>35</v>
      </c>
    </row>
    <row r="103" s="4" customFormat="1" spans="1:25">
      <c r="A103" s="4" t="s">
        <v>463</v>
      </c>
      <c r="B103" s="4" t="s">
        <v>26</v>
      </c>
      <c r="C103" s="4" t="s">
        <v>123</v>
      </c>
      <c r="D103" s="4" t="s">
        <v>464</v>
      </c>
      <c r="E103" s="4" t="s">
        <v>407</v>
      </c>
      <c r="F103" s="6">
        <v>44777</v>
      </c>
      <c r="G103" s="6">
        <v>44778</v>
      </c>
      <c r="H103" s="4">
        <v>1</v>
      </c>
      <c r="I103" s="4">
        <v>1</v>
      </c>
      <c r="J103" s="4">
        <v>1</v>
      </c>
      <c r="K103" s="4" t="s">
        <v>30</v>
      </c>
      <c r="L103" s="4">
        <v>-808</v>
      </c>
      <c r="M103" s="4">
        <v>-808</v>
      </c>
      <c r="N103" s="4" t="s">
        <v>465</v>
      </c>
      <c r="O103" s="4" t="s">
        <v>225</v>
      </c>
      <c r="P103" s="4" t="s">
        <v>33</v>
      </c>
      <c r="Q103" s="4">
        <v>0</v>
      </c>
      <c r="R103" s="7">
        <v>44777</v>
      </c>
      <c r="S103" s="6">
        <v>44781</v>
      </c>
      <c r="T103" s="4" t="s">
        <v>34</v>
      </c>
      <c r="U103" s="4">
        <v>-808</v>
      </c>
      <c r="V103" s="4">
        <v>0</v>
      </c>
      <c r="W103" s="4">
        <v>0</v>
      </c>
      <c r="X103" s="4" t="s">
        <v>35</v>
      </c>
      <c r="Y103" s="4" t="s">
        <v>35</v>
      </c>
    </row>
    <row r="104" s="4" customFormat="1" spans="1:25">
      <c r="A104" s="4" t="s">
        <v>466</v>
      </c>
      <c r="B104" s="4" t="s">
        <v>26</v>
      </c>
      <c r="C104" s="4" t="s">
        <v>27</v>
      </c>
      <c r="D104" s="4" t="s">
        <v>204</v>
      </c>
      <c r="E104" s="4" t="s">
        <v>205</v>
      </c>
      <c r="F104" s="6">
        <v>44777</v>
      </c>
      <c r="G104" s="6">
        <v>44778</v>
      </c>
      <c r="H104" s="4">
        <v>1</v>
      </c>
      <c r="I104" s="4">
        <v>1</v>
      </c>
      <c r="J104" s="4">
        <v>1</v>
      </c>
      <c r="K104" s="4" t="s">
        <v>30</v>
      </c>
      <c r="L104" s="4">
        <v>357</v>
      </c>
      <c r="M104" s="4">
        <v>357</v>
      </c>
      <c r="N104" s="4" t="s">
        <v>467</v>
      </c>
      <c r="O104" s="4" t="s">
        <v>225</v>
      </c>
      <c r="P104" s="4" t="s">
        <v>33</v>
      </c>
      <c r="Q104" s="4">
        <v>0</v>
      </c>
      <c r="R104" s="7">
        <v>44777</v>
      </c>
      <c r="S104" s="6">
        <v>44781</v>
      </c>
      <c r="T104" s="4" t="s">
        <v>34</v>
      </c>
      <c r="U104" s="4">
        <v>357</v>
      </c>
      <c r="V104" s="4">
        <v>0</v>
      </c>
      <c r="W104" s="4">
        <v>0</v>
      </c>
      <c r="X104" s="4" t="s">
        <v>35</v>
      </c>
      <c r="Y104" s="4" t="s">
        <v>468</v>
      </c>
    </row>
    <row r="105" s="4" customFormat="1" spans="1:25">
      <c r="A105" s="4" t="s">
        <v>469</v>
      </c>
      <c r="B105" s="4" t="s">
        <v>26</v>
      </c>
      <c r="C105" s="4" t="s">
        <v>27</v>
      </c>
      <c r="D105" s="4" t="s">
        <v>470</v>
      </c>
      <c r="E105" s="4" t="s">
        <v>471</v>
      </c>
      <c r="F105" s="6">
        <v>44777</v>
      </c>
      <c r="G105" s="6">
        <v>44778</v>
      </c>
      <c r="H105" s="4">
        <v>1</v>
      </c>
      <c r="I105" s="4">
        <v>1</v>
      </c>
      <c r="J105" s="4">
        <v>1</v>
      </c>
      <c r="K105" s="4" t="s">
        <v>30</v>
      </c>
      <c r="L105" s="4">
        <v>1047</v>
      </c>
      <c r="M105" s="4">
        <v>1047</v>
      </c>
      <c r="N105" s="4" t="s">
        <v>472</v>
      </c>
      <c r="O105" s="4" t="s">
        <v>225</v>
      </c>
      <c r="P105" s="4" t="s">
        <v>33</v>
      </c>
      <c r="Q105" s="4">
        <v>0</v>
      </c>
      <c r="R105" s="7">
        <v>44777</v>
      </c>
      <c r="S105" s="6">
        <v>44781</v>
      </c>
      <c r="T105" s="4" t="s">
        <v>34</v>
      </c>
      <c r="U105" s="4">
        <v>1047</v>
      </c>
      <c r="V105" s="4">
        <v>0</v>
      </c>
      <c r="W105" s="4">
        <v>0</v>
      </c>
      <c r="X105" s="4" t="s">
        <v>35</v>
      </c>
      <c r="Y105" s="4" t="s">
        <v>473</v>
      </c>
    </row>
    <row r="106" s="4" customFormat="1" spans="1:25">
      <c r="A106" s="4" t="s">
        <v>474</v>
      </c>
      <c r="B106" s="4" t="s">
        <v>26</v>
      </c>
      <c r="C106" s="4" t="s">
        <v>27</v>
      </c>
      <c r="D106" s="4" t="s">
        <v>475</v>
      </c>
      <c r="E106" s="4" t="s">
        <v>476</v>
      </c>
      <c r="F106" s="6">
        <v>44777</v>
      </c>
      <c r="G106" s="6">
        <v>44778</v>
      </c>
      <c r="H106" s="4">
        <v>1</v>
      </c>
      <c r="I106" s="4">
        <v>1</v>
      </c>
      <c r="J106" s="4">
        <v>1</v>
      </c>
      <c r="K106" s="4" t="s">
        <v>30</v>
      </c>
      <c r="L106" s="4">
        <v>231</v>
      </c>
      <c r="M106" s="4">
        <v>231</v>
      </c>
      <c r="N106" s="4" t="s">
        <v>477</v>
      </c>
      <c r="O106" s="4" t="s">
        <v>225</v>
      </c>
      <c r="P106" s="4" t="s">
        <v>33</v>
      </c>
      <c r="Q106" s="4">
        <v>0</v>
      </c>
      <c r="R106" s="7">
        <v>44777</v>
      </c>
      <c r="S106" s="6">
        <v>44781</v>
      </c>
      <c r="T106" s="4" t="s">
        <v>34</v>
      </c>
      <c r="U106" s="4">
        <v>231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478</v>
      </c>
      <c r="B107" s="4" t="s">
        <v>26</v>
      </c>
      <c r="C107" s="4" t="s">
        <v>27</v>
      </c>
      <c r="D107" s="4" t="s">
        <v>479</v>
      </c>
      <c r="E107" s="4" t="s">
        <v>480</v>
      </c>
      <c r="F107" s="6">
        <v>44777</v>
      </c>
      <c r="G107" s="6">
        <v>44778</v>
      </c>
      <c r="H107" s="4">
        <v>1</v>
      </c>
      <c r="I107" s="4">
        <v>1</v>
      </c>
      <c r="J107" s="4">
        <v>1</v>
      </c>
      <c r="K107" s="4" t="s">
        <v>30</v>
      </c>
      <c r="L107" s="4">
        <v>614</v>
      </c>
      <c r="M107" s="4">
        <v>614</v>
      </c>
      <c r="N107" s="4" t="s">
        <v>481</v>
      </c>
      <c r="O107" s="4" t="s">
        <v>225</v>
      </c>
      <c r="P107" s="4" t="s">
        <v>33</v>
      </c>
      <c r="Q107" s="4">
        <v>0</v>
      </c>
      <c r="R107" s="7">
        <v>44777</v>
      </c>
      <c r="S107" s="6">
        <v>44781</v>
      </c>
      <c r="T107" s="4" t="s">
        <v>34</v>
      </c>
      <c r="U107" s="4">
        <v>614</v>
      </c>
      <c r="V107" s="4">
        <v>0</v>
      </c>
      <c r="W107" s="4">
        <v>0</v>
      </c>
      <c r="X107" s="4" t="s">
        <v>35</v>
      </c>
      <c r="Y107" s="4" t="s">
        <v>482</v>
      </c>
    </row>
    <row r="108" s="4" customFormat="1" spans="1:25">
      <c r="A108" s="4" t="s">
        <v>483</v>
      </c>
      <c r="B108" s="4" t="s">
        <v>26</v>
      </c>
      <c r="C108" s="4" t="s">
        <v>27</v>
      </c>
      <c r="D108" s="4" t="s">
        <v>484</v>
      </c>
      <c r="E108" s="4" t="s">
        <v>112</v>
      </c>
      <c r="F108" s="6">
        <v>44777</v>
      </c>
      <c r="G108" s="6">
        <v>44778</v>
      </c>
      <c r="H108" s="4">
        <v>1</v>
      </c>
      <c r="I108" s="4">
        <v>1</v>
      </c>
      <c r="J108" s="4">
        <v>1</v>
      </c>
      <c r="K108" s="4" t="s">
        <v>30</v>
      </c>
      <c r="L108" s="4">
        <v>213</v>
      </c>
      <c r="M108" s="4">
        <v>213</v>
      </c>
      <c r="N108" s="4" t="s">
        <v>485</v>
      </c>
      <c r="O108" s="4" t="s">
        <v>225</v>
      </c>
      <c r="P108" s="4" t="s">
        <v>33</v>
      </c>
      <c r="Q108" s="4">
        <v>0</v>
      </c>
      <c r="R108" s="7">
        <v>44777</v>
      </c>
      <c r="S108" s="6">
        <v>44781</v>
      </c>
      <c r="T108" s="4" t="s">
        <v>34</v>
      </c>
      <c r="U108" s="4">
        <v>213</v>
      </c>
      <c r="V108" s="4">
        <v>0</v>
      </c>
      <c r="W108" s="4">
        <v>0</v>
      </c>
      <c r="X108" s="4" t="s">
        <v>35</v>
      </c>
      <c r="Y108" s="4" t="s">
        <v>486</v>
      </c>
    </row>
    <row r="109" s="4" customFormat="1" spans="1:25">
      <c r="A109" s="4" t="s">
        <v>487</v>
      </c>
      <c r="B109" s="4" t="s">
        <v>26</v>
      </c>
      <c r="C109" s="4" t="s">
        <v>27</v>
      </c>
      <c r="D109" s="4" t="s">
        <v>488</v>
      </c>
      <c r="E109" s="4" t="s">
        <v>336</v>
      </c>
      <c r="F109" s="6">
        <v>44777</v>
      </c>
      <c r="G109" s="6">
        <v>44778</v>
      </c>
      <c r="H109" s="4">
        <v>1</v>
      </c>
      <c r="I109" s="4">
        <v>1</v>
      </c>
      <c r="J109" s="4">
        <v>1</v>
      </c>
      <c r="K109" s="4" t="s">
        <v>30</v>
      </c>
      <c r="L109" s="4">
        <v>94</v>
      </c>
      <c r="M109" s="4">
        <v>94</v>
      </c>
      <c r="N109" s="4" t="s">
        <v>489</v>
      </c>
      <c r="O109" s="4" t="s">
        <v>225</v>
      </c>
      <c r="P109" s="4" t="s">
        <v>33</v>
      </c>
      <c r="Q109" s="4">
        <v>0</v>
      </c>
      <c r="R109" s="7">
        <v>44777</v>
      </c>
      <c r="S109" s="6">
        <v>44781</v>
      </c>
      <c r="T109" s="4" t="s">
        <v>34</v>
      </c>
      <c r="U109" s="4">
        <v>94</v>
      </c>
      <c r="V109" s="4">
        <v>0</v>
      </c>
      <c r="W109" s="4">
        <v>0</v>
      </c>
      <c r="X109" s="4" t="s">
        <v>490</v>
      </c>
      <c r="Y109" s="4" t="s">
        <v>491</v>
      </c>
    </row>
    <row r="110" s="4" customFormat="1" spans="1:25">
      <c r="A110" s="4" t="s">
        <v>492</v>
      </c>
      <c r="B110" s="4" t="s">
        <v>26</v>
      </c>
      <c r="C110" s="4" t="s">
        <v>27</v>
      </c>
      <c r="D110" s="4" t="s">
        <v>493</v>
      </c>
      <c r="E110" s="4" t="s">
        <v>494</v>
      </c>
      <c r="F110" s="6">
        <v>44777</v>
      </c>
      <c r="G110" s="6">
        <v>44778</v>
      </c>
      <c r="H110" s="4">
        <v>1</v>
      </c>
      <c r="I110" s="4">
        <v>1</v>
      </c>
      <c r="J110" s="4">
        <v>1</v>
      </c>
      <c r="K110" s="4" t="s">
        <v>30</v>
      </c>
      <c r="L110" s="4">
        <v>772</v>
      </c>
      <c r="M110" s="4">
        <v>772</v>
      </c>
      <c r="N110" s="4" t="s">
        <v>495</v>
      </c>
      <c r="O110" s="4" t="s">
        <v>225</v>
      </c>
      <c r="P110" s="4" t="s">
        <v>33</v>
      </c>
      <c r="Q110" s="4">
        <v>0</v>
      </c>
      <c r="R110" s="7">
        <v>44777</v>
      </c>
      <c r="S110" s="6">
        <v>44781</v>
      </c>
      <c r="T110" s="4" t="s">
        <v>34</v>
      </c>
      <c r="U110" s="4">
        <v>772</v>
      </c>
      <c r="V110" s="4">
        <v>0</v>
      </c>
      <c r="W110" s="4">
        <v>0</v>
      </c>
      <c r="X110" s="4" t="s">
        <v>35</v>
      </c>
      <c r="Y110" s="4" t="s">
        <v>496</v>
      </c>
    </row>
    <row r="111" s="4" customFormat="1" spans="1:25">
      <c r="A111" s="4" t="s">
        <v>497</v>
      </c>
      <c r="B111" s="4" t="s">
        <v>26</v>
      </c>
      <c r="C111" s="4" t="s">
        <v>27</v>
      </c>
      <c r="D111" s="4" t="s">
        <v>498</v>
      </c>
      <c r="E111" s="4" t="s">
        <v>499</v>
      </c>
      <c r="F111" s="6">
        <v>44777</v>
      </c>
      <c r="G111" s="6">
        <v>44778</v>
      </c>
      <c r="H111" s="4">
        <v>1</v>
      </c>
      <c r="I111" s="4">
        <v>1</v>
      </c>
      <c r="J111" s="4">
        <v>1</v>
      </c>
      <c r="K111" s="4" t="s">
        <v>30</v>
      </c>
      <c r="L111" s="4">
        <v>473</v>
      </c>
      <c r="M111" s="4">
        <v>473</v>
      </c>
      <c r="N111" s="4" t="s">
        <v>500</v>
      </c>
      <c r="O111" s="4" t="s">
        <v>225</v>
      </c>
      <c r="P111" s="4" t="s">
        <v>33</v>
      </c>
      <c r="Q111" s="4">
        <v>0</v>
      </c>
      <c r="R111" s="7">
        <v>44777</v>
      </c>
      <c r="S111" s="6">
        <v>44781</v>
      </c>
      <c r="T111" s="4" t="s">
        <v>34</v>
      </c>
      <c r="U111" s="4">
        <v>473</v>
      </c>
      <c r="V111" s="4">
        <v>0</v>
      </c>
      <c r="W111" s="4">
        <v>0</v>
      </c>
      <c r="X111" s="4" t="s">
        <v>35</v>
      </c>
      <c r="Y111" s="4" t="s">
        <v>501</v>
      </c>
    </row>
    <row r="112" s="4" customFormat="1" spans="1:25">
      <c r="A112" s="4" t="s">
        <v>502</v>
      </c>
      <c r="B112" s="4" t="s">
        <v>26</v>
      </c>
      <c r="C112" s="4" t="s">
        <v>27</v>
      </c>
      <c r="D112" s="4" t="s">
        <v>503</v>
      </c>
      <c r="E112" s="4" t="s">
        <v>375</v>
      </c>
      <c r="F112" s="6">
        <v>44777</v>
      </c>
      <c r="G112" s="6">
        <v>44778</v>
      </c>
      <c r="H112" s="4">
        <v>1</v>
      </c>
      <c r="I112" s="4">
        <v>1</v>
      </c>
      <c r="J112" s="4">
        <v>1</v>
      </c>
      <c r="K112" s="4" t="s">
        <v>30</v>
      </c>
      <c r="L112" s="4">
        <v>481</v>
      </c>
      <c r="M112" s="4">
        <v>481</v>
      </c>
      <c r="N112" s="4" t="s">
        <v>504</v>
      </c>
      <c r="O112" s="4" t="s">
        <v>225</v>
      </c>
      <c r="P112" s="4" t="s">
        <v>33</v>
      </c>
      <c r="Q112" s="4">
        <v>0</v>
      </c>
      <c r="R112" s="7">
        <v>44777</v>
      </c>
      <c r="S112" s="6">
        <v>44781</v>
      </c>
      <c r="T112" s="4" t="s">
        <v>34</v>
      </c>
      <c r="U112" s="4">
        <v>481</v>
      </c>
      <c r="V112" s="4">
        <v>0</v>
      </c>
      <c r="W112" s="4">
        <v>0</v>
      </c>
      <c r="X112" s="4" t="s">
        <v>35</v>
      </c>
      <c r="Y112" s="4" t="s">
        <v>505</v>
      </c>
    </row>
    <row r="113" s="4" customFormat="1" spans="1:25">
      <c r="A113" s="4" t="s">
        <v>506</v>
      </c>
      <c r="B113" s="4" t="s">
        <v>26</v>
      </c>
      <c r="C113" s="4" t="s">
        <v>27</v>
      </c>
      <c r="D113" s="4" t="s">
        <v>507</v>
      </c>
      <c r="E113" s="4" t="s">
        <v>508</v>
      </c>
      <c r="F113" s="6">
        <v>44777</v>
      </c>
      <c r="G113" s="6">
        <v>44778</v>
      </c>
      <c r="H113" s="4">
        <v>1</v>
      </c>
      <c r="I113" s="4">
        <v>1</v>
      </c>
      <c r="J113" s="4">
        <v>1</v>
      </c>
      <c r="K113" s="4" t="s">
        <v>30</v>
      </c>
      <c r="L113" s="4">
        <v>212</v>
      </c>
      <c r="M113" s="4">
        <v>212</v>
      </c>
      <c r="N113" s="4" t="s">
        <v>509</v>
      </c>
      <c r="O113" s="4" t="s">
        <v>225</v>
      </c>
      <c r="P113" s="4" t="s">
        <v>33</v>
      </c>
      <c r="Q113" s="4">
        <v>0</v>
      </c>
      <c r="R113" s="7">
        <v>44777</v>
      </c>
      <c r="S113" s="6">
        <v>44781</v>
      </c>
      <c r="T113" s="4" t="s">
        <v>34</v>
      </c>
      <c r="U113" s="4">
        <v>212</v>
      </c>
      <c r="V113" s="4">
        <v>0</v>
      </c>
      <c r="W113" s="4">
        <v>0</v>
      </c>
      <c r="X113" s="4" t="s">
        <v>35</v>
      </c>
      <c r="Y113" s="4" t="s">
        <v>510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6"/>
  <sheetViews>
    <sheetView tabSelected="1" topLeftCell="A99" workbookViewId="0">
      <selection activeCell="A115" sqref="A115:A116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511</v>
      </c>
    </row>
    <row r="2" s="4" customFormat="1" spans="1:9">
      <c r="A2" s="5">
        <v>18121533383</v>
      </c>
      <c r="B2" s="6">
        <v>44774</v>
      </c>
      <c r="C2" s="6">
        <v>44777</v>
      </c>
      <c r="D2" s="4">
        <v>660</v>
      </c>
      <c r="E2" s="4" t="str">
        <f>VLOOKUP(A2,HOP!A:L,12,0)</f>
        <v>660.00</v>
      </c>
      <c r="F2" s="4" t="str">
        <f>VLOOKUP(A2,HOP!A:C,3,0)</f>
        <v>2591111</v>
      </c>
      <c r="G2" s="4">
        <f>D2-E2</f>
        <v>0</v>
      </c>
      <c r="H2" s="4" t="str">
        <f>$H$1&amp;F2</f>
        <v>，2591111</v>
      </c>
      <c r="I2" s="4" t="str">
        <f>VLOOKUP(A2,HOP!A:U,21,0)</f>
        <v>直连</v>
      </c>
    </row>
    <row r="3" s="4" customFormat="1" hidden="1" spans="1:9">
      <c r="A3" s="5">
        <v>18177053778</v>
      </c>
      <c r="B3" s="6">
        <v>44773</v>
      </c>
      <c r="C3" s="6">
        <v>44777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spans="1:9">
      <c r="A4" s="5">
        <v>18191915528</v>
      </c>
      <c r="B4" s="6">
        <v>44774</v>
      </c>
      <c r="C4" s="6">
        <v>44777</v>
      </c>
      <c r="D4" s="4">
        <v>2037</v>
      </c>
      <c r="E4" s="4" t="str">
        <f>VLOOKUP(A4,HOP!A:L,12,0)</f>
        <v>2037.00</v>
      </c>
      <c r="F4" s="4" t="str">
        <f>VLOOKUP(A4,HOP!A:C,3,0)</f>
        <v>2601002</v>
      </c>
      <c r="G4" s="4">
        <f t="shared" si="0"/>
        <v>0</v>
      </c>
      <c r="H4" s="4" t="str">
        <f t="shared" si="1"/>
        <v>，2601002</v>
      </c>
      <c r="I4" s="4" t="str">
        <f>VLOOKUP(A4,HOP!A:U,21,0)</f>
        <v>直连</v>
      </c>
    </row>
    <row r="5" s="4" customFormat="1" spans="1:9">
      <c r="A5" s="5">
        <v>18318688558</v>
      </c>
      <c r="B5" s="6">
        <v>44776</v>
      </c>
      <c r="C5" s="6">
        <v>44777</v>
      </c>
      <c r="D5" s="4">
        <v>153</v>
      </c>
      <c r="E5" s="4" t="str">
        <f>VLOOKUP(A5,HOP!A:L,12,0)</f>
        <v>153.00</v>
      </c>
      <c r="F5" s="4" t="str">
        <f>VLOOKUP(A5,HOP!A:C,3,0)</f>
        <v>2613754</v>
      </c>
      <c r="G5" s="4">
        <f t="shared" si="0"/>
        <v>0</v>
      </c>
      <c r="H5" s="4" t="str">
        <f t="shared" si="1"/>
        <v>，2613754</v>
      </c>
      <c r="I5" s="4" t="str">
        <f>VLOOKUP(A5,HOP!A:U,21,0)</f>
        <v>直连</v>
      </c>
    </row>
    <row r="6" s="4" customFormat="1" spans="1:9">
      <c r="A6" s="5">
        <v>18370285784</v>
      </c>
      <c r="B6" s="6">
        <v>44775</v>
      </c>
      <c r="C6" s="6">
        <v>44777</v>
      </c>
      <c r="D6" s="4">
        <v>266</v>
      </c>
      <c r="E6" s="4" t="str">
        <f>VLOOKUP(A6,HOP!A:L,12,0)</f>
        <v>266.00</v>
      </c>
      <c r="F6" s="4" t="str">
        <f>VLOOKUP(A6,HOP!A:C,3,0)</f>
        <v>2618603</v>
      </c>
      <c r="G6" s="4">
        <f t="shared" si="0"/>
        <v>0</v>
      </c>
      <c r="H6" s="4" t="str">
        <f t="shared" si="1"/>
        <v>，2618603</v>
      </c>
      <c r="I6" s="4" t="str">
        <f>VLOOKUP(A6,HOP!A:U,21,0)</f>
        <v>直连</v>
      </c>
    </row>
    <row r="7" s="4" customFormat="1" spans="1:9">
      <c r="A7" s="5">
        <v>18387525289</v>
      </c>
      <c r="B7" s="6">
        <v>44776</v>
      </c>
      <c r="C7" s="6">
        <v>44777</v>
      </c>
      <c r="D7" s="4">
        <v>419</v>
      </c>
      <c r="E7" s="4" t="str">
        <f>VLOOKUP(A7,HOP!A:L,12,0)</f>
        <v>419.00</v>
      </c>
      <c r="F7" s="4" t="str">
        <f>VLOOKUP(A7,HOP!A:C,3,0)</f>
        <v>2620356</v>
      </c>
      <c r="G7" s="4">
        <f t="shared" si="0"/>
        <v>0</v>
      </c>
      <c r="H7" s="4" t="str">
        <f t="shared" si="1"/>
        <v>，2620356</v>
      </c>
      <c r="I7" s="4" t="str">
        <f>VLOOKUP(A7,HOP!A:U,21,0)</f>
        <v>直连</v>
      </c>
    </row>
    <row r="8" s="4" customFormat="1" spans="1:9">
      <c r="A8" s="5">
        <v>18407432718</v>
      </c>
      <c r="B8" s="6">
        <v>44775</v>
      </c>
      <c r="C8" s="6">
        <v>44777</v>
      </c>
      <c r="D8" s="4">
        <v>1710</v>
      </c>
      <c r="E8" s="4" t="str">
        <f>VLOOKUP(A8,HOP!A:L,12,0)</f>
        <v>1710.00</v>
      </c>
      <c r="F8" s="4" t="str">
        <f>VLOOKUP(A8,HOP!A:C,3,0)</f>
        <v>2622690</v>
      </c>
      <c r="G8" s="4">
        <f t="shared" si="0"/>
        <v>0</v>
      </c>
      <c r="H8" s="4" t="str">
        <f t="shared" si="1"/>
        <v>，2622690</v>
      </c>
      <c r="I8" s="4" t="str">
        <f>VLOOKUP(A8,HOP!A:U,21,0)</f>
        <v>直连</v>
      </c>
    </row>
    <row r="9" s="4" customFormat="1" spans="1:9">
      <c r="A9" s="5">
        <v>18429175667</v>
      </c>
      <c r="B9" s="6">
        <v>44775</v>
      </c>
      <c r="C9" s="6">
        <v>44777</v>
      </c>
      <c r="D9" s="4">
        <v>1022</v>
      </c>
      <c r="E9" s="4" t="str">
        <f>VLOOKUP(A9,HOP!A:L,12,0)</f>
        <v>1022.00</v>
      </c>
      <c r="F9" s="4" t="str">
        <f>VLOOKUP(A9,HOP!A:C,3,0)</f>
        <v>2624593</v>
      </c>
      <c r="G9" s="4">
        <f t="shared" si="0"/>
        <v>0</v>
      </c>
      <c r="H9" s="4" t="str">
        <f t="shared" si="1"/>
        <v>，2624593</v>
      </c>
      <c r="I9" s="4" t="str">
        <f>VLOOKUP(A9,HOP!A:U,21,0)</f>
        <v>直连</v>
      </c>
    </row>
    <row r="10" s="4" customFormat="1" spans="1:9">
      <c r="A10" s="5">
        <v>18437365792</v>
      </c>
      <c r="B10" s="6">
        <v>44774</v>
      </c>
      <c r="C10" s="6">
        <v>44777</v>
      </c>
      <c r="D10" s="4">
        <v>6870</v>
      </c>
      <c r="E10" s="4" t="str">
        <f>VLOOKUP(A10,HOP!A:L,12,0)</f>
        <v>6870.00</v>
      </c>
      <c r="F10" s="4" t="str">
        <f>VLOOKUP(A10,HOP!A:C,3,0)</f>
        <v>2625388</v>
      </c>
      <c r="G10" s="4">
        <f t="shared" si="0"/>
        <v>0</v>
      </c>
      <c r="H10" s="4" t="str">
        <f t="shared" si="1"/>
        <v>，2625388</v>
      </c>
      <c r="I10" s="4" t="str">
        <f>VLOOKUP(A10,HOP!A:U,21,0)</f>
        <v>直连</v>
      </c>
    </row>
    <row r="11" s="4" customFormat="1" spans="1:9">
      <c r="A11" s="5">
        <v>18452483126</v>
      </c>
      <c r="B11" s="6">
        <v>44776</v>
      </c>
      <c r="C11" s="6">
        <v>44777</v>
      </c>
      <c r="D11" s="4">
        <v>882</v>
      </c>
      <c r="E11" s="4" t="str">
        <f>VLOOKUP(A11,HOP!A:L,12,0)</f>
        <v>882.00</v>
      </c>
      <c r="F11" s="4" t="str">
        <f>VLOOKUP(A11,HOP!A:C,3,0)</f>
        <v>2626882</v>
      </c>
      <c r="G11" s="4">
        <f t="shared" si="0"/>
        <v>0</v>
      </c>
      <c r="H11" s="4" t="str">
        <f t="shared" si="1"/>
        <v>，2626882</v>
      </c>
      <c r="I11" s="4" t="str">
        <f>VLOOKUP(A11,HOP!A:U,21,0)</f>
        <v>直连</v>
      </c>
    </row>
    <row r="12" s="4" customFormat="1" spans="1:9">
      <c r="A12" s="5">
        <v>18460695411</v>
      </c>
      <c r="B12" s="6">
        <v>44776</v>
      </c>
      <c r="C12" s="6">
        <v>44777</v>
      </c>
      <c r="D12" s="4">
        <v>578</v>
      </c>
      <c r="E12" s="4" t="str">
        <f>VLOOKUP(A12,HOP!A:L,12,0)</f>
        <v>578.00</v>
      </c>
      <c r="F12" s="4" t="str">
        <f>VLOOKUP(A12,HOP!A:C,3,0)</f>
        <v>2627529</v>
      </c>
      <c r="G12" s="4">
        <f t="shared" si="0"/>
        <v>0</v>
      </c>
      <c r="H12" s="4" t="str">
        <f t="shared" si="1"/>
        <v>，2627529</v>
      </c>
      <c r="I12" s="4" t="str">
        <f>VLOOKUP(A12,HOP!A:U,21,0)</f>
        <v>直连</v>
      </c>
    </row>
    <row r="13" s="4" customFormat="1" spans="1:9">
      <c r="A13" s="5">
        <v>18465859340</v>
      </c>
      <c r="B13" s="6">
        <v>44774</v>
      </c>
      <c r="C13" s="6">
        <v>44777</v>
      </c>
      <c r="D13" s="4">
        <v>555</v>
      </c>
      <c r="E13" s="4" t="str">
        <f>VLOOKUP(A13,HOP!A:L,12,0)</f>
        <v>555.00</v>
      </c>
      <c r="F13" s="4" t="str">
        <f>VLOOKUP(A13,HOP!A:C,3,0)</f>
        <v>2628283</v>
      </c>
      <c r="G13" s="4">
        <f t="shared" si="0"/>
        <v>0</v>
      </c>
      <c r="H13" s="4" t="str">
        <f t="shared" si="1"/>
        <v>，2628283</v>
      </c>
      <c r="I13" s="4" t="str">
        <f>VLOOKUP(A13,HOP!A:U,21,0)</f>
        <v>直连</v>
      </c>
    </row>
    <row r="14" s="4" customFormat="1" spans="1:9">
      <c r="A14" s="5">
        <v>18543572336</v>
      </c>
      <c r="B14" s="6">
        <v>44774</v>
      </c>
      <c r="C14" s="6">
        <v>44777</v>
      </c>
      <c r="D14" s="4">
        <v>2236</v>
      </c>
      <c r="E14" s="4" t="str">
        <f>VLOOKUP(A14,HOP!A:L,12,0)</f>
        <v>2236.00</v>
      </c>
      <c r="F14" s="4" t="str">
        <f>VLOOKUP(A14,HOP!A:C,3,0)</f>
        <v>2635726</v>
      </c>
      <c r="G14" s="4">
        <f t="shared" si="0"/>
        <v>0</v>
      </c>
      <c r="H14" s="4" t="str">
        <f t="shared" si="1"/>
        <v>，2635726</v>
      </c>
      <c r="I14" s="4" t="str">
        <f>VLOOKUP(A14,HOP!A:U,21,0)</f>
        <v>直连</v>
      </c>
    </row>
    <row r="15" s="4" customFormat="1" spans="1:9">
      <c r="A15" s="5">
        <v>18552429923</v>
      </c>
      <c r="B15" s="6">
        <v>44776</v>
      </c>
      <c r="C15" s="6">
        <v>44777</v>
      </c>
      <c r="D15" s="4">
        <v>1169</v>
      </c>
      <c r="E15" s="4" t="str">
        <f>VLOOKUP(A15,HOP!A:L,12,0)</f>
        <v>1169.00</v>
      </c>
      <c r="F15" s="4" t="str">
        <f>VLOOKUP(A15,HOP!A:C,3,0)</f>
        <v>2636691</v>
      </c>
      <c r="G15" s="4">
        <f t="shared" si="0"/>
        <v>0</v>
      </c>
      <c r="H15" s="4" t="str">
        <f t="shared" si="1"/>
        <v>，2636691</v>
      </c>
      <c r="I15" s="4" t="str">
        <f>VLOOKUP(A15,HOP!A:U,21,0)</f>
        <v>直连</v>
      </c>
    </row>
    <row r="16" s="4" customFormat="1" spans="1:9">
      <c r="A16" s="5">
        <v>18561229956</v>
      </c>
      <c r="B16" s="6">
        <v>44776</v>
      </c>
      <c r="C16" s="6">
        <v>44777</v>
      </c>
      <c r="D16" s="4">
        <v>1119</v>
      </c>
      <c r="E16" s="4" t="str">
        <f>VLOOKUP(A16,HOP!A:L,12,0)</f>
        <v>1119.00</v>
      </c>
      <c r="F16" s="4" t="str">
        <f>VLOOKUP(A16,HOP!A:C,3,0)</f>
        <v>2637590</v>
      </c>
      <c r="G16" s="4">
        <f t="shared" si="0"/>
        <v>0</v>
      </c>
      <c r="H16" s="4" t="str">
        <f t="shared" si="1"/>
        <v>，2637590</v>
      </c>
      <c r="I16" s="4" t="str">
        <f>VLOOKUP(A16,HOP!A:U,21,0)</f>
        <v>直连</v>
      </c>
    </row>
    <row r="17" s="4" customFormat="1" spans="1:9">
      <c r="A17" s="5">
        <v>18573531743</v>
      </c>
      <c r="B17" s="6">
        <v>44775</v>
      </c>
      <c r="C17" s="6">
        <v>44777</v>
      </c>
      <c r="D17" s="4">
        <v>5100</v>
      </c>
      <c r="E17" s="4" t="str">
        <f>VLOOKUP(A17,HOP!A:L,12,0)</f>
        <v>5100.00</v>
      </c>
      <c r="F17" s="4" t="str">
        <f>VLOOKUP(A17,HOP!A:C,3,0)</f>
        <v>2638711</v>
      </c>
      <c r="G17" s="4">
        <f t="shared" si="0"/>
        <v>0</v>
      </c>
      <c r="H17" s="4" t="str">
        <f t="shared" si="1"/>
        <v>，2638711</v>
      </c>
      <c r="I17" s="4" t="str">
        <f>VLOOKUP(A17,HOP!A:U,21,0)</f>
        <v>直连</v>
      </c>
    </row>
    <row r="18" s="4" customFormat="1" spans="1:9">
      <c r="A18" s="5">
        <v>18583597538</v>
      </c>
      <c r="B18" s="6">
        <v>44776</v>
      </c>
      <c r="C18" s="6">
        <v>44777</v>
      </c>
      <c r="D18" s="4">
        <v>821</v>
      </c>
      <c r="E18" s="4" t="str">
        <f>VLOOKUP(A18,HOP!A:L,12,0)</f>
        <v>821.00</v>
      </c>
      <c r="F18" s="4" t="str">
        <f>VLOOKUP(A18,HOP!A:C,3,0)</f>
        <v>2639679</v>
      </c>
      <c r="G18" s="4">
        <f t="shared" si="0"/>
        <v>0</v>
      </c>
      <c r="H18" s="4" t="str">
        <f t="shared" si="1"/>
        <v>，2639679</v>
      </c>
      <c r="I18" s="4" t="str">
        <f>VLOOKUP(A18,HOP!A:U,21,0)</f>
        <v>直连</v>
      </c>
    </row>
    <row r="19" s="4" customFormat="1" spans="1:9">
      <c r="A19" s="5">
        <v>18586323686</v>
      </c>
      <c r="B19" s="6">
        <v>44775</v>
      </c>
      <c r="C19" s="6">
        <v>44777</v>
      </c>
      <c r="D19" s="4">
        <v>238</v>
      </c>
      <c r="E19" s="4" t="str">
        <f>VLOOKUP(A19,HOP!A:L,12,0)</f>
        <v>238.00</v>
      </c>
      <c r="F19" s="4" t="str">
        <f>VLOOKUP(A19,HOP!A:C,3,0)</f>
        <v>2640125</v>
      </c>
      <c r="G19" s="4">
        <f t="shared" si="0"/>
        <v>0</v>
      </c>
      <c r="H19" s="4" t="str">
        <f t="shared" si="1"/>
        <v>，2640125</v>
      </c>
      <c r="I19" s="4" t="str">
        <f>VLOOKUP(A19,HOP!A:U,21,0)</f>
        <v>直连</v>
      </c>
    </row>
    <row r="20" s="4" customFormat="1" spans="1:9">
      <c r="A20" s="5">
        <v>18586362388</v>
      </c>
      <c r="B20" s="6">
        <v>44776</v>
      </c>
      <c r="C20" s="6">
        <v>44777</v>
      </c>
      <c r="D20" s="4">
        <v>1012</v>
      </c>
      <c r="E20" s="4" t="str">
        <f>VLOOKUP(A20,HOP!A:L,12,0)</f>
        <v>1012.00</v>
      </c>
      <c r="F20" s="4" t="str">
        <f>VLOOKUP(A20,HOP!A:C,3,0)</f>
        <v>2640138</v>
      </c>
      <c r="G20" s="4">
        <f t="shared" si="0"/>
        <v>0</v>
      </c>
      <c r="H20" s="4" t="str">
        <f t="shared" si="1"/>
        <v>，2640138</v>
      </c>
      <c r="I20" s="4" t="str">
        <f>VLOOKUP(A20,HOP!A:U,21,0)</f>
        <v>直连</v>
      </c>
    </row>
    <row r="21" s="4" customFormat="1" spans="1:9">
      <c r="A21" s="5">
        <v>18586330799</v>
      </c>
      <c r="B21" s="6">
        <v>44776</v>
      </c>
      <c r="C21" s="6">
        <v>44777</v>
      </c>
      <c r="D21" s="4">
        <v>1044</v>
      </c>
      <c r="E21" s="4" t="str">
        <f>VLOOKUP(A21,HOP!A:L,12,0)</f>
        <v>1044.00</v>
      </c>
      <c r="F21" s="4" t="str">
        <f>VLOOKUP(A21,HOP!A:C,3,0)</f>
        <v>2640129</v>
      </c>
      <c r="G21" s="4">
        <f t="shared" si="0"/>
        <v>0</v>
      </c>
      <c r="H21" s="4" t="str">
        <f t="shared" si="1"/>
        <v>，2640129</v>
      </c>
      <c r="I21" s="4" t="str">
        <f>VLOOKUP(A21,HOP!A:U,21,0)</f>
        <v>直连</v>
      </c>
    </row>
    <row r="22" s="4" customFormat="1" spans="1:9">
      <c r="A22" s="5">
        <v>18588086122</v>
      </c>
      <c r="B22" s="6">
        <v>44776</v>
      </c>
      <c r="C22" s="6">
        <v>44777</v>
      </c>
      <c r="D22" s="4">
        <v>3274</v>
      </c>
      <c r="E22" s="4" t="str">
        <f>VLOOKUP(A22,HOP!A:L,12,0)</f>
        <v>3274.00</v>
      </c>
      <c r="F22" s="4" t="str">
        <f>VLOOKUP(A22,HOP!A:C,3,0)</f>
        <v>2640402</v>
      </c>
      <c r="G22" s="4">
        <f t="shared" si="0"/>
        <v>0</v>
      </c>
      <c r="H22" s="4" t="str">
        <f t="shared" si="1"/>
        <v>，2640402</v>
      </c>
      <c r="I22" s="4" t="str">
        <f>VLOOKUP(A22,HOP!A:U,21,0)</f>
        <v>直连</v>
      </c>
    </row>
    <row r="23" s="4" customFormat="1" spans="1:9">
      <c r="A23" s="5">
        <v>18591857561</v>
      </c>
      <c r="B23" s="6">
        <v>44774</v>
      </c>
      <c r="C23" s="6">
        <v>44777</v>
      </c>
      <c r="D23" s="4">
        <v>4544</v>
      </c>
      <c r="E23" s="4" t="str">
        <f>VLOOKUP(A23,HOP!A:L,12,0)</f>
        <v>4544.00</v>
      </c>
      <c r="F23" s="4" t="str">
        <f>VLOOKUP(A23,HOP!A:C,3,0)</f>
        <v>2640493</v>
      </c>
      <c r="G23" s="4">
        <f t="shared" si="0"/>
        <v>0</v>
      </c>
      <c r="H23" s="4" t="str">
        <f t="shared" si="1"/>
        <v>，2640493</v>
      </c>
      <c r="I23" s="4" t="str">
        <f>VLOOKUP(A23,HOP!A:U,21,0)</f>
        <v>直连</v>
      </c>
    </row>
    <row r="24" s="4" customFormat="1" spans="1:9">
      <c r="A24" s="5">
        <v>18595374479</v>
      </c>
      <c r="B24" s="6">
        <v>44775</v>
      </c>
      <c r="C24" s="6">
        <v>44777</v>
      </c>
      <c r="D24" s="4">
        <v>568</v>
      </c>
      <c r="E24" s="4" t="str">
        <f>VLOOKUP(A24,HOP!A:L,12,0)</f>
        <v>568.00</v>
      </c>
      <c r="F24" s="4" t="str">
        <f>VLOOKUP(A24,HOP!A:C,3,0)</f>
        <v>2640946</v>
      </c>
      <c r="G24" s="4">
        <f t="shared" si="0"/>
        <v>0</v>
      </c>
      <c r="H24" s="4" t="str">
        <f t="shared" si="1"/>
        <v>，2640946</v>
      </c>
      <c r="I24" s="4" t="str">
        <f>VLOOKUP(A24,HOP!A:U,21,0)</f>
        <v>直连</v>
      </c>
    </row>
    <row r="25" s="4" customFormat="1" spans="1:9">
      <c r="A25" s="5">
        <v>18595871932</v>
      </c>
      <c r="B25" s="6">
        <v>44775</v>
      </c>
      <c r="C25" s="6">
        <v>44777</v>
      </c>
      <c r="D25" s="4">
        <v>900</v>
      </c>
      <c r="E25" s="4" t="str">
        <f>VLOOKUP(A25,HOP!A:L,12,0)</f>
        <v>900.00</v>
      </c>
      <c r="F25" s="4" t="str">
        <f>VLOOKUP(A25,HOP!A:C,3,0)</f>
        <v>2641125</v>
      </c>
      <c r="G25" s="4">
        <f t="shared" si="0"/>
        <v>0</v>
      </c>
      <c r="H25" s="4" t="str">
        <f t="shared" si="1"/>
        <v>，2641125</v>
      </c>
      <c r="I25" s="4" t="str">
        <f>VLOOKUP(A25,HOP!A:U,21,0)</f>
        <v>直连</v>
      </c>
    </row>
    <row r="26" s="4" customFormat="1" spans="1:9">
      <c r="A26" s="5">
        <v>18596917309</v>
      </c>
      <c r="B26" s="6">
        <v>44776</v>
      </c>
      <c r="C26" s="6">
        <v>44777</v>
      </c>
      <c r="D26" s="4">
        <v>655</v>
      </c>
      <c r="E26" s="4" t="str">
        <f>VLOOKUP(A26,HOP!A:L,12,0)</f>
        <v>655.00</v>
      </c>
      <c r="F26" s="4" t="str">
        <f>VLOOKUP(A26,HOP!A:C,3,0)</f>
        <v>2641307</v>
      </c>
      <c r="G26" s="4">
        <f t="shared" si="0"/>
        <v>0</v>
      </c>
      <c r="H26" s="4" t="str">
        <f t="shared" si="1"/>
        <v>，2641307</v>
      </c>
      <c r="I26" s="4" t="str">
        <f>VLOOKUP(A26,HOP!A:U,21,0)</f>
        <v>直连</v>
      </c>
    </row>
    <row r="27" s="4" customFormat="1" spans="1:9">
      <c r="A27" s="5">
        <v>18598343224</v>
      </c>
      <c r="B27" s="6">
        <v>44776</v>
      </c>
      <c r="C27" s="6">
        <v>44777</v>
      </c>
      <c r="D27" s="4">
        <v>539</v>
      </c>
      <c r="E27" s="4" t="str">
        <f>VLOOKUP(A27,HOP!A:L,12,0)</f>
        <v>539.00</v>
      </c>
      <c r="F27" s="4" t="str">
        <f>VLOOKUP(A27,HOP!A:C,3,0)</f>
        <v>2641495</v>
      </c>
      <c r="G27" s="4">
        <f t="shared" si="0"/>
        <v>0</v>
      </c>
      <c r="H27" s="4" t="str">
        <f t="shared" si="1"/>
        <v>，2641495</v>
      </c>
      <c r="I27" s="4" t="str">
        <f>VLOOKUP(A27,HOP!A:U,21,0)</f>
        <v>直连</v>
      </c>
    </row>
    <row r="28" s="4" customFormat="1" spans="1:9">
      <c r="A28" s="5">
        <v>18602399296</v>
      </c>
      <c r="B28" s="6">
        <v>44776</v>
      </c>
      <c r="C28" s="6">
        <v>44777</v>
      </c>
      <c r="D28" s="4">
        <v>1674</v>
      </c>
      <c r="E28" s="4" t="str">
        <f>VLOOKUP(A28,HOP!A:L,12,0)</f>
        <v>1674.00</v>
      </c>
      <c r="F28" s="4" t="str">
        <f>VLOOKUP(A28,HOP!A:C,3,0)</f>
        <v>2641554</v>
      </c>
      <c r="G28" s="4">
        <f t="shared" si="0"/>
        <v>0</v>
      </c>
      <c r="H28" s="4" t="str">
        <f t="shared" si="1"/>
        <v>，2641554</v>
      </c>
      <c r="I28" s="4" t="str">
        <f>VLOOKUP(A28,HOP!A:U,21,0)</f>
        <v>直连</v>
      </c>
    </row>
    <row r="29" s="4" customFormat="1" spans="1:9">
      <c r="A29" s="5">
        <v>18605186253</v>
      </c>
      <c r="B29" s="6">
        <v>44775</v>
      </c>
      <c r="C29" s="6">
        <v>44777</v>
      </c>
      <c r="D29" s="4">
        <v>6458</v>
      </c>
      <c r="E29" s="4" t="str">
        <f>VLOOKUP(A29,HOP!A:L,12,0)</f>
        <v>6458.00</v>
      </c>
      <c r="F29" s="4" t="str">
        <f>VLOOKUP(A29,HOP!A:C,3,0)</f>
        <v>2641866</v>
      </c>
      <c r="G29" s="4">
        <f t="shared" si="0"/>
        <v>0</v>
      </c>
      <c r="H29" s="4" t="str">
        <f t="shared" si="1"/>
        <v>，2641866</v>
      </c>
      <c r="I29" s="4" t="str">
        <f>VLOOKUP(A29,HOP!A:U,21,0)</f>
        <v>直连</v>
      </c>
    </row>
    <row r="30" s="4" customFormat="1" spans="1:9">
      <c r="A30" s="5">
        <v>18605936201</v>
      </c>
      <c r="B30" s="6">
        <v>44775</v>
      </c>
      <c r="C30" s="6">
        <v>44777</v>
      </c>
      <c r="D30" s="4">
        <v>972</v>
      </c>
      <c r="E30" s="4" t="str">
        <f>VLOOKUP(A30,HOP!A:L,12,0)</f>
        <v>972.00</v>
      </c>
      <c r="F30" s="4" t="str">
        <f>VLOOKUP(A30,HOP!A:C,3,0)</f>
        <v>2641966</v>
      </c>
      <c r="G30" s="4">
        <f t="shared" si="0"/>
        <v>0</v>
      </c>
      <c r="H30" s="4" t="str">
        <f t="shared" si="1"/>
        <v>，2641966</v>
      </c>
      <c r="I30" s="4" t="str">
        <f>VLOOKUP(A30,HOP!A:U,21,0)</f>
        <v>直连</v>
      </c>
    </row>
    <row r="31" s="4" customFormat="1" spans="1:9">
      <c r="A31" s="5">
        <v>18606073635</v>
      </c>
      <c r="B31" s="6">
        <v>44776</v>
      </c>
      <c r="C31" s="6">
        <v>44777</v>
      </c>
      <c r="D31" s="4">
        <v>343</v>
      </c>
      <c r="E31" s="4" t="str">
        <f>VLOOKUP(A31,HOP!A:L,12,0)</f>
        <v>343.00</v>
      </c>
      <c r="F31" s="4" t="str">
        <f>VLOOKUP(A31,HOP!A:C,3,0)</f>
        <v>2641989</v>
      </c>
      <c r="G31" s="4">
        <f t="shared" si="0"/>
        <v>0</v>
      </c>
      <c r="H31" s="4" t="str">
        <f t="shared" si="1"/>
        <v>，2641989</v>
      </c>
      <c r="I31" s="4" t="str">
        <f>VLOOKUP(A31,HOP!A:U,21,0)</f>
        <v>直连</v>
      </c>
    </row>
    <row r="32" s="4" customFormat="1" spans="1:9">
      <c r="A32" s="5">
        <v>18607402476</v>
      </c>
      <c r="B32" s="6">
        <v>44776</v>
      </c>
      <c r="C32" s="6">
        <v>44777</v>
      </c>
      <c r="D32" s="4">
        <v>316</v>
      </c>
      <c r="E32" s="4" t="str">
        <f>VLOOKUP(A32,HOP!A:L,12,0)</f>
        <v>316.00</v>
      </c>
      <c r="F32" s="4" t="str">
        <f>VLOOKUP(A32,HOP!A:C,3,0)</f>
        <v>2642294</v>
      </c>
      <c r="G32" s="4">
        <f t="shared" si="0"/>
        <v>0</v>
      </c>
      <c r="H32" s="4" t="str">
        <f t="shared" si="1"/>
        <v>，2642294</v>
      </c>
      <c r="I32" s="4" t="str">
        <f>VLOOKUP(A32,HOP!A:U,21,0)</f>
        <v>直连</v>
      </c>
    </row>
    <row r="33" s="4" customFormat="1" spans="1:9">
      <c r="A33" s="5">
        <v>18607457584</v>
      </c>
      <c r="B33" s="6">
        <v>44776</v>
      </c>
      <c r="C33" s="6">
        <v>44777</v>
      </c>
      <c r="D33" s="4">
        <v>408</v>
      </c>
      <c r="E33" s="4" t="str">
        <f>VLOOKUP(A33,HOP!A:L,12,0)</f>
        <v>408.00</v>
      </c>
      <c r="F33" s="4" t="str">
        <f>VLOOKUP(A33,HOP!A:C,3,0)</f>
        <v>2642329</v>
      </c>
      <c r="G33" s="4">
        <f t="shared" si="0"/>
        <v>0</v>
      </c>
      <c r="H33" s="4" t="str">
        <f t="shared" si="1"/>
        <v>，2642329</v>
      </c>
      <c r="I33" s="4" t="str">
        <f>VLOOKUP(A33,HOP!A:U,21,0)</f>
        <v>直连</v>
      </c>
    </row>
    <row r="34" s="4" customFormat="1" spans="1:9">
      <c r="A34" s="5">
        <v>18607718781</v>
      </c>
      <c r="B34" s="6">
        <v>44776</v>
      </c>
      <c r="C34" s="6">
        <v>44777</v>
      </c>
      <c r="D34" s="4">
        <v>377</v>
      </c>
      <c r="E34" s="4" t="str">
        <f>VLOOKUP(A34,HOP!A:L,12,0)</f>
        <v>377.00</v>
      </c>
      <c r="F34" s="4" t="str">
        <f>VLOOKUP(A34,HOP!A:C,3,0)</f>
        <v>2642382</v>
      </c>
      <c r="G34" s="4">
        <f t="shared" si="0"/>
        <v>0</v>
      </c>
      <c r="H34" s="4" t="str">
        <f t="shared" si="1"/>
        <v>，2642382</v>
      </c>
      <c r="I34" s="4" t="str">
        <f>VLOOKUP(A34,HOP!A:U,21,0)</f>
        <v>直连</v>
      </c>
    </row>
    <row r="35" s="4" customFormat="1" spans="1:9">
      <c r="A35" s="5">
        <v>18608062026</v>
      </c>
      <c r="B35" s="6">
        <v>44776</v>
      </c>
      <c r="C35" s="6">
        <v>44777</v>
      </c>
      <c r="D35" s="4">
        <v>522</v>
      </c>
      <c r="E35" s="4" t="str">
        <f>VLOOKUP(A35,HOP!A:L,12,0)</f>
        <v>522.00</v>
      </c>
      <c r="F35" s="4" t="str">
        <f>VLOOKUP(A35,HOP!A:C,3,0)</f>
        <v>2642436</v>
      </c>
      <c r="G35" s="4">
        <f t="shared" ref="G35:G66" si="2">D35-E35</f>
        <v>0</v>
      </c>
      <c r="H35" s="4" t="str">
        <f t="shared" ref="H35:H66" si="3">$H$1&amp;F35</f>
        <v>，2642436</v>
      </c>
      <c r="I35" s="4" t="str">
        <f>VLOOKUP(A35,HOP!A:U,21,0)</f>
        <v>直连</v>
      </c>
    </row>
    <row r="36" s="4" customFormat="1" spans="1:9">
      <c r="A36" s="5">
        <v>18608056507</v>
      </c>
      <c r="B36" s="6">
        <v>44776</v>
      </c>
      <c r="C36" s="6">
        <v>44777</v>
      </c>
      <c r="D36" s="4">
        <v>198</v>
      </c>
      <c r="E36" s="4" t="str">
        <f>VLOOKUP(A36,HOP!A:L,12,0)</f>
        <v>198.00</v>
      </c>
      <c r="F36" s="4" t="str">
        <f>VLOOKUP(A36,HOP!A:C,3,0)</f>
        <v>2642428</v>
      </c>
      <c r="G36" s="4">
        <f t="shared" si="2"/>
        <v>0</v>
      </c>
      <c r="H36" s="4" t="str">
        <f t="shared" si="3"/>
        <v>，2642428</v>
      </c>
      <c r="I36" s="4" t="str">
        <f>VLOOKUP(A36,HOP!A:U,21,0)</f>
        <v>直连</v>
      </c>
    </row>
    <row r="37" s="4" customFormat="1" spans="1:9">
      <c r="A37" s="5">
        <v>18608310281</v>
      </c>
      <c r="B37" s="6">
        <v>44776</v>
      </c>
      <c r="C37" s="6">
        <v>44777</v>
      </c>
      <c r="D37" s="4">
        <v>975</v>
      </c>
      <c r="E37" s="4" t="str">
        <f>VLOOKUP(A37,HOP!A:L,12,0)</f>
        <v>975.00</v>
      </c>
      <c r="F37" s="4" t="str">
        <f>VLOOKUP(A37,HOP!A:C,3,0)</f>
        <v>2642470</v>
      </c>
      <c r="G37" s="4">
        <f t="shared" si="2"/>
        <v>0</v>
      </c>
      <c r="H37" s="4" t="str">
        <f t="shared" si="3"/>
        <v>，2642470</v>
      </c>
      <c r="I37" s="4" t="str">
        <f>VLOOKUP(A37,HOP!A:U,21,0)</f>
        <v>直连</v>
      </c>
    </row>
    <row r="38" s="4" customFormat="1" spans="1:9">
      <c r="A38" s="5">
        <v>18608525160</v>
      </c>
      <c r="B38" s="6">
        <v>44776</v>
      </c>
      <c r="C38" s="6">
        <v>44777</v>
      </c>
      <c r="D38" s="4">
        <v>1014</v>
      </c>
      <c r="E38" s="4" t="str">
        <f>VLOOKUP(A38,HOP!A:L,12,0)</f>
        <v>1014.00</v>
      </c>
      <c r="F38" s="4" t="str">
        <f>VLOOKUP(A38,HOP!A:C,3,0)</f>
        <v>2642500</v>
      </c>
      <c r="G38" s="4">
        <f t="shared" si="2"/>
        <v>0</v>
      </c>
      <c r="H38" s="4" t="str">
        <f t="shared" si="3"/>
        <v>，2642500</v>
      </c>
      <c r="I38" s="4" t="str">
        <f>VLOOKUP(A38,HOP!A:U,21,0)</f>
        <v>直连</v>
      </c>
    </row>
    <row r="39" s="4" customFormat="1" spans="1:9">
      <c r="A39" s="5">
        <v>18613700977</v>
      </c>
      <c r="B39" s="6">
        <v>44776</v>
      </c>
      <c r="C39" s="6">
        <v>44777</v>
      </c>
      <c r="D39" s="4">
        <v>89</v>
      </c>
      <c r="E39" s="4" t="str">
        <f>VLOOKUP(A39,HOP!A:L,12,0)</f>
        <v>89.00</v>
      </c>
      <c r="F39" s="4" t="str">
        <f>VLOOKUP(A39,HOP!A:C,3,0)</f>
        <v>2642841</v>
      </c>
      <c r="G39" s="4">
        <f t="shared" si="2"/>
        <v>0</v>
      </c>
      <c r="H39" s="4" t="str">
        <f t="shared" si="3"/>
        <v>，2642841</v>
      </c>
      <c r="I39" s="4" t="str">
        <f>VLOOKUP(A39,HOP!A:U,21,0)</f>
        <v>直连</v>
      </c>
    </row>
    <row r="40" s="4" customFormat="1" spans="1:9">
      <c r="A40" s="5">
        <v>18615459298</v>
      </c>
      <c r="B40" s="6">
        <v>44776</v>
      </c>
      <c r="C40" s="6">
        <v>44777</v>
      </c>
      <c r="D40" s="4">
        <v>357</v>
      </c>
      <c r="E40" s="4" t="str">
        <f>VLOOKUP(A40,HOP!A:L,12,0)</f>
        <v>357.00</v>
      </c>
      <c r="F40" s="4" t="str">
        <f>VLOOKUP(A40,HOP!A:C,3,0)</f>
        <v>2643099</v>
      </c>
      <c r="G40" s="4">
        <f t="shared" si="2"/>
        <v>0</v>
      </c>
      <c r="H40" s="4" t="str">
        <f t="shared" si="3"/>
        <v>，2643099</v>
      </c>
      <c r="I40" s="4" t="str">
        <f>VLOOKUP(A40,HOP!A:U,21,0)</f>
        <v>直连</v>
      </c>
    </row>
    <row r="41" s="4" customFormat="1" spans="1:9">
      <c r="A41" s="5">
        <v>18615810603</v>
      </c>
      <c r="B41" s="6">
        <v>44776</v>
      </c>
      <c r="C41" s="6">
        <v>44777</v>
      </c>
      <c r="D41" s="4">
        <v>796</v>
      </c>
      <c r="E41" s="4" t="str">
        <f>VLOOKUP(A41,HOP!A:L,12,0)</f>
        <v>796.00</v>
      </c>
      <c r="F41" s="4" t="str">
        <f>VLOOKUP(A41,HOP!A:C,3,0)</f>
        <v>2643153</v>
      </c>
      <c r="G41" s="4">
        <f t="shared" si="2"/>
        <v>0</v>
      </c>
      <c r="H41" s="4" t="str">
        <f t="shared" si="3"/>
        <v>，2643153</v>
      </c>
      <c r="I41" s="4" t="str">
        <f>VLOOKUP(A41,HOP!A:U,21,0)</f>
        <v>直连</v>
      </c>
    </row>
    <row r="42" s="4" customFormat="1" spans="1:9">
      <c r="A42" s="5">
        <v>18616910658</v>
      </c>
      <c r="B42" s="6">
        <v>44776</v>
      </c>
      <c r="C42" s="6">
        <v>44777</v>
      </c>
      <c r="D42" s="4">
        <v>503</v>
      </c>
      <c r="E42" s="4" t="str">
        <f>VLOOKUP(A42,HOP!A:L,12,0)</f>
        <v>503.00</v>
      </c>
      <c r="F42" s="4" t="str">
        <f>VLOOKUP(A42,HOP!A:C,3,0)</f>
        <v>2643277</v>
      </c>
      <c r="G42" s="4">
        <f t="shared" si="2"/>
        <v>0</v>
      </c>
      <c r="H42" s="4" t="str">
        <f t="shared" si="3"/>
        <v>，2643277</v>
      </c>
      <c r="I42" s="4" t="str">
        <f>VLOOKUP(A42,HOP!A:U,21,0)</f>
        <v>直连</v>
      </c>
    </row>
    <row r="43" s="4" customFormat="1" spans="1:9">
      <c r="A43" s="5">
        <v>18617165607</v>
      </c>
      <c r="B43" s="6">
        <v>44776</v>
      </c>
      <c r="C43" s="6">
        <v>44777</v>
      </c>
      <c r="D43" s="4">
        <v>674</v>
      </c>
      <c r="E43" s="4" t="str">
        <f>VLOOKUP(A43,HOP!A:L,12,0)</f>
        <v>674.00</v>
      </c>
      <c r="F43" s="4" t="str">
        <f>VLOOKUP(A43,HOP!A:C,3,0)</f>
        <v>2643318</v>
      </c>
      <c r="G43" s="4">
        <f t="shared" si="2"/>
        <v>0</v>
      </c>
      <c r="H43" s="4" t="str">
        <f t="shared" si="3"/>
        <v>，2643318</v>
      </c>
      <c r="I43" s="4" t="str">
        <f>VLOOKUP(A43,HOP!A:U,21,0)</f>
        <v>直连</v>
      </c>
    </row>
    <row r="44" s="4" customFormat="1" spans="1:9">
      <c r="A44" s="5">
        <v>17985998739</v>
      </c>
      <c r="B44" s="6">
        <v>44774</v>
      </c>
      <c r="C44" s="6">
        <v>44778</v>
      </c>
      <c r="D44" s="4">
        <v>3292</v>
      </c>
      <c r="E44" s="4" t="str">
        <f>VLOOKUP(A44,HOP!A:L,12,0)</f>
        <v>3292.00</v>
      </c>
      <c r="F44" s="4" t="str">
        <f>VLOOKUP(A44,HOP!A:C,3,0)</f>
        <v>2562741</v>
      </c>
      <c r="G44" s="4">
        <f t="shared" si="2"/>
        <v>0</v>
      </c>
      <c r="H44" s="4" t="str">
        <f t="shared" si="3"/>
        <v>，2562741</v>
      </c>
      <c r="I44" s="4" t="str">
        <f>VLOOKUP(A44,HOP!A:U,21,0)</f>
        <v>直连</v>
      </c>
    </row>
    <row r="45" s="4" customFormat="1" spans="1:9">
      <c r="A45" s="5">
        <v>18076820002</v>
      </c>
      <c r="B45" s="6">
        <v>44774</v>
      </c>
      <c r="C45" s="6">
        <v>44778</v>
      </c>
      <c r="D45" s="4">
        <v>2212</v>
      </c>
      <c r="E45" s="4" t="str">
        <f>VLOOKUP(A45,HOP!A:L,12,0)</f>
        <v>2212.00</v>
      </c>
      <c r="F45" s="4" t="str">
        <f>VLOOKUP(A45,HOP!A:C,3,0)</f>
        <v>2581694</v>
      </c>
      <c r="G45" s="4">
        <f t="shared" si="2"/>
        <v>0</v>
      </c>
      <c r="H45" s="4" t="str">
        <f t="shared" si="3"/>
        <v>，2581694</v>
      </c>
      <c r="I45" s="4" t="str">
        <f>VLOOKUP(A45,HOP!A:U,21,0)</f>
        <v>直连</v>
      </c>
    </row>
    <row r="46" s="4" customFormat="1" spans="1:9">
      <c r="A46" s="5">
        <v>18084088914</v>
      </c>
      <c r="B46" s="6">
        <v>44776</v>
      </c>
      <c r="C46" s="6">
        <v>44778</v>
      </c>
      <c r="D46" s="4">
        <v>808</v>
      </c>
      <c r="E46" s="4" t="str">
        <f>VLOOKUP(A46,HOP!A:L,12,0)</f>
        <v>808.00</v>
      </c>
      <c r="F46" s="4" t="str">
        <f>VLOOKUP(A46,HOP!A:C,3,0)</f>
        <v>2583508</v>
      </c>
      <c r="G46" s="4">
        <f t="shared" si="2"/>
        <v>0</v>
      </c>
      <c r="H46" s="4" t="str">
        <f t="shared" si="3"/>
        <v>，2583508</v>
      </c>
      <c r="I46" s="4" t="str">
        <f>VLOOKUP(A46,HOP!A:U,21,0)</f>
        <v>直连</v>
      </c>
    </row>
    <row r="47" s="4" customFormat="1" spans="1:9">
      <c r="A47" s="5">
        <v>18101764903</v>
      </c>
      <c r="B47" s="6">
        <v>44776</v>
      </c>
      <c r="C47" s="6">
        <v>44778</v>
      </c>
      <c r="D47" s="4">
        <v>4326</v>
      </c>
      <c r="E47" s="4" t="str">
        <f>VLOOKUP(A47,HOP!A:L,12,0)</f>
        <v>4326.00</v>
      </c>
      <c r="F47" s="4" t="str">
        <f>VLOOKUP(A47,HOP!A:C,3,0)</f>
        <v>2587458</v>
      </c>
      <c r="G47" s="4">
        <f t="shared" si="2"/>
        <v>0</v>
      </c>
      <c r="H47" s="4" t="str">
        <f t="shared" si="3"/>
        <v>，2587458</v>
      </c>
      <c r="I47" s="4" t="str">
        <f>VLOOKUP(A47,HOP!A:U,21,0)</f>
        <v>直连</v>
      </c>
    </row>
    <row r="48" s="4" customFormat="1" spans="1:9">
      <c r="A48" s="5">
        <v>18192937923</v>
      </c>
      <c r="B48" s="6">
        <v>44775</v>
      </c>
      <c r="C48" s="6">
        <v>44778</v>
      </c>
      <c r="D48" s="4">
        <v>4170</v>
      </c>
      <c r="E48" s="4" t="str">
        <f>VLOOKUP(A48,HOP!A:L,12,0)</f>
        <v>4170.00</v>
      </c>
      <c r="F48" s="4" t="str">
        <f>VLOOKUP(A48,HOP!A:C,3,0)</f>
        <v>2601270</v>
      </c>
      <c r="G48" s="4">
        <f t="shared" si="2"/>
        <v>0</v>
      </c>
      <c r="H48" s="4" t="str">
        <f t="shared" si="3"/>
        <v>，2601270</v>
      </c>
      <c r="I48" s="4" t="str">
        <f>VLOOKUP(A48,HOP!A:U,21,0)</f>
        <v>直连</v>
      </c>
    </row>
    <row r="49" s="4" customFormat="1" spans="1:9">
      <c r="A49" s="5">
        <v>18292863216</v>
      </c>
      <c r="B49" s="6">
        <v>44775</v>
      </c>
      <c r="C49" s="6">
        <v>44778</v>
      </c>
      <c r="D49" s="4">
        <v>1899</v>
      </c>
      <c r="E49" s="4" t="str">
        <f>VLOOKUP(A49,HOP!A:L,12,0)</f>
        <v>1899.00</v>
      </c>
      <c r="F49" s="4" t="str">
        <f>VLOOKUP(A49,HOP!A:C,3,0)</f>
        <v>2611433</v>
      </c>
      <c r="G49" s="4">
        <f t="shared" si="2"/>
        <v>0</v>
      </c>
      <c r="H49" s="4" t="str">
        <f t="shared" si="3"/>
        <v>，2611433</v>
      </c>
      <c r="I49" s="4" t="str">
        <f>VLOOKUP(A49,HOP!A:U,21,0)</f>
        <v>直连</v>
      </c>
    </row>
    <row r="50" s="4" customFormat="1" spans="1:9">
      <c r="A50" s="5">
        <v>18356527732</v>
      </c>
      <c r="B50" s="6">
        <v>44775</v>
      </c>
      <c r="C50" s="6">
        <v>44778</v>
      </c>
      <c r="D50" s="4">
        <v>8865</v>
      </c>
      <c r="E50" s="4" t="str">
        <f>VLOOKUP(A50,HOP!A:L,12,0)</f>
        <v>8865.00</v>
      </c>
      <c r="F50" s="4" t="str">
        <f>VLOOKUP(A50,HOP!A:C,3,0)</f>
        <v>2617097</v>
      </c>
      <c r="G50" s="4">
        <f t="shared" si="2"/>
        <v>0</v>
      </c>
      <c r="H50" s="4" t="str">
        <f t="shared" si="3"/>
        <v>，2617097</v>
      </c>
      <c r="I50" s="4" t="str">
        <f>VLOOKUP(A50,HOP!A:U,21,0)</f>
        <v>直连</v>
      </c>
    </row>
    <row r="51" s="4" customFormat="1" spans="1:9">
      <c r="A51" s="5">
        <v>18372781228</v>
      </c>
      <c r="B51" s="6">
        <v>44774</v>
      </c>
      <c r="C51" s="6">
        <v>44778</v>
      </c>
      <c r="D51" s="4">
        <v>6952</v>
      </c>
      <c r="E51" s="4" t="str">
        <f>VLOOKUP(A51,HOP!A:L,12,0)</f>
        <v>6952.00</v>
      </c>
      <c r="F51" s="4" t="str">
        <f>VLOOKUP(A51,HOP!A:C,3,0)</f>
        <v>2619032</v>
      </c>
      <c r="G51" s="4">
        <f t="shared" si="2"/>
        <v>0</v>
      </c>
      <c r="H51" s="4" t="str">
        <f t="shared" si="3"/>
        <v>，2619032</v>
      </c>
      <c r="I51" s="4" t="str">
        <f>VLOOKUP(A51,HOP!A:U,21,0)</f>
        <v>直连</v>
      </c>
    </row>
    <row r="52" s="4" customFormat="1" spans="1:9">
      <c r="A52" s="5">
        <v>18517779266</v>
      </c>
      <c r="B52" s="6">
        <v>44777</v>
      </c>
      <c r="C52" s="6">
        <v>44778</v>
      </c>
      <c r="D52" s="4">
        <v>1075</v>
      </c>
      <c r="E52" s="4" t="str">
        <f>VLOOKUP(A52,HOP!A:L,12,0)</f>
        <v>1075.00</v>
      </c>
      <c r="F52" s="4" t="str">
        <f>VLOOKUP(A52,HOP!A:C,3,0)</f>
        <v>2633624</v>
      </c>
      <c r="G52" s="4">
        <f t="shared" si="2"/>
        <v>0</v>
      </c>
      <c r="H52" s="4" t="str">
        <f t="shared" si="3"/>
        <v>，2633624</v>
      </c>
      <c r="I52" s="4" t="str">
        <f>VLOOKUP(A52,HOP!A:U,21,0)</f>
        <v>直连</v>
      </c>
    </row>
    <row r="53" s="4" customFormat="1" spans="1:9">
      <c r="A53" s="5">
        <v>18536610725</v>
      </c>
      <c r="B53" s="6">
        <v>44774</v>
      </c>
      <c r="C53" s="6">
        <v>44778</v>
      </c>
      <c r="D53" s="4">
        <v>3148</v>
      </c>
      <c r="E53" s="4" t="str">
        <f>VLOOKUP(A53,HOP!A:L,12,0)</f>
        <v>3148.00</v>
      </c>
      <c r="F53" s="4" t="str">
        <f>VLOOKUP(A53,HOP!A:C,3,0)</f>
        <v>2635171</v>
      </c>
      <c r="G53" s="4">
        <f t="shared" si="2"/>
        <v>0</v>
      </c>
      <c r="H53" s="4" t="str">
        <f t="shared" si="3"/>
        <v>，2635171</v>
      </c>
      <c r="I53" s="4" t="str">
        <f>VLOOKUP(A53,HOP!A:U,21,0)</f>
        <v>直连</v>
      </c>
    </row>
    <row r="54" s="4" customFormat="1" spans="1:9">
      <c r="A54" s="5">
        <v>18543991947</v>
      </c>
      <c r="B54" s="6">
        <v>44777</v>
      </c>
      <c r="C54" s="6">
        <v>44778</v>
      </c>
      <c r="D54" s="4">
        <v>896</v>
      </c>
      <c r="E54" s="4" t="str">
        <f>VLOOKUP(A54,HOP!A:L,12,0)</f>
        <v>896.00</v>
      </c>
      <c r="F54" s="4" t="str">
        <f>VLOOKUP(A54,HOP!A:C,3,0)</f>
        <v>2635799</v>
      </c>
      <c r="G54" s="4">
        <f t="shared" si="2"/>
        <v>0</v>
      </c>
      <c r="H54" s="4" t="str">
        <f t="shared" si="3"/>
        <v>，2635799</v>
      </c>
      <c r="I54" s="4" t="str">
        <f>VLOOKUP(A54,HOP!A:U,21,0)</f>
        <v>直连</v>
      </c>
    </row>
    <row r="55" s="4" customFormat="1" hidden="1" spans="1:9">
      <c r="A55" s="5">
        <v>18554458950</v>
      </c>
      <c r="B55" s="6">
        <v>44777</v>
      </c>
      <c r="C55" s="6">
        <v>44778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 t="shared" si="2"/>
        <v>#N/A</v>
      </c>
      <c r="H55" s="4" t="e">
        <f t="shared" si="3"/>
        <v>#N/A</v>
      </c>
      <c r="I55" s="4" t="e">
        <f>VLOOKUP(A55,HOP!A:U,21,0)</f>
        <v>#N/A</v>
      </c>
    </row>
    <row r="56" s="4" customFormat="1" spans="1:9">
      <c r="A56" s="5">
        <v>18554364495</v>
      </c>
      <c r="B56" s="6">
        <v>44774</v>
      </c>
      <c r="C56" s="6">
        <v>44778</v>
      </c>
      <c r="D56" s="4">
        <v>14656</v>
      </c>
      <c r="E56" s="4" t="str">
        <f>VLOOKUP(A56,HOP!A:L,12,0)</f>
        <v>14656.00</v>
      </c>
      <c r="F56" s="4" t="str">
        <f>VLOOKUP(A56,HOP!A:C,3,0)</f>
        <v>2636976</v>
      </c>
      <c r="G56" s="4">
        <f t="shared" si="2"/>
        <v>0</v>
      </c>
      <c r="H56" s="4" t="str">
        <f t="shared" si="3"/>
        <v>，2636976</v>
      </c>
      <c r="I56" s="4" t="str">
        <f>VLOOKUP(A56,HOP!A:U,21,0)</f>
        <v>直连</v>
      </c>
    </row>
    <row r="57" s="4" customFormat="1" spans="1:9">
      <c r="A57" s="5">
        <v>18554688987</v>
      </c>
      <c r="B57" s="6">
        <v>44776</v>
      </c>
      <c r="C57" s="6">
        <v>44778</v>
      </c>
      <c r="D57" s="4">
        <v>7076</v>
      </c>
      <c r="E57" s="4" t="str">
        <f>VLOOKUP(A57,HOP!A:L,12,0)</f>
        <v>7076.00</v>
      </c>
      <c r="F57" s="4" t="str">
        <f>VLOOKUP(A57,HOP!A:C,3,0)</f>
        <v>2637038</v>
      </c>
      <c r="G57" s="4">
        <f t="shared" si="2"/>
        <v>0</v>
      </c>
      <c r="H57" s="4" t="str">
        <f t="shared" si="3"/>
        <v>，2637038</v>
      </c>
      <c r="I57" s="4" t="str">
        <f>VLOOKUP(A57,HOP!A:U,21,0)</f>
        <v>直连</v>
      </c>
    </row>
    <row r="58" s="4" customFormat="1" spans="1:9">
      <c r="A58" s="5">
        <v>18561801700</v>
      </c>
      <c r="B58" s="6">
        <v>44777</v>
      </c>
      <c r="C58" s="6">
        <v>44778</v>
      </c>
      <c r="D58" s="4">
        <v>527</v>
      </c>
      <c r="E58" s="4" t="str">
        <f>VLOOKUP(A58,HOP!A:L,12,0)</f>
        <v>527.00</v>
      </c>
      <c r="F58" s="4" t="str">
        <f>VLOOKUP(A58,HOP!A:C,3,0)</f>
        <v>2637628</v>
      </c>
      <c r="G58" s="4">
        <f t="shared" si="2"/>
        <v>0</v>
      </c>
      <c r="H58" s="4" t="str">
        <f t="shared" si="3"/>
        <v>，2637628</v>
      </c>
      <c r="I58" s="4" t="str">
        <f>VLOOKUP(A58,HOP!A:U,21,0)</f>
        <v>直连</v>
      </c>
    </row>
    <row r="59" s="4" customFormat="1" spans="1:9">
      <c r="A59" s="5">
        <v>18562174886</v>
      </c>
      <c r="B59" s="6">
        <v>44777</v>
      </c>
      <c r="C59" s="6">
        <v>44778</v>
      </c>
      <c r="D59" s="4">
        <v>846</v>
      </c>
      <c r="E59" s="4" t="str">
        <f>VLOOKUP(A59,HOP!A:L,12,0)</f>
        <v>846.00</v>
      </c>
      <c r="F59" s="4" t="str">
        <f>VLOOKUP(A59,HOP!A:C,3,0)</f>
        <v>2637695</v>
      </c>
      <c r="G59" s="4">
        <f t="shared" si="2"/>
        <v>0</v>
      </c>
      <c r="H59" s="4" t="str">
        <f t="shared" si="3"/>
        <v>，2637695</v>
      </c>
      <c r="I59" s="4" t="str">
        <f>VLOOKUP(A59,HOP!A:U,21,0)</f>
        <v>直连</v>
      </c>
    </row>
    <row r="60" s="4" customFormat="1" spans="1:9">
      <c r="A60" s="5">
        <v>18563638291</v>
      </c>
      <c r="B60" s="6">
        <v>44776</v>
      </c>
      <c r="C60" s="6">
        <v>44778</v>
      </c>
      <c r="D60" s="4">
        <v>1420</v>
      </c>
      <c r="E60" s="4" t="str">
        <f>VLOOKUP(A60,HOP!A:L,12,0)</f>
        <v>1420.00</v>
      </c>
      <c r="F60" s="4" t="str">
        <f>VLOOKUP(A60,HOP!A:C,3,0)</f>
        <v>2637930</v>
      </c>
      <c r="G60" s="4">
        <f t="shared" si="2"/>
        <v>0</v>
      </c>
      <c r="H60" s="4" t="str">
        <f t="shared" si="3"/>
        <v>，2637930</v>
      </c>
      <c r="I60" s="4" t="str">
        <f>VLOOKUP(A60,HOP!A:U,21,0)</f>
        <v>直连</v>
      </c>
    </row>
    <row r="61" s="4" customFormat="1" spans="1:9">
      <c r="A61" s="5">
        <v>18563965183</v>
      </c>
      <c r="B61" s="6">
        <v>44776</v>
      </c>
      <c r="C61" s="6">
        <v>44778</v>
      </c>
      <c r="D61" s="4">
        <v>2120</v>
      </c>
      <c r="E61" s="4" t="str">
        <f>VLOOKUP(A61,HOP!A:L,12,0)</f>
        <v>2120.00</v>
      </c>
      <c r="F61" s="4" t="str">
        <f>VLOOKUP(A61,HOP!A:C,3,0)</f>
        <v>2637968</v>
      </c>
      <c r="G61" s="4">
        <f t="shared" si="2"/>
        <v>0</v>
      </c>
      <c r="H61" s="4" t="str">
        <f t="shared" si="3"/>
        <v>，2637968</v>
      </c>
      <c r="I61" s="4" t="str">
        <f>VLOOKUP(A61,HOP!A:U,21,0)</f>
        <v>直连</v>
      </c>
    </row>
    <row r="62" s="4" customFormat="1" spans="1:9">
      <c r="A62" s="5">
        <v>18564247637</v>
      </c>
      <c r="B62" s="6">
        <v>44777</v>
      </c>
      <c r="C62" s="6">
        <v>44778</v>
      </c>
      <c r="D62" s="4">
        <v>1131</v>
      </c>
      <c r="E62" s="4" t="str">
        <f>VLOOKUP(A62,HOP!A:L,12,0)</f>
        <v>1131.00</v>
      </c>
      <c r="F62" s="4" t="str">
        <f>VLOOKUP(A62,HOP!A:C,3,0)</f>
        <v>2638005</v>
      </c>
      <c r="G62" s="4">
        <f t="shared" si="2"/>
        <v>0</v>
      </c>
      <c r="H62" s="4" t="str">
        <f t="shared" si="3"/>
        <v>，2638005</v>
      </c>
      <c r="I62" s="4" t="str">
        <f>VLOOKUP(A62,HOP!A:U,21,0)</f>
        <v>直连</v>
      </c>
    </row>
    <row r="63" s="4" customFormat="1" spans="1:9">
      <c r="A63" s="5">
        <v>18565299318</v>
      </c>
      <c r="B63" s="6">
        <v>44777</v>
      </c>
      <c r="C63" s="6">
        <v>44778</v>
      </c>
      <c r="D63" s="4">
        <v>1462</v>
      </c>
      <c r="E63" s="4" t="str">
        <f>VLOOKUP(A63,HOP!A:L,12,0)</f>
        <v>1462.00</v>
      </c>
      <c r="F63" s="4" t="str">
        <f>VLOOKUP(A63,HOP!A:C,3,0)</f>
        <v>2638160</v>
      </c>
      <c r="G63" s="4">
        <f t="shared" si="2"/>
        <v>0</v>
      </c>
      <c r="H63" s="4" t="str">
        <f t="shared" si="3"/>
        <v>，2638160</v>
      </c>
      <c r="I63" s="4" t="str">
        <f>VLOOKUP(A63,HOP!A:U,21,0)</f>
        <v>直连</v>
      </c>
    </row>
    <row r="64" s="4" customFormat="1" spans="1:9">
      <c r="A64" s="5">
        <v>18572626538</v>
      </c>
      <c r="B64" s="6">
        <v>44774</v>
      </c>
      <c r="C64" s="6">
        <v>44778</v>
      </c>
      <c r="D64" s="4">
        <v>12728</v>
      </c>
      <c r="E64" s="4" t="str">
        <f>VLOOKUP(A64,HOP!A:L,12,0)</f>
        <v>12728.00</v>
      </c>
      <c r="F64" s="4" t="str">
        <f>VLOOKUP(A64,HOP!A:C,3,0)</f>
        <v>2638573</v>
      </c>
      <c r="G64" s="4">
        <f t="shared" si="2"/>
        <v>0</v>
      </c>
      <c r="H64" s="4" t="str">
        <f t="shared" si="3"/>
        <v>，2638573</v>
      </c>
      <c r="I64" s="4" t="str">
        <f>VLOOKUP(A64,HOP!A:U,21,0)</f>
        <v>直连</v>
      </c>
    </row>
    <row r="65" s="4" customFormat="1" spans="1:9">
      <c r="A65" s="5">
        <v>18577961903</v>
      </c>
      <c r="B65" s="6">
        <v>44777</v>
      </c>
      <c r="C65" s="6">
        <v>44778</v>
      </c>
      <c r="D65" s="4">
        <v>1293</v>
      </c>
      <c r="E65" s="4" t="str">
        <f>VLOOKUP(A65,HOP!A:L,12,0)</f>
        <v>1293.00</v>
      </c>
      <c r="F65" s="4" t="str">
        <f>VLOOKUP(A65,HOP!A:C,3,0)</f>
        <v>2639400</v>
      </c>
      <c r="G65" s="4">
        <f t="shared" si="2"/>
        <v>0</v>
      </c>
      <c r="H65" s="4" t="str">
        <f t="shared" si="3"/>
        <v>，2639400</v>
      </c>
      <c r="I65" s="4" t="str">
        <f>VLOOKUP(A65,HOP!A:U,21,0)</f>
        <v>直连</v>
      </c>
    </row>
    <row r="66" s="4" customFormat="1" spans="1:9">
      <c r="A66" s="5">
        <v>18583858419</v>
      </c>
      <c r="B66" s="6">
        <v>44775</v>
      </c>
      <c r="C66" s="6">
        <v>44778</v>
      </c>
      <c r="D66" s="4">
        <v>897</v>
      </c>
      <c r="E66" s="4" t="str">
        <f>VLOOKUP(A66,HOP!A:L,12,0)</f>
        <v>897.00</v>
      </c>
      <c r="F66" s="4" t="str">
        <f>VLOOKUP(A66,HOP!A:C,3,0)</f>
        <v>2639726</v>
      </c>
      <c r="G66" s="4">
        <f t="shared" si="2"/>
        <v>0</v>
      </c>
      <c r="H66" s="4" t="str">
        <f t="shared" si="3"/>
        <v>，2639726</v>
      </c>
      <c r="I66" s="4" t="str">
        <f>VLOOKUP(A66,HOP!A:U,21,0)</f>
        <v>直连</v>
      </c>
    </row>
    <row r="67" s="4" customFormat="1" spans="1:9">
      <c r="A67" s="5">
        <v>18586313045</v>
      </c>
      <c r="B67" s="6">
        <v>44776</v>
      </c>
      <c r="C67" s="6">
        <v>44778</v>
      </c>
      <c r="D67" s="4">
        <v>838</v>
      </c>
      <c r="E67" s="4" t="str">
        <f>VLOOKUP(A67,HOP!A:L,12,0)</f>
        <v>838.00</v>
      </c>
      <c r="F67" s="4" t="str">
        <f>VLOOKUP(A67,HOP!A:C,3,0)</f>
        <v>2640126</v>
      </c>
      <c r="G67" s="4">
        <f t="shared" ref="G67:G98" si="4">D67-E67</f>
        <v>0</v>
      </c>
      <c r="H67" s="4" t="str">
        <f t="shared" ref="H67:H98" si="5">$H$1&amp;F67</f>
        <v>，2640126</v>
      </c>
      <c r="I67" s="4" t="str">
        <f>VLOOKUP(A67,HOP!A:U,21,0)</f>
        <v>直连</v>
      </c>
    </row>
    <row r="68" s="4" customFormat="1" spans="1:9">
      <c r="A68" s="5">
        <v>18593158899</v>
      </c>
      <c r="B68" s="6">
        <v>44777</v>
      </c>
      <c r="C68" s="6">
        <v>44778</v>
      </c>
      <c r="D68" s="4">
        <v>3274</v>
      </c>
      <c r="E68" s="4" t="str">
        <f>VLOOKUP(A68,HOP!A:L,12,0)</f>
        <v>3274.00</v>
      </c>
      <c r="F68" s="4" t="str">
        <f>VLOOKUP(A68,HOP!A:C,3,0)</f>
        <v>2640592</v>
      </c>
      <c r="G68" s="4">
        <f t="shared" si="4"/>
        <v>0</v>
      </c>
      <c r="H68" s="4" t="str">
        <f t="shared" si="5"/>
        <v>，2640592</v>
      </c>
      <c r="I68" s="4" t="str">
        <f>VLOOKUP(A68,HOP!A:U,21,0)</f>
        <v>直连</v>
      </c>
    </row>
    <row r="69" s="4" customFormat="1" spans="1:9">
      <c r="A69" s="5">
        <v>18593461568</v>
      </c>
      <c r="B69" s="6">
        <v>44775</v>
      </c>
      <c r="C69" s="6">
        <v>44778</v>
      </c>
      <c r="D69" s="4">
        <v>1245</v>
      </c>
      <c r="E69" s="4" t="str">
        <f>VLOOKUP(A69,HOP!A:L,12,0)</f>
        <v>1245.00</v>
      </c>
      <c r="F69" s="4" t="str">
        <f>VLOOKUP(A69,HOP!A:C,3,0)</f>
        <v>2640644</v>
      </c>
      <c r="G69" s="4">
        <f t="shared" si="4"/>
        <v>0</v>
      </c>
      <c r="H69" s="4" t="str">
        <f t="shared" si="5"/>
        <v>，2640644</v>
      </c>
      <c r="I69" s="4" t="str">
        <f>VLOOKUP(A69,HOP!A:U,21,0)</f>
        <v>直连</v>
      </c>
    </row>
    <row r="70" s="4" customFormat="1" spans="1:9">
      <c r="A70" s="5">
        <v>18593511596</v>
      </c>
      <c r="B70" s="6">
        <v>44776</v>
      </c>
      <c r="C70" s="6">
        <v>44778</v>
      </c>
      <c r="D70" s="4">
        <v>706</v>
      </c>
      <c r="E70" s="4" t="str">
        <f>VLOOKUP(A70,HOP!A:L,12,0)</f>
        <v>706.00</v>
      </c>
      <c r="F70" s="4" t="str">
        <f>VLOOKUP(A70,HOP!A:C,3,0)</f>
        <v>2640653</v>
      </c>
      <c r="G70" s="4">
        <f t="shared" si="4"/>
        <v>0</v>
      </c>
      <c r="H70" s="4" t="str">
        <f t="shared" si="5"/>
        <v>，2640653</v>
      </c>
      <c r="I70" s="4" t="str">
        <f>VLOOKUP(A70,HOP!A:U,21,0)</f>
        <v>直连</v>
      </c>
    </row>
    <row r="71" s="4" customFormat="1" spans="1:9">
      <c r="A71" s="5">
        <v>18604762894</v>
      </c>
      <c r="B71" s="6">
        <v>44775</v>
      </c>
      <c r="C71" s="6">
        <v>44778</v>
      </c>
      <c r="D71" s="4">
        <v>2613</v>
      </c>
      <c r="E71" s="4" t="str">
        <f>VLOOKUP(A71,HOP!A:L,12,0)</f>
        <v>2613.00</v>
      </c>
      <c r="F71" s="4" t="str">
        <f>VLOOKUP(A71,HOP!A:C,3,0)</f>
        <v>2641808</v>
      </c>
      <c r="G71" s="4">
        <f t="shared" si="4"/>
        <v>0</v>
      </c>
      <c r="H71" s="4" t="str">
        <f t="shared" si="5"/>
        <v>，2641808</v>
      </c>
      <c r="I71" s="4" t="str">
        <f>VLOOKUP(A71,HOP!A:U,21,0)</f>
        <v>直连</v>
      </c>
    </row>
    <row r="72" s="4" customFormat="1" spans="1:9">
      <c r="A72" s="5">
        <v>18605198677</v>
      </c>
      <c r="B72" s="6">
        <v>44777</v>
      </c>
      <c r="C72" s="6">
        <v>44778</v>
      </c>
      <c r="D72" s="4">
        <v>7233</v>
      </c>
      <c r="E72" s="4" t="str">
        <f>VLOOKUP(A72,HOP!A:L,12,0)</f>
        <v>7233.00</v>
      </c>
      <c r="F72" s="4" t="str">
        <f>VLOOKUP(A72,HOP!A:C,3,0)</f>
        <v>2641870</v>
      </c>
      <c r="G72" s="4">
        <f t="shared" si="4"/>
        <v>0</v>
      </c>
      <c r="H72" s="4" t="str">
        <f t="shared" si="5"/>
        <v>，2641870</v>
      </c>
      <c r="I72" s="4" t="str">
        <f>VLOOKUP(A72,HOP!A:U,21,0)</f>
        <v>直连</v>
      </c>
    </row>
    <row r="73" s="4" customFormat="1" spans="1:9">
      <c r="A73" s="5">
        <v>18606604370</v>
      </c>
      <c r="B73" s="6">
        <v>44776</v>
      </c>
      <c r="C73" s="6">
        <v>44778</v>
      </c>
      <c r="D73" s="4">
        <v>823</v>
      </c>
      <c r="E73" s="4" t="str">
        <f>VLOOKUP(A73,HOP!A:L,12,0)</f>
        <v>823.00</v>
      </c>
      <c r="F73" s="4" t="str">
        <f>VLOOKUP(A73,HOP!A:C,3,0)</f>
        <v>2642072</v>
      </c>
      <c r="G73" s="4">
        <f t="shared" si="4"/>
        <v>0</v>
      </c>
      <c r="H73" s="4" t="str">
        <f t="shared" si="5"/>
        <v>，2642072</v>
      </c>
      <c r="I73" s="4" t="str">
        <f>VLOOKUP(A73,HOP!A:U,21,0)</f>
        <v>直连</v>
      </c>
    </row>
    <row r="74" s="4" customFormat="1" spans="1:9">
      <c r="A74" s="5">
        <v>18606760585</v>
      </c>
      <c r="B74" s="6">
        <v>44776</v>
      </c>
      <c r="C74" s="6">
        <v>44778</v>
      </c>
      <c r="D74" s="4">
        <v>236</v>
      </c>
      <c r="E74" s="4" t="str">
        <f>VLOOKUP(A74,HOP!A:L,12,0)</f>
        <v>236.00</v>
      </c>
      <c r="F74" s="4" t="str">
        <f>VLOOKUP(A74,HOP!A:C,3,0)</f>
        <v>2642099</v>
      </c>
      <c r="G74" s="4">
        <f t="shared" si="4"/>
        <v>0</v>
      </c>
      <c r="H74" s="4" t="str">
        <f t="shared" si="5"/>
        <v>，2642099</v>
      </c>
      <c r="I74" s="4" t="str">
        <f>VLOOKUP(A74,HOP!A:U,21,0)</f>
        <v>直连</v>
      </c>
    </row>
    <row r="75" s="4" customFormat="1" spans="1:9">
      <c r="A75" s="5">
        <v>18607245669</v>
      </c>
      <c r="B75" s="6">
        <v>44777</v>
      </c>
      <c r="C75" s="6">
        <v>44778</v>
      </c>
      <c r="D75" s="4">
        <v>531</v>
      </c>
      <c r="E75" s="4" t="str">
        <f>VLOOKUP(A75,HOP!A:L,12,0)</f>
        <v>531.00</v>
      </c>
      <c r="F75" s="4" t="str">
        <f>VLOOKUP(A75,HOP!A:C,3,0)</f>
        <v>2642220</v>
      </c>
      <c r="G75" s="4">
        <f t="shared" si="4"/>
        <v>0</v>
      </c>
      <c r="H75" s="4" t="str">
        <f t="shared" si="5"/>
        <v>，2642220</v>
      </c>
      <c r="I75" s="4" t="str">
        <f>VLOOKUP(A75,HOP!A:U,21,0)</f>
        <v>直连</v>
      </c>
    </row>
    <row r="76" s="4" customFormat="1" spans="1:9">
      <c r="A76" s="5">
        <v>18607388964</v>
      </c>
      <c r="B76" s="6">
        <v>44776</v>
      </c>
      <c r="C76" s="6">
        <v>44778</v>
      </c>
      <c r="D76" s="4">
        <v>3356</v>
      </c>
      <c r="E76" s="4" t="str">
        <f>VLOOKUP(A76,HOP!A:L,12,0)</f>
        <v>3356.00</v>
      </c>
      <c r="F76" s="4" t="str">
        <f>VLOOKUP(A76,HOP!A:C,3,0)</f>
        <v>2642280</v>
      </c>
      <c r="G76" s="4">
        <f t="shared" si="4"/>
        <v>0</v>
      </c>
      <c r="H76" s="4" t="str">
        <f t="shared" si="5"/>
        <v>，2642280</v>
      </c>
      <c r="I76" s="4" t="str">
        <f>VLOOKUP(A76,HOP!A:U,21,0)</f>
        <v>直连</v>
      </c>
    </row>
    <row r="77" s="4" customFormat="1" spans="1:9">
      <c r="A77" s="5">
        <v>18608001854</v>
      </c>
      <c r="B77" s="6">
        <v>44776</v>
      </c>
      <c r="C77" s="6">
        <v>44778</v>
      </c>
      <c r="D77" s="4">
        <v>538</v>
      </c>
      <c r="E77" s="4" t="str">
        <f>VLOOKUP(A77,HOP!A:L,12,0)</f>
        <v>538.00</v>
      </c>
      <c r="F77" s="4" t="str">
        <f>VLOOKUP(A77,HOP!A:C,3,0)</f>
        <v>2642419</v>
      </c>
      <c r="G77" s="4">
        <f t="shared" si="4"/>
        <v>0</v>
      </c>
      <c r="H77" s="4" t="str">
        <f t="shared" si="5"/>
        <v>，2642419</v>
      </c>
      <c r="I77" s="4" t="str">
        <f>VLOOKUP(A77,HOP!A:U,21,0)</f>
        <v>直连</v>
      </c>
    </row>
    <row r="78" s="4" customFormat="1" spans="1:9">
      <c r="A78" s="5">
        <v>18608149417</v>
      </c>
      <c r="B78" s="6">
        <v>44777</v>
      </c>
      <c r="C78" s="6">
        <v>44778</v>
      </c>
      <c r="D78" s="4">
        <v>408</v>
      </c>
      <c r="E78" s="4" t="str">
        <f>VLOOKUP(A78,HOP!A:L,12,0)</f>
        <v>408.00</v>
      </c>
      <c r="F78" s="4" t="str">
        <f>VLOOKUP(A78,HOP!A:C,3,0)</f>
        <v>2642444</v>
      </c>
      <c r="G78" s="4">
        <f t="shared" si="4"/>
        <v>0</v>
      </c>
      <c r="H78" s="4" t="str">
        <f t="shared" si="5"/>
        <v>，2642444</v>
      </c>
      <c r="I78" s="4" t="str">
        <f>VLOOKUP(A78,HOP!A:U,21,0)</f>
        <v>直连</v>
      </c>
    </row>
    <row r="79" s="4" customFormat="1" spans="1:9">
      <c r="A79" s="5">
        <v>18608525717</v>
      </c>
      <c r="B79" s="6">
        <v>44777</v>
      </c>
      <c r="C79" s="6">
        <v>44778</v>
      </c>
      <c r="D79" s="4">
        <v>1361</v>
      </c>
      <c r="E79" s="4" t="str">
        <f>VLOOKUP(A79,HOP!A:L,12,0)</f>
        <v>1361.00</v>
      </c>
      <c r="F79" s="4" t="str">
        <f>VLOOKUP(A79,HOP!A:C,3,0)</f>
        <v>2642502</v>
      </c>
      <c r="G79" s="4">
        <f t="shared" si="4"/>
        <v>0</v>
      </c>
      <c r="H79" s="4" t="str">
        <f t="shared" si="5"/>
        <v>，2642502</v>
      </c>
      <c r="I79" s="4" t="str">
        <f>VLOOKUP(A79,HOP!A:U,21,0)</f>
        <v>直连</v>
      </c>
    </row>
    <row r="80" s="4" customFormat="1" spans="1:9">
      <c r="A80" s="5">
        <v>18616295645</v>
      </c>
      <c r="B80" s="6">
        <v>44777</v>
      </c>
      <c r="C80" s="6">
        <v>44778</v>
      </c>
      <c r="D80" s="4">
        <v>596</v>
      </c>
      <c r="E80" s="4" t="str">
        <f>VLOOKUP(A80,HOP!A:L,12,0)</f>
        <v>596.00</v>
      </c>
      <c r="F80" s="4" t="str">
        <f>VLOOKUP(A80,HOP!A:C,3,0)</f>
        <v>2643215</v>
      </c>
      <c r="G80" s="4">
        <f t="shared" si="4"/>
        <v>0</v>
      </c>
      <c r="H80" s="4" t="str">
        <f t="shared" si="5"/>
        <v>，2643215</v>
      </c>
      <c r="I80" s="4" t="str">
        <f>VLOOKUP(A80,HOP!A:U,21,0)</f>
        <v>直连</v>
      </c>
    </row>
    <row r="81" s="4" customFormat="1" hidden="1" spans="1:9">
      <c r="A81" s="5">
        <v>18621279107</v>
      </c>
      <c r="B81" s="6">
        <v>44777</v>
      </c>
      <c r="C81" s="6">
        <v>44778</v>
      </c>
      <c r="D81" s="4">
        <v>0</v>
      </c>
      <c r="E81" s="4" t="e">
        <f>VLOOKUP(A81,HOP!A:L,12,0)</f>
        <v>#N/A</v>
      </c>
      <c r="F81" s="4" t="e">
        <f>VLOOKUP(A81,HOP!A:C,3,0)</f>
        <v>#N/A</v>
      </c>
      <c r="G81" s="4" t="e">
        <f t="shared" si="4"/>
        <v>#N/A</v>
      </c>
      <c r="H81" s="4" t="e">
        <f t="shared" si="5"/>
        <v>#N/A</v>
      </c>
      <c r="I81" s="4" t="e">
        <f>VLOOKUP(A81,HOP!A:U,21,0)</f>
        <v>#N/A</v>
      </c>
    </row>
    <row r="82" s="4" customFormat="1" spans="1:9">
      <c r="A82" s="5">
        <v>18621708449</v>
      </c>
      <c r="B82" s="6">
        <v>44777</v>
      </c>
      <c r="C82" s="6">
        <v>44778</v>
      </c>
      <c r="D82" s="4">
        <v>1053</v>
      </c>
      <c r="E82" s="4" t="str">
        <f>VLOOKUP(A82,HOP!A:L,12,0)</f>
        <v>1053.00</v>
      </c>
      <c r="F82" s="4" t="str">
        <f>VLOOKUP(A82,HOP!A:C,3,0)</f>
        <v>2643500</v>
      </c>
      <c r="G82" s="4">
        <f t="shared" si="4"/>
        <v>0</v>
      </c>
      <c r="H82" s="4" t="str">
        <f t="shared" si="5"/>
        <v>，2643500</v>
      </c>
      <c r="I82" s="4" t="str">
        <f>VLOOKUP(A82,HOP!A:U,21,0)</f>
        <v>直连</v>
      </c>
    </row>
    <row r="83" s="4" customFormat="1" spans="1:9">
      <c r="A83" s="5">
        <v>18621951199</v>
      </c>
      <c r="B83" s="6">
        <v>44777</v>
      </c>
      <c r="C83" s="6">
        <v>44778</v>
      </c>
      <c r="D83" s="4">
        <v>339</v>
      </c>
      <c r="E83" s="4" t="str">
        <f>VLOOKUP(A83,HOP!A:L,12,0)</f>
        <v>339.00</v>
      </c>
      <c r="F83" s="4" t="str">
        <f>VLOOKUP(A83,HOP!A:C,3,0)</f>
        <v>2643560</v>
      </c>
      <c r="G83" s="4">
        <f t="shared" si="4"/>
        <v>0</v>
      </c>
      <c r="H83" s="4" t="str">
        <f t="shared" si="5"/>
        <v>，2643560</v>
      </c>
      <c r="I83" s="4" t="str">
        <f>VLOOKUP(A83,HOP!A:U,21,0)</f>
        <v>直连</v>
      </c>
    </row>
    <row r="84" s="4" customFormat="1" spans="1:9">
      <c r="A84" s="5">
        <v>18622172806</v>
      </c>
      <c r="B84" s="6">
        <v>44777</v>
      </c>
      <c r="C84" s="6">
        <v>44778</v>
      </c>
      <c r="D84" s="4">
        <v>454</v>
      </c>
      <c r="E84" s="4" t="str">
        <f>VLOOKUP(A84,HOP!A:L,12,0)</f>
        <v>454.00</v>
      </c>
      <c r="F84" s="4" t="str">
        <f>VLOOKUP(A84,HOP!A:C,3,0)</f>
        <v>2643635</v>
      </c>
      <c r="G84" s="4">
        <f t="shared" si="4"/>
        <v>0</v>
      </c>
      <c r="H84" s="4" t="str">
        <f t="shared" si="5"/>
        <v>，2643635</v>
      </c>
      <c r="I84" s="4" t="str">
        <f>VLOOKUP(A84,HOP!A:U,21,0)</f>
        <v>直连</v>
      </c>
    </row>
    <row r="85" s="4" customFormat="1" hidden="1" spans="1:9">
      <c r="A85" s="5">
        <v>18622218618</v>
      </c>
      <c r="B85" s="6">
        <v>44777</v>
      </c>
      <c r="C85" s="6">
        <v>44778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spans="1:9">
      <c r="A86" s="5">
        <v>18622362770</v>
      </c>
      <c r="B86" s="6">
        <v>44777</v>
      </c>
      <c r="C86" s="6">
        <v>44778</v>
      </c>
      <c r="D86" s="4">
        <v>422</v>
      </c>
      <c r="E86" s="4" t="str">
        <f>VLOOKUP(A86,HOP!A:L,12,0)</f>
        <v>422.00</v>
      </c>
      <c r="F86" s="4" t="str">
        <f>VLOOKUP(A86,HOP!A:C,3,0)</f>
        <v>2643668</v>
      </c>
      <c r="G86" s="4">
        <f t="shared" si="4"/>
        <v>0</v>
      </c>
      <c r="H86" s="4" t="str">
        <f t="shared" si="5"/>
        <v>，2643668</v>
      </c>
      <c r="I86" s="4" t="str">
        <f>VLOOKUP(A86,HOP!A:U,21,0)</f>
        <v>直连</v>
      </c>
    </row>
    <row r="87" s="4" customFormat="1" spans="1:9">
      <c r="A87" s="5">
        <v>18622686526</v>
      </c>
      <c r="B87" s="6">
        <v>44777</v>
      </c>
      <c r="C87" s="6">
        <v>44778</v>
      </c>
      <c r="D87" s="4">
        <v>1304</v>
      </c>
      <c r="E87" s="4" t="str">
        <f>VLOOKUP(A87,HOP!A:L,12,0)</f>
        <v>1304.00</v>
      </c>
      <c r="F87" s="4" t="str">
        <f>VLOOKUP(A87,HOP!A:C,3,0)</f>
        <v>2643711</v>
      </c>
      <c r="G87" s="4">
        <f t="shared" si="4"/>
        <v>0</v>
      </c>
      <c r="H87" s="4" t="str">
        <f t="shared" si="5"/>
        <v>，2643711</v>
      </c>
      <c r="I87" s="4" t="str">
        <f>VLOOKUP(A87,HOP!A:U,21,0)</f>
        <v>直连</v>
      </c>
    </row>
    <row r="88" s="4" customFormat="1" spans="1:9">
      <c r="A88" s="5">
        <v>18623215889</v>
      </c>
      <c r="B88" s="6">
        <v>44777</v>
      </c>
      <c r="C88" s="6">
        <v>44778</v>
      </c>
      <c r="D88" s="4">
        <v>771</v>
      </c>
      <c r="E88" s="4" t="str">
        <f>VLOOKUP(A88,HOP!A:L,12,0)</f>
        <v>771.00</v>
      </c>
      <c r="F88" s="4" t="str">
        <f>VLOOKUP(A88,HOP!A:C,3,0)</f>
        <v>2643776</v>
      </c>
      <c r="G88" s="4">
        <f t="shared" si="4"/>
        <v>0</v>
      </c>
      <c r="H88" s="4" t="str">
        <f t="shared" si="5"/>
        <v>，2643776</v>
      </c>
      <c r="I88" s="4" t="str">
        <f>VLOOKUP(A88,HOP!A:U,21,0)</f>
        <v>直连</v>
      </c>
    </row>
    <row r="89" s="4" customFormat="1" spans="1:9">
      <c r="A89" s="5">
        <v>18623613110</v>
      </c>
      <c r="B89" s="6">
        <v>44777</v>
      </c>
      <c r="C89" s="6">
        <v>44778</v>
      </c>
      <c r="D89" s="4">
        <v>230</v>
      </c>
      <c r="E89" s="4" t="str">
        <f>VLOOKUP(A89,HOP!A:L,12,0)</f>
        <v>230.00</v>
      </c>
      <c r="F89" s="4" t="str">
        <f>VLOOKUP(A89,HOP!A:C,3,0)</f>
        <v>2643818</v>
      </c>
      <c r="G89" s="4">
        <f t="shared" si="4"/>
        <v>0</v>
      </c>
      <c r="H89" s="4" t="str">
        <f t="shared" si="5"/>
        <v>，2643818</v>
      </c>
      <c r="I89" s="4" t="str">
        <f>VLOOKUP(A89,HOP!A:U,21,0)</f>
        <v>直连</v>
      </c>
    </row>
    <row r="90" s="4" customFormat="1" spans="1:9">
      <c r="A90" s="5">
        <v>18623635296</v>
      </c>
      <c r="B90" s="6">
        <v>44777</v>
      </c>
      <c r="C90" s="6">
        <v>44778</v>
      </c>
      <c r="D90" s="4">
        <v>443</v>
      </c>
      <c r="E90" s="4" t="str">
        <f>VLOOKUP(A90,HOP!A:L,12,0)</f>
        <v>443.00</v>
      </c>
      <c r="F90" s="4" t="str">
        <f>VLOOKUP(A90,HOP!A:C,3,0)</f>
        <v>2643826</v>
      </c>
      <c r="G90" s="4">
        <f t="shared" si="4"/>
        <v>0</v>
      </c>
      <c r="H90" s="4" t="str">
        <f t="shared" si="5"/>
        <v>，2643826</v>
      </c>
      <c r="I90" s="4" t="str">
        <f>VLOOKUP(A90,HOP!A:U,21,0)</f>
        <v>直连</v>
      </c>
    </row>
    <row r="91" s="4" customFormat="1" spans="1:9">
      <c r="A91" s="5">
        <v>18623687881</v>
      </c>
      <c r="B91" s="6">
        <v>44777</v>
      </c>
      <c r="C91" s="6">
        <v>44778</v>
      </c>
      <c r="D91" s="4">
        <v>373</v>
      </c>
      <c r="E91" s="4" t="str">
        <f>VLOOKUP(A91,HOP!A:L,12,0)</f>
        <v>373.00</v>
      </c>
      <c r="F91" s="4" t="str">
        <f>VLOOKUP(A91,HOP!A:C,3,0)</f>
        <v>2643834</v>
      </c>
      <c r="G91" s="4">
        <f t="shared" si="4"/>
        <v>0</v>
      </c>
      <c r="H91" s="4" t="str">
        <f t="shared" si="5"/>
        <v>，2643834</v>
      </c>
      <c r="I91" s="4" t="str">
        <f>VLOOKUP(A91,HOP!A:U,21,0)</f>
        <v>直连</v>
      </c>
    </row>
    <row r="92" s="4" customFormat="1" spans="1:9">
      <c r="A92" s="5">
        <v>18624293818</v>
      </c>
      <c r="B92" s="6">
        <v>44777</v>
      </c>
      <c r="C92" s="6">
        <v>44778</v>
      </c>
      <c r="D92" s="4">
        <v>206</v>
      </c>
      <c r="E92" s="4" t="str">
        <f>VLOOKUP(A92,HOP!A:L,12,0)</f>
        <v>206.00</v>
      </c>
      <c r="F92" s="4" t="str">
        <f>VLOOKUP(A92,HOP!A:C,3,0)</f>
        <v>2643904</v>
      </c>
      <c r="G92" s="4">
        <f t="shared" si="4"/>
        <v>0</v>
      </c>
      <c r="H92" s="4" t="str">
        <f t="shared" si="5"/>
        <v>，2643904</v>
      </c>
      <c r="I92" s="4" t="str">
        <f>VLOOKUP(A92,HOP!A:U,21,0)</f>
        <v>直连</v>
      </c>
    </row>
    <row r="93" s="4" customFormat="1" spans="1:9">
      <c r="A93" s="5">
        <v>18624753120</v>
      </c>
      <c r="B93" s="6">
        <v>44777</v>
      </c>
      <c r="C93" s="6">
        <v>44778</v>
      </c>
      <c r="D93" s="4">
        <v>486</v>
      </c>
      <c r="E93" s="4" t="str">
        <f>VLOOKUP(A93,HOP!A:L,12,0)</f>
        <v>486.00</v>
      </c>
      <c r="F93" s="4" t="str">
        <f>VLOOKUP(A93,HOP!A:C,3,0)</f>
        <v>2643960</v>
      </c>
      <c r="G93" s="4">
        <f t="shared" si="4"/>
        <v>0</v>
      </c>
      <c r="H93" s="4" t="str">
        <f t="shared" si="5"/>
        <v>，2643960</v>
      </c>
      <c r="I93" s="4" t="str">
        <f>VLOOKUP(A93,HOP!A:U,21,0)</f>
        <v>直连</v>
      </c>
    </row>
    <row r="94" s="4" customFormat="1" spans="1:9">
      <c r="A94" s="5">
        <v>18625294866</v>
      </c>
      <c r="B94" s="6">
        <v>44777</v>
      </c>
      <c r="C94" s="6">
        <v>44778</v>
      </c>
      <c r="D94" s="4">
        <v>227</v>
      </c>
      <c r="E94" s="4" t="str">
        <f>VLOOKUP(A94,HOP!A:L,12,0)</f>
        <v>227.00</v>
      </c>
      <c r="F94" s="4" t="str">
        <f>VLOOKUP(A94,HOP!A:C,3,0)</f>
        <v>2644034</v>
      </c>
      <c r="G94" s="4">
        <f t="shared" si="4"/>
        <v>0</v>
      </c>
      <c r="H94" s="4" t="str">
        <f t="shared" si="5"/>
        <v>，2644034</v>
      </c>
      <c r="I94" s="4" t="str">
        <f>VLOOKUP(A94,HOP!A:U,21,0)</f>
        <v>直连</v>
      </c>
    </row>
    <row r="95" s="4" customFormat="1" spans="1:9">
      <c r="A95" s="5">
        <v>18625604175</v>
      </c>
      <c r="B95" s="6">
        <v>44777</v>
      </c>
      <c r="C95" s="6">
        <v>44778</v>
      </c>
      <c r="D95" s="4">
        <v>769</v>
      </c>
      <c r="E95" s="4" t="str">
        <f>VLOOKUP(A95,HOP!A:L,12,0)</f>
        <v>769.00</v>
      </c>
      <c r="F95" s="4" t="str">
        <f>VLOOKUP(A95,HOP!A:C,3,0)</f>
        <v>2644062</v>
      </c>
      <c r="G95" s="4">
        <f t="shared" si="4"/>
        <v>0</v>
      </c>
      <c r="H95" s="4" t="str">
        <f t="shared" si="5"/>
        <v>，2644062</v>
      </c>
      <c r="I95" s="4" t="str">
        <f>VLOOKUP(A95,HOP!A:U,21,0)</f>
        <v>直连</v>
      </c>
    </row>
    <row r="96" s="4" customFormat="1" spans="1:9">
      <c r="A96" s="5">
        <v>18625631204</v>
      </c>
      <c r="B96" s="6">
        <v>44777</v>
      </c>
      <c r="C96" s="6">
        <v>44778</v>
      </c>
      <c r="D96" s="4">
        <v>431</v>
      </c>
      <c r="E96" s="4" t="str">
        <f>VLOOKUP(A96,HOP!A:L,12,0)</f>
        <v>431.00</v>
      </c>
      <c r="F96" s="4" t="str">
        <f>VLOOKUP(A96,HOP!A:C,3,0)</f>
        <v>2644065</v>
      </c>
      <c r="G96" s="4">
        <f t="shared" si="4"/>
        <v>0</v>
      </c>
      <c r="H96" s="4" t="str">
        <f t="shared" si="5"/>
        <v>，2644065</v>
      </c>
      <c r="I96" s="4" t="str">
        <f>VLOOKUP(A96,HOP!A:U,21,0)</f>
        <v>直连</v>
      </c>
    </row>
    <row r="97" s="4" customFormat="1" spans="1:9">
      <c r="A97" s="5">
        <v>18625927756</v>
      </c>
      <c r="B97" s="6">
        <v>44777</v>
      </c>
      <c r="C97" s="6">
        <v>44778</v>
      </c>
      <c r="D97" s="4">
        <v>621</v>
      </c>
      <c r="E97" s="4" t="str">
        <f>VLOOKUP(A97,HOP!A:L,12,0)</f>
        <v>621.00</v>
      </c>
      <c r="F97" s="4" t="str">
        <f>VLOOKUP(A97,HOP!A:C,3,0)</f>
        <v>2644088</v>
      </c>
      <c r="G97" s="4">
        <f t="shared" si="4"/>
        <v>0</v>
      </c>
      <c r="H97" s="4" t="str">
        <f t="shared" si="5"/>
        <v>，2644088</v>
      </c>
      <c r="I97" s="4" t="str">
        <f>VLOOKUP(A97,HOP!A:U,21,0)</f>
        <v>直连</v>
      </c>
    </row>
    <row r="98" s="4" customFormat="1" hidden="1" spans="1:9">
      <c r="A98" s="5">
        <v>18629971836</v>
      </c>
      <c r="B98" s="6">
        <v>44777</v>
      </c>
      <c r="C98" s="6">
        <v>44778</v>
      </c>
      <c r="D98" s="4">
        <v>0</v>
      </c>
      <c r="E98" s="4" t="e">
        <f>VLOOKUP(A98,HOP!A:L,12,0)</f>
        <v>#N/A</v>
      </c>
      <c r="F98" s="4" t="e">
        <f>VLOOKUP(A98,HOP!A:C,3,0)</f>
        <v>#N/A</v>
      </c>
      <c r="G98" s="4" t="e">
        <f t="shared" si="4"/>
        <v>#N/A</v>
      </c>
      <c r="H98" s="4" t="e">
        <f t="shared" si="5"/>
        <v>#N/A</v>
      </c>
      <c r="I98" s="4" t="e">
        <f>VLOOKUP(A98,HOP!A:U,21,0)</f>
        <v>#N/A</v>
      </c>
    </row>
    <row r="99" s="4" customFormat="1" spans="1:9">
      <c r="A99" s="5">
        <v>18630586157</v>
      </c>
      <c r="B99" s="6">
        <v>44777</v>
      </c>
      <c r="C99" s="6">
        <v>44778</v>
      </c>
      <c r="D99" s="4">
        <v>357</v>
      </c>
      <c r="E99" s="4" t="str">
        <f>VLOOKUP(A99,HOP!A:L,12,0)</f>
        <v>357.00</v>
      </c>
      <c r="F99" s="4" t="str">
        <f>VLOOKUP(A99,HOP!A:C,3,0)</f>
        <v>2644226</v>
      </c>
      <c r="G99" s="4">
        <f>D99-E99</f>
        <v>0</v>
      </c>
      <c r="H99" s="4" t="str">
        <f>$H$1&amp;F99</f>
        <v>，2644226</v>
      </c>
      <c r="I99" s="4" t="str">
        <f>VLOOKUP(A99,HOP!A:U,21,0)</f>
        <v>直连</v>
      </c>
    </row>
    <row r="100" s="4" customFormat="1" spans="1:9">
      <c r="A100" s="5">
        <v>18630941971</v>
      </c>
      <c r="B100" s="6">
        <v>44777</v>
      </c>
      <c r="C100" s="6">
        <v>44778</v>
      </c>
      <c r="D100" s="4">
        <v>1047</v>
      </c>
      <c r="E100" s="4" t="str">
        <f>VLOOKUP(A100,HOP!A:L,12,0)</f>
        <v>1047.00</v>
      </c>
      <c r="F100" s="4" t="str">
        <f>VLOOKUP(A100,HOP!A:C,3,0)</f>
        <v>2644283</v>
      </c>
      <c r="G100" s="4">
        <f>D100-E100</f>
        <v>0</v>
      </c>
      <c r="H100" s="4" t="str">
        <f>$H$1&amp;F100</f>
        <v>，2644283</v>
      </c>
      <c r="I100" s="4" t="str">
        <f>VLOOKUP(A100,HOP!A:U,21,0)</f>
        <v>直连</v>
      </c>
    </row>
    <row r="101" s="4" customFormat="1" spans="1:9">
      <c r="A101" s="5">
        <v>18631324376</v>
      </c>
      <c r="B101" s="6">
        <v>44777</v>
      </c>
      <c r="C101" s="6">
        <v>44778</v>
      </c>
      <c r="D101" s="4">
        <v>231</v>
      </c>
      <c r="E101" s="4" t="str">
        <f>VLOOKUP(A101,HOP!A:L,12,0)</f>
        <v>231.00</v>
      </c>
      <c r="F101" s="4" t="str">
        <f>VLOOKUP(A101,HOP!A:C,3,0)</f>
        <v>2644336</v>
      </c>
      <c r="G101" s="4">
        <f>D101-E101</f>
        <v>0</v>
      </c>
      <c r="H101" s="4" t="str">
        <f>$H$1&amp;F101</f>
        <v>，2644336</v>
      </c>
      <c r="I101" s="4" t="str">
        <f>VLOOKUP(A101,HOP!A:U,21,0)</f>
        <v>直连</v>
      </c>
    </row>
    <row r="102" s="4" customFormat="1" spans="1:9">
      <c r="A102" s="5">
        <v>18631485854</v>
      </c>
      <c r="B102" s="6">
        <v>44777</v>
      </c>
      <c r="C102" s="6">
        <v>44778</v>
      </c>
      <c r="D102" s="4">
        <v>614</v>
      </c>
      <c r="E102" s="4" t="str">
        <f>VLOOKUP(A102,HOP!A:L,12,0)</f>
        <v>614.00</v>
      </c>
      <c r="F102" s="4" t="str">
        <f>VLOOKUP(A102,HOP!A:C,3,0)</f>
        <v>2644353</v>
      </c>
      <c r="G102" s="4">
        <f>D102-E102</f>
        <v>0</v>
      </c>
      <c r="H102" s="4" t="str">
        <f>$H$1&amp;F102</f>
        <v>，2644353</v>
      </c>
      <c r="I102" s="4" t="str">
        <f>VLOOKUP(A102,HOP!A:U,21,0)</f>
        <v>直连</v>
      </c>
    </row>
    <row r="103" s="4" customFormat="1" spans="1:9">
      <c r="A103" s="5">
        <v>18631596242</v>
      </c>
      <c r="B103" s="6">
        <v>44777</v>
      </c>
      <c r="C103" s="6">
        <v>44778</v>
      </c>
      <c r="D103" s="4">
        <v>213</v>
      </c>
      <c r="E103" s="4" t="str">
        <f>VLOOKUP(A103,HOP!A:L,12,0)</f>
        <v>213.00</v>
      </c>
      <c r="F103" s="4" t="str">
        <f>VLOOKUP(A103,HOP!A:C,3,0)</f>
        <v>2644363</v>
      </c>
      <c r="G103" s="4">
        <f>D103-E103</f>
        <v>0</v>
      </c>
      <c r="H103" s="4" t="str">
        <f>$H$1&amp;F103</f>
        <v>，2644363</v>
      </c>
      <c r="I103" s="4" t="str">
        <f>VLOOKUP(A103,HOP!A:U,21,0)</f>
        <v>直连</v>
      </c>
    </row>
    <row r="104" s="4" customFormat="1" spans="1:9">
      <c r="A104" s="5">
        <v>18632093793</v>
      </c>
      <c r="B104" s="6">
        <v>44777</v>
      </c>
      <c r="C104" s="6">
        <v>44778</v>
      </c>
      <c r="D104" s="4">
        <v>94</v>
      </c>
      <c r="E104" s="4" t="str">
        <f>VLOOKUP(A104,HOP!A:L,12,0)</f>
        <v>94.00</v>
      </c>
      <c r="F104" s="4" t="str">
        <f>VLOOKUP(A104,HOP!A:C,3,0)</f>
        <v>2644409</v>
      </c>
      <c r="G104" s="4">
        <f>D104-E104</f>
        <v>0</v>
      </c>
      <c r="H104" s="4" t="str">
        <f>$H$1&amp;F104</f>
        <v>，2644409</v>
      </c>
      <c r="I104" s="4" t="str">
        <f>VLOOKUP(A104,HOP!A:U,21,0)</f>
        <v>直连</v>
      </c>
    </row>
    <row r="105" s="4" customFormat="1" spans="1:9">
      <c r="A105" s="5">
        <v>18632350001</v>
      </c>
      <c r="B105" s="6">
        <v>44777</v>
      </c>
      <c r="C105" s="6">
        <v>44778</v>
      </c>
      <c r="D105" s="4">
        <v>772</v>
      </c>
      <c r="E105" s="4" t="str">
        <f>VLOOKUP(A105,HOP!A:L,12,0)</f>
        <v>772.00</v>
      </c>
      <c r="F105" s="4" t="str">
        <f>VLOOKUP(A105,HOP!A:C,3,0)</f>
        <v>2644435</v>
      </c>
      <c r="G105" s="4">
        <f>D105-E105</f>
        <v>0</v>
      </c>
      <c r="H105" s="4" t="str">
        <f>$H$1&amp;F105</f>
        <v>，2644435</v>
      </c>
      <c r="I105" s="4" t="str">
        <f>VLOOKUP(A105,HOP!A:U,21,0)</f>
        <v>直连</v>
      </c>
    </row>
    <row r="106" s="4" customFormat="1" spans="1:9">
      <c r="A106" s="5">
        <v>18632362302</v>
      </c>
      <c r="B106" s="6">
        <v>44777</v>
      </c>
      <c r="C106" s="6">
        <v>44778</v>
      </c>
      <c r="D106" s="4">
        <v>473</v>
      </c>
      <c r="E106" s="4" t="str">
        <f>VLOOKUP(A106,HOP!A:L,12,0)</f>
        <v>473.00</v>
      </c>
      <c r="F106" s="4" t="str">
        <f>VLOOKUP(A106,HOP!A:C,3,0)</f>
        <v>2644447</v>
      </c>
      <c r="G106" s="4">
        <f>D106-E106</f>
        <v>0</v>
      </c>
      <c r="H106" s="4" t="str">
        <f>$H$1&amp;F106</f>
        <v>，2644447</v>
      </c>
      <c r="I106" s="4" t="str">
        <f>VLOOKUP(A106,HOP!A:U,21,0)</f>
        <v>直连</v>
      </c>
    </row>
    <row r="107" s="4" customFormat="1" spans="1:9">
      <c r="A107" s="5">
        <v>18632587952</v>
      </c>
      <c r="B107" s="6">
        <v>44777</v>
      </c>
      <c r="C107" s="6">
        <v>44778</v>
      </c>
      <c r="D107" s="4">
        <v>481</v>
      </c>
      <c r="E107" s="4" t="str">
        <f>VLOOKUP(A107,HOP!A:L,12,0)</f>
        <v>481.00</v>
      </c>
      <c r="F107" s="4" t="str">
        <f>VLOOKUP(A107,HOP!A:C,3,0)</f>
        <v>2644477</v>
      </c>
      <c r="G107" s="4">
        <f>D107-E107</f>
        <v>0</v>
      </c>
      <c r="H107" s="4" t="str">
        <f>$H$1&amp;F107</f>
        <v>，2644477</v>
      </c>
      <c r="I107" s="4" t="str">
        <f>VLOOKUP(A107,HOP!A:U,21,0)</f>
        <v>直连</v>
      </c>
    </row>
    <row r="108" s="4" customFormat="1" spans="1:9">
      <c r="A108" s="5">
        <v>18632622959</v>
      </c>
      <c r="B108" s="6">
        <v>44777</v>
      </c>
      <c r="C108" s="6">
        <v>44778</v>
      </c>
      <c r="D108" s="4">
        <v>212</v>
      </c>
      <c r="E108" s="4" t="str">
        <f>VLOOKUP(A108,HOP!A:L,12,0)</f>
        <v>212.00</v>
      </c>
      <c r="F108" s="4" t="str">
        <f>VLOOKUP(A108,HOP!A:C,3,0)</f>
        <v>2644483</v>
      </c>
      <c r="G108" s="4">
        <f>D108-E108</f>
        <v>0</v>
      </c>
      <c r="H108" s="4" t="str">
        <f>$H$1&amp;F108</f>
        <v>，2644483</v>
      </c>
      <c r="I108" s="4" t="str">
        <f>VLOOKUP(A108,HOP!A:U,21,0)</f>
        <v>直连</v>
      </c>
    </row>
    <row r="110" spans="4:4">
      <c r="D110" s="4">
        <f>SUM(D2:D109)</f>
        <v>172227</v>
      </c>
    </row>
    <row r="111" spans="4:4">
      <c r="D111" s="4" t="s">
        <v>512</v>
      </c>
    </row>
    <row r="115" spans="1:1">
      <c r="A115" s="4" t="s">
        <v>513</v>
      </c>
    </row>
    <row r="116" spans="1:1">
      <c r="A116" s="4" t="s">
        <v>514</v>
      </c>
    </row>
  </sheetData>
  <autoFilter ref="A1:X108">
    <filterColumn colId="3">
      <filters>
        <filter val="900"/>
        <filter val="5100"/>
        <filter val="503"/>
        <filter val="1304"/>
        <filter val="206"/>
        <filter val="706"/>
        <filter val="408"/>
        <filter val="808"/>
        <filter val="1710"/>
        <filter val="212"/>
        <filter val="1012"/>
        <filter val="2212"/>
        <filter val="213"/>
        <filter val="2613"/>
        <filter val="614"/>
        <filter val="1014"/>
        <filter val="316"/>
        <filter val="419"/>
        <filter val="1119"/>
        <filter val="1420"/>
        <filter val="2120"/>
        <filter val="621"/>
        <filter val="821"/>
        <filter val="422"/>
        <filter val="522"/>
        <filter val="1022"/>
        <filter val="823"/>
        <filter val="4326"/>
        <filter val="227"/>
        <filter val="527"/>
        <filter val="12728"/>
        <filter val="230"/>
        <filter val="231"/>
        <filter val="431"/>
        <filter val="531"/>
        <filter val="1131"/>
        <filter val="7233"/>
        <filter val="236"/>
        <filter val="2236"/>
        <filter val="2037"/>
        <filter val="238"/>
        <filter val="538"/>
        <filter val="838"/>
        <filter val="339"/>
        <filter val="539"/>
        <filter val="343"/>
        <filter val="443"/>
        <filter val="1044"/>
        <filter val="4544"/>
        <filter val="1245"/>
        <filter val="846"/>
        <filter val="1047"/>
        <filter val="3148"/>
        <filter val="6952"/>
        <filter val="153"/>
        <filter val="1053"/>
        <filter val="454"/>
        <filter val="555"/>
        <filter val="655"/>
        <filter val="3356"/>
        <filter val="14656"/>
        <filter val="357"/>
        <filter val="6458"/>
        <filter val="660"/>
        <filter val="1361"/>
        <filter val="1462"/>
        <filter val="8865"/>
        <filter val="266"/>
        <filter val="568"/>
        <filter val="769"/>
        <filter val="1169"/>
        <filter val="4170"/>
        <filter val="6870"/>
        <filter val="771"/>
        <filter val="772"/>
        <filter val="972"/>
        <filter val="373"/>
        <filter val="473"/>
        <filter val="674"/>
        <filter val="1674"/>
        <filter val="3274"/>
        <filter val="975"/>
        <filter val="1075"/>
        <filter val="7076"/>
        <filter val="377"/>
        <filter val="578"/>
        <filter val="481"/>
        <filter val="882"/>
        <filter val="486"/>
        <filter val="89"/>
        <filter val="3292"/>
        <filter val="1293"/>
        <filter val="94"/>
        <filter val="596"/>
        <filter val="796"/>
        <filter val="896"/>
        <filter val="897"/>
        <filter val="198"/>
        <filter val="18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515</v>
      </c>
      <c r="B1" s="2" t="s">
        <v>516</v>
      </c>
      <c r="C1" s="2" t="s">
        <v>517</v>
      </c>
      <c r="D1" s="2" t="s">
        <v>518</v>
      </c>
      <c r="E1" s="2" t="s">
        <v>13</v>
      </c>
      <c r="F1" s="2" t="s">
        <v>5</v>
      </c>
      <c r="G1" s="2" t="s">
        <v>6</v>
      </c>
      <c r="H1" s="2" t="s">
        <v>519</v>
      </c>
      <c r="I1" s="2" t="s">
        <v>520</v>
      </c>
      <c r="J1" s="2" t="s">
        <v>521</v>
      </c>
      <c r="K1" s="2" t="s">
        <v>522</v>
      </c>
      <c r="L1" s="2" t="s">
        <v>523</v>
      </c>
      <c r="M1" s="2" t="s">
        <v>524</v>
      </c>
      <c r="N1" s="2" t="s">
        <v>525</v>
      </c>
      <c r="O1" s="2" t="s">
        <v>526</v>
      </c>
      <c r="P1" s="2" t="s">
        <v>527</v>
      </c>
      <c r="Q1" s="2" t="s">
        <v>528</v>
      </c>
      <c r="R1" s="2" t="s">
        <v>529</v>
      </c>
      <c r="S1" s="2" t="s">
        <v>530</v>
      </c>
      <c r="T1" s="2" t="s">
        <v>531</v>
      </c>
      <c r="U1" s="2" t="s">
        <v>532</v>
      </c>
    </row>
    <row r="2" s="1" customFormat="1" spans="1:21">
      <c r="A2" s="3">
        <v>17985998739</v>
      </c>
      <c r="B2" s="1" t="s">
        <v>533</v>
      </c>
      <c r="C2" s="1" t="s">
        <v>534</v>
      </c>
      <c r="D2" s="1" t="s">
        <v>535</v>
      </c>
      <c r="E2" s="1" t="s">
        <v>536</v>
      </c>
      <c r="F2" s="1" t="s">
        <v>537</v>
      </c>
      <c r="G2" s="1" t="s">
        <v>538</v>
      </c>
      <c r="H2" s="1" t="s">
        <v>539</v>
      </c>
      <c r="I2" s="1" t="s">
        <v>540</v>
      </c>
      <c r="J2" s="1" t="s">
        <v>30</v>
      </c>
      <c r="K2" s="1" t="s">
        <v>541</v>
      </c>
      <c r="L2" s="1" t="s">
        <v>541</v>
      </c>
      <c r="M2" s="1" t="s">
        <v>542</v>
      </c>
      <c r="N2" s="1" t="s">
        <v>542</v>
      </c>
      <c r="O2" s="1" t="s">
        <v>543</v>
      </c>
      <c r="P2" s="1" t="s">
        <v>544</v>
      </c>
      <c r="Q2" s="1" t="s">
        <v>545</v>
      </c>
      <c r="R2" s="1" t="s">
        <v>546</v>
      </c>
      <c r="S2" s="1" t="s">
        <v>547</v>
      </c>
      <c r="T2" s="1" t="s">
        <v>548</v>
      </c>
      <c r="U2" s="1" t="s">
        <v>549</v>
      </c>
    </row>
    <row r="3" s="1" customFormat="1" spans="1:21">
      <c r="A3" s="3">
        <v>18076820002</v>
      </c>
      <c r="B3" s="1" t="s">
        <v>550</v>
      </c>
      <c r="C3" s="1" t="s">
        <v>551</v>
      </c>
      <c r="D3" s="1" t="s">
        <v>552</v>
      </c>
      <c r="E3" s="1" t="s">
        <v>553</v>
      </c>
      <c r="F3" s="1" t="s">
        <v>537</v>
      </c>
      <c r="G3" s="1" t="s">
        <v>538</v>
      </c>
      <c r="H3" s="1" t="s">
        <v>539</v>
      </c>
      <c r="I3" s="1" t="s">
        <v>554</v>
      </c>
      <c r="J3" s="1" t="s">
        <v>30</v>
      </c>
      <c r="K3" s="1" t="s">
        <v>555</v>
      </c>
      <c r="L3" s="1" t="s">
        <v>555</v>
      </c>
      <c r="M3" s="1" t="s">
        <v>542</v>
      </c>
      <c r="N3" s="1" t="s">
        <v>542</v>
      </c>
      <c r="O3" s="1" t="s">
        <v>543</v>
      </c>
      <c r="P3" s="1" t="s">
        <v>544</v>
      </c>
      <c r="Q3" s="1" t="s">
        <v>545</v>
      </c>
      <c r="R3" s="1" t="s">
        <v>556</v>
      </c>
      <c r="S3" s="1" t="s">
        <v>547</v>
      </c>
      <c r="T3" s="1" t="s">
        <v>548</v>
      </c>
      <c r="U3" s="1" t="s">
        <v>549</v>
      </c>
    </row>
    <row r="4" s="1" customFormat="1" spans="1:21">
      <c r="A4" s="3">
        <v>18084088914</v>
      </c>
      <c r="B4" s="1" t="s">
        <v>557</v>
      </c>
      <c r="C4" s="1" t="s">
        <v>558</v>
      </c>
      <c r="D4" s="1" t="s">
        <v>559</v>
      </c>
      <c r="E4" s="1" t="s">
        <v>560</v>
      </c>
      <c r="F4" s="1" t="s">
        <v>561</v>
      </c>
      <c r="G4" s="1" t="s">
        <v>538</v>
      </c>
      <c r="H4" s="1" t="s">
        <v>539</v>
      </c>
      <c r="I4" s="1" t="s">
        <v>562</v>
      </c>
      <c r="J4" s="1" t="s">
        <v>30</v>
      </c>
      <c r="K4" s="1" t="s">
        <v>563</v>
      </c>
      <c r="L4" s="1" t="s">
        <v>563</v>
      </c>
      <c r="M4" s="1" t="s">
        <v>542</v>
      </c>
      <c r="N4" s="1" t="s">
        <v>542</v>
      </c>
      <c r="O4" s="1" t="s">
        <v>543</v>
      </c>
      <c r="P4" s="1" t="s">
        <v>544</v>
      </c>
      <c r="Q4" s="1" t="s">
        <v>545</v>
      </c>
      <c r="R4" s="1" t="s">
        <v>564</v>
      </c>
      <c r="S4" s="1" t="s">
        <v>547</v>
      </c>
      <c r="T4" s="1" t="s">
        <v>548</v>
      </c>
      <c r="U4" s="1" t="s">
        <v>549</v>
      </c>
    </row>
    <row r="5" s="1" customFormat="1" spans="1:21">
      <c r="A5" s="3">
        <v>18101764903</v>
      </c>
      <c r="B5" s="1" t="s">
        <v>565</v>
      </c>
      <c r="C5" s="1" t="s">
        <v>566</v>
      </c>
      <c r="D5" s="1" t="s">
        <v>567</v>
      </c>
      <c r="E5" s="1" t="s">
        <v>568</v>
      </c>
      <c r="F5" s="1" t="s">
        <v>561</v>
      </c>
      <c r="G5" s="1" t="s">
        <v>538</v>
      </c>
      <c r="H5" s="1" t="s">
        <v>539</v>
      </c>
      <c r="I5" s="1" t="s">
        <v>569</v>
      </c>
      <c r="J5" s="1" t="s">
        <v>30</v>
      </c>
      <c r="K5" s="1" t="s">
        <v>570</v>
      </c>
      <c r="L5" s="1" t="s">
        <v>570</v>
      </c>
      <c r="M5" s="1" t="s">
        <v>542</v>
      </c>
      <c r="N5" s="1" t="s">
        <v>542</v>
      </c>
      <c r="O5" s="1" t="s">
        <v>543</v>
      </c>
      <c r="P5" s="1" t="s">
        <v>544</v>
      </c>
      <c r="Q5" s="1" t="s">
        <v>545</v>
      </c>
      <c r="R5" s="1" t="s">
        <v>571</v>
      </c>
      <c r="S5" s="1" t="s">
        <v>547</v>
      </c>
      <c r="T5" s="1" t="s">
        <v>548</v>
      </c>
      <c r="U5" s="1" t="s">
        <v>549</v>
      </c>
    </row>
    <row r="6" s="1" customFormat="1" spans="1:21">
      <c r="A6" s="3">
        <v>18121533383</v>
      </c>
      <c r="B6" s="1" t="s">
        <v>572</v>
      </c>
      <c r="C6" s="1" t="s">
        <v>573</v>
      </c>
      <c r="D6" s="1" t="s">
        <v>574</v>
      </c>
      <c r="E6" s="1" t="s">
        <v>575</v>
      </c>
      <c r="F6" s="1" t="s">
        <v>537</v>
      </c>
      <c r="G6" s="1" t="s">
        <v>576</v>
      </c>
      <c r="H6" s="1" t="s">
        <v>539</v>
      </c>
      <c r="I6" s="1" t="s">
        <v>577</v>
      </c>
      <c r="J6" s="1" t="s">
        <v>30</v>
      </c>
      <c r="K6" s="1" t="s">
        <v>578</v>
      </c>
      <c r="L6" s="1" t="s">
        <v>578</v>
      </c>
      <c r="M6" s="1" t="s">
        <v>542</v>
      </c>
      <c r="N6" s="1" t="s">
        <v>542</v>
      </c>
      <c r="O6" s="1" t="s">
        <v>543</v>
      </c>
      <c r="P6" s="1" t="s">
        <v>544</v>
      </c>
      <c r="Q6" s="1" t="s">
        <v>545</v>
      </c>
      <c r="R6" s="1" t="s">
        <v>579</v>
      </c>
      <c r="S6" s="1" t="s">
        <v>547</v>
      </c>
      <c r="T6" s="1" t="s">
        <v>548</v>
      </c>
      <c r="U6" s="1" t="s">
        <v>549</v>
      </c>
    </row>
    <row r="7" s="1" customFormat="1" spans="1:21">
      <c r="A7" s="3">
        <v>18191915528</v>
      </c>
      <c r="B7" s="1" t="s">
        <v>580</v>
      </c>
      <c r="C7" s="1" t="s">
        <v>581</v>
      </c>
      <c r="D7" s="1" t="s">
        <v>582</v>
      </c>
      <c r="E7" s="1" t="s">
        <v>583</v>
      </c>
      <c r="F7" s="1" t="s">
        <v>537</v>
      </c>
      <c r="G7" s="1" t="s">
        <v>576</v>
      </c>
      <c r="H7" s="1" t="s">
        <v>539</v>
      </c>
      <c r="I7" s="1" t="s">
        <v>584</v>
      </c>
      <c r="J7" s="1" t="s">
        <v>30</v>
      </c>
      <c r="K7" s="1" t="s">
        <v>585</v>
      </c>
      <c r="L7" s="1" t="s">
        <v>585</v>
      </c>
      <c r="M7" s="1" t="s">
        <v>542</v>
      </c>
      <c r="N7" s="1" t="s">
        <v>542</v>
      </c>
      <c r="O7" s="1" t="s">
        <v>543</v>
      </c>
      <c r="P7" s="1" t="s">
        <v>544</v>
      </c>
      <c r="Q7" s="1" t="s">
        <v>545</v>
      </c>
      <c r="R7" s="1" t="s">
        <v>586</v>
      </c>
      <c r="S7" s="1" t="s">
        <v>547</v>
      </c>
      <c r="T7" s="1" t="s">
        <v>548</v>
      </c>
      <c r="U7" s="1" t="s">
        <v>549</v>
      </c>
    </row>
    <row r="8" s="1" customFormat="1" spans="1:21">
      <c r="A8" s="3">
        <v>18192937923</v>
      </c>
      <c r="B8" s="1" t="s">
        <v>580</v>
      </c>
      <c r="C8" s="1" t="s">
        <v>587</v>
      </c>
      <c r="D8" s="1" t="s">
        <v>588</v>
      </c>
      <c r="E8" s="1" t="s">
        <v>589</v>
      </c>
      <c r="F8" s="1" t="s">
        <v>590</v>
      </c>
      <c r="G8" s="1" t="s">
        <v>538</v>
      </c>
      <c r="H8" s="1" t="s">
        <v>539</v>
      </c>
      <c r="I8" s="1" t="s">
        <v>591</v>
      </c>
      <c r="J8" s="1" t="s">
        <v>30</v>
      </c>
      <c r="K8" s="1" t="s">
        <v>592</v>
      </c>
      <c r="L8" s="1" t="s">
        <v>592</v>
      </c>
      <c r="M8" s="1" t="s">
        <v>542</v>
      </c>
      <c r="N8" s="1" t="s">
        <v>542</v>
      </c>
      <c r="O8" s="1" t="s">
        <v>543</v>
      </c>
      <c r="P8" s="1" t="s">
        <v>544</v>
      </c>
      <c r="Q8" s="1" t="s">
        <v>545</v>
      </c>
      <c r="R8" s="1" t="s">
        <v>593</v>
      </c>
      <c r="S8" s="1" t="s">
        <v>547</v>
      </c>
      <c r="T8" s="1" t="s">
        <v>548</v>
      </c>
      <c r="U8" s="1" t="s">
        <v>549</v>
      </c>
    </row>
    <row r="9" s="1" customFormat="1" spans="1:21">
      <c r="A9" s="3">
        <v>18292863216</v>
      </c>
      <c r="B9" s="1" t="s">
        <v>594</v>
      </c>
      <c r="C9" s="1" t="s">
        <v>595</v>
      </c>
      <c r="D9" s="1" t="s">
        <v>596</v>
      </c>
      <c r="E9" s="1" t="s">
        <v>597</v>
      </c>
      <c r="F9" s="1" t="s">
        <v>590</v>
      </c>
      <c r="G9" s="1" t="s">
        <v>538</v>
      </c>
      <c r="H9" s="1" t="s">
        <v>539</v>
      </c>
      <c r="I9" s="1" t="s">
        <v>598</v>
      </c>
      <c r="J9" s="1" t="s">
        <v>30</v>
      </c>
      <c r="K9" s="1" t="s">
        <v>599</v>
      </c>
      <c r="L9" s="1" t="s">
        <v>599</v>
      </c>
      <c r="M9" s="1" t="s">
        <v>542</v>
      </c>
      <c r="N9" s="1" t="s">
        <v>542</v>
      </c>
      <c r="O9" s="1" t="s">
        <v>543</v>
      </c>
      <c r="P9" s="1" t="s">
        <v>544</v>
      </c>
      <c r="Q9" s="1" t="s">
        <v>545</v>
      </c>
      <c r="R9" s="1" t="s">
        <v>600</v>
      </c>
      <c r="S9" s="1" t="s">
        <v>547</v>
      </c>
      <c r="T9" s="1" t="s">
        <v>548</v>
      </c>
      <c r="U9" s="1" t="s">
        <v>549</v>
      </c>
    </row>
    <row r="10" s="1" customFormat="1" spans="1:21">
      <c r="A10" s="3">
        <v>18318688558</v>
      </c>
      <c r="B10" s="1" t="s">
        <v>601</v>
      </c>
      <c r="C10" s="1" t="s">
        <v>602</v>
      </c>
      <c r="D10" s="1" t="s">
        <v>603</v>
      </c>
      <c r="E10" s="1" t="s">
        <v>604</v>
      </c>
      <c r="F10" s="1" t="s">
        <v>561</v>
      </c>
      <c r="G10" s="1" t="s">
        <v>576</v>
      </c>
      <c r="H10" s="1" t="s">
        <v>539</v>
      </c>
      <c r="I10" s="1" t="s">
        <v>605</v>
      </c>
      <c r="J10" s="1" t="s">
        <v>30</v>
      </c>
      <c r="K10" s="1" t="s">
        <v>606</v>
      </c>
      <c r="L10" s="1" t="s">
        <v>606</v>
      </c>
      <c r="M10" s="1" t="s">
        <v>542</v>
      </c>
      <c r="N10" s="1" t="s">
        <v>542</v>
      </c>
      <c r="O10" s="1" t="s">
        <v>543</v>
      </c>
      <c r="P10" s="1" t="s">
        <v>544</v>
      </c>
      <c r="Q10" s="1" t="s">
        <v>545</v>
      </c>
      <c r="R10" s="1" t="s">
        <v>607</v>
      </c>
      <c r="S10" s="1" t="s">
        <v>547</v>
      </c>
      <c r="T10" s="1" t="s">
        <v>548</v>
      </c>
      <c r="U10" s="1" t="s">
        <v>549</v>
      </c>
    </row>
    <row r="11" s="1" customFormat="1" spans="1:21">
      <c r="A11" s="3">
        <v>18356527732</v>
      </c>
      <c r="B11" s="1" t="s">
        <v>608</v>
      </c>
      <c r="C11" s="1" t="s">
        <v>609</v>
      </c>
      <c r="D11" s="1" t="s">
        <v>610</v>
      </c>
      <c r="E11" s="1" t="s">
        <v>611</v>
      </c>
      <c r="F11" s="1" t="s">
        <v>590</v>
      </c>
      <c r="G11" s="1" t="s">
        <v>538</v>
      </c>
      <c r="H11" s="1" t="s">
        <v>539</v>
      </c>
      <c r="I11" s="1" t="s">
        <v>612</v>
      </c>
      <c r="J11" s="1" t="s">
        <v>30</v>
      </c>
      <c r="K11" s="1" t="s">
        <v>613</v>
      </c>
      <c r="L11" s="1" t="s">
        <v>613</v>
      </c>
      <c r="M11" s="1" t="s">
        <v>542</v>
      </c>
      <c r="N11" s="1" t="s">
        <v>542</v>
      </c>
      <c r="O11" s="1" t="s">
        <v>543</v>
      </c>
      <c r="P11" s="1" t="s">
        <v>544</v>
      </c>
      <c r="Q11" s="1" t="s">
        <v>545</v>
      </c>
      <c r="R11" s="1" t="s">
        <v>614</v>
      </c>
      <c r="S11" s="1" t="s">
        <v>547</v>
      </c>
      <c r="T11" s="1" t="s">
        <v>548</v>
      </c>
      <c r="U11" s="1" t="s">
        <v>549</v>
      </c>
    </row>
    <row r="12" s="1" customFormat="1" spans="1:21">
      <c r="A12" s="3">
        <v>18370285784</v>
      </c>
      <c r="B12" s="1" t="s">
        <v>615</v>
      </c>
      <c r="C12" s="1" t="s">
        <v>616</v>
      </c>
      <c r="D12" s="1" t="s">
        <v>617</v>
      </c>
      <c r="E12" s="1" t="s">
        <v>618</v>
      </c>
      <c r="F12" s="1" t="s">
        <v>590</v>
      </c>
      <c r="G12" s="1" t="s">
        <v>576</v>
      </c>
      <c r="H12" s="1" t="s">
        <v>539</v>
      </c>
      <c r="I12" s="1" t="s">
        <v>619</v>
      </c>
      <c r="J12" s="1" t="s">
        <v>30</v>
      </c>
      <c r="K12" s="1" t="s">
        <v>620</v>
      </c>
      <c r="L12" s="1" t="s">
        <v>620</v>
      </c>
      <c r="M12" s="1" t="s">
        <v>542</v>
      </c>
      <c r="N12" s="1" t="s">
        <v>542</v>
      </c>
      <c r="O12" s="1" t="s">
        <v>543</v>
      </c>
      <c r="P12" s="1" t="s">
        <v>544</v>
      </c>
      <c r="Q12" s="1" t="s">
        <v>545</v>
      </c>
      <c r="R12" s="1" t="s">
        <v>621</v>
      </c>
      <c r="S12" s="1" t="s">
        <v>547</v>
      </c>
      <c r="T12" s="1" t="s">
        <v>548</v>
      </c>
      <c r="U12" s="1" t="s">
        <v>549</v>
      </c>
    </row>
    <row r="13" s="1" customFormat="1" spans="1:21">
      <c r="A13" s="3">
        <v>18372781228</v>
      </c>
      <c r="B13" s="1" t="s">
        <v>615</v>
      </c>
      <c r="C13" s="1" t="s">
        <v>622</v>
      </c>
      <c r="D13" s="1" t="s">
        <v>623</v>
      </c>
      <c r="E13" s="1" t="s">
        <v>624</v>
      </c>
      <c r="F13" s="1" t="s">
        <v>537</v>
      </c>
      <c r="G13" s="1" t="s">
        <v>538</v>
      </c>
      <c r="H13" s="1" t="s">
        <v>539</v>
      </c>
      <c r="I13" s="1" t="s">
        <v>625</v>
      </c>
      <c r="J13" s="1" t="s">
        <v>30</v>
      </c>
      <c r="K13" s="1" t="s">
        <v>626</v>
      </c>
      <c r="L13" s="1" t="s">
        <v>626</v>
      </c>
      <c r="M13" s="1" t="s">
        <v>542</v>
      </c>
      <c r="N13" s="1" t="s">
        <v>542</v>
      </c>
      <c r="O13" s="1" t="s">
        <v>543</v>
      </c>
      <c r="P13" s="1" t="s">
        <v>544</v>
      </c>
      <c r="Q13" s="1" t="s">
        <v>545</v>
      </c>
      <c r="R13" s="1" t="s">
        <v>627</v>
      </c>
      <c r="S13" s="1" t="s">
        <v>547</v>
      </c>
      <c r="T13" s="1" t="s">
        <v>548</v>
      </c>
      <c r="U13" s="1" t="s">
        <v>549</v>
      </c>
    </row>
    <row r="14" s="1" customFormat="1" spans="1:21">
      <c r="A14" s="3">
        <v>18387525289</v>
      </c>
      <c r="B14" s="1" t="s">
        <v>628</v>
      </c>
      <c r="C14" s="1" t="s">
        <v>629</v>
      </c>
      <c r="D14" s="1" t="s">
        <v>630</v>
      </c>
      <c r="E14" s="1" t="s">
        <v>631</v>
      </c>
      <c r="F14" s="1" t="s">
        <v>561</v>
      </c>
      <c r="G14" s="1" t="s">
        <v>576</v>
      </c>
      <c r="H14" s="1" t="s">
        <v>539</v>
      </c>
      <c r="I14" s="1" t="s">
        <v>632</v>
      </c>
      <c r="J14" s="1" t="s">
        <v>30</v>
      </c>
      <c r="K14" s="1" t="s">
        <v>633</v>
      </c>
      <c r="L14" s="1" t="s">
        <v>633</v>
      </c>
      <c r="M14" s="1" t="s">
        <v>542</v>
      </c>
      <c r="N14" s="1" t="s">
        <v>542</v>
      </c>
      <c r="O14" s="1" t="s">
        <v>543</v>
      </c>
      <c r="P14" s="1" t="s">
        <v>544</v>
      </c>
      <c r="Q14" s="1" t="s">
        <v>545</v>
      </c>
      <c r="R14" s="1" t="s">
        <v>634</v>
      </c>
      <c r="S14" s="1" t="s">
        <v>547</v>
      </c>
      <c r="T14" s="1" t="s">
        <v>548</v>
      </c>
      <c r="U14" s="1" t="s">
        <v>549</v>
      </c>
    </row>
    <row r="15" s="1" customFormat="1" spans="1:21">
      <c r="A15" s="3">
        <v>18407432718</v>
      </c>
      <c r="B15" s="1" t="s">
        <v>635</v>
      </c>
      <c r="C15" s="1" t="s">
        <v>636</v>
      </c>
      <c r="D15" s="1" t="s">
        <v>637</v>
      </c>
      <c r="E15" s="1" t="s">
        <v>638</v>
      </c>
      <c r="F15" s="1" t="s">
        <v>590</v>
      </c>
      <c r="G15" s="1" t="s">
        <v>576</v>
      </c>
      <c r="H15" s="1" t="s">
        <v>539</v>
      </c>
      <c r="I15" s="1" t="s">
        <v>639</v>
      </c>
      <c r="J15" s="1" t="s">
        <v>30</v>
      </c>
      <c r="K15" s="1" t="s">
        <v>640</v>
      </c>
      <c r="L15" s="1" t="s">
        <v>640</v>
      </c>
      <c r="M15" s="1" t="s">
        <v>542</v>
      </c>
      <c r="N15" s="1" t="s">
        <v>542</v>
      </c>
      <c r="O15" s="1" t="s">
        <v>543</v>
      </c>
      <c r="P15" s="1" t="s">
        <v>544</v>
      </c>
      <c r="Q15" s="1" t="s">
        <v>545</v>
      </c>
      <c r="R15" s="1" t="s">
        <v>641</v>
      </c>
      <c r="S15" s="1" t="s">
        <v>547</v>
      </c>
      <c r="T15" s="1" t="s">
        <v>548</v>
      </c>
      <c r="U15" s="1" t="s">
        <v>549</v>
      </c>
    </row>
    <row r="16" s="1" customFormat="1" spans="1:21">
      <c r="A16" s="3">
        <v>18429175667</v>
      </c>
      <c r="B16" s="1" t="s">
        <v>642</v>
      </c>
      <c r="C16" s="1" t="s">
        <v>643</v>
      </c>
      <c r="D16" s="1" t="s">
        <v>644</v>
      </c>
      <c r="E16" s="1" t="s">
        <v>645</v>
      </c>
      <c r="F16" s="1" t="s">
        <v>590</v>
      </c>
      <c r="G16" s="1" t="s">
        <v>576</v>
      </c>
      <c r="H16" s="1" t="s">
        <v>539</v>
      </c>
      <c r="I16" s="1" t="s">
        <v>646</v>
      </c>
      <c r="J16" s="1" t="s">
        <v>30</v>
      </c>
      <c r="K16" s="1" t="s">
        <v>647</v>
      </c>
      <c r="L16" s="1" t="s">
        <v>647</v>
      </c>
      <c r="M16" s="1" t="s">
        <v>542</v>
      </c>
      <c r="N16" s="1" t="s">
        <v>542</v>
      </c>
      <c r="O16" s="1" t="s">
        <v>543</v>
      </c>
      <c r="P16" s="1" t="s">
        <v>544</v>
      </c>
      <c r="Q16" s="1" t="s">
        <v>545</v>
      </c>
      <c r="R16" s="1" t="s">
        <v>648</v>
      </c>
      <c r="S16" s="1" t="s">
        <v>547</v>
      </c>
      <c r="T16" s="1" t="s">
        <v>548</v>
      </c>
      <c r="U16" s="1" t="s">
        <v>549</v>
      </c>
    </row>
    <row r="17" s="1" customFormat="1" spans="1:21">
      <c r="A17" s="3">
        <v>18437365792</v>
      </c>
      <c r="B17" s="1" t="s">
        <v>642</v>
      </c>
      <c r="C17" s="1" t="s">
        <v>649</v>
      </c>
      <c r="D17" s="1" t="s">
        <v>650</v>
      </c>
      <c r="E17" s="1" t="s">
        <v>651</v>
      </c>
      <c r="F17" s="1" t="s">
        <v>537</v>
      </c>
      <c r="G17" s="1" t="s">
        <v>576</v>
      </c>
      <c r="H17" s="1" t="s">
        <v>539</v>
      </c>
      <c r="I17" s="1" t="s">
        <v>652</v>
      </c>
      <c r="J17" s="1" t="s">
        <v>30</v>
      </c>
      <c r="K17" s="1" t="s">
        <v>653</v>
      </c>
      <c r="L17" s="1" t="s">
        <v>653</v>
      </c>
      <c r="M17" s="1" t="s">
        <v>542</v>
      </c>
      <c r="N17" s="1" t="s">
        <v>542</v>
      </c>
      <c r="O17" s="1" t="s">
        <v>543</v>
      </c>
      <c r="P17" s="1" t="s">
        <v>544</v>
      </c>
      <c r="Q17" s="1" t="s">
        <v>545</v>
      </c>
      <c r="R17" s="1" t="s">
        <v>654</v>
      </c>
      <c r="S17" s="1" t="s">
        <v>547</v>
      </c>
      <c r="T17" s="1" t="s">
        <v>548</v>
      </c>
      <c r="U17" s="1" t="s">
        <v>549</v>
      </c>
    </row>
    <row r="18" s="1" customFormat="1" spans="1:21">
      <c r="A18" s="3">
        <v>18452483126</v>
      </c>
      <c r="B18" s="1" t="s">
        <v>655</v>
      </c>
      <c r="C18" s="1" t="s">
        <v>656</v>
      </c>
      <c r="D18" s="1" t="s">
        <v>657</v>
      </c>
      <c r="E18" s="1" t="s">
        <v>658</v>
      </c>
      <c r="F18" s="1" t="s">
        <v>561</v>
      </c>
      <c r="G18" s="1" t="s">
        <v>576</v>
      </c>
      <c r="H18" s="1" t="s">
        <v>539</v>
      </c>
      <c r="I18" s="1" t="s">
        <v>659</v>
      </c>
      <c r="J18" s="1" t="s">
        <v>30</v>
      </c>
      <c r="K18" s="1" t="s">
        <v>660</v>
      </c>
      <c r="L18" s="1" t="s">
        <v>660</v>
      </c>
      <c r="M18" s="1" t="s">
        <v>542</v>
      </c>
      <c r="N18" s="1" t="s">
        <v>542</v>
      </c>
      <c r="O18" s="1" t="s">
        <v>543</v>
      </c>
      <c r="P18" s="1" t="s">
        <v>544</v>
      </c>
      <c r="Q18" s="1" t="s">
        <v>545</v>
      </c>
      <c r="R18" s="1" t="s">
        <v>661</v>
      </c>
      <c r="S18" s="1" t="s">
        <v>547</v>
      </c>
      <c r="T18" s="1" t="s">
        <v>548</v>
      </c>
      <c r="U18" s="1" t="s">
        <v>549</v>
      </c>
    </row>
    <row r="19" s="1" customFormat="1" spans="1:21">
      <c r="A19" s="3">
        <v>18460695411</v>
      </c>
      <c r="B19" s="1" t="s">
        <v>662</v>
      </c>
      <c r="C19" s="1" t="s">
        <v>663</v>
      </c>
      <c r="D19" s="1" t="s">
        <v>664</v>
      </c>
      <c r="E19" s="1" t="s">
        <v>665</v>
      </c>
      <c r="F19" s="1" t="s">
        <v>561</v>
      </c>
      <c r="G19" s="1" t="s">
        <v>576</v>
      </c>
      <c r="H19" s="1" t="s">
        <v>539</v>
      </c>
      <c r="I19" s="1" t="s">
        <v>666</v>
      </c>
      <c r="J19" s="1" t="s">
        <v>30</v>
      </c>
      <c r="K19" s="1" t="s">
        <v>667</v>
      </c>
      <c r="L19" s="1" t="s">
        <v>667</v>
      </c>
      <c r="M19" s="1" t="s">
        <v>542</v>
      </c>
      <c r="N19" s="1" t="s">
        <v>542</v>
      </c>
      <c r="O19" s="1" t="s">
        <v>543</v>
      </c>
      <c r="P19" s="1" t="s">
        <v>544</v>
      </c>
      <c r="Q19" s="1" t="s">
        <v>545</v>
      </c>
      <c r="R19" s="1" t="s">
        <v>668</v>
      </c>
      <c r="S19" s="1" t="s">
        <v>547</v>
      </c>
      <c r="T19" s="1" t="s">
        <v>548</v>
      </c>
      <c r="U19" s="1" t="s">
        <v>549</v>
      </c>
    </row>
    <row r="20" s="1" customFormat="1" spans="1:21">
      <c r="A20" s="3">
        <v>18465859340</v>
      </c>
      <c r="B20" s="1" t="s">
        <v>662</v>
      </c>
      <c r="C20" s="1" t="s">
        <v>669</v>
      </c>
      <c r="D20" s="1" t="s">
        <v>670</v>
      </c>
      <c r="E20" s="1" t="s">
        <v>671</v>
      </c>
      <c r="F20" s="1" t="s">
        <v>537</v>
      </c>
      <c r="G20" s="1" t="s">
        <v>576</v>
      </c>
      <c r="H20" s="1" t="s">
        <v>539</v>
      </c>
      <c r="I20" s="1" t="s">
        <v>672</v>
      </c>
      <c r="J20" s="1" t="s">
        <v>30</v>
      </c>
      <c r="K20" s="1" t="s">
        <v>673</v>
      </c>
      <c r="L20" s="1" t="s">
        <v>673</v>
      </c>
      <c r="M20" s="1" t="s">
        <v>542</v>
      </c>
      <c r="N20" s="1" t="s">
        <v>542</v>
      </c>
      <c r="O20" s="1" t="s">
        <v>543</v>
      </c>
      <c r="P20" s="1" t="s">
        <v>544</v>
      </c>
      <c r="Q20" s="1" t="s">
        <v>545</v>
      </c>
      <c r="R20" s="1" t="s">
        <v>674</v>
      </c>
      <c r="S20" s="1" t="s">
        <v>547</v>
      </c>
      <c r="T20" s="1" t="s">
        <v>548</v>
      </c>
      <c r="U20" s="1" t="s">
        <v>549</v>
      </c>
    </row>
    <row r="21" s="1" customFormat="1" spans="1:21">
      <c r="A21" s="3">
        <v>18517779266</v>
      </c>
      <c r="B21" s="1" t="s">
        <v>675</v>
      </c>
      <c r="C21" s="1" t="s">
        <v>676</v>
      </c>
      <c r="D21" s="1" t="s">
        <v>677</v>
      </c>
      <c r="E21" s="1" t="s">
        <v>678</v>
      </c>
      <c r="F21" s="1" t="s">
        <v>576</v>
      </c>
      <c r="G21" s="1" t="s">
        <v>538</v>
      </c>
      <c r="H21" s="1" t="s">
        <v>539</v>
      </c>
      <c r="I21" s="1" t="s">
        <v>679</v>
      </c>
      <c r="J21" s="1" t="s">
        <v>30</v>
      </c>
      <c r="K21" s="1" t="s">
        <v>680</v>
      </c>
      <c r="L21" s="1" t="s">
        <v>680</v>
      </c>
      <c r="M21" s="1" t="s">
        <v>542</v>
      </c>
      <c r="N21" s="1" t="s">
        <v>542</v>
      </c>
      <c r="O21" s="1" t="s">
        <v>543</v>
      </c>
      <c r="P21" s="1" t="s">
        <v>544</v>
      </c>
      <c r="Q21" s="1" t="s">
        <v>545</v>
      </c>
      <c r="R21" s="1" t="s">
        <v>681</v>
      </c>
      <c r="S21" s="1" t="s">
        <v>547</v>
      </c>
      <c r="T21" s="1" t="s">
        <v>548</v>
      </c>
      <c r="U21" s="1" t="s">
        <v>549</v>
      </c>
    </row>
    <row r="22" s="1" customFormat="1" spans="1:21">
      <c r="A22" s="3">
        <v>18536610725</v>
      </c>
      <c r="B22" s="1" t="s">
        <v>682</v>
      </c>
      <c r="C22" s="1" t="s">
        <v>683</v>
      </c>
      <c r="D22" s="1" t="s">
        <v>684</v>
      </c>
      <c r="E22" s="1" t="s">
        <v>685</v>
      </c>
      <c r="F22" s="1" t="s">
        <v>537</v>
      </c>
      <c r="G22" s="1" t="s">
        <v>538</v>
      </c>
      <c r="H22" s="1" t="s">
        <v>539</v>
      </c>
      <c r="I22" s="1" t="s">
        <v>686</v>
      </c>
      <c r="J22" s="1" t="s">
        <v>30</v>
      </c>
      <c r="K22" s="1" t="s">
        <v>687</v>
      </c>
      <c r="L22" s="1" t="s">
        <v>687</v>
      </c>
      <c r="M22" s="1" t="s">
        <v>542</v>
      </c>
      <c r="N22" s="1" t="s">
        <v>542</v>
      </c>
      <c r="O22" s="1" t="s">
        <v>543</v>
      </c>
      <c r="P22" s="1" t="s">
        <v>544</v>
      </c>
      <c r="Q22" s="1" t="s">
        <v>545</v>
      </c>
      <c r="R22" s="1" t="s">
        <v>688</v>
      </c>
      <c r="S22" s="1" t="s">
        <v>547</v>
      </c>
      <c r="T22" s="1" t="s">
        <v>548</v>
      </c>
      <c r="U22" s="1" t="s">
        <v>549</v>
      </c>
    </row>
    <row r="23" s="1" customFormat="1" spans="1:21">
      <c r="A23" s="3">
        <v>18543572336</v>
      </c>
      <c r="B23" s="1" t="s">
        <v>682</v>
      </c>
      <c r="C23" s="1" t="s">
        <v>689</v>
      </c>
      <c r="D23" s="1" t="s">
        <v>690</v>
      </c>
      <c r="E23" s="1" t="s">
        <v>691</v>
      </c>
      <c r="F23" s="1" t="s">
        <v>537</v>
      </c>
      <c r="G23" s="1" t="s">
        <v>576</v>
      </c>
      <c r="H23" s="1" t="s">
        <v>539</v>
      </c>
      <c r="I23" s="1" t="s">
        <v>692</v>
      </c>
      <c r="J23" s="1" t="s">
        <v>30</v>
      </c>
      <c r="K23" s="1" t="s">
        <v>693</v>
      </c>
      <c r="L23" s="1" t="s">
        <v>693</v>
      </c>
      <c r="M23" s="1" t="s">
        <v>542</v>
      </c>
      <c r="N23" s="1" t="s">
        <v>542</v>
      </c>
      <c r="O23" s="1" t="s">
        <v>543</v>
      </c>
      <c r="P23" s="1" t="s">
        <v>544</v>
      </c>
      <c r="Q23" s="1" t="s">
        <v>545</v>
      </c>
      <c r="R23" s="1" t="s">
        <v>694</v>
      </c>
      <c r="S23" s="1" t="s">
        <v>547</v>
      </c>
      <c r="T23" s="1" t="s">
        <v>548</v>
      </c>
      <c r="U23" s="1" t="s">
        <v>549</v>
      </c>
    </row>
    <row r="24" s="1" customFormat="1" spans="1:21">
      <c r="A24" s="3">
        <v>18543991947</v>
      </c>
      <c r="B24" s="1" t="s">
        <v>682</v>
      </c>
      <c r="C24" s="1" t="s">
        <v>695</v>
      </c>
      <c r="D24" s="1" t="s">
        <v>684</v>
      </c>
      <c r="E24" s="1" t="s">
        <v>696</v>
      </c>
      <c r="F24" s="1" t="s">
        <v>576</v>
      </c>
      <c r="G24" s="1" t="s">
        <v>538</v>
      </c>
      <c r="H24" s="1" t="s">
        <v>539</v>
      </c>
      <c r="I24" s="1" t="s">
        <v>697</v>
      </c>
      <c r="J24" s="1" t="s">
        <v>30</v>
      </c>
      <c r="K24" s="1" t="s">
        <v>698</v>
      </c>
      <c r="L24" s="1" t="s">
        <v>698</v>
      </c>
      <c r="M24" s="1" t="s">
        <v>542</v>
      </c>
      <c r="N24" s="1" t="s">
        <v>542</v>
      </c>
      <c r="O24" s="1" t="s">
        <v>543</v>
      </c>
      <c r="P24" s="1" t="s">
        <v>544</v>
      </c>
      <c r="Q24" s="1" t="s">
        <v>545</v>
      </c>
      <c r="R24" s="1" t="s">
        <v>699</v>
      </c>
      <c r="S24" s="1" t="s">
        <v>547</v>
      </c>
      <c r="T24" s="1" t="s">
        <v>548</v>
      </c>
      <c r="U24" s="1" t="s">
        <v>549</v>
      </c>
    </row>
    <row r="25" s="1" customFormat="1" spans="1:21">
      <c r="A25" s="3">
        <v>18552429923</v>
      </c>
      <c r="B25" s="1" t="s">
        <v>700</v>
      </c>
      <c r="C25" s="1" t="s">
        <v>701</v>
      </c>
      <c r="D25" s="1" t="s">
        <v>677</v>
      </c>
      <c r="E25" s="1" t="s">
        <v>702</v>
      </c>
      <c r="F25" s="1" t="s">
        <v>561</v>
      </c>
      <c r="G25" s="1" t="s">
        <v>576</v>
      </c>
      <c r="H25" s="1" t="s">
        <v>539</v>
      </c>
      <c r="I25" s="1" t="s">
        <v>703</v>
      </c>
      <c r="J25" s="1" t="s">
        <v>30</v>
      </c>
      <c r="K25" s="1" t="s">
        <v>704</v>
      </c>
      <c r="L25" s="1" t="s">
        <v>704</v>
      </c>
      <c r="M25" s="1" t="s">
        <v>542</v>
      </c>
      <c r="N25" s="1" t="s">
        <v>542</v>
      </c>
      <c r="O25" s="1" t="s">
        <v>543</v>
      </c>
      <c r="P25" s="1" t="s">
        <v>544</v>
      </c>
      <c r="Q25" s="1" t="s">
        <v>545</v>
      </c>
      <c r="R25" s="1" t="s">
        <v>705</v>
      </c>
      <c r="S25" s="1" t="s">
        <v>547</v>
      </c>
      <c r="T25" s="1" t="s">
        <v>548</v>
      </c>
      <c r="U25" s="1" t="s">
        <v>549</v>
      </c>
    </row>
    <row r="26" s="1" customFormat="1" spans="1:21">
      <c r="A26" s="3">
        <v>18554364495</v>
      </c>
      <c r="B26" s="1" t="s">
        <v>700</v>
      </c>
      <c r="C26" s="1" t="s">
        <v>706</v>
      </c>
      <c r="D26" s="1" t="s">
        <v>707</v>
      </c>
      <c r="E26" s="1" t="s">
        <v>708</v>
      </c>
      <c r="F26" s="1" t="s">
        <v>537</v>
      </c>
      <c r="G26" s="1" t="s">
        <v>538</v>
      </c>
      <c r="H26" s="1" t="s">
        <v>539</v>
      </c>
      <c r="I26" s="1" t="s">
        <v>709</v>
      </c>
      <c r="J26" s="1" t="s">
        <v>30</v>
      </c>
      <c r="K26" s="1" t="s">
        <v>710</v>
      </c>
      <c r="L26" s="1" t="s">
        <v>710</v>
      </c>
      <c r="M26" s="1" t="s">
        <v>542</v>
      </c>
      <c r="N26" s="1" t="s">
        <v>542</v>
      </c>
      <c r="O26" s="1" t="s">
        <v>543</v>
      </c>
      <c r="P26" s="1" t="s">
        <v>544</v>
      </c>
      <c r="Q26" s="1" t="s">
        <v>545</v>
      </c>
      <c r="R26" s="1" t="s">
        <v>711</v>
      </c>
      <c r="S26" s="1" t="s">
        <v>547</v>
      </c>
      <c r="T26" s="1" t="s">
        <v>548</v>
      </c>
      <c r="U26" s="1" t="s">
        <v>549</v>
      </c>
    </row>
    <row r="27" s="1" customFormat="1" spans="1:21">
      <c r="A27" s="3">
        <v>18554688987</v>
      </c>
      <c r="B27" s="1" t="s">
        <v>700</v>
      </c>
      <c r="C27" s="1" t="s">
        <v>712</v>
      </c>
      <c r="D27" s="1" t="s">
        <v>713</v>
      </c>
      <c r="E27" s="1" t="s">
        <v>714</v>
      </c>
      <c r="F27" s="1" t="s">
        <v>561</v>
      </c>
      <c r="G27" s="1" t="s">
        <v>538</v>
      </c>
      <c r="H27" s="1" t="s">
        <v>539</v>
      </c>
      <c r="I27" s="1" t="s">
        <v>715</v>
      </c>
      <c r="J27" s="1" t="s">
        <v>30</v>
      </c>
      <c r="K27" s="1" t="s">
        <v>716</v>
      </c>
      <c r="L27" s="1" t="s">
        <v>716</v>
      </c>
      <c r="M27" s="1" t="s">
        <v>542</v>
      </c>
      <c r="N27" s="1" t="s">
        <v>542</v>
      </c>
      <c r="O27" s="1" t="s">
        <v>543</v>
      </c>
      <c r="P27" s="1" t="s">
        <v>544</v>
      </c>
      <c r="Q27" s="1" t="s">
        <v>545</v>
      </c>
      <c r="R27" s="1" t="s">
        <v>717</v>
      </c>
      <c r="S27" s="1" t="s">
        <v>547</v>
      </c>
      <c r="T27" s="1" t="s">
        <v>548</v>
      </c>
      <c r="U27" s="1" t="s">
        <v>549</v>
      </c>
    </row>
    <row r="28" s="1" customFormat="1" spans="1:21">
      <c r="A28" s="3">
        <v>18561229956</v>
      </c>
      <c r="B28" s="1" t="s">
        <v>700</v>
      </c>
      <c r="C28" s="1" t="s">
        <v>718</v>
      </c>
      <c r="D28" s="1" t="s">
        <v>719</v>
      </c>
      <c r="E28" s="1" t="s">
        <v>720</v>
      </c>
      <c r="F28" s="1" t="s">
        <v>561</v>
      </c>
      <c r="G28" s="1" t="s">
        <v>576</v>
      </c>
      <c r="H28" s="1" t="s">
        <v>539</v>
      </c>
      <c r="I28" s="1" t="s">
        <v>721</v>
      </c>
      <c r="J28" s="1" t="s">
        <v>30</v>
      </c>
      <c r="K28" s="1" t="s">
        <v>722</v>
      </c>
      <c r="L28" s="1" t="s">
        <v>722</v>
      </c>
      <c r="M28" s="1" t="s">
        <v>542</v>
      </c>
      <c r="N28" s="1" t="s">
        <v>542</v>
      </c>
      <c r="O28" s="1" t="s">
        <v>543</v>
      </c>
      <c r="P28" s="1" t="s">
        <v>544</v>
      </c>
      <c r="Q28" s="1" t="s">
        <v>545</v>
      </c>
      <c r="R28" s="1" t="s">
        <v>723</v>
      </c>
      <c r="S28" s="1" t="s">
        <v>547</v>
      </c>
      <c r="T28" s="1" t="s">
        <v>548</v>
      </c>
      <c r="U28" s="1" t="s">
        <v>549</v>
      </c>
    </row>
    <row r="29" s="1" customFormat="1" spans="1:21">
      <c r="A29" s="3">
        <v>18561801700</v>
      </c>
      <c r="B29" s="1" t="s">
        <v>724</v>
      </c>
      <c r="C29" s="1" t="s">
        <v>725</v>
      </c>
      <c r="D29" s="1" t="s">
        <v>726</v>
      </c>
      <c r="E29" s="1" t="s">
        <v>727</v>
      </c>
      <c r="F29" s="1" t="s">
        <v>576</v>
      </c>
      <c r="G29" s="1" t="s">
        <v>538</v>
      </c>
      <c r="H29" s="1" t="s">
        <v>539</v>
      </c>
      <c r="I29" s="1" t="s">
        <v>728</v>
      </c>
      <c r="J29" s="1" t="s">
        <v>30</v>
      </c>
      <c r="K29" s="1" t="s">
        <v>729</v>
      </c>
      <c r="L29" s="1" t="s">
        <v>729</v>
      </c>
      <c r="M29" s="1" t="s">
        <v>542</v>
      </c>
      <c r="N29" s="1" t="s">
        <v>542</v>
      </c>
      <c r="O29" s="1" t="s">
        <v>543</v>
      </c>
      <c r="P29" s="1" t="s">
        <v>544</v>
      </c>
      <c r="Q29" s="1" t="s">
        <v>545</v>
      </c>
      <c r="R29" s="1" t="s">
        <v>730</v>
      </c>
      <c r="S29" s="1" t="s">
        <v>547</v>
      </c>
      <c r="T29" s="1" t="s">
        <v>548</v>
      </c>
      <c r="U29" s="1" t="s">
        <v>549</v>
      </c>
    </row>
    <row r="30" s="1" customFormat="1" spans="1:21">
      <c r="A30" s="3">
        <v>18562174886</v>
      </c>
      <c r="B30" s="1" t="s">
        <v>724</v>
      </c>
      <c r="C30" s="1" t="s">
        <v>731</v>
      </c>
      <c r="D30" s="1" t="s">
        <v>732</v>
      </c>
      <c r="E30" s="1" t="s">
        <v>733</v>
      </c>
      <c r="F30" s="1" t="s">
        <v>576</v>
      </c>
      <c r="G30" s="1" t="s">
        <v>538</v>
      </c>
      <c r="H30" s="1" t="s">
        <v>539</v>
      </c>
      <c r="I30" s="1" t="s">
        <v>734</v>
      </c>
      <c r="J30" s="1" t="s">
        <v>30</v>
      </c>
      <c r="K30" s="1" t="s">
        <v>735</v>
      </c>
      <c r="L30" s="1" t="s">
        <v>735</v>
      </c>
      <c r="M30" s="1" t="s">
        <v>542</v>
      </c>
      <c r="N30" s="1" t="s">
        <v>542</v>
      </c>
      <c r="O30" s="1" t="s">
        <v>543</v>
      </c>
      <c r="P30" s="1" t="s">
        <v>544</v>
      </c>
      <c r="Q30" s="1" t="s">
        <v>545</v>
      </c>
      <c r="R30" s="1" t="s">
        <v>736</v>
      </c>
      <c r="S30" s="1" t="s">
        <v>547</v>
      </c>
      <c r="T30" s="1" t="s">
        <v>548</v>
      </c>
      <c r="U30" s="1" t="s">
        <v>549</v>
      </c>
    </row>
    <row r="31" s="1" customFormat="1" spans="1:21">
      <c r="A31" s="3">
        <v>18563638291</v>
      </c>
      <c r="B31" s="1" t="s">
        <v>724</v>
      </c>
      <c r="C31" s="1" t="s">
        <v>737</v>
      </c>
      <c r="D31" s="1" t="s">
        <v>738</v>
      </c>
      <c r="E31" s="1" t="s">
        <v>739</v>
      </c>
      <c r="F31" s="1" t="s">
        <v>561</v>
      </c>
      <c r="G31" s="1" t="s">
        <v>538</v>
      </c>
      <c r="H31" s="1" t="s">
        <v>539</v>
      </c>
      <c r="I31" s="1" t="s">
        <v>740</v>
      </c>
      <c r="J31" s="1" t="s">
        <v>30</v>
      </c>
      <c r="K31" s="1" t="s">
        <v>741</v>
      </c>
      <c r="L31" s="1" t="s">
        <v>741</v>
      </c>
      <c r="M31" s="1" t="s">
        <v>542</v>
      </c>
      <c r="N31" s="1" t="s">
        <v>542</v>
      </c>
      <c r="O31" s="1" t="s">
        <v>543</v>
      </c>
      <c r="P31" s="1" t="s">
        <v>544</v>
      </c>
      <c r="Q31" s="1" t="s">
        <v>545</v>
      </c>
      <c r="R31" s="1" t="s">
        <v>742</v>
      </c>
      <c r="S31" s="1" t="s">
        <v>547</v>
      </c>
      <c r="T31" s="1" t="s">
        <v>548</v>
      </c>
      <c r="U31" s="1" t="s">
        <v>549</v>
      </c>
    </row>
    <row r="32" s="1" customFormat="1" spans="1:21">
      <c r="A32" s="3">
        <v>18563965183</v>
      </c>
      <c r="B32" s="1" t="s">
        <v>724</v>
      </c>
      <c r="C32" s="1" t="s">
        <v>743</v>
      </c>
      <c r="D32" s="1" t="s">
        <v>744</v>
      </c>
      <c r="E32" s="1" t="s">
        <v>745</v>
      </c>
      <c r="F32" s="1" t="s">
        <v>561</v>
      </c>
      <c r="G32" s="1" t="s">
        <v>538</v>
      </c>
      <c r="H32" s="1" t="s">
        <v>539</v>
      </c>
      <c r="I32" s="1" t="s">
        <v>746</v>
      </c>
      <c r="J32" s="1" t="s">
        <v>30</v>
      </c>
      <c r="K32" s="1" t="s">
        <v>747</v>
      </c>
      <c r="L32" s="1" t="s">
        <v>747</v>
      </c>
      <c r="M32" s="1" t="s">
        <v>542</v>
      </c>
      <c r="N32" s="1" t="s">
        <v>542</v>
      </c>
      <c r="O32" s="1" t="s">
        <v>543</v>
      </c>
      <c r="P32" s="1" t="s">
        <v>544</v>
      </c>
      <c r="Q32" s="1" t="s">
        <v>545</v>
      </c>
      <c r="R32" s="1" t="s">
        <v>748</v>
      </c>
      <c r="S32" s="1" t="s">
        <v>547</v>
      </c>
      <c r="T32" s="1" t="s">
        <v>548</v>
      </c>
      <c r="U32" s="1" t="s">
        <v>549</v>
      </c>
    </row>
    <row r="33" s="1" customFormat="1" spans="1:21">
      <c r="A33" s="3">
        <v>18564247637</v>
      </c>
      <c r="B33" s="1" t="s">
        <v>724</v>
      </c>
      <c r="C33" s="1" t="s">
        <v>749</v>
      </c>
      <c r="D33" s="1" t="s">
        <v>750</v>
      </c>
      <c r="E33" s="1" t="s">
        <v>751</v>
      </c>
      <c r="F33" s="1" t="s">
        <v>576</v>
      </c>
      <c r="G33" s="1" t="s">
        <v>538</v>
      </c>
      <c r="H33" s="1" t="s">
        <v>539</v>
      </c>
      <c r="I33" s="1" t="s">
        <v>752</v>
      </c>
      <c r="J33" s="1" t="s">
        <v>30</v>
      </c>
      <c r="K33" s="1" t="s">
        <v>753</v>
      </c>
      <c r="L33" s="1" t="s">
        <v>753</v>
      </c>
      <c r="M33" s="1" t="s">
        <v>542</v>
      </c>
      <c r="N33" s="1" t="s">
        <v>542</v>
      </c>
      <c r="O33" s="1" t="s">
        <v>543</v>
      </c>
      <c r="P33" s="1" t="s">
        <v>544</v>
      </c>
      <c r="Q33" s="1" t="s">
        <v>545</v>
      </c>
      <c r="R33" s="1" t="s">
        <v>754</v>
      </c>
      <c r="S33" s="1" t="s">
        <v>547</v>
      </c>
      <c r="T33" s="1" t="s">
        <v>548</v>
      </c>
      <c r="U33" s="1" t="s">
        <v>549</v>
      </c>
    </row>
    <row r="34" s="1" customFormat="1" spans="1:21">
      <c r="A34" s="3">
        <v>18565299318</v>
      </c>
      <c r="B34" s="1" t="s">
        <v>724</v>
      </c>
      <c r="C34" s="1" t="s">
        <v>755</v>
      </c>
      <c r="D34" s="1" t="s">
        <v>756</v>
      </c>
      <c r="E34" s="1" t="s">
        <v>757</v>
      </c>
      <c r="F34" s="1" t="s">
        <v>576</v>
      </c>
      <c r="G34" s="1" t="s">
        <v>538</v>
      </c>
      <c r="H34" s="1" t="s">
        <v>539</v>
      </c>
      <c r="I34" s="1" t="s">
        <v>758</v>
      </c>
      <c r="J34" s="1" t="s">
        <v>30</v>
      </c>
      <c r="K34" s="1" t="s">
        <v>759</v>
      </c>
      <c r="L34" s="1" t="s">
        <v>759</v>
      </c>
      <c r="M34" s="1" t="s">
        <v>542</v>
      </c>
      <c r="N34" s="1" t="s">
        <v>542</v>
      </c>
      <c r="O34" s="1" t="s">
        <v>543</v>
      </c>
      <c r="P34" s="1" t="s">
        <v>544</v>
      </c>
      <c r="Q34" s="1" t="s">
        <v>545</v>
      </c>
      <c r="R34" s="1" t="s">
        <v>760</v>
      </c>
      <c r="S34" s="1" t="s">
        <v>547</v>
      </c>
      <c r="T34" s="1" t="s">
        <v>548</v>
      </c>
      <c r="U34" s="1" t="s">
        <v>549</v>
      </c>
    </row>
    <row r="35" s="1" customFormat="1" spans="1:21">
      <c r="A35" s="3">
        <v>18572626538</v>
      </c>
      <c r="B35" s="1" t="s">
        <v>724</v>
      </c>
      <c r="C35" s="1" t="s">
        <v>761</v>
      </c>
      <c r="D35" s="1" t="s">
        <v>762</v>
      </c>
      <c r="E35" s="1" t="s">
        <v>763</v>
      </c>
      <c r="F35" s="1" t="s">
        <v>537</v>
      </c>
      <c r="G35" s="1" t="s">
        <v>538</v>
      </c>
      <c r="H35" s="1" t="s">
        <v>539</v>
      </c>
      <c r="I35" s="1" t="s">
        <v>764</v>
      </c>
      <c r="J35" s="1" t="s">
        <v>30</v>
      </c>
      <c r="K35" s="1" t="s">
        <v>765</v>
      </c>
      <c r="L35" s="1" t="s">
        <v>765</v>
      </c>
      <c r="M35" s="1" t="s">
        <v>542</v>
      </c>
      <c r="N35" s="1" t="s">
        <v>542</v>
      </c>
      <c r="O35" s="1" t="s">
        <v>543</v>
      </c>
      <c r="P35" s="1" t="s">
        <v>544</v>
      </c>
      <c r="Q35" s="1" t="s">
        <v>545</v>
      </c>
      <c r="R35" s="1" t="s">
        <v>766</v>
      </c>
      <c r="S35" s="1" t="s">
        <v>547</v>
      </c>
      <c r="T35" s="1" t="s">
        <v>548</v>
      </c>
      <c r="U35" s="1" t="s">
        <v>549</v>
      </c>
    </row>
    <row r="36" s="1" customFormat="1" spans="1:21">
      <c r="A36" s="3">
        <v>18573531743</v>
      </c>
      <c r="B36" s="1" t="s">
        <v>767</v>
      </c>
      <c r="C36" s="1" t="s">
        <v>768</v>
      </c>
      <c r="D36" s="1" t="s">
        <v>769</v>
      </c>
      <c r="E36" s="1" t="s">
        <v>770</v>
      </c>
      <c r="F36" s="1" t="s">
        <v>590</v>
      </c>
      <c r="G36" s="1" t="s">
        <v>576</v>
      </c>
      <c r="H36" s="1" t="s">
        <v>539</v>
      </c>
      <c r="I36" s="1" t="s">
        <v>771</v>
      </c>
      <c r="J36" s="1" t="s">
        <v>30</v>
      </c>
      <c r="K36" s="1" t="s">
        <v>772</v>
      </c>
      <c r="L36" s="1" t="s">
        <v>772</v>
      </c>
      <c r="M36" s="1" t="s">
        <v>542</v>
      </c>
      <c r="N36" s="1" t="s">
        <v>542</v>
      </c>
      <c r="O36" s="1" t="s">
        <v>543</v>
      </c>
      <c r="P36" s="1" t="s">
        <v>544</v>
      </c>
      <c r="Q36" s="1" t="s">
        <v>545</v>
      </c>
      <c r="R36" s="1" t="s">
        <v>773</v>
      </c>
      <c r="S36" s="1" t="s">
        <v>547</v>
      </c>
      <c r="T36" s="1" t="s">
        <v>548</v>
      </c>
      <c r="U36" s="1" t="s">
        <v>549</v>
      </c>
    </row>
    <row r="37" s="1" customFormat="1" spans="1:21">
      <c r="A37" s="3">
        <v>18577961903</v>
      </c>
      <c r="B37" s="1" t="s">
        <v>767</v>
      </c>
      <c r="C37" s="1" t="s">
        <v>774</v>
      </c>
      <c r="D37" s="1" t="s">
        <v>775</v>
      </c>
      <c r="E37" s="1" t="s">
        <v>776</v>
      </c>
      <c r="F37" s="1" t="s">
        <v>576</v>
      </c>
      <c r="G37" s="1" t="s">
        <v>538</v>
      </c>
      <c r="H37" s="1" t="s">
        <v>539</v>
      </c>
      <c r="I37" s="1" t="s">
        <v>777</v>
      </c>
      <c r="J37" s="1" t="s">
        <v>30</v>
      </c>
      <c r="K37" s="1" t="s">
        <v>778</v>
      </c>
      <c r="L37" s="1" t="s">
        <v>778</v>
      </c>
      <c r="M37" s="1" t="s">
        <v>542</v>
      </c>
      <c r="N37" s="1" t="s">
        <v>542</v>
      </c>
      <c r="O37" s="1" t="s">
        <v>543</v>
      </c>
      <c r="P37" s="1" t="s">
        <v>544</v>
      </c>
      <c r="Q37" s="1" t="s">
        <v>545</v>
      </c>
      <c r="R37" s="1" t="s">
        <v>779</v>
      </c>
      <c r="S37" s="1" t="s">
        <v>547</v>
      </c>
      <c r="T37" s="1" t="s">
        <v>548</v>
      </c>
      <c r="U37" s="1" t="s">
        <v>549</v>
      </c>
    </row>
    <row r="38" s="1" customFormat="1" spans="1:21">
      <c r="A38" s="3">
        <v>18583597538</v>
      </c>
      <c r="B38" s="1" t="s">
        <v>767</v>
      </c>
      <c r="C38" s="1" t="s">
        <v>780</v>
      </c>
      <c r="D38" s="1" t="s">
        <v>781</v>
      </c>
      <c r="E38" s="1" t="s">
        <v>782</v>
      </c>
      <c r="F38" s="1" t="s">
        <v>561</v>
      </c>
      <c r="G38" s="1" t="s">
        <v>576</v>
      </c>
      <c r="H38" s="1" t="s">
        <v>539</v>
      </c>
      <c r="I38" s="1" t="s">
        <v>783</v>
      </c>
      <c r="J38" s="1" t="s">
        <v>30</v>
      </c>
      <c r="K38" s="1" t="s">
        <v>784</v>
      </c>
      <c r="L38" s="1" t="s">
        <v>784</v>
      </c>
      <c r="M38" s="1" t="s">
        <v>542</v>
      </c>
      <c r="N38" s="1" t="s">
        <v>542</v>
      </c>
      <c r="O38" s="1" t="s">
        <v>543</v>
      </c>
      <c r="P38" s="1" t="s">
        <v>544</v>
      </c>
      <c r="Q38" s="1" t="s">
        <v>545</v>
      </c>
      <c r="R38" s="1" t="s">
        <v>785</v>
      </c>
      <c r="S38" s="1" t="s">
        <v>547</v>
      </c>
      <c r="T38" s="1" t="s">
        <v>548</v>
      </c>
      <c r="U38" s="1" t="s">
        <v>549</v>
      </c>
    </row>
    <row r="39" s="1" customFormat="1" spans="1:21">
      <c r="A39" s="3">
        <v>18583858419</v>
      </c>
      <c r="B39" s="1" t="s">
        <v>537</v>
      </c>
      <c r="C39" s="1" t="s">
        <v>786</v>
      </c>
      <c r="D39" s="1" t="s">
        <v>787</v>
      </c>
      <c r="E39" s="1" t="s">
        <v>788</v>
      </c>
      <c r="F39" s="1" t="s">
        <v>590</v>
      </c>
      <c r="G39" s="1" t="s">
        <v>538</v>
      </c>
      <c r="H39" s="1" t="s">
        <v>539</v>
      </c>
      <c r="I39" s="1" t="s">
        <v>789</v>
      </c>
      <c r="J39" s="1" t="s">
        <v>30</v>
      </c>
      <c r="K39" s="1" t="s">
        <v>790</v>
      </c>
      <c r="L39" s="1" t="s">
        <v>790</v>
      </c>
      <c r="M39" s="1" t="s">
        <v>542</v>
      </c>
      <c r="N39" s="1" t="s">
        <v>542</v>
      </c>
      <c r="O39" s="1" t="s">
        <v>543</v>
      </c>
      <c r="P39" s="1" t="s">
        <v>544</v>
      </c>
      <c r="Q39" s="1" t="s">
        <v>545</v>
      </c>
      <c r="R39" s="1" t="s">
        <v>791</v>
      </c>
      <c r="S39" s="1" t="s">
        <v>547</v>
      </c>
      <c r="T39" s="1" t="s">
        <v>548</v>
      </c>
      <c r="U39" s="1" t="s">
        <v>549</v>
      </c>
    </row>
    <row r="40" s="1" customFormat="1" spans="1:21">
      <c r="A40" s="3">
        <v>18586323686</v>
      </c>
      <c r="B40" s="1" t="s">
        <v>537</v>
      </c>
      <c r="C40" s="1" t="s">
        <v>792</v>
      </c>
      <c r="D40" s="1" t="s">
        <v>793</v>
      </c>
      <c r="E40" s="1" t="s">
        <v>794</v>
      </c>
      <c r="F40" s="1" t="s">
        <v>590</v>
      </c>
      <c r="G40" s="1" t="s">
        <v>576</v>
      </c>
      <c r="H40" s="1" t="s">
        <v>539</v>
      </c>
      <c r="I40" s="1" t="s">
        <v>795</v>
      </c>
      <c r="J40" s="1" t="s">
        <v>30</v>
      </c>
      <c r="K40" s="1" t="s">
        <v>796</v>
      </c>
      <c r="L40" s="1" t="s">
        <v>796</v>
      </c>
      <c r="M40" s="1" t="s">
        <v>542</v>
      </c>
      <c r="N40" s="1" t="s">
        <v>542</v>
      </c>
      <c r="O40" s="1" t="s">
        <v>543</v>
      </c>
      <c r="P40" s="1" t="s">
        <v>544</v>
      </c>
      <c r="Q40" s="1" t="s">
        <v>545</v>
      </c>
      <c r="R40" s="1" t="s">
        <v>797</v>
      </c>
      <c r="S40" s="1" t="s">
        <v>547</v>
      </c>
      <c r="T40" s="1" t="s">
        <v>548</v>
      </c>
      <c r="U40" s="1" t="s">
        <v>549</v>
      </c>
    </row>
    <row r="41" s="1" customFormat="1" spans="1:21">
      <c r="A41" s="3">
        <v>18586313045</v>
      </c>
      <c r="B41" s="1" t="s">
        <v>537</v>
      </c>
      <c r="C41" s="1" t="s">
        <v>798</v>
      </c>
      <c r="D41" s="1" t="s">
        <v>799</v>
      </c>
      <c r="E41" s="1" t="s">
        <v>800</v>
      </c>
      <c r="F41" s="1" t="s">
        <v>561</v>
      </c>
      <c r="G41" s="1" t="s">
        <v>538</v>
      </c>
      <c r="H41" s="1" t="s">
        <v>539</v>
      </c>
      <c r="I41" s="1" t="s">
        <v>801</v>
      </c>
      <c r="J41" s="1" t="s">
        <v>30</v>
      </c>
      <c r="K41" s="1" t="s">
        <v>802</v>
      </c>
      <c r="L41" s="1" t="s">
        <v>802</v>
      </c>
      <c r="M41" s="1" t="s">
        <v>542</v>
      </c>
      <c r="N41" s="1" t="s">
        <v>542</v>
      </c>
      <c r="O41" s="1" t="s">
        <v>543</v>
      </c>
      <c r="P41" s="1" t="s">
        <v>544</v>
      </c>
      <c r="Q41" s="1" t="s">
        <v>545</v>
      </c>
      <c r="R41" s="1" t="s">
        <v>803</v>
      </c>
      <c r="S41" s="1" t="s">
        <v>547</v>
      </c>
      <c r="T41" s="1" t="s">
        <v>548</v>
      </c>
      <c r="U41" s="1" t="s">
        <v>549</v>
      </c>
    </row>
    <row r="42" s="1" customFormat="1" spans="1:21">
      <c r="A42" s="3">
        <v>18586330799</v>
      </c>
      <c r="B42" s="1" t="s">
        <v>537</v>
      </c>
      <c r="C42" s="1" t="s">
        <v>804</v>
      </c>
      <c r="D42" s="1" t="s">
        <v>805</v>
      </c>
      <c r="E42" s="1" t="s">
        <v>806</v>
      </c>
      <c r="F42" s="1" t="s">
        <v>561</v>
      </c>
      <c r="G42" s="1" t="s">
        <v>576</v>
      </c>
      <c r="H42" s="1" t="s">
        <v>539</v>
      </c>
      <c r="I42" s="1" t="s">
        <v>807</v>
      </c>
      <c r="J42" s="1" t="s">
        <v>30</v>
      </c>
      <c r="K42" s="1" t="s">
        <v>808</v>
      </c>
      <c r="L42" s="1" t="s">
        <v>808</v>
      </c>
      <c r="M42" s="1" t="s">
        <v>542</v>
      </c>
      <c r="N42" s="1" t="s">
        <v>542</v>
      </c>
      <c r="O42" s="1" t="s">
        <v>543</v>
      </c>
      <c r="P42" s="1" t="s">
        <v>544</v>
      </c>
      <c r="Q42" s="1" t="s">
        <v>545</v>
      </c>
      <c r="R42" s="1" t="s">
        <v>809</v>
      </c>
      <c r="S42" s="1" t="s">
        <v>547</v>
      </c>
      <c r="T42" s="1" t="s">
        <v>548</v>
      </c>
      <c r="U42" s="1" t="s">
        <v>549</v>
      </c>
    </row>
    <row r="43" s="1" customFormat="1" spans="1:21">
      <c r="A43" s="3">
        <v>18586362388</v>
      </c>
      <c r="B43" s="1" t="s">
        <v>537</v>
      </c>
      <c r="C43" s="1" t="s">
        <v>810</v>
      </c>
      <c r="D43" s="1" t="s">
        <v>811</v>
      </c>
      <c r="E43" s="1" t="s">
        <v>812</v>
      </c>
      <c r="F43" s="1" t="s">
        <v>561</v>
      </c>
      <c r="G43" s="1" t="s">
        <v>576</v>
      </c>
      <c r="H43" s="1" t="s">
        <v>539</v>
      </c>
      <c r="I43" s="1" t="s">
        <v>813</v>
      </c>
      <c r="J43" s="1" t="s">
        <v>30</v>
      </c>
      <c r="K43" s="1" t="s">
        <v>814</v>
      </c>
      <c r="L43" s="1" t="s">
        <v>814</v>
      </c>
      <c r="M43" s="1" t="s">
        <v>542</v>
      </c>
      <c r="N43" s="1" t="s">
        <v>542</v>
      </c>
      <c r="O43" s="1" t="s">
        <v>543</v>
      </c>
      <c r="P43" s="1" t="s">
        <v>544</v>
      </c>
      <c r="Q43" s="1" t="s">
        <v>545</v>
      </c>
      <c r="R43" s="1" t="s">
        <v>815</v>
      </c>
      <c r="S43" s="1" t="s">
        <v>547</v>
      </c>
      <c r="T43" s="1" t="s">
        <v>548</v>
      </c>
      <c r="U43" s="1" t="s">
        <v>549</v>
      </c>
    </row>
    <row r="44" s="1" customFormat="1" spans="1:21">
      <c r="A44" s="3">
        <v>18588086122</v>
      </c>
      <c r="B44" s="1" t="s">
        <v>537</v>
      </c>
      <c r="C44" s="1" t="s">
        <v>816</v>
      </c>
      <c r="D44" s="1" t="s">
        <v>817</v>
      </c>
      <c r="E44" s="1" t="s">
        <v>818</v>
      </c>
      <c r="F44" s="1" t="s">
        <v>561</v>
      </c>
      <c r="G44" s="1" t="s">
        <v>576</v>
      </c>
      <c r="H44" s="1" t="s">
        <v>539</v>
      </c>
      <c r="I44" s="1" t="s">
        <v>819</v>
      </c>
      <c r="J44" s="1" t="s">
        <v>30</v>
      </c>
      <c r="K44" s="1" t="s">
        <v>820</v>
      </c>
      <c r="L44" s="1" t="s">
        <v>820</v>
      </c>
      <c r="M44" s="1" t="s">
        <v>542</v>
      </c>
      <c r="N44" s="1" t="s">
        <v>542</v>
      </c>
      <c r="O44" s="1" t="s">
        <v>543</v>
      </c>
      <c r="P44" s="1" t="s">
        <v>544</v>
      </c>
      <c r="Q44" s="1" t="s">
        <v>545</v>
      </c>
      <c r="R44" s="1" t="s">
        <v>821</v>
      </c>
      <c r="S44" s="1" t="s">
        <v>547</v>
      </c>
      <c r="T44" s="1" t="s">
        <v>548</v>
      </c>
      <c r="U44" s="1" t="s">
        <v>549</v>
      </c>
    </row>
    <row r="45" s="1" customFormat="1" spans="1:21">
      <c r="A45" s="3">
        <v>18591857561</v>
      </c>
      <c r="B45" s="1" t="s">
        <v>537</v>
      </c>
      <c r="C45" s="1" t="s">
        <v>822</v>
      </c>
      <c r="D45" s="1" t="s">
        <v>823</v>
      </c>
      <c r="E45" s="1" t="s">
        <v>824</v>
      </c>
      <c r="F45" s="1" t="s">
        <v>537</v>
      </c>
      <c r="G45" s="1" t="s">
        <v>576</v>
      </c>
      <c r="H45" s="1" t="s">
        <v>539</v>
      </c>
      <c r="I45" s="1" t="s">
        <v>825</v>
      </c>
      <c r="J45" s="1" t="s">
        <v>30</v>
      </c>
      <c r="K45" s="1" t="s">
        <v>826</v>
      </c>
      <c r="L45" s="1" t="s">
        <v>826</v>
      </c>
      <c r="M45" s="1" t="s">
        <v>542</v>
      </c>
      <c r="N45" s="1" t="s">
        <v>542</v>
      </c>
      <c r="O45" s="1" t="s">
        <v>543</v>
      </c>
      <c r="P45" s="1" t="s">
        <v>544</v>
      </c>
      <c r="Q45" s="1" t="s">
        <v>545</v>
      </c>
      <c r="R45" s="1" t="s">
        <v>827</v>
      </c>
      <c r="S45" s="1" t="s">
        <v>547</v>
      </c>
      <c r="T45" s="1" t="s">
        <v>548</v>
      </c>
      <c r="U45" s="1" t="s">
        <v>549</v>
      </c>
    </row>
    <row r="46" s="1" customFormat="1" spans="1:21">
      <c r="A46" s="3">
        <v>18593158899</v>
      </c>
      <c r="B46" s="1" t="s">
        <v>537</v>
      </c>
      <c r="C46" s="1" t="s">
        <v>828</v>
      </c>
      <c r="D46" s="1" t="s">
        <v>817</v>
      </c>
      <c r="E46" s="1" t="s">
        <v>818</v>
      </c>
      <c r="F46" s="1" t="s">
        <v>576</v>
      </c>
      <c r="G46" s="1" t="s">
        <v>538</v>
      </c>
      <c r="H46" s="1" t="s">
        <v>539</v>
      </c>
      <c r="I46" s="1" t="s">
        <v>819</v>
      </c>
      <c r="J46" s="1" t="s">
        <v>30</v>
      </c>
      <c r="K46" s="1" t="s">
        <v>820</v>
      </c>
      <c r="L46" s="1" t="s">
        <v>820</v>
      </c>
      <c r="M46" s="1" t="s">
        <v>542</v>
      </c>
      <c r="N46" s="1" t="s">
        <v>542</v>
      </c>
      <c r="O46" s="1" t="s">
        <v>543</v>
      </c>
      <c r="P46" s="1" t="s">
        <v>544</v>
      </c>
      <c r="Q46" s="1" t="s">
        <v>545</v>
      </c>
      <c r="R46" s="1" t="s">
        <v>829</v>
      </c>
      <c r="S46" s="1" t="s">
        <v>547</v>
      </c>
      <c r="T46" s="1" t="s">
        <v>548</v>
      </c>
      <c r="U46" s="1" t="s">
        <v>549</v>
      </c>
    </row>
    <row r="47" s="1" customFormat="1" spans="1:21">
      <c r="A47" s="3">
        <v>18593461568</v>
      </c>
      <c r="B47" s="1" t="s">
        <v>537</v>
      </c>
      <c r="C47" s="1" t="s">
        <v>830</v>
      </c>
      <c r="D47" s="1" t="s">
        <v>831</v>
      </c>
      <c r="E47" s="1" t="s">
        <v>832</v>
      </c>
      <c r="F47" s="1" t="s">
        <v>590</v>
      </c>
      <c r="G47" s="1" t="s">
        <v>538</v>
      </c>
      <c r="H47" s="1" t="s">
        <v>539</v>
      </c>
      <c r="I47" s="1" t="s">
        <v>833</v>
      </c>
      <c r="J47" s="1" t="s">
        <v>30</v>
      </c>
      <c r="K47" s="1" t="s">
        <v>834</v>
      </c>
      <c r="L47" s="1" t="s">
        <v>834</v>
      </c>
      <c r="M47" s="1" t="s">
        <v>542</v>
      </c>
      <c r="N47" s="1" t="s">
        <v>542</v>
      </c>
      <c r="O47" s="1" t="s">
        <v>543</v>
      </c>
      <c r="P47" s="1" t="s">
        <v>544</v>
      </c>
      <c r="Q47" s="1" t="s">
        <v>545</v>
      </c>
      <c r="R47" s="1" t="s">
        <v>835</v>
      </c>
      <c r="S47" s="1" t="s">
        <v>547</v>
      </c>
      <c r="T47" s="1" t="s">
        <v>548</v>
      </c>
      <c r="U47" s="1" t="s">
        <v>549</v>
      </c>
    </row>
    <row r="48" s="1" customFormat="1" spans="1:21">
      <c r="A48" s="3">
        <v>18593511596</v>
      </c>
      <c r="B48" s="1" t="s">
        <v>537</v>
      </c>
      <c r="C48" s="1" t="s">
        <v>836</v>
      </c>
      <c r="D48" s="1" t="s">
        <v>837</v>
      </c>
      <c r="E48" s="1" t="s">
        <v>838</v>
      </c>
      <c r="F48" s="1" t="s">
        <v>561</v>
      </c>
      <c r="G48" s="1" t="s">
        <v>538</v>
      </c>
      <c r="H48" s="1" t="s">
        <v>539</v>
      </c>
      <c r="I48" s="1" t="s">
        <v>839</v>
      </c>
      <c r="J48" s="1" t="s">
        <v>30</v>
      </c>
      <c r="K48" s="1" t="s">
        <v>840</v>
      </c>
      <c r="L48" s="1" t="s">
        <v>840</v>
      </c>
      <c r="M48" s="1" t="s">
        <v>542</v>
      </c>
      <c r="N48" s="1" t="s">
        <v>542</v>
      </c>
      <c r="O48" s="1" t="s">
        <v>543</v>
      </c>
      <c r="P48" s="1" t="s">
        <v>544</v>
      </c>
      <c r="Q48" s="1" t="s">
        <v>545</v>
      </c>
      <c r="R48" s="1" t="s">
        <v>841</v>
      </c>
      <c r="S48" s="1" t="s">
        <v>547</v>
      </c>
      <c r="T48" s="1" t="s">
        <v>548</v>
      </c>
      <c r="U48" s="1" t="s">
        <v>549</v>
      </c>
    </row>
    <row r="49" s="1" customFormat="1" spans="1:21">
      <c r="A49" s="3">
        <v>18595374479</v>
      </c>
      <c r="B49" s="1" t="s">
        <v>590</v>
      </c>
      <c r="C49" s="1" t="s">
        <v>842</v>
      </c>
      <c r="D49" s="1" t="s">
        <v>843</v>
      </c>
      <c r="E49" s="1" t="s">
        <v>844</v>
      </c>
      <c r="F49" s="1" t="s">
        <v>590</v>
      </c>
      <c r="G49" s="1" t="s">
        <v>576</v>
      </c>
      <c r="H49" s="1" t="s">
        <v>539</v>
      </c>
      <c r="I49" s="1" t="s">
        <v>845</v>
      </c>
      <c r="J49" s="1" t="s">
        <v>30</v>
      </c>
      <c r="K49" s="1" t="s">
        <v>846</v>
      </c>
      <c r="L49" s="1" t="s">
        <v>846</v>
      </c>
      <c r="M49" s="1" t="s">
        <v>542</v>
      </c>
      <c r="N49" s="1" t="s">
        <v>542</v>
      </c>
      <c r="O49" s="1" t="s">
        <v>543</v>
      </c>
      <c r="P49" s="1" t="s">
        <v>544</v>
      </c>
      <c r="Q49" s="1" t="s">
        <v>545</v>
      </c>
      <c r="R49" s="1" t="s">
        <v>847</v>
      </c>
      <c r="S49" s="1" t="s">
        <v>547</v>
      </c>
      <c r="T49" s="1" t="s">
        <v>548</v>
      </c>
      <c r="U49" s="1" t="s">
        <v>549</v>
      </c>
    </row>
    <row r="50" s="1" customFormat="1" spans="1:21">
      <c r="A50" s="3">
        <v>18595871932</v>
      </c>
      <c r="B50" s="1" t="s">
        <v>590</v>
      </c>
      <c r="C50" s="1" t="s">
        <v>848</v>
      </c>
      <c r="D50" s="1" t="s">
        <v>849</v>
      </c>
      <c r="E50" s="1" t="s">
        <v>850</v>
      </c>
      <c r="F50" s="1" t="s">
        <v>590</v>
      </c>
      <c r="G50" s="1" t="s">
        <v>576</v>
      </c>
      <c r="H50" s="1" t="s">
        <v>539</v>
      </c>
      <c r="I50" s="1" t="s">
        <v>851</v>
      </c>
      <c r="J50" s="1" t="s">
        <v>30</v>
      </c>
      <c r="K50" s="1" t="s">
        <v>852</v>
      </c>
      <c r="L50" s="1" t="s">
        <v>852</v>
      </c>
      <c r="M50" s="1" t="s">
        <v>542</v>
      </c>
      <c r="N50" s="1" t="s">
        <v>542</v>
      </c>
      <c r="O50" s="1" t="s">
        <v>543</v>
      </c>
      <c r="P50" s="1" t="s">
        <v>544</v>
      </c>
      <c r="Q50" s="1" t="s">
        <v>545</v>
      </c>
      <c r="R50" s="1" t="s">
        <v>853</v>
      </c>
      <c r="S50" s="1" t="s">
        <v>547</v>
      </c>
      <c r="T50" s="1" t="s">
        <v>548</v>
      </c>
      <c r="U50" s="1" t="s">
        <v>549</v>
      </c>
    </row>
    <row r="51" s="1" customFormat="1" spans="1:21">
      <c r="A51" s="3">
        <v>18596917309</v>
      </c>
      <c r="B51" s="1" t="s">
        <v>590</v>
      </c>
      <c r="C51" s="1" t="s">
        <v>854</v>
      </c>
      <c r="D51" s="1" t="s">
        <v>855</v>
      </c>
      <c r="E51" s="1" t="s">
        <v>856</v>
      </c>
      <c r="F51" s="1" t="s">
        <v>561</v>
      </c>
      <c r="G51" s="1" t="s">
        <v>576</v>
      </c>
      <c r="H51" s="1" t="s">
        <v>539</v>
      </c>
      <c r="I51" s="1" t="s">
        <v>857</v>
      </c>
      <c r="J51" s="1" t="s">
        <v>30</v>
      </c>
      <c r="K51" s="1" t="s">
        <v>858</v>
      </c>
      <c r="L51" s="1" t="s">
        <v>858</v>
      </c>
      <c r="M51" s="1" t="s">
        <v>542</v>
      </c>
      <c r="N51" s="1" t="s">
        <v>542</v>
      </c>
      <c r="O51" s="1" t="s">
        <v>543</v>
      </c>
      <c r="P51" s="1" t="s">
        <v>544</v>
      </c>
      <c r="Q51" s="1" t="s">
        <v>545</v>
      </c>
      <c r="R51" s="1" t="s">
        <v>859</v>
      </c>
      <c r="S51" s="1" t="s">
        <v>547</v>
      </c>
      <c r="T51" s="1" t="s">
        <v>548</v>
      </c>
      <c r="U51" s="1" t="s">
        <v>549</v>
      </c>
    </row>
    <row r="52" s="1" customFormat="1" spans="1:21">
      <c r="A52" s="3">
        <v>18598343224</v>
      </c>
      <c r="B52" s="1" t="s">
        <v>590</v>
      </c>
      <c r="C52" s="1" t="s">
        <v>860</v>
      </c>
      <c r="D52" s="1" t="s">
        <v>861</v>
      </c>
      <c r="E52" s="1" t="s">
        <v>862</v>
      </c>
      <c r="F52" s="1" t="s">
        <v>561</v>
      </c>
      <c r="G52" s="1" t="s">
        <v>576</v>
      </c>
      <c r="H52" s="1" t="s">
        <v>539</v>
      </c>
      <c r="I52" s="1" t="s">
        <v>863</v>
      </c>
      <c r="J52" s="1" t="s">
        <v>30</v>
      </c>
      <c r="K52" s="1" t="s">
        <v>864</v>
      </c>
      <c r="L52" s="1" t="s">
        <v>864</v>
      </c>
      <c r="M52" s="1" t="s">
        <v>542</v>
      </c>
      <c r="N52" s="1" t="s">
        <v>542</v>
      </c>
      <c r="O52" s="1" t="s">
        <v>543</v>
      </c>
      <c r="P52" s="1" t="s">
        <v>544</v>
      </c>
      <c r="Q52" s="1" t="s">
        <v>545</v>
      </c>
      <c r="R52" s="1" t="s">
        <v>865</v>
      </c>
      <c r="S52" s="1" t="s">
        <v>547</v>
      </c>
      <c r="T52" s="1" t="s">
        <v>548</v>
      </c>
      <c r="U52" s="1" t="s">
        <v>549</v>
      </c>
    </row>
    <row r="53" s="1" customFormat="1" spans="1:21">
      <c r="A53" s="3">
        <v>18602399296</v>
      </c>
      <c r="B53" s="1" t="s">
        <v>590</v>
      </c>
      <c r="C53" s="1" t="s">
        <v>866</v>
      </c>
      <c r="D53" s="1" t="s">
        <v>867</v>
      </c>
      <c r="E53" s="1" t="s">
        <v>868</v>
      </c>
      <c r="F53" s="1" t="s">
        <v>561</v>
      </c>
      <c r="G53" s="1" t="s">
        <v>576</v>
      </c>
      <c r="H53" s="1" t="s">
        <v>539</v>
      </c>
      <c r="I53" s="1" t="s">
        <v>869</v>
      </c>
      <c r="J53" s="1" t="s">
        <v>30</v>
      </c>
      <c r="K53" s="1" t="s">
        <v>870</v>
      </c>
      <c r="L53" s="1" t="s">
        <v>870</v>
      </c>
      <c r="M53" s="1" t="s">
        <v>542</v>
      </c>
      <c r="N53" s="1" t="s">
        <v>542</v>
      </c>
      <c r="O53" s="1" t="s">
        <v>543</v>
      </c>
      <c r="P53" s="1" t="s">
        <v>544</v>
      </c>
      <c r="Q53" s="1" t="s">
        <v>545</v>
      </c>
      <c r="R53" s="1" t="s">
        <v>871</v>
      </c>
      <c r="S53" s="1" t="s">
        <v>547</v>
      </c>
      <c r="T53" s="1" t="s">
        <v>548</v>
      </c>
      <c r="U53" s="1" t="s">
        <v>549</v>
      </c>
    </row>
    <row r="54" s="1" customFormat="1" spans="1:21">
      <c r="A54" s="3">
        <v>18604762894</v>
      </c>
      <c r="B54" s="1" t="s">
        <v>590</v>
      </c>
      <c r="C54" s="1" t="s">
        <v>872</v>
      </c>
      <c r="D54" s="1" t="s">
        <v>873</v>
      </c>
      <c r="E54" s="1" t="s">
        <v>874</v>
      </c>
      <c r="F54" s="1" t="s">
        <v>590</v>
      </c>
      <c r="G54" s="1" t="s">
        <v>538</v>
      </c>
      <c r="H54" s="1" t="s">
        <v>539</v>
      </c>
      <c r="I54" s="1" t="s">
        <v>875</v>
      </c>
      <c r="J54" s="1" t="s">
        <v>30</v>
      </c>
      <c r="K54" s="1" t="s">
        <v>876</v>
      </c>
      <c r="L54" s="1" t="s">
        <v>876</v>
      </c>
      <c r="M54" s="1" t="s">
        <v>542</v>
      </c>
      <c r="N54" s="1" t="s">
        <v>542</v>
      </c>
      <c r="O54" s="1" t="s">
        <v>543</v>
      </c>
      <c r="P54" s="1" t="s">
        <v>544</v>
      </c>
      <c r="Q54" s="1" t="s">
        <v>545</v>
      </c>
      <c r="R54" s="1" t="s">
        <v>877</v>
      </c>
      <c r="S54" s="1" t="s">
        <v>547</v>
      </c>
      <c r="T54" s="1" t="s">
        <v>548</v>
      </c>
      <c r="U54" s="1" t="s">
        <v>549</v>
      </c>
    </row>
    <row r="55" s="1" customFormat="1" spans="1:21">
      <c r="A55" s="3">
        <v>18605186253</v>
      </c>
      <c r="B55" s="1" t="s">
        <v>590</v>
      </c>
      <c r="C55" s="1" t="s">
        <v>878</v>
      </c>
      <c r="D55" s="1" t="s">
        <v>707</v>
      </c>
      <c r="E55" s="1" t="s">
        <v>879</v>
      </c>
      <c r="F55" s="1" t="s">
        <v>590</v>
      </c>
      <c r="G55" s="1" t="s">
        <v>576</v>
      </c>
      <c r="H55" s="1" t="s">
        <v>539</v>
      </c>
      <c r="I55" s="1" t="s">
        <v>880</v>
      </c>
      <c r="J55" s="1" t="s">
        <v>30</v>
      </c>
      <c r="K55" s="1" t="s">
        <v>881</v>
      </c>
      <c r="L55" s="1" t="s">
        <v>881</v>
      </c>
      <c r="M55" s="1" t="s">
        <v>542</v>
      </c>
      <c r="N55" s="1" t="s">
        <v>542</v>
      </c>
      <c r="O55" s="1" t="s">
        <v>543</v>
      </c>
      <c r="P55" s="1" t="s">
        <v>544</v>
      </c>
      <c r="Q55" s="1" t="s">
        <v>545</v>
      </c>
      <c r="R55" s="1" t="s">
        <v>882</v>
      </c>
      <c r="S55" s="1" t="s">
        <v>547</v>
      </c>
      <c r="T55" s="1" t="s">
        <v>548</v>
      </c>
      <c r="U55" s="1" t="s">
        <v>549</v>
      </c>
    </row>
    <row r="56" s="1" customFormat="1" spans="1:21">
      <c r="A56" s="3">
        <v>18605198677</v>
      </c>
      <c r="B56" s="1" t="s">
        <v>590</v>
      </c>
      <c r="C56" s="1" t="s">
        <v>883</v>
      </c>
      <c r="D56" s="1" t="s">
        <v>884</v>
      </c>
      <c r="E56" s="1" t="s">
        <v>885</v>
      </c>
      <c r="F56" s="1" t="s">
        <v>576</v>
      </c>
      <c r="G56" s="1" t="s">
        <v>538</v>
      </c>
      <c r="H56" s="1" t="s">
        <v>539</v>
      </c>
      <c r="I56" s="1" t="s">
        <v>886</v>
      </c>
      <c r="J56" s="1" t="s">
        <v>30</v>
      </c>
      <c r="K56" s="1" t="s">
        <v>887</v>
      </c>
      <c r="L56" s="1" t="s">
        <v>887</v>
      </c>
      <c r="M56" s="1" t="s">
        <v>542</v>
      </c>
      <c r="N56" s="1" t="s">
        <v>542</v>
      </c>
      <c r="O56" s="1" t="s">
        <v>543</v>
      </c>
      <c r="P56" s="1" t="s">
        <v>544</v>
      </c>
      <c r="Q56" s="1" t="s">
        <v>545</v>
      </c>
      <c r="R56" s="1" t="s">
        <v>888</v>
      </c>
      <c r="S56" s="1" t="s">
        <v>547</v>
      </c>
      <c r="T56" s="1" t="s">
        <v>548</v>
      </c>
      <c r="U56" s="1" t="s">
        <v>549</v>
      </c>
    </row>
    <row r="57" s="1" customFormat="1" spans="1:21">
      <c r="A57" s="3">
        <v>18605936201</v>
      </c>
      <c r="B57" s="1" t="s">
        <v>590</v>
      </c>
      <c r="C57" s="1" t="s">
        <v>889</v>
      </c>
      <c r="D57" s="1" t="s">
        <v>890</v>
      </c>
      <c r="E57" s="1" t="s">
        <v>891</v>
      </c>
      <c r="F57" s="1" t="s">
        <v>590</v>
      </c>
      <c r="G57" s="1" t="s">
        <v>576</v>
      </c>
      <c r="H57" s="1" t="s">
        <v>539</v>
      </c>
      <c r="I57" s="1" t="s">
        <v>892</v>
      </c>
      <c r="J57" s="1" t="s">
        <v>30</v>
      </c>
      <c r="K57" s="1" t="s">
        <v>893</v>
      </c>
      <c r="L57" s="1" t="s">
        <v>893</v>
      </c>
      <c r="M57" s="1" t="s">
        <v>542</v>
      </c>
      <c r="N57" s="1" t="s">
        <v>542</v>
      </c>
      <c r="O57" s="1" t="s">
        <v>543</v>
      </c>
      <c r="P57" s="1" t="s">
        <v>544</v>
      </c>
      <c r="Q57" s="1" t="s">
        <v>545</v>
      </c>
      <c r="R57" s="1" t="s">
        <v>894</v>
      </c>
      <c r="S57" s="1" t="s">
        <v>547</v>
      </c>
      <c r="T57" s="1" t="s">
        <v>548</v>
      </c>
      <c r="U57" s="1" t="s">
        <v>549</v>
      </c>
    </row>
    <row r="58" s="1" customFormat="1" spans="1:21">
      <c r="A58" s="3">
        <v>18606073635</v>
      </c>
      <c r="B58" s="1" t="s">
        <v>590</v>
      </c>
      <c r="C58" s="1" t="s">
        <v>895</v>
      </c>
      <c r="D58" s="1" t="s">
        <v>896</v>
      </c>
      <c r="E58" s="1" t="s">
        <v>897</v>
      </c>
      <c r="F58" s="1" t="s">
        <v>561</v>
      </c>
      <c r="G58" s="1" t="s">
        <v>576</v>
      </c>
      <c r="H58" s="1" t="s">
        <v>539</v>
      </c>
      <c r="I58" s="1" t="s">
        <v>898</v>
      </c>
      <c r="J58" s="1" t="s">
        <v>30</v>
      </c>
      <c r="K58" s="1" t="s">
        <v>899</v>
      </c>
      <c r="L58" s="1" t="s">
        <v>899</v>
      </c>
      <c r="M58" s="1" t="s">
        <v>542</v>
      </c>
      <c r="N58" s="1" t="s">
        <v>542</v>
      </c>
      <c r="O58" s="1" t="s">
        <v>543</v>
      </c>
      <c r="P58" s="1" t="s">
        <v>544</v>
      </c>
      <c r="Q58" s="1" t="s">
        <v>545</v>
      </c>
      <c r="R58" s="1" t="s">
        <v>900</v>
      </c>
      <c r="S58" s="1" t="s">
        <v>547</v>
      </c>
      <c r="T58" s="1" t="s">
        <v>548</v>
      </c>
      <c r="U58" s="1" t="s">
        <v>549</v>
      </c>
    </row>
    <row r="59" s="1" customFormat="1" spans="1:21">
      <c r="A59" s="3">
        <v>18606604370</v>
      </c>
      <c r="B59" s="1" t="s">
        <v>590</v>
      </c>
      <c r="C59" s="1" t="s">
        <v>901</v>
      </c>
      <c r="D59" s="1" t="s">
        <v>902</v>
      </c>
      <c r="E59" s="1" t="s">
        <v>903</v>
      </c>
      <c r="F59" s="1" t="s">
        <v>561</v>
      </c>
      <c r="G59" s="1" t="s">
        <v>538</v>
      </c>
      <c r="H59" s="1" t="s">
        <v>539</v>
      </c>
      <c r="I59" s="1" t="s">
        <v>904</v>
      </c>
      <c r="J59" s="1" t="s">
        <v>30</v>
      </c>
      <c r="K59" s="1" t="s">
        <v>905</v>
      </c>
      <c r="L59" s="1" t="s">
        <v>905</v>
      </c>
      <c r="M59" s="1" t="s">
        <v>542</v>
      </c>
      <c r="N59" s="1" t="s">
        <v>542</v>
      </c>
      <c r="O59" s="1" t="s">
        <v>543</v>
      </c>
      <c r="P59" s="1" t="s">
        <v>544</v>
      </c>
      <c r="Q59" s="1" t="s">
        <v>545</v>
      </c>
      <c r="R59" s="1" t="s">
        <v>906</v>
      </c>
      <c r="S59" s="1" t="s">
        <v>547</v>
      </c>
      <c r="T59" s="1" t="s">
        <v>548</v>
      </c>
      <c r="U59" s="1" t="s">
        <v>549</v>
      </c>
    </row>
    <row r="60" s="1" customFormat="1" spans="1:21">
      <c r="A60" s="3">
        <v>18606760585</v>
      </c>
      <c r="B60" s="1" t="s">
        <v>590</v>
      </c>
      <c r="C60" s="1" t="s">
        <v>907</v>
      </c>
      <c r="D60" s="1" t="s">
        <v>908</v>
      </c>
      <c r="E60" s="1" t="s">
        <v>909</v>
      </c>
      <c r="F60" s="1" t="s">
        <v>561</v>
      </c>
      <c r="G60" s="1" t="s">
        <v>538</v>
      </c>
      <c r="H60" s="1" t="s">
        <v>539</v>
      </c>
      <c r="I60" s="1" t="s">
        <v>910</v>
      </c>
      <c r="J60" s="1" t="s">
        <v>30</v>
      </c>
      <c r="K60" s="1" t="s">
        <v>911</v>
      </c>
      <c r="L60" s="1" t="s">
        <v>911</v>
      </c>
      <c r="M60" s="1" t="s">
        <v>542</v>
      </c>
      <c r="N60" s="1" t="s">
        <v>542</v>
      </c>
      <c r="O60" s="1" t="s">
        <v>543</v>
      </c>
      <c r="P60" s="1" t="s">
        <v>544</v>
      </c>
      <c r="Q60" s="1" t="s">
        <v>545</v>
      </c>
      <c r="R60" s="1" t="s">
        <v>912</v>
      </c>
      <c r="S60" s="1" t="s">
        <v>547</v>
      </c>
      <c r="T60" s="1" t="s">
        <v>548</v>
      </c>
      <c r="U60" s="1" t="s">
        <v>549</v>
      </c>
    </row>
    <row r="61" s="1" customFormat="1" spans="1:21">
      <c r="A61" s="3">
        <v>18607245669</v>
      </c>
      <c r="B61" s="1" t="s">
        <v>561</v>
      </c>
      <c r="C61" s="1" t="s">
        <v>913</v>
      </c>
      <c r="D61" s="1" t="s">
        <v>726</v>
      </c>
      <c r="E61" s="1" t="s">
        <v>914</v>
      </c>
      <c r="F61" s="1" t="s">
        <v>576</v>
      </c>
      <c r="G61" s="1" t="s">
        <v>538</v>
      </c>
      <c r="H61" s="1" t="s">
        <v>539</v>
      </c>
      <c r="I61" s="1" t="s">
        <v>915</v>
      </c>
      <c r="J61" s="1" t="s">
        <v>30</v>
      </c>
      <c r="K61" s="1" t="s">
        <v>916</v>
      </c>
      <c r="L61" s="1" t="s">
        <v>916</v>
      </c>
      <c r="M61" s="1" t="s">
        <v>542</v>
      </c>
      <c r="N61" s="1" t="s">
        <v>542</v>
      </c>
      <c r="O61" s="1" t="s">
        <v>543</v>
      </c>
      <c r="P61" s="1" t="s">
        <v>544</v>
      </c>
      <c r="Q61" s="1" t="s">
        <v>545</v>
      </c>
      <c r="R61" s="1" t="s">
        <v>917</v>
      </c>
      <c r="S61" s="1" t="s">
        <v>547</v>
      </c>
      <c r="T61" s="1" t="s">
        <v>548</v>
      </c>
      <c r="U61" s="1" t="s">
        <v>549</v>
      </c>
    </row>
    <row r="62" s="1" customFormat="1" spans="1:21">
      <c r="A62" s="3">
        <v>18607388964</v>
      </c>
      <c r="B62" s="1" t="s">
        <v>561</v>
      </c>
      <c r="C62" s="1" t="s">
        <v>918</v>
      </c>
      <c r="D62" s="1" t="s">
        <v>919</v>
      </c>
      <c r="E62" s="1" t="s">
        <v>920</v>
      </c>
      <c r="F62" s="1" t="s">
        <v>561</v>
      </c>
      <c r="G62" s="1" t="s">
        <v>538</v>
      </c>
      <c r="H62" s="1" t="s">
        <v>539</v>
      </c>
      <c r="I62" s="1" t="s">
        <v>921</v>
      </c>
      <c r="J62" s="1" t="s">
        <v>30</v>
      </c>
      <c r="K62" s="1" t="s">
        <v>922</v>
      </c>
      <c r="L62" s="1" t="s">
        <v>922</v>
      </c>
      <c r="M62" s="1" t="s">
        <v>542</v>
      </c>
      <c r="N62" s="1" t="s">
        <v>542</v>
      </c>
      <c r="O62" s="1" t="s">
        <v>543</v>
      </c>
      <c r="P62" s="1" t="s">
        <v>544</v>
      </c>
      <c r="Q62" s="1" t="s">
        <v>545</v>
      </c>
      <c r="R62" s="1" t="s">
        <v>923</v>
      </c>
      <c r="S62" s="1" t="s">
        <v>547</v>
      </c>
      <c r="T62" s="1" t="s">
        <v>548</v>
      </c>
      <c r="U62" s="1" t="s">
        <v>549</v>
      </c>
    </row>
    <row r="63" s="1" customFormat="1" spans="1:21">
      <c r="A63" s="3">
        <v>18607402476</v>
      </c>
      <c r="B63" s="1" t="s">
        <v>561</v>
      </c>
      <c r="C63" s="1" t="s">
        <v>924</v>
      </c>
      <c r="D63" s="1" t="s">
        <v>925</v>
      </c>
      <c r="E63" s="1" t="s">
        <v>926</v>
      </c>
      <c r="F63" s="1" t="s">
        <v>561</v>
      </c>
      <c r="G63" s="1" t="s">
        <v>576</v>
      </c>
      <c r="H63" s="1" t="s">
        <v>539</v>
      </c>
      <c r="I63" s="1" t="s">
        <v>927</v>
      </c>
      <c r="J63" s="1" t="s">
        <v>30</v>
      </c>
      <c r="K63" s="1" t="s">
        <v>928</v>
      </c>
      <c r="L63" s="1" t="s">
        <v>928</v>
      </c>
      <c r="M63" s="1" t="s">
        <v>542</v>
      </c>
      <c r="N63" s="1" t="s">
        <v>542</v>
      </c>
      <c r="O63" s="1" t="s">
        <v>543</v>
      </c>
      <c r="P63" s="1" t="s">
        <v>544</v>
      </c>
      <c r="Q63" s="1" t="s">
        <v>545</v>
      </c>
      <c r="R63" s="1" t="s">
        <v>929</v>
      </c>
      <c r="S63" s="1" t="s">
        <v>547</v>
      </c>
      <c r="T63" s="1" t="s">
        <v>548</v>
      </c>
      <c r="U63" s="1" t="s">
        <v>549</v>
      </c>
    </row>
    <row r="64" s="1" customFormat="1" spans="1:21">
      <c r="A64" s="3">
        <v>18607457584</v>
      </c>
      <c r="B64" s="1" t="s">
        <v>561</v>
      </c>
      <c r="C64" s="1" t="s">
        <v>930</v>
      </c>
      <c r="D64" s="1" t="s">
        <v>849</v>
      </c>
      <c r="E64" s="1" t="s">
        <v>931</v>
      </c>
      <c r="F64" s="1" t="s">
        <v>561</v>
      </c>
      <c r="G64" s="1" t="s">
        <v>576</v>
      </c>
      <c r="H64" s="1" t="s">
        <v>539</v>
      </c>
      <c r="I64" s="1" t="s">
        <v>932</v>
      </c>
      <c r="J64" s="1" t="s">
        <v>30</v>
      </c>
      <c r="K64" s="1" t="s">
        <v>933</v>
      </c>
      <c r="L64" s="1" t="s">
        <v>933</v>
      </c>
      <c r="M64" s="1" t="s">
        <v>542</v>
      </c>
      <c r="N64" s="1" t="s">
        <v>542</v>
      </c>
      <c r="O64" s="1" t="s">
        <v>543</v>
      </c>
      <c r="P64" s="1" t="s">
        <v>544</v>
      </c>
      <c r="Q64" s="1" t="s">
        <v>545</v>
      </c>
      <c r="R64" s="1" t="s">
        <v>934</v>
      </c>
      <c r="S64" s="1" t="s">
        <v>547</v>
      </c>
      <c r="T64" s="1" t="s">
        <v>548</v>
      </c>
      <c r="U64" s="1" t="s">
        <v>549</v>
      </c>
    </row>
    <row r="65" s="1" customFormat="1" spans="1:21">
      <c r="A65" s="3">
        <v>18607718781</v>
      </c>
      <c r="B65" s="1" t="s">
        <v>561</v>
      </c>
      <c r="C65" s="1" t="s">
        <v>935</v>
      </c>
      <c r="D65" s="1" t="s">
        <v>936</v>
      </c>
      <c r="E65" s="1" t="s">
        <v>937</v>
      </c>
      <c r="F65" s="1" t="s">
        <v>561</v>
      </c>
      <c r="G65" s="1" t="s">
        <v>576</v>
      </c>
      <c r="H65" s="1" t="s">
        <v>539</v>
      </c>
      <c r="I65" s="1" t="s">
        <v>938</v>
      </c>
      <c r="J65" s="1" t="s">
        <v>30</v>
      </c>
      <c r="K65" s="1" t="s">
        <v>939</v>
      </c>
      <c r="L65" s="1" t="s">
        <v>939</v>
      </c>
      <c r="M65" s="1" t="s">
        <v>542</v>
      </c>
      <c r="N65" s="1" t="s">
        <v>542</v>
      </c>
      <c r="O65" s="1" t="s">
        <v>543</v>
      </c>
      <c r="P65" s="1" t="s">
        <v>544</v>
      </c>
      <c r="Q65" s="1" t="s">
        <v>545</v>
      </c>
      <c r="R65" s="1" t="s">
        <v>940</v>
      </c>
      <c r="S65" s="1" t="s">
        <v>547</v>
      </c>
      <c r="T65" s="1" t="s">
        <v>548</v>
      </c>
      <c r="U65" s="1" t="s">
        <v>549</v>
      </c>
    </row>
    <row r="66" s="1" customFormat="1" spans="1:21">
      <c r="A66" s="3">
        <v>18608001854</v>
      </c>
      <c r="B66" s="1" t="s">
        <v>561</v>
      </c>
      <c r="C66" s="1" t="s">
        <v>941</v>
      </c>
      <c r="D66" s="1" t="s">
        <v>942</v>
      </c>
      <c r="E66" s="1" t="s">
        <v>943</v>
      </c>
      <c r="F66" s="1" t="s">
        <v>561</v>
      </c>
      <c r="G66" s="1" t="s">
        <v>538</v>
      </c>
      <c r="H66" s="1" t="s">
        <v>539</v>
      </c>
      <c r="I66" s="1" t="s">
        <v>944</v>
      </c>
      <c r="J66" s="1" t="s">
        <v>30</v>
      </c>
      <c r="K66" s="1" t="s">
        <v>945</v>
      </c>
      <c r="L66" s="1" t="s">
        <v>945</v>
      </c>
      <c r="M66" s="1" t="s">
        <v>542</v>
      </c>
      <c r="N66" s="1" t="s">
        <v>542</v>
      </c>
      <c r="O66" s="1" t="s">
        <v>543</v>
      </c>
      <c r="P66" s="1" t="s">
        <v>544</v>
      </c>
      <c r="Q66" s="1" t="s">
        <v>545</v>
      </c>
      <c r="R66" s="1" t="s">
        <v>946</v>
      </c>
      <c r="S66" s="1" t="s">
        <v>547</v>
      </c>
      <c r="T66" s="1" t="s">
        <v>548</v>
      </c>
      <c r="U66" s="1" t="s">
        <v>549</v>
      </c>
    </row>
    <row r="67" s="1" customFormat="1" spans="1:21">
      <c r="A67" s="3">
        <v>18608056507</v>
      </c>
      <c r="B67" s="1" t="s">
        <v>561</v>
      </c>
      <c r="C67" s="1" t="s">
        <v>947</v>
      </c>
      <c r="D67" s="1" t="s">
        <v>948</v>
      </c>
      <c r="E67" s="1" t="s">
        <v>949</v>
      </c>
      <c r="F67" s="1" t="s">
        <v>561</v>
      </c>
      <c r="G67" s="1" t="s">
        <v>576</v>
      </c>
      <c r="H67" s="1" t="s">
        <v>539</v>
      </c>
      <c r="I67" s="1" t="s">
        <v>950</v>
      </c>
      <c r="J67" s="1" t="s">
        <v>30</v>
      </c>
      <c r="K67" s="1" t="s">
        <v>951</v>
      </c>
      <c r="L67" s="1" t="s">
        <v>951</v>
      </c>
      <c r="M67" s="1" t="s">
        <v>542</v>
      </c>
      <c r="N67" s="1" t="s">
        <v>542</v>
      </c>
      <c r="O67" s="1" t="s">
        <v>543</v>
      </c>
      <c r="P67" s="1" t="s">
        <v>544</v>
      </c>
      <c r="Q67" s="1" t="s">
        <v>545</v>
      </c>
      <c r="R67" s="1" t="s">
        <v>952</v>
      </c>
      <c r="S67" s="1" t="s">
        <v>547</v>
      </c>
      <c r="T67" s="1" t="s">
        <v>548</v>
      </c>
      <c r="U67" s="1" t="s">
        <v>549</v>
      </c>
    </row>
    <row r="68" s="1" customFormat="1" spans="1:21">
      <c r="A68" s="3">
        <v>18608062026</v>
      </c>
      <c r="B68" s="1" t="s">
        <v>561</v>
      </c>
      <c r="C68" s="1" t="s">
        <v>953</v>
      </c>
      <c r="D68" s="1" t="s">
        <v>954</v>
      </c>
      <c r="E68" s="1" t="s">
        <v>955</v>
      </c>
      <c r="F68" s="1" t="s">
        <v>561</v>
      </c>
      <c r="G68" s="1" t="s">
        <v>576</v>
      </c>
      <c r="H68" s="1" t="s">
        <v>539</v>
      </c>
      <c r="I68" s="1" t="s">
        <v>956</v>
      </c>
      <c r="J68" s="1" t="s">
        <v>30</v>
      </c>
      <c r="K68" s="1" t="s">
        <v>957</v>
      </c>
      <c r="L68" s="1" t="s">
        <v>957</v>
      </c>
      <c r="M68" s="1" t="s">
        <v>542</v>
      </c>
      <c r="N68" s="1" t="s">
        <v>542</v>
      </c>
      <c r="O68" s="1" t="s">
        <v>543</v>
      </c>
      <c r="P68" s="1" t="s">
        <v>544</v>
      </c>
      <c r="Q68" s="1" t="s">
        <v>545</v>
      </c>
      <c r="R68" s="1" t="s">
        <v>958</v>
      </c>
      <c r="S68" s="1" t="s">
        <v>547</v>
      </c>
      <c r="T68" s="1" t="s">
        <v>548</v>
      </c>
      <c r="U68" s="1" t="s">
        <v>549</v>
      </c>
    </row>
    <row r="69" s="1" customFormat="1" spans="1:21">
      <c r="A69" s="3">
        <v>18608149417</v>
      </c>
      <c r="B69" s="1" t="s">
        <v>561</v>
      </c>
      <c r="C69" s="1" t="s">
        <v>959</v>
      </c>
      <c r="D69" s="1" t="s">
        <v>960</v>
      </c>
      <c r="E69" s="1" t="s">
        <v>961</v>
      </c>
      <c r="F69" s="1" t="s">
        <v>576</v>
      </c>
      <c r="G69" s="1" t="s">
        <v>538</v>
      </c>
      <c r="H69" s="1" t="s">
        <v>539</v>
      </c>
      <c r="I69" s="1" t="s">
        <v>932</v>
      </c>
      <c r="J69" s="1" t="s">
        <v>30</v>
      </c>
      <c r="K69" s="1" t="s">
        <v>933</v>
      </c>
      <c r="L69" s="1" t="s">
        <v>933</v>
      </c>
      <c r="M69" s="1" t="s">
        <v>542</v>
      </c>
      <c r="N69" s="1" t="s">
        <v>542</v>
      </c>
      <c r="O69" s="1" t="s">
        <v>543</v>
      </c>
      <c r="P69" s="1" t="s">
        <v>544</v>
      </c>
      <c r="Q69" s="1" t="s">
        <v>545</v>
      </c>
      <c r="R69" s="1" t="s">
        <v>962</v>
      </c>
      <c r="S69" s="1" t="s">
        <v>547</v>
      </c>
      <c r="T69" s="1" t="s">
        <v>548</v>
      </c>
      <c r="U69" s="1" t="s">
        <v>549</v>
      </c>
    </row>
    <row r="70" s="1" customFormat="1" spans="1:21">
      <c r="A70" s="3">
        <v>18608310281</v>
      </c>
      <c r="B70" s="1" t="s">
        <v>561</v>
      </c>
      <c r="C70" s="1" t="s">
        <v>963</v>
      </c>
      <c r="D70" s="1" t="s">
        <v>964</v>
      </c>
      <c r="E70" s="1" t="s">
        <v>965</v>
      </c>
      <c r="F70" s="1" t="s">
        <v>561</v>
      </c>
      <c r="G70" s="1" t="s">
        <v>576</v>
      </c>
      <c r="H70" s="1" t="s">
        <v>539</v>
      </c>
      <c r="I70" s="1" t="s">
        <v>966</v>
      </c>
      <c r="J70" s="1" t="s">
        <v>30</v>
      </c>
      <c r="K70" s="1" t="s">
        <v>967</v>
      </c>
      <c r="L70" s="1" t="s">
        <v>967</v>
      </c>
      <c r="M70" s="1" t="s">
        <v>542</v>
      </c>
      <c r="N70" s="1" t="s">
        <v>542</v>
      </c>
      <c r="O70" s="1" t="s">
        <v>543</v>
      </c>
      <c r="P70" s="1" t="s">
        <v>544</v>
      </c>
      <c r="Q70" s="1" t="s">
        <v>545</v>
      </c>
      <c r="R70" s="1" t="s">
        <v>968</v>
      </c>
      <c r="S70" s="1" t="s">
        <v>547</v>
      </c>
      <c r="T70" s="1" t="s">
        <v>548</v>
      </c>
      <c r="U70" s="1" t="s">
        <v>549</v>
      </c>
    </row>
    <row r="71" s="1" customFormat="1" spans="1:21">
      <c r="A71" s="3">
        <v>18608525160</v>
      </c>
      <c r="B71" s="1" t="s">
        <v>561</v>
      </c>
      <c r="C71" s="1" t="s">
        <v>969</v>
      </c>
      <c r="D71" s="1" t="s">
        <v>970</v>
      </c>
      <c r="E71" s="1" t="s">
        <v>971</v>
      </c>
      <c r="F71" s="1" t="s">
        <v>561</v>
      </c>
      <c r="G71" s="1" t="s">
        <v>576</v>
      </c>
      <c r="H71" s="1" t="s">
        <v>539</v>
      </c>
      <c r="I71" s="1" t="s">
        <v>972</v>
      </c>
      <c r="J71" s="1" t="s">
        <v>30</v>
      </c>
      <c r="K71" s="1" t="s">
        <v>973</v>
      </c>
      <c r="L71" s="1" t="s">
        <v>973</v>
      </c>
      <c r="M71" s="1" t="s">
        <v>542</v>
      </c>
      <c r="N71" s="1" t="s">
        <v>542</v>
      </c>
      <c r="O71" s="1" t="s">
        <v>543</v>
      </c>
      <c r="P71" s="1" t="s">
        <v>544</v>
      </c>
      <c r="Q71" s="1" t="s">
        <v>545</v>
      </c>
      <c r="R71" s="1" t="s">
        <v>974</v>
      </c>
      <c r="S71" s="1" t="s">
        <v>547</v>
      </c>
      <c r="T71" s="1" t="s">
        <v>548</v>
      </c>
      <c r="U71" s="1" t="s">
        <v>549</v>
      </c>
    </row>
    <row r="72" s="1" customFormat="1" spans="1:21">
      <c r="A72" s="3">
        <v>18608525717</v>
      </c>
      <c r="B72" s="1" t="s">
        <v>561</v>
      </c>
      <c r="C72" s="1" t="s">
        <v>975</v>
      </c>
      <c r="D72" s="1" t="s">
        <v>976</v>
      </c>
      <c r="E72" s="1" t="s">
        <v>977</v>
      </c>
      <c r="F72" s="1" t="s">
        <v>576</v>
      </c>
      <c r="G72" s="1" t="s">
        <v>538</v>
      </c>
      <c r="H72" s="1" t="s">
        <v>539</v>
      </c>
      <c r="I72" s="1" t="s">
        <v>978</v>
      </c>
      <c r="J72" s="1" t="s">
        <v>30</v>
      </c>
      <c r="K72" s="1" t="s">
        <v>979</v>
      </c>
      <c r="L72" s="1" t="s">
        <v>979</v>
      </c>
      <c r="M72" s="1" t="s">
        <v>542</v>
      </c>
      <c r="N72" s="1" t="s">
        <v>542</v>
      </c>
      <c r="O72" s="1" t="s">
        <v>543</v>
      </c>
      <c r="P72" s="1" t="s">
        <v>544</v>
      </c>
      <c r="Q72" s="1" t="s">
        <v>545</v>
      </c>
      <c r="R72" s="1" t="s">
        <v>980</v>
      </c>
      <c r="S72" s="1" t="s">
        <v>547</v>
      </c>
      <c r="T72" s="1" t="s">
        <v>548</v>
      </c>
      <c r="U72" s="1" t="s">
        <v>549</v>
      </c>
    </row>
    <row r="73" s="1" customFormat="1" spans="1:21">
      <c r="A73" s="3">
        <v>18613700977</v>
      </c>
      <c r="B73" s="1" t="s">
        <v>561</v>
      </c>
      <c r="C73" s="1" t="s">
        <v>981</v>
      </c>
      <c r="D73" s="1" t="s">
        <v>982</v>
      </c>
      <c r="E73" s="1" t="s">
        <v>983</v>
      </c>
      <c r="F73" s="1" t="s">
        <v>561</v>
      </c>
      <c r="G73" s="1" t="s">
        <v>576</v>
      </c>
      <c r="H73" s="1" t="s">
        <v>539</v>
      </c>
      <c r="I73" s="1" t="s">
        <v>984</v>
      </c>
      <c r="J73" s="1" t="s">
        <v>30</v>
      </c>
      <c r="K73" s="1" t="s">
        <v>985</v>
      </c>
      <c r="L73" s="1" t="s">
        <v>985</v>
      </c>
      <c r="M73" s="1" t="s">
        <v>542</v>
      </c>
      <c r="N73" s="1" t="s">
        <v>542</v>
      </c>
      <c r="O73" s="1" t="s">
        <v>543</v>
      </c>
      <c r="P73" s="1" t="s">
        <v>544</v>
      </c>
      <c r="Q73" s="1" t="s">
        <v>545</v>
      </c>
      <c r="R73" s="1" t="s">
        <v>986</v>
      </c>
      <c r="S73" s="1" t="s">
        <v>547</v>
      </c>
      <c r="T73" s="1" t="s">
        <v>548</v>
      </c>
      <c r="U73" s="1" t="s">
        <v>549</v>
      </c>
    </row>
    <row r="74" s="1" customFormat="1" spans="1:21">
      <c r="A74" s="3">
        <v>18615459298</v>
      </c>
      <c r="B74" s="1" t="s">
        <v>561</v>
      </c>
      <c r="C74" s="1" t="s">
        <v>987</v>
      </c>
      <c r="D74" s="1" t="s">
        <v>837</v>
      </c>
      <c r="E74" s="1" t="s">
        <v>988</v>
      </c>
      <c r="F74" s="1" t="s">
        <v>561</v>
      </c>
      <c r="G74" s="1" t="s">
        <v>576</v>
      </c>
      <c r="H74" s="1" t="s">
        <v>539</v>
      </c>
      <c r="I74" s="1" t="s">
        <v>989</v>
      </c>
      <c r="J74" s="1" t="s">
        <v>30</v>
      </c>
      <c r="K74" s="1" t="s">
        <v>990</v>
      </c>
      <c r="L74" s="1" t="s">
        <v>990</v>
      </c>
      <c r="M74" s="1" t="s">
        <v>542</v>
      </c>
      <c r="N74" s="1" t="s">
        <v>542</v>
      </c>
      <c r="O74" s="1" t="s">
        <v>543</v>
      </c>
      <c r="P74" s="1" t="s">
        <v>544</v>
      </c>
      <c r="Q74" s="1" t="s">
        <v>545</v>
      </c>
      <c r="R74" s="1" t="s">
        <v>991</v>
      </c>
      <c r="S74" s="1" t="s">
        <v>547</v>
      </c>
      <c r="T74" s="1" t="s">
        <v>548</v>
      </c>
      <c r="U74" s="1" t="s">
        <v>549</v>
      </c>
    </row>
    <row r="75" s="1" customFormat="1" spans="1:21">
      <c r="A75" s="3">
        <v>18615810603</v>
      </c>
      <c r="B75" s="1" t="s">
        <v>561</v>
      </c>
      <c r="C75" s="1" t="s">
        <v>992</v>
      </c>
      <c r="D75" s="1" t="s">
        <v>993</v>
      </c>
      <c r="E75" s="1" t="s">
        <v>994</v>
      </c>
      <c r="F75" s="1" t="s">
        <v>561</v>
      </c>
      <c r="G75" s="1" t="s">
        <v>576</v>
      </c>
      <c r="H75" s="1" t="s">
        <v>539</v>
      </c>
      <c r="I75" s="1" t="s">
        <v>995</v>
      </c>
      <c r="J75" s="1" t="s">
        <v>30</v>
      </c>
      <c r="K75" s="1" t="s">
        <v>996</v>
      </c>
      <c r="L75" s="1" t="s">
        <v>996</v>
      </c>
      <c r="M75" s="1" t="s">
        <v>542</v>
      </c>
      <c r="N75" s="1" t="s">
        <v>542</v>
      </c>
      <c r="O75" s="1" t="s">
        <v>543</v>
      </c>
      <c r="P75" s="1" t="s">
        <v>544</v>
      </c>
      <c r="Q75" s="1" t="s">
        <v>545</v>
      </c>
      <c r="R75" s="1" t="s">
        <v>997</v>
      </c>
      <c r="S75" s="1" t="s">
        <v>547</v>
      </c>
      <c r="T75" s="1" t="s">
        <v>548</v>
      </c>
      <c r="U75" s="1" t="s">
        <v>549</v>
      </c>
    </row>
    <row r="76" s="1" customFormat="1" spans="1:21">
      <c r="A76" s="3">
        <v>18616295645</v>
      </c>
      <c r="B76" s="1" t="s">
        <v>561</v>
      </c>
      <c r="C76" s="1" t="s">
        <v>998</v>
      </c>
      <c r="D76" s="1" t="s">
        <v>999</v>
      </c>
      <c r="E76" s="1" t="s">
        <v>1000</v>
      </c>
      <c r="F76" s="1" t="s">
        <v>576</v>
      </c>
      <c r="G76" s="1" t="s">
        <v>538</v>
      </c>
      <c r="H76" s="1" t="s">
        <v>539</v>
      </c>
      <c r="I76" s="1" t="s">
        <v>1001</v>
      </c>
      <c r="J76" s="1" t="s">
        <v>30</v>
      </c>
      <c r="K76" s="1" t="s">
        <v>1002</v>
      </c>
      <c r="L76" s="1" t="s">
        <v>1002</v>
      </c>
      <c r="M76" s="1" t="s">
        <v>542</v>
      </c>
      <c r="N76" s="1" t="s">
        <v>542</v>
      </c>
      <c r="O76" s="1" t="s">
        <v>543</v>
      </c>
      <c r="P76" s="1" t="s">
        <v>544</v>
      </c>
      <c r="Q76" s="1" t="s">
        <v>545</v>
      </c>
      <c r="R76" s="1" t="s">
        <v>1003</v>
      </c>
      <c r="S76" s="1" t="s">
        <v>547</v>
      </c>
      <c r="T76" s="1" t="s">
        <v>548</v>
      </c>
      <c r="U76" s="1" t="s">
        <v>549</v>
      </c>
    </row>
    <row r="77" s="1" customFormat="1" spans="1:21">
      <c r="A77" s="3">
        <v>18616910658</v>
      </c>
      <c r="B77" s="1" t="s">
        <v>561</v>
      </c>
      <c r="C77" s="1" t="s">
        <v>1004</v>
      </c>
      <c r="D77" s="1" t="s">
        <v>1005</v>
      </c>
      <c r="E77" s="1" t="s">
        <v>1006</v>
      </c>
      <c r="F77" s="1" t="s">
        <v>561</v>
      </c>
      <c r="G77" s="1" t="s">
        <v>576</v>
      </c>
      <c r="H77" s="1" t="s">
        <v>539</v>
      </c>
      <c r="I77" s="1" t="s">
        <v>1007</v>
      </c>
      <c r="J77" s="1" t="s">
        <v>30</v>
      </c>
      <c r="K77" s="1" t="s">
        <v>1008</v>
      </c>
      <c r="L77" s="1" t="s">
        <v>1008</v>
      </c>
      <c r="M77" s="1" t="s">
        <v>542</v>
      </c>
      <c r="N77" s="1" t="s">
        <v>542</v>
      </c>
      <c r="O77" s="1" t="s">
        <v>543</v>
      </c>
      <c r="P77" s="1" t="s">
        <v>544</v>
      </c>
      <c r="Q77" s="1" t="s">
        <v>545</v>
      </c>
      <c r="R77" s="1" t="s">
        <v>1009</v>
      </c>
      <c r="S77" s="1" t="s">
        <v>547</v>
      </c>
      <c r="T77" s="1" t="s">
        <v>548</v>
      </c>
      <c r="U77" s="1" t="s">
        <v>549</v>
      </c>
    </row>
    <row r="78" s="1" customFormat="1" spans="1:21">
      <c r="A78" s="3">
        <v>18617165607</v>
      </c>
      <c r="B78" s="1" t="s">
        <v>561</v>
      </c>
      <c r="C78" s="1" t="s">
        <v>1010</v>
      </c>
      <c r="D78" s="1" t="s">
        <v>1011</v>
      </c>
      <c r="E78" s="1" t="s">
        <v>1012</v>
      </c>
      <c r="F78" s="1" t="s">
        <v>561</v>
      </c>
      <c r="G78" s="1" t="s">
        <v>576</v>
      </c>
      <c r="H78" s="1" t="s">
        <v>539</v>
      </c>
      <c r="I78" s="1" t="s">
        <v>1013</v>
      </c>
      <c r="J78" s="1" t="s">
        <v>30</v>
      </c>
      <c r="K78" s="1" t="s">
        <v>1014</v>
      </c>
      <c r="L78" s="1" t="s">
        <v>1014</v>
      </c>
      <c r="M78" s="1" t="s">
        <v>542</v>
      </c>
      <c r="N78" s="1" t="s">
        <v>542</v>
      </c>
      <c r="O78" s="1" t="s">
        <v>543</v>
      </c>
      <c r="P78" s="1" t="s">
        <v>544</v>
      </c>
      <c r="Q78" s="1" t="s">
        <v>545</v>
      </c>
      <c r="R78" s="1" t="s">
        <v>1015</v>
      </c>
      <c r="S78" s="1" t="s">
        <v>547</v>
      </c>
      <c r="T78" s="1" t="s">
        <v>548</v>
      </c>
      <c r="U78" s="1" t="s">
        <v>549</v>
      </c>
    </row>
    <row r="79" s="1" customFormat="1" spans="1:21">
      <c r="A79" s="3">
        <v>18621708449</v>
      </c>
      <c r="B79" s="1" t="s">
        <v>576</v>
      </c>
      <c r="C79" s="1" t="s">
        <v>1016</v>
      </c>
      <c r="D79" s="1" t="s">
        <v>1017</v>
      </c>
      <c r="E79" s="1" t="s">
        <v>1018</v>
      </c>
      <c r="F79" s="1" t="s">
        <v>576</v>
      </c>
      <c r="G79" s="1" t="s">
        <v>538</v>
      </c>
      <c r="H79" s="1" t="s">
        <v>539</v>
      </c>
      <c r="I79" s="1" t="s">
        <v>1019</v>
      </c>
      <c r="J79" s="1" t="s">
        <v>30</v>
      </c>
      <c r="K79" s="1" t="s">
        <v>1020</v>
      </c>
      <c r="L79" s="1" t="s">
        <v>1020</v>
      </c>
      <c r="M79" s="1" t="s">
        <v>542</v>
      </c>
      <c r="N79" s="1" t="s">
        <v>542</v>
      </c>
      <c r="O79" s="1" t="s">
        <v>543</v>
      </c>
      <c r="P79" s="1" t="s">
        <v>544</v>
      </c>
      <c r="Q79" s="1" t="s">
        <v>545</v>
      </c>
      <c r="R79" s="1" t="s">
        <v>1021</v>
      </c>
      <c r="S79" s="1" t="s">
        <v>547</v>
      </c>
      <c r="T79" s="1" t="s">
        <v>548</v>
      </c>
      <c r="U79" s="1" t="s">
        <v>549</v>
      </c>
    </row>
    <row r="80" s="1" customFormat="1" spans="1:21">
      <c r="A80" s="3">
        <v>18621951199</v>
      </c>
      <c r="B80" s="1" t="s">
        <v>576</v>
      </c>
      <c r="C80" s="1" t="s">
        <v>1022</v>
      </c>
      <c r="D80" s="1" t="s">
        <v>999</v>
      </c>
      <c r="E80" s="1" t="s">
        <v>1023</v>
      </c>
      <c r="F80" s="1" t="s">
        <v>576</v>
      </c>
      <c r="G80" s="1" t="s">
        <v>538</v>
      </c>
      <c r="H80" s="1" t="s">
        <v>539</v>
      </c>
      <c r="I80" s="1" t="s">
        <v>1024</v>
      </c>
      <c r="J80" s="1" t="s">
        <v>30</v>
      </c>
      <c r="K80" s="1" t="s">
        <v>1025</v>
      </c>
      <c r="L80" s="1" t="s">
        <v>1025</v>
      </c>
      <c r="M80" s="1" t="s">
        <v>542</v>
      </c>
      <c r="N80" s="1" t="s">
        <v>542</v>
      </c>
      <c r="O80" s="1" t="s">
        <v>543</v>
      </c>
      <c r="P80" s="1" t="s">
        <v>544</v>
      </c>
      <c r="Q80" s="1" t="s">
        <v>545</v>
      </c>
      <c r="R80" s="1" t="s">
        <v>1026</v>
      </c>
      <c r="S80" s="1" t="s">
        <v>547</v>
      </c>
      <c r="T80" s="1" t="s">
        <v>548</v>
      </c>
      <c r="U80" s="1" t="s">
        <v>549</v>
      </c>
    </row>
    <row r="81" s="1" customFormat="1" spans="1:21">
      <c r="A81" s="3">
        <v>18622172806</v>
      </c>
      <c r="B81" s="1" t="s">
        <v>576</v>
      </c>
      <c r="C81" s="1" t="s">
        <v>1027</v>
      </c>
      <c r="D81" s="1" t="s">
        <v>1028</v>
      </c>
      <c r="E81" s="1" t="s">
        <v>1029</v>
      </c>
      <c r="F81" s="1" t="s">
        <v>576</v>
      </c>
      <c r="G81" s="1" t="s">
        <v>538</v>
      </c>
      <c r="H81" s="1" t="s">
        <v>539</v>
      </c>
      <c r="I81" s="1" t="s">
        <v>1030</v>
      </c>
      <c r="J81" s="1" t="s">
        <v>30</v>
      </c>
      <c r="K81" s="1" t="s">
        <v>1031</v>
      </c>
      <c r="L81" s="1" t="s">
        <v>1031</v>
      </c>
      <c r="M81" s="1" t="s">
        <v>542</v>
      </c>
      <c r="N81" s="1" t="s">
        <v>542</v>
      </c>
      <c r="O81" s="1" t="s">
        <v>543</v>
      </c>
      <c r="P81" s="1" t="s">
        <v>544</v>
      </c>
      <c r="Q81" s="1" t="s">
        <v>545</v>
      </c>
      <c r="R81" s="1" t="s">
        <v>1032</v>
      </c>
      <c r="S81" s="1" t="s">
        <v>547</v>
      </c>
      <c r="T81" s="1" t="s">
        <v>548</v>
      </c>
      <c r="U81" s="1" t="s">
        <v>549</v>
      </c>
    </row>
    <row r="82" s="1" customFormat="1" spans="1:21">
      <c r="A82" s="3">
        <v>18622362770</v>
      </c>
      <c r="B82" s="1" t="s">
        <v>576</v>
      </c>
      <c r="C82" s="1" t="s">
        <v>1033</v>
      </c>
      <c r="D82" s="1" t="s">
        <v>1034</v>
      </c>
      <c r="E82" s="1" t="s">
        <v>1035</v>
      </c>
      <c r="F82" s="1" t="s">
        <v>576</v>
      </c>
      <c r="G82" s="1" t="s">
        <v>538</v>
      </c>
      <c r="H82" s="1" t="s">
        <v>539</v>
      </c>
      <c r="I82" s="1" t="s">
        <v>1036</v>
      </c>
      <c r="J82" s="1" t="s">
        <v>30</v>
      </c>
      <c r="K82" s="1" t="s">
        <v>1037</v>
      </c>
      <c r="L82" s="1" t="s">
        <v>1037</v>
      </c>
      <c r="M82" s="1" t="s">
        <v>542</v>
      </c>
      <c r="N82" s="1" t="s">
        <v>542</v>
      </c>
      <c r="O82" s="1" t="s">
        <v>543</v>
      </c>
      <c r="P82" s="1" t="s">
        <v>544</v>
      </c>
      <c r="Q82" s="1" t="s">
        <v>545</v>
      </c>
      <c r="R82" s="1" t="s">
        <v>1038</v>
      </c>
      <c r="S82" s="1" t="s">
        <v>547</v>
      </c>
      <c r="T82" s="1" t="s">
        <v>548</v>
      </c>
      <c r="U82" s="1" t="s">
        <v>549</v>
      </c>
    </row>
    <row r="83" s="1" customFormat="1" spans="1:21">
      <c r="A83" s="3">
        <v>18622686526</v>
      </c>
      <c r="B83" s="1" t="s">
        <v>576</v>
      </c>
      <c r="C83" s="1" t="s">
        <v>1039</v>
      </c>
      <c r="D83" s="1" t="s">
        <v>1040</v>
      </c>
      <c r="E83" s="1" t="s">
        <v>1041</v>
      </c>
      <c r="F83" s="1" t="s">
        <v>576</v>
      </c>
      <c r="G83" s="1" t="s">
        <v>538</v>
      </c>
      <c r="H83" s="1" t="s">
        <v>539</v>
      </c>
      <c r="I83" s="1" t="s">
        <v>1042</v>
      </c>
      <c r="J83" s="1" t="s">
        <v>30</v>
      </c>
      <c r="K83" s="1" t="s">
        <v>1043</v>
      </c>
      <c r="L83" s="1" t="s">
        <v>1043</v>
      </c>
      <c r="M83" s="1" t="s">
        <v>542</v>
      </c>
      <c r="N83" s="1" t="s">
        <v>542</v>
      </c>
      <c r="O83" s="1" t="s">
        <v>543</v>
      </c>
      <c r="P83" s="1" t="s">
        <v>544</v>
      </c>
      <c r="Q83" s="1" t="s">
        <v>545</v>
      </c>
      <c r="R83" s="1" t="s">
        <v>1044</v>
      </c>
      <c r="S83" s="1" t="s">
        <v>547</v>
      </c>
      <c r="T83" s="1" t="s">
        <v>548</v>
      </c>
      <c r="U83" s="1" t="s">
        <v>549</v>
      </c>
    </row>
    <row r="84" s="1" customFormat="1" spans="1:21">
      <c r="A84" s="3">
        <v>18623215889</v>
      </c>
      <c r="B84" s="1" t="s">
        <v>576</v>
      </c>
      <c r="C84" s="1" t="s">
        <v>1045</v>
      </c>
      <c r="D84" s="1" t="s">
        <v>1046</v>
      </c>
      <c r="E84" s="1" t="s">
        <v>1047</v>
      </c>
      <c r="F84" s="1" t="s">
        <v>576</v>
      </c>
      <c r="G84" s="1" t="s">
        <v>538</v>
      </c>
      <c r="H84" s="1" t="s">
        <v>539</v>
      </c>
      <c r="I84" s="1" t="s">
        <v>1048</v>
      </c>
      <c r="J84" s="1" t="s">
        <v>30</v>
      </c>
      <c r="K84" s="1" t="s">
        <v>1049</v>
      </c>
      <c r="L84" s="1" t="s">
        <v>1049</v>
      </c>
      <c r="M84" s="1" t="s">
        <v>542</v>
      </c>
      <c r="N84" s="1" t="s">
        <v>542</v>
      </c>
      <c r="O84" s="1" t="s">
        <v>543</v>
      </c>
      <c r="P84" s="1" t="s">
        <v>544</v>
      </c>
      <c r="Q84" s="1" t="s">
        <v>545</v>
      </c>
      <c r="R84" s="1" t="s">
        <v>1050</v>
      </c>
      <c r="S84" s="1" t="s">
        <v>547</v>
      </c>
      <c r="T84" s="1" t="s">
        <v>548</v>
      </c>
      <c r="U84" s="1" t="s">
        <v>549</v>
      </c>
    </row>
    <row r="85" s="1" customFormat="1" spans="1:21">
      <c r="A85" s="3">
        <v>18623613110</v>
      </c>
      <c r="B85" s="1" t="s">
        <v>576</v>
      </c>
      <c r="C85" s="1" t="s">
        <v>1051</v>
      </c>
      <c r="D85" s="1" t="s">
        <v>1052</v>
      </c>
      <c r="E85" s="1" t="s">
        <v>1053</v>
      </c>
      <c r="F85" s="1" t="s">
        <v>576</v>
      </c>
      <c r="G85" s="1" t="s">
        <v>538</v>
      </c>
      <c r="H85" s="1" t="s">
        <v>539</v>
      </c>
      <c r="I85" s="1" t="s">
        <v>1054</v>
      </c>
      <c r="J85" s="1" t="s">
        <v>30</v>
      </c>
      <c r="K85" s="1" t="s">
        <v>1055</v>
      </c>
      <c r="L85" s="1" t="s">
        <v>1055</v>
      </c>
      <c r="M85" s="1" t="s">
        <v>542</v>
      </c>
      <c r="N85" s="1" t="s">
        <v>542</v>
      </c>
      <c r="O85" s="1" t="s">
        <v>543</v>
      </c>
      <c r="P85" s="1" t="s">
        <v>544</v>
      </c>
      <c r="Q85" s="1" t="s">
        <v>545</v>
      </c>
      <c r="R85" s="1" t="s">
        <v>1056</v>
      </c>
      <c r="S85" s="1" t="s">
        <v>547</v>
      </c>
      <c r="T85" s="1" t="s">
        <v>548</v>
      </c>
      <c r="U85" s="1" t="s">
        <v>549</v>
      </c>
    </row>
    <row r="86" s="1" customFormat="1" spans="1:21">
      <c r="A86" s="3">
        <v>18623635296</v>
      </c>
      <c r="B86" s="1" t="s">
        <v>576</v>
      </c>
      <c r="C86" s="1" t="s">
        <v>1057</v>
      </c>
      <c r="D86" s="1" t="s">
        <v>1058</v>
      </c>
      <c r="E86" s="1" t="s">
        <v>1059</v>
      </c>
      <c r="F86" s="1" t="s">
        <v>576</v>
      </c>
      <c r="G86" s="1" t="s">
        <v>538</v>
      </c>
      <c r="H86" s="1" t="s">
        <v>539</v>
      </c>
      <c r="I86" s="1" t="s">
        <v>1060</v>
      </c>
      <c r="J86" s="1" t="s">
        <v>30</v>
      </c>
      <c r="K86" s="1" t="s">
        <v>1061</v>
      </c>
      <c r="L86" s="1" t="s">
        <v>1061</v>
      </c>
      <c r="M86" s="1" t="s">
        <v>542</v>
      </c>
      <c r="N86" s="1" t="s">
        <v>542</v>
      </c>
      <c r="O86" s="1" t="s">
        <v>543</v>
      </c>
      <c r="P86" s="1" t="s">
        <v>544</v>
      </c>
      <c r="Q86" s="1" t="s">
        <v>545</v>
      </c>
      <c r="R86" s="1" t="s">
        <v>1062</v>
      </c>
      <c r="S86" s="1" t="s">
        <v>547</v>
      </c>
      <c r="T86" s="1" t="s">
        <v>548</v>
      </c>
      <c r="U86" s="1" t="s">
        <v>549</v>
      </c>
    </row>
    <row r="87" s="1" customFormat="1" spans="1:21">
      <c r="A87" s="3">
        <v>18623687881</v>
      </c>
      <c r="B87" s="1" t="s">
        <v>576</v>
      </c>
      <c r="C87" s="1" t="s">
        <v>1063</v>
      </c>
      <c r="D87" s="1" t="s">
        <v>1064</v>
      </c>
      <c r="E87" s="1" t="s">
        <v>1065</v>
      </c>
      <c r="F87" s="1" t="s">
        <v>576</v>
      </c>
      <c r="G87" s="1" t="s">
        <v>538</v>
      </c>
      <c r="H87" s="1" t="s">
        <v>539</v>
      </c>
      <c r="I87" s="1" t="s">
        <v>1066</v>
      </c>
      <c r="J87" s="1" t="s">
        <v>30</v>
      </c>
      <c r="K87" s="1" t="s">
        <v>1067</v>
      </c>
      <c r="L87" s="1" t="s">
        <v>1067</v>
      </c>
      <c r="M87" s="1" t="s">
        <v>542</v>
      </c>
      <c r="N87" s="1" t="s">
        <v>542</v>
      </c>
      <c r="O87" s="1" t="s">
        <v>543</v>
      </c>
      <c r="P87" s="1" t="s">
        <v>544</v>
      </c>
      <c r="Q87" s="1" t="s">
        <v>545</v>
      </c>
      <c r="R87" s="1" t="s">
        <v>1068</v>
      </c>
      <c r="S87" s="1" t="s">
        <v>547</v>
      </c>
      <c r="T87" s="1" t="s">
        <v>548</v>
      </c>
      <c r="U87" s="1" t="s">
        <v>549</v>
      </c>
    </row>
    <row r="88" s="1" customFormat="1" spans="1:21">
      <c r="A88" s="3">
        <v>18624293818</v>
      </c>
      <c r="B88" s="1" t="s">
        <v>576</v>
      </c>
      <c r="C88" s="1" t="s">
        <v>1069</v>
      </c>
      <c r="D88" s="1" t="s">
        <v>1070</v>
      </c>
      <c r="E88" s="1" t="s">
        <v>1071</v>
      </c>
      <c r="F88" s="1" t="s">
        <v>576</v>
      </c>
      <c r="G88" s="1" t="s">
        <v>538</v>
      </c>
      <c r="H88" s="1" t="s">
        <v>539</v>
      </c>
      <c r="I88" s="1" t="s">
        <v>1072</v>
      </c>
      <c r="J88" s="1" t="s">
        <v>30</v>
      </c>
      <c r="K88" s="1" t="s">
        <v>1073</v>
      </c>
      <c r="L88" s="1" t="s">
        <v>1073</v>
      </c>
      <c r="M88" s="1" t="s">
        <v>542</v>
      </c>
      <c r="N88" s="1" t="s">
        <v>542</v>
      </c>
      <c r="O88" s="1" t="s">
        <v>543</v>
      </c>
      <c r="P88" s="1" t="s">
        <v>544</v>
      </c>
      <c r="Q88" s="1" t="s">
        <v>545</v>
      </c>
      <c r="R88" s="1" t="s">
        <v>1074</v>
      </c>
      <c r="S88" s="1" t="s">
        <v>547</v>
      </c>
      <c r="T88" s="1" t="s">
        <v>548</v>
      </c>
      <c r="U88" s="1" t="s">
        <v>549</v>
      </c>
    </row>
    <row r="89" s="1" customFormat="1" spans="1:21">
      <c r="A89" s="3">
        <v>18624753120</v>
      </c>
      <c r="B89" s="1" t="s">
        <v>576</v>
      </c>
      <c r="C89" s="1" t="s">
        <v>1075</v>
      </c>
      <c r="D89" s="1" t="s">
        <v>1076</v>
      </c>
      <c r="E89" s="1" t="s">
        <v>1077</v>
      </c>
      <c r="F89" s="1" t="s">
        <v>576</v>
      </c>
      <c r="G89" s="1" t="s">
        <v>538</v>
      </c>
      <c r="H89" s="1" t="s">
        <v>539</v>
      </c>
      <c r="I89" s="1" t="s">
        <v>1078</v>
      </c>
      <c r="J89" s="1" t="s">
        <v>30</v>
      </c>
      <c r="K89" s="1" t="s">
        <v>1079</v>
      </c>
      <c r="L89" s="1" t="s">
        <v>1079</v>
      </c>
      <c r="M89" s="1" t="s">
        <v>542</v>
      </c>
      <c r="N89" s="1" t="s">
        <v>542</v>
      </c>
      <c r="O89" s="1" t="s">
        <v>543</v>
      </c>
      <c r="P89" s="1" t="s">
        <v>544</v>
      </c>
      <c r="Q89" s="1" t="s">
        <v>545</v>
      </c>
      <c r="R89" s="1" t="s">
        <v>1080</v>
      </c>
      <c r="S89" s="1" t="s">
        <v>547</v>
      </c>
      <c r="T89" s="1" t="s">
        <v>548</v>
      </c>
      <c r="U89" s="1" t="s">
        <v>549</v>
      </c>
    </row>
    <row r="90" s="1" customFormat="1" spans="1:21">
      <c r="A90" s="3">
        <v>18625294866</v>
      </c>
      <c r="B90" s="1" t="s">
        <v>576</v>
      </c>
      <c r="C90" s="1" t="s">
        <v>1081</v>
      </c>
      <c r="D90" s="1" t="s">
        <v>1082</v>
      </c>
      <c r="E90" s="1" t="s">
        <v>1083</v>
      </c>
      <c r="F90" s="1" t="s">
        <v>576</v>
      </c>
      <c r="G90" s="1" t="s">
        <v>538</v>
      </c>
      <c r="H90" s="1" t="s">
        <v>539</v>
      </c>
      <c r="I90" s="1" t="s">
        <v>1084</v>
      </c>
      <c r="J90" s="1" t="s">
        <v>30</v>
      </c>
      <c r="K90" s="1" t="s">
        <v>1085</v>
      </c>
      <c r="L90" s="1" t="s">
        <v>1085</v>
      </c>
      <c r="M90" s="1" t="s">
        <v>542</v>
      </c>
      <c r="N90" s="1" t="s">
        <v>542</v>
      </c>
      <c r="O90" s="1" t="s">
        <v>543</v>
      </c>
      <c r="P90" s="1" t="s">
        <v>544</v>
      </c>
      <c r="Q90" s="1" t="s">
        <v>545</v>
      </c>
      <c r="R90" s="1" t="s">
        <v>1086</v>
      </c>
      <c r="S90" s="1" t="s">
        <v>547</v>
      </c>
      <c r="T90" s="1" t="s">
        <v>548</v>
      </c>
      <c r="U90" s="1" t="s">
        <v>549</v>
      </c>
    </row>
    <row r="91" s="1" customFormat="1" spans="1:21">
      <c r="A91" s="3">
        <v>18625604175</v>
      </c>
      <c r="B91" s="1" t="s">
        <v>576</v>
      </c>
      <c r="C91" s="1" t="s">
        <v>1087</v>
      </c>
      <c r="D91" s="1" t="s">
        <v>1088</v>
      </c>
      <c r="E91" s="1" t="s">
        <v>1089</v>
      </c>
      <c r="F91" s="1" t="s">
        <v>576</v>
      </c>
      <c r="G91" s="1" t="s">
        <v>538</v>
      </c>
      <c r="H91" s="1" t="s">
        <v>539</v>
      </c>
      <c r="I91" s="1" t="s">
        <v>1090</v>
      </c>
      <c r="J91" s="1" t="s">
        <v>30</v>
      </c>
      <c r="K91" s="1" t="s">
        <v>1091</v>
      </c>
      <c r="L91" s="1" t="s">
        <v>1091</v>
      </c>
      <c r="M91" s="1" t="s">
        <v>542</v>
      </c>
      <c r="N91" s="1" t="s">
        <v>542</v>
      </c>
      <c r="O91" s="1" t="s">
        <v>543</v>
      </c>
      <c r="P91" s="1" t="s">
        <v>544</v>
      </c>
      <c r="Q91" s="1" t="s">
        <v>545</v>
      </c>
      <c r="R91" s="1" t="s">
        <v>1092</v>
      </c>
      <c r="S91" s="1" t="s">
        <v>547</v>
      </c>
      <c r="T91" s="1" t="s">
        <v>548</v>
      </c>
      <c r="U91" s="1" t="s">
        <v>549</v>
      </c>
    </row>
    <row r="92" s="1" customFormat="1" spans="1:21">
      <c r="A92" s="3">
        <v>18625631204</v>
      </c>
      <c r="B92" s="1" t="s">
        <v>576</v>
      </c>
      <c r="C92" s="1" t="s">
        <v>1093</v>
      </c>
      <c r="D92" s="1" t="s">
        <v>1094</v>
      </c>
      <c r="E92" s="1" t="s">
        <v>1095</v>
      </c>
      <c r="F92" s="1" t="s">
        <v>576</v>
      </c>
      <c r="G92" s="1" t="s">
        <v>538</v>
      </c>
      <c r="H92" s="1" t="s">
        <v>539</v>
      </c>
      <c r="I92" s="1" t="s">
        <v>1096</v>
      </c>
      <c r="J92" s="1" t="s">
        <v>30</v>
      </c>
      <c r="K92" s="1" t="s">
        <v>1097</v>
      </c>
      <c r="L92" s="1" t="s">
        <v>1097</v>
      </c>
      <c r="M92" s="1" t="s">
        <v>542</v>
      </c>
      <c r="N92" s="1" t="s">
        <v>542</v>
      </c>
      <c r="O92" s="1" t="s">
        <v>543</v>
      </c>
      <c r="P92" s="1" t="s">
        <v>544</v>
      </c>
      <c r="Q92" s="1" t="s">
        <v>545</v>
      </c>
      <c r="R92" s="1" t="s">
        <v>1098</v>
      </c>
      <c r="S92" s="1" t="s">
        <v>547</v>
      </c>
      <c r="T92" s="1" t="s">
        <v>548</v>
      </c>
      <c r="U92" s="1" t="s">
        <v>549</v>
      </c>
    </row>
    <row r="93" s="1" customFormat="1" spans="1:21">
      <c r="A93" s="3">
        <v>18625927756</v>
      </c>
      <c r="B93" s="1" t="s">
        <v>576</v>
      </c>
      <c r="C93" s="1" t="s">
        <v>1099</v>
      </c>
      <c r="D93" s="1" t="s">
        <v>1100</v>
      </c>
      <c r="E93" s="1" t="s">
        <v>1101</v>
      </c>
      <c r="F93" s="1" t="s">
        <v>576</v>
      </c>
      <c r="G93" s="1" t="s">
        <v>538</v>
      </c>
      <c r="H93" s="1" t="s">
        <v>539</v>
      </c>
      <c r="I93" s="1" t="s">
        <v>1102</v>
      </c>
      <c r="J93" s="1" t="s">
        <v>30</v>
      </c>
      <c r="K93" s="1" t="s">
        <v>1103</v>
      </c>
      <c r="L93" s="1" t="s">
        <v>1103</v>
      </c>
      <c r="M93" s="1" t="s">
        <v>542</v>
      </c>
      <c r="N93" s="1" t="s">
        <v>542</v>
      </c>
      <c r="O93" s="1" t="s">
        <v>543</v>
      </c>
      <c r="P93" s="1" t="s">
        <v>544</v>
      </c>
      <c r="Q93" s="1" t="s">
        <v>545</v>
      </c>
      <c r="R93" s="1" t="s">
        <v>1104</v>
      </c>
      <c r="S93" s="1" t="s">
        <v>547</v>
      </c>
      <c r="T93" s="1" t="s">
        <v>548</v>
      </c>
      <c r="U93" s="1" t="s">
        <v>549</v>
      </c>
    </row>
    <row r="94" s="1" customFormat="1" spans="1:21">
      <c r="A94" s="3">
        <v>18630586157</v>
      </c>
      <c r="B94" s="1" t="s">
        <v>576</v>
      </c>
      <c r="C94" s="1" t="s">
        <v>1105</v>
      </c>
      <c r="D94" s="1" t="s">
        <v>837</v>
      </c>
      <c r="E94" s="1" t="s">
        <v>1106</v>
      </c>
      <c r="F94" s="1" t="s">
        <v>576</v>
      </c>
      <c r="G94" s="1" t="s">
        <v>538</v>
      </c>
      <c r="H94" s="1" t="s">
        <v>539</v>
      </c>
      <c r="I94" s="1" t="s">
        <v>1107</v>
      </c>
      <c r="J94" s="1" t="s">
        <v>30</v>
      </c>
      <c r="K94" s="1" t="s">
        <v>990</v>
      </c>
      <c r="L94" s="1" t="s">
        <v>990</v>
      </c>
      <c r="M94" s="1" t="s">
        <v>542</v>
      </c>
      <c r="N94" s="1" t="s">
        <v>542</v>
      </c>
      <c r="O94" s="1" t="s">
        <v>543</v>
      </c>
      <c r="P94" s="1" t="s">
        <v>544</v>
      </c>
      <c r="Q94" s="1" t="s">
        <v>545</v>
      </c>
      <c r="R94" s="1" t="s">
        <v>1108</v>
      </c>
      <c r="S94" s="1" t="s">
        <v>547</v>
      </c>
      <c r="T94" s="1" t="s">
        <v>548</v>
      </c>
      <c r="U94" s="1" t="s">
        <v>549</v>
      </c>
    </row>
    <row r="95" s="1" customFormat="1" spans="1:21">
      <c r="A95" s="3">
        <v>18630941971</v>
      </c>
      <c r="B95" s="1" t="s">
        <v>576</v>
      </c>
      <c r="C95" s="1" t="s">
        <v>1109</v>
      </c>
      <c r="D95" s="1" t="s">
        <v>1110</v>
      </c>
      <c r="E95" s="1" t="s">
        <v>1111</v>
      </c>
      <c r="F95" s="1" t="s">
        <v>576</v>
      </c>
      <c r="G95" s="1" t="s">
        <v>538</v>
      </c>
      <c r="H95" s="1" t="s">
        <v>539</v>
      </c>
      <c r="I95" s="1" t="s">
        <v>1112</v>
      </c>
      <c r="J95" s="1" t="s">
        <v>30</v>
      </c>
      <c r="K95" s="1" t="s">
        <v>1113</v>
      </c>
      <c r="L95" s="1" t="s">
        <v>1113</v>
      </c>
      <c r="M95" s="1" t="s">
        <v>542</v>
      </c>
      <c r="N95" s="1" t="s">
        <v>542</v>
      </c>
      <c r="O95" s="1" t="s">
        <v>543</v>
      </c>
      <c r="P95" s="1" t="s">
        <v>544</v>
      </c>
      <c r="Q95" s="1" t="s">
        <v>545</v>
      </c>
      <c r="R95" s="1" t="s">
        <v>1114</v>
      </c>
      <c r="S95" s="1" t="s">
        <v>547</v>
      </c>
      <c r="T95" s="1" t="s">
        <v>548</v>
      </c>
      <c r="U95" s="1" t="s">
        <v>549</v>
      </c>
    </row>
    <row r="96" s="1" customFormat="1" spans="1:21">
      <c r="A96" s="3">
        <v>18631324376</v>
      </c>
      <c r="B96" s="1" t="s">
        <v>576</v>
      </c>
      <c r="C96" s="1" t="s">
        <v>1115</v>
      </c>
      <c r="D96" s="1" t="s">
        <v>1116</v>
      </c>
      <c r="E96" s="1" t="s">
        <v>1117</v>
      </c>
      <c r="F96" s="1" t="s">
        <v>576</v>
      </c>
      <c r="G96" s="1" t="s">
        <v>538</v>
      </c>
      <c r="H96" s="1" t="s">
        <v>539</v>
      </c>
      <c r="I96" s="1" t="s">
        <v>1118</v>
      </c>
      <c r="J96" s="1" t="s">
        <v>30</v>
      </c>
      <c r="K96" s="1" t="s">
        <v>1119</v>
      </c>
      <c r="L96" s="1" t="s">
        <v>1119</v>
      </c>
      <c r="M96" s="1" t="s">
        <v>542</v>
      </c>
      <c r="N96" s="1" t="s">
        <v>542</v>
      </c>
      <c r="O96" s="1" t="s">
        <v>543</v>
      </c>
      <c r="P96" s="1" t="s">
        <v>544</v>
      </c>
      <c r="Q96" s="1" t="s">
        <v>545</v>
      </c>
      <c r="R96" s="1" t="s">
        <v>1120</v>
      </c>
      <c r="S96" s="1" t="s">
        <v>547</v>
      </c>
      <c r="T96" s="1" t="s">
        <v>548</v>
      </c>
      <c r="U96" s="1" t="s">
        <v>549</v>
      </c>
    </row>
    <row r="97" s="1" customFormat="1" spans="1:21">
      <c r="A97" s="3">
        <v>18631485854</v>
      </c>
      <c r="B97" s="1" t="s">
        <v>576</v>
      </c>
      <c r="C97" s="1" t="s">
        <v>1121</v>
      </c>
      <c r="D97" s="1" t="s">
        <v>582</v>
      </c>
      <c r="E97" s="1" t="s">
        <v>1122</v>
      </c>
      <c r="F97" s="1" t="s">
        <v>576</v>
      </c>
      <c r="G97" s="1" t="s">
        <v>538</v>
      </c>
      <c r="H97" s="1" t="s">
        <v>539</v>
      </c>
      <c r="I97" s="1" t="s">
        <v>1123</v>
      </c>
      <c r="J97" s="1" t="s">
        <v>30</v>
      </c>
      <c r="K97" s="1" t="s">
        <v>1124</v>
      </c>
      <c r="L97" s="1" t="s">
        <v>1124</v>
      </c>
      <c r="M97" s="1" t="s">
        <v>542</v>
      </c>
      <c r="N97" s="1" t="s">
        <v>542</v>
      </c>
      <c r="O97" s="1" t="s">
        <v>543</v>
      </c>
      <c r="P97" s="1" t="s">
        <v>544</v>
      </c>
      <c r="Q97" s="1" t="s">
        <v>545</v>
      </c>
      <c r="R97" s="1" t="s">
        <v>1125</v>
      </c>
      <c r="S97" s="1" t="s">
        <v>547</v>
      </c>
      <c r="T97" s="1" t="s">
        <v>548</v>
      </c>
      <c r="U97" s="1" t="s">
        <v>549</v>
      </c>
    </row>
    <row r="98" s="1" customFormat="1" spans="1:21">
      <c r="A98" s="3">
        <v>18631596242</v>
      </c>
      <c r="B98" s="1" t="s">
        <v>576</v>
      </c>
      <c r="C98" s="1" t="s">
        <v>1126</v>
      </c>
      <c r="D98" s="1" t="s">
        <v>1127</v>
      </c>
      <c r="E98" s="1" t="s">
        <v>1128</v>
      </c>
      <c r="F98" s="1" t="s">
        <v>576</v>
      </c>
      <c r="G98" s="1" t="s">
        <v>538</v>
      </c>
      <c r="H98" s="1" t="s">
        <v>539</v>
      </c>
      <c r="I98" s="1" t="s">
        <v>1129</v>
      </c>
      <c r="J98" s="1" t="s">
        <v>30</v>
      </c>
      <c r="K98" s="1" t="s">
        <v>1130</v>
      </c>
      <c r="L98" s="1" t="s">
        <v>1130</v>
      </c>
      <c r="M98" s="1" t="s">
        <v>542</v>
      </c>
      <c r="N98" s="1" t="s">
        <v>542</v>
      </c>
      <c r="O98" s="1" t="s">
        <v>543</v>
      </c>
      <c r="P98" s="1" t="s">
        <v>544</v>
      </c>
      <c r="Q98" s="1" t="s">
        <v>545</v>
      </c>
      <c r="R98" s="1" t="s">
        <v>1131</v>
      </c>
      <c r="S98" s="1" t="s">
        <v>547</v>
      </c>
      <c r="T98" s="1" t="s">
        <v>548</v>
      </c>
      <c r="U98" s="1" t="s">
        <v>549</v>
      </c>
    </row>
    <row r="99" s="1" customFormat="1" spans="1:21">
      <c r="A99" s="3">
        <v>18632093793</v>
      </c>
      <c r="B99" s="1" t="s">
        <v>576</v>
      </c>
      <c r="C99" s="1" t="s">
        <v>1132</v>
      </c>
      <c r="D99" s="1" t="s">
        <v>1133</v>
      </c>
      <c r="E99" s="1" t="s">
        <v>1134</v>
      </c>
      <c r="F99" s="1" t="s">
        <v>576</v>
      </c>
      <c r="G99" s="1" t="s">
        <v>538</v>
      </c>
      <c r="H99" s="1" t="s">
        <v>539</v>
      </c>
      <c r="I99" s="1" t="s">
        <v>1135</v>
      </c>
      <c r="J99" s="1" t="s">
        <v>30</v>
      </c>
      <c r="K99" s="1" t="s">
        <v>1136</v>
      </c>
      <c r="L99" s="1" t="s">
        <v>1136</v>
      </c>
      <c r="M99" s="1" t="s">
        <v>542</v>
      </c>
      <c r="N99" s="1" t="s">
        <v>542</v>
      </c>
      <c r="O99" s="1" t="s">
        <v>543</v>
      </c>
      <c r="P99" s="1" t="s">
        <v>544</v>
      </c>
      <c r="Q99" s="1" t="s">
        <v>545</v>
      </c>
      <c r="R99" s="1" t="s">
        <v>1137</v>
      </c>
      <c r="S99" s="1" t="s">
        <v>547</v>
      </c>
      <c r="T99" s="1" t="s">
        <v>548</v>
      </c>
      <c r="U99" s="1" t="s">
        <v>549</v>
      </c>
    </row>
    <row r="100" s="1" customFormat="1" spans="1:21">
      <c r="A100" s="3">
        <v>18632350001</v>
      </c>
      <c r="B100" s="1" t="s">
        <v>576</v>
      </c>
      <c r="C100" s="1" t="s">
        <v>1138</v>
      </c>
      <c r="D100" s="1" t="s">
        <v>1139</v>
      </c>
      <c r="E100" s="1" t="s">
        <v>1140</v>
      </c>
      <c r="F100" s="1" t="s">
        <v>576</v>
      </c>
      <c r="G100" s="1" t="s">
        <v>538</v>
      </c>
      <c r="H100" s="1" t="s">
        <v>539</v>
      </c>
      <c r="I100" s="1" t="s">
        <v>1141</v>
      </c>
      <c r="J100" s="1" t="s">
        <v>30</v>
      </c>
      <c r="K100" s="1" t="s">
        <v>1142</v>
      </c>
      <c r="L100" s="1" t="s">
        <v>1142</v>
      </c>
      <c r="M100" s="1" t="s">
        <v>542</v>
      </c>
      <c r="N100" s="1" t="s">
        <v>542</v>
      </c>
      <c r="O100" s="1" t="s">
        <v>543</v>
      </c>
      <c r="P100" s="1" t="s">
        <v>544</v>
      </c>
      <c r="Q100" s="1" t="s">
        <v>545</v>
      </c>
      <c r="R100" s="1" t="s">
        <v>1143</v>
      </c>
      <c r="S100" s="1" t="s">
        <v>547</v>
      </c>
      <c r="T100" s="1" t="s">
        <v>548</v>
      </c>
      <c r="U100" s="1" t="s">
        <v>549</v>
      </c>
    </row>
    <row r="101" s="1" customFormat="1" spans="1:21">
      <c r="A101" s="3">
        <v>18632362302</v>
      </c>
      <c r="B101" s="1" t="s">
        <v>576</v>
      </c>
      <c r="C101" s="1" t="s">
        <v>1144</v>
      </c>
      <c r="D101" s="1" t="s">
        <v>1145</v>
      </c>
      <c r="E101" s="1" t="s">
        <v>1146</v>
      </c>
      <c r="F101" s="1" t="s">
        <v>576</v>
      </c>
      <c r="G101" s="1" t="s">
        <v>538</v>
      </c>
      <c r="H101" s="1" t="s">
        <v>539</v>
      </c>
      <c r="I101" s="1" t="s">
        <v>1147</v>
      </c>
      <c r="J101" s="1" t="s">
        <v>30</v>
      </c>
      <c r="K101" s="1" t="s">
        <v>1148</v>
      </c>
      <c r="L101" s="1" t="s">
        <v>1148</v>
      </c>
      <c r="M101" s="1" t="s">
        <v>542</v>
      </c>
      <c r="N101" s="1" t="s">
        <v>542</v>
      </c>
      <c r="O101" s="1" t="s">
        <v>543</v>
      </c>
      <c r="P101" s="1" t="s">
        <v>544</v>
      </c>
      <c r="Q101" s="1" t="s">
        <v>545</v>
      </c>
      <c r="R101" s="1" t="s">
        <v>1149</v>
      </c>
      <c r="S101" s="1" t="s">
        <v>547</v>
      </c>
      <c r="T101" s="1" t="s">
        <v>548</v>
      </c>
      <c r="U101" s="1" t="s">
        <v>549</v>
      </c>
    </row>
    <row r="102" s="1" customFormat="1" spans="1:21">
      <c r="A102" s="3">
        <v>18632587952</v>
      </c>
      <c r="B102" s="1" t="s">
        <v>576</v>
      </c>
      <c r="C102" s="1" t="s">
        <v>1150</v>
      </c>
      <c r="D102" s="1" t="s">
        <v>1151</v>
      </c>
      <c r="E102" s="1" t="s">
        <v>1152</v>
      </c>
      <c r="F102" s="1" t="s">
        <v>576</v>
      </c>
      <c r="G102" s="1" t="s">
        <v>538</v>
      </c>
      <c r="H102" s="1" t="s">
        <v>539</v>
      </c>
      <c r="I102" s="1" t="s">
        <v>1153</v>
      </c>
      <c r="J102" s="1" t="s">
        <v>30</v>
      </c>
      <c r="K102" s="1" t="s">
        <v>1154</v>
      </c>
      <c r="L102" s="1" t="s">
        <v>1154</v>
      </c>
      <c r="M102" s="1" t="s">
        <v>542</v>
      </c>
      <c r="N102" s="1" t="s">
        <v>542</v>
      </c>
      <c r="O102" s="1" t="s">
        <v>543</v>
      </c>
      <c r="P102" s="1" t="s">
        <v>544</v>
      </c>
      <c r="Q102" s="1" t="s">
        <v>545</v>
      </c>
      <c r="R102" s="1" t="s">
        <v>1155</v>
      </c>
      <c r="S102" s="1" t="s">
        <v>547</v>
      </c>
      <c r="T102" s="1" t="s">
        <v>548</v>
      </c>
      <c r="U102" s="1" t="s">
        <v>549</v>
      </c>
    </row>
    <row r="103" s="1" customFormat="1" spans="1:21">
      <c r="A103" s="3">
        <v>18632622959</v>
      </c>
      <c r="B103" s="1" t="s">
        <v>576</v>
      </c>
      <c r="C103" s="1" t="s">
        <v>1156</v>
      </c>
      <c r="D103" s="1" t="s">
        <v>1157</v>
      </c>
      <c r="E103" s="1" t="s">
        <v>1158</v>
      </c>
      <c r="F103" s="1" t="s">
        <v>576</v>
      </c>
      <c r="G103" s="1" t="s">
        <v>538</v>
      </c>
      <c r="H103" s="1" t="s">
        <v>539</v>
      </c>
      <c r="I103" s="1" t="s">
        <v>1159</v>
      </c>
      <c r="J103" s="1" t="s">
        <v>30</v>
      </c>
      <c r="K103" s="1" t="s">
        <v>1160</v>
      </c>
      <c r="L103" s="1" t="s">
        <v>1160</v>
      </c>
      <c r="M103" s="1" t="s">
        <v>542</v>
      </c>
      <c r="N103" s="1" t="s">
        <v>542</v>
      </c>
      <c r="O103" s="1" t="s">
        <v>543</v>
      </c>
      <c r="P103" s="1" t="s">
        <v>544</v>
      </c>
      <c r="Q103" s="1" t="s">
        <v>545</v>
      </c>
      <c r="R103" s="1" t="s">
        <v>1161</v>
      </c>
      <c r="S103" s="1" t="s">
        <v>547</v>
      </c>
      <c r="T103" s="1" t="s">
        <v>548</v>
      </c>
      <c r="U103" s="1" t="s">
        <v>549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2022-08-08T03:04:07Z</dcterms:created>
  <dcterms:modified xsi:type="dcterms:W3CDTF">2022-08-08T03:11:08Z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8EEA177829D94864B1743FDD5B9C499C</vt:lpwstr>
  </property>
  <property fmtid="{D5CDD505-2E9C-101B-9397-08002B2CF9AE}" pid="3" name="KSOProductBuildVer">
    <vt:lpwstr>2052-11.1.0.12302</vt:lpwstr>
  </property>
</Properties>
</file>