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对账!$A$1:$X$106</definedName>
  </definedNames>
  <calcPr calcId="144525"/>
</workbook>
</file>

<file path=xl/sharedStrings.xml><?xml version="1.0" encoding="utf-8"?>
<sst xmlns="http://schemas.openxmlformats.org/spreadsheetml/2006/main" count="3494" uniqueCount="1106">
  <si>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</si>
  <si>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</si>
  <si>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</si>
  <si>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</si>
  <si>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</si>
  <si>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</si>
  <si>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</si>
  <si>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</si>
  <si>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</si>
  <si>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</si>
  <si>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</si>
  <si>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</si>
  <si>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</si>
  <si>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</si>
  <si>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</si>
  <si>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</si>
  <si>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</si>
  <si>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</si>
  <si>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</si>
  <si>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</si>
  <si>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</si>
  <si>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</si>
  <si>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</si>
  <si>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</si>
  <si>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</si>
  <si>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17945206400	</t>
  </si>
  <si>
    <t>Ctrip</t>
  </si>
  <si>
    <t>正常</t>
  </si>
  <si>
    <t>[长滩岛]顺化酒店及长滩岛度假村(Hue Hotels and Resorts Boracay)(26220278)</t>
  </si>
  <si>
    <t>套房(至少连住2晚及以上)&lt;双人入住&gt;&lt;双早&gt;</t>
  </si>
  <si>
    <t>CNY</t>
  </si>
  <si>
    <t>Cuizon/Kim</t>
  </si>
  <si>
    <t>CA2019220810CNY</t>
  </si>
  <si>
    <t>未提现</t>
  </si>
  <si>
    <t>携程开票</t>
  </si>
  <si>
    <t xml:space="preserve">2553708	</t>
  </si>
  <si>
    <t xml:space="preserve">207438	</t>
  </si>
  <si>
    <t xml:space="preserve">17980133946	</t>
  </si>
  <si>
    <t>[吉隆坡]吉隆坡EQ酒店(EQ Kuala Lumpur)(67313921)</t>
  </si>
  <si>
    <t>豪华特大床房(至少连住2晚及以上)&lt;双人入住&gt;&lt;双早&gt;</t>
  </si>
  <si>
    <t>Azhar/Hazwani,Azhar/Hazwani</t>
  </si>
  <si>
    <t xml:space="preserve">2561154	</t>
  </si>
  <si>
    <t xml:space="preserve">64726944-1	</t>
  </si>
  <si>
    <t xml:space="preserve">18076780650	</t>
  </si>
  <si>
    <t>[曼谷]曼谷华昌传统酒店(Hua Chang Heritage Hotel Bangkok)(4494789)</t>
  </si>
  <si>
    <t>豪华房&lt;全日特价&gt;&lt;双人入住&gt;&lt;无早&gt;</t>
  </si>
  <si>
    <t>KIM/KWAN,KWON /NA YOUNG</t>
  </si>
  <si>
    <t xml:space="preserve">2581678	</t>
  </si>
  <si>
    <t xml:space="preserve">141660	</t>
  </si>
  <si>
    <t>取消</t>
  </si>
  <si>
    <t xml:space="preserve">18188316580	</t>
  </si>
  <si>
    <t>[曼谷]曼谷新浩中央酒店，IHG 酒店  (SHA Extra Plus)(Sindhorn Midtown Hotel Bangkok, an IHG Hotel (SHA Extra Plus))(88933689)</t>
  </si>
  <si>
    <t>尊贵房(连住3晚及以上)&lt;特惠专享&gt;&lt;双人入住&gt;&lt;无早&gt;</t>
  </si>
  <si>
    <t>Tan/Chuan jia,Tan/ya ting Priscilla</t>
  </si>
  <si>
    <t xml:space="preserve">2600745	</t>
  </si>
  <si>
    <t xml:space="preserve">528151	</t>
  </si>
  <si>
    <t xml:space="preserve">18190825935	</t>
  </si>
  <si>
    <t>[吉隆坡]吉隆坡四季酒店(Four Seasons Hotel Kuala Lumpur)(17496902)</t>
  </si>
  <si>
    <t>城景两张双人床房&lt;双人入住&gt;&lt;双早&gt;</t>
  </si>
  <si>
    <t>Suzuki/Tomo</t>
  </si>
  <si>
    <t xml:space="preserve">2600835	</t>
  </si>
  <si>
    <t xml:space="preserve">3148900	</t>
  </si>
  <si>
    <t xml:space="preserve">18222392436	</t>
  </si>
  <si>
    <t>[卡姆登]伦敦瑰丽酒店(Rosewood London)(6431000)</t>
  </si>
  <si>
    <t>行政特大床房(连住3晚及以上)&lt;双人入住&gt;&lt;无早&gt;</t>
  </si>
  <si>
    <t>arteaga/karla</t>
  </si>
  <si>
    <t xml:space="preserve">2604813	</t>
  </si>
  <si>
    <t xml:space="preserve">79077064	</t>
  </si>
  <si>
    <t xml:space="preserve">18222622384	</t>
  </si>
  <si>
    <t>家庭房&lt;四人入住&gt;&lt;早餐&gt;</t>
  </si>
  <si>
    <t>HAM/KYOUNGWOON</t>
  </si>
  <si>
    <t xml:space="preserve">2604846	</t>
  </si>
  <si>
    <t xml:space="preserve">G 072960455	</t>
  </si>
  <si>
    <t xml:space="preserve">18292619564	</t>
  </si>
  <si>
    <t>[曼谷]曼谷素坤逸55号通罗中心点大酒店 (SHA Plus+)(Grande Centre Point Sukhumvit 55 Bangkok (SHA Plus+))(8173962)</t>
  </si>
  <si>
    <t>特色豪华房&lt;三人入住&gt;&lt;无早&gt;</t>
  </si>
  <si>
    <t>NOH/EUNGSUK,CHOI/JONGSOON,KIM/JUNGSOOK</t>
  </si>
  <si>
    <t xml:space="preserve">2611332	</t>
  </si>
  <si>
    <t xml:space="preserve">225566	</t>
  </si>
  <si>
    <t xml:space="preserve">18302134086	</t>
  </si>
  <si>
    <t>[曼谷]曼谷文华中心点大酒店 (SHA Plus+)(Mandarin Hotel Managed by Centre Point (SHA Plus+))(1586182)</t>
  </si>
  <si>
    <t>豪华房(连住3晚及以上)&lt;特价大促销&gt;&lt;双人入住&gt;&lt;双早&gt;</t>
  </si>
  <si>
    <t>ONG/SOON SOON,ONG/SOON SOON</t>
  </si>
  <si>
    <t xml:space="preserve">2612188	</t>
  </si>
  <si>
    <t xml:space="preserve">285704	</t>
  </si>
  <si>
    <t xml:space="preserve">18359509906	</t>
  </si>
  <si>
    <t>[长滩岛]水晶沙海滩度假酒店(Henann Crystal Sands Resort)(13178583)</t>
  </si>
  <si>
    <t>尊贵房&lt;三人入住&gt;&lt;特价房&gt;&lt;早餐&gt;</t>
  </si>
  <si>
    <t>WON/DAEHEE,WON/DAEHEE,WON/DAEHEE</t>
  </si>
  <si>
    <t xml:space="preserve">2617667	</t>
  </si>
  <si>
    <t xml:space="preserve">HCS309-1422	</t>
  </si>
  <si>
    <t xml:space="preserve">18386695235	</t>
  </si>
  <si>
    <t>[曼谷]曼谷素坤逸航站 21 中心酒店 (SHA Plus+)(Grande Centre Point Hotel Terminal 21 (SHA Plus+))(5908161)</t>
  </si>
  <si>
    <t>至尊豪华三人房&lt;特惠专享&gt;&lt;三人入住&gt;&lt;早餐&gt;</t>
  </si>
  <si>
    <t>Khoo Kong Yew/Edmond,Khoo Kong Yew/Edmond,Khoo Kong Yew/Edmond</t>
  </si>
  <si>
    <t xml:space="preserve">2620244	</t>
  </si>
  <si>
    <t xml:space="preserve">362893	</t>
  </si>
  <si>
    <t xml:space="preserve">18421302454	</t>
  </si>
  <si>
    <t>[碧瑶]海约翰坎普庄园酒店(The Manor at Camp John Hay)(28356473)</t>
  </si>
  <si>
    <t>园景高级房&lt;特价大促销&gt;&lt;双人入住&gt;&lt;无早&gt;</t>
  </si>
  <si>
    <t>Real/Antonette Carla,Real/Antonette Carla</t>
  </si>
  <si>
    <t xml:space="preserve">2623860	</t>
  </si>
  <si>
    <t xml:space="preserve">153630	</t>
  </si>
  <si>
    <t xml:space="preserve">18443771319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</si>
  <si>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</si>
  <si>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</si>
  <si>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Liu/Liangcheng,Zhao/Yirun,Feng/Tianning,Ge/Wenqi</t>
  </si>
  <si>
    <t xml:space="preserve">2625937	</t>
  </si>
  <si>
    <t xml:space="preserve"> 48144722	</t>
  </si>
  <si>
    <t xml:space="preserve">18446292573	</t>
  </si>
  <si>
    <t>[曼谷]曼谷湄南河四季酒店 (SHA Plus+)(Four Seasons Hotel Bangkok at Chao Phraya River (SHA Plus+))(57171815)</t>
  </si>
  <si>
    <t>豪华河景特大床房(至少连住2晚及以上)&lt;双人入住&gt;&lt;双早&gt;</t>
  </si>
  <si>
    <t>Baerlocher/Brigitte,Baerlocher/Brigitte</t>
  </si>
  <si>
    <t xml:space="preserve">2626279	</t>
  </si>
  <si>
    <t xml:space="preserve">109008	</t>
  </si>
  <si>
    <t xml:space="preserve">18447956295	</t>
  </si>
  <si>
    <t>[努沙再也]双威大盒子酒店(Sunway Hotel Big Box)(91411884)</t>
  </si>
  <si>
    <t>豪华特大床房&lt;双人入住&gt;&lt;双早&gt;</t>
  </si>
  <si>
    <t>ke/hanjie</t>
  </si>
  <si>
    <t xml:space="preserve">2626531	</t>
  </si>
  <si>
    <t xml:space="preserve">42463	</t>
  </si>
  <si>
    <t xml:space="preserve">18454414982	</t>
  </si>
  <si>
    <t>豪华尊贵房&lt;特惠&gt;&lt;双人入住&gt;&lt;无早&gt;</t>
  </si>
  <si>
    <t>AMANO/SHOHEI,AMANO/SHOHEI</t>
  </si>
  <si>
    <t xml:space="preserve">2627083	</t>
  </si>
  <si>
    <t xml:space="preserve">364253	</t>
  </si>
  <si>
    <t xml:space="preserve">18456651973	</t>
  </si>
  <si>
    <t>[普吉岛]普吉假日酒店 (SHA Extra Plus)(Holiday Inn Resort Phuket, an IHG Hotel  (SHA Extra Plus))(3031621)</t>
  </si>
  <si>
    <t>标准房(连住3晚及以上)&lt;双人入住&gt;&lt;双早&gt;</t>
  </si>
  <si>
    <t>LEE/SUNJOO,LEE/HYUNYOUNG,LEE/EUNGYU,LEE/RANJU</t>
  </si>
  <si>
    <t xml:space="preserve">	</t>
  </si>
  <si>
    <t xml:space="preserve">9006797	</t>
  </si>
  <si>
    <t xml:space="preserve">18462171510	</t>
  </si>
  <si>
    <t>特色豪华房&lt;双人入住&gt;&lt;预付&gt;&lt;无早&gt;&lt;net rate mode&gt;</t>
  </si>
  <si>
    <t>Dinh Quc/Duy</t>
  </si>
  <si>
    <t xml:space="preserve">2627794	</t>
  </si>
  <si>
    <t xml:space="preserve">228195	</t>
  </si>
  <si>
    <t xml:space="preserve">18462497385	</t>
  </si>
  <si>
    <t>[曼谷]曼谷拉查丹利中心酒店  (SHA Plus+)(Grande Centre Point Hotel Ratchadamri Bangkok  (SHA Plus+))(2497052)</t>
  </si>
  <si>
    <t>高级豪华房&lt;特惠促销&gt;&lt;双人入住&gt;&lt;无早&gt;</t>
  </si>
  <si>
    <t>LI/WEIFENG,LI/WEIFENG</t>
  </si>
  <si>
    <t xml:space="preserve">2627836	</t>
  </si>
  <si>
    <t xml:space="preserve">312300	</t>
  </si>
  <si>
    <t xml:space="preserve">18472768369	</t>
  </si>
  <si>
    <t>[吉隆坡]铂尔曼吉隆坡城市中心大酒店(Pullman Kuala Lumpur City Centre Hotel &amp; Residences)(5073220)</t>
  </si>
  <si>
    <t>ANUGERAH/RIAN</t>
  </si>
  <si>
    <t xml:space="preserve">2628896	</t>
  </si>
  <si>
    <t xml:space="preserve">849129	</t>
  </si>
  <si>
    <t xml:space="preserve">18473990398	</t>
  </si>
  <si>
    <t>MOHDZAINI/MOHAMED RAMLI</t>
  </si>
  <si>
    <t xml:space="preserve">2629058	</t>
  </si>
  <si>
    <t xml:space="preserve">849207	</t>
  </si>
  <si>
    <t xml:space="preserve">18481821063	</t>
  </si>
  <si>
    <t>[新山]希思尔新山酒店(Thistle Johor Bahru)(5624049)</t>
  </si>
  <si>
    <t>海景豪华特大床房(至少连住2晚及以上)&lt;双人入住&gt;&lt;双早&gt;</t>
  </si>
  <si>
    <t>Kimberlly/Siow Phei Veon,tba/tba</t>
  </si>
  <si>
    <t xml:space="preserve">2629944	</t>
  </si>
  <si>
    <t xml:space="preserve">4175052	</t>
  </si>
  <si>
    <t xml:space="preserve">18495474363	</t>
  </si>
  <si>
    <t>AHAMAD/SOFEA NORAIN</t>
  </si>
  <si>
    <t xml:space="preserve">2631098	</t>
  </si>
  <si>
    <t xml:space="preserve">849700	</t>
  </si>
  <si>
    <t xml:space="preserve">18504347978	</t>
  </si>
  <si>
    <t>[帕拉尼亚克]马尼拉新濠天地凯悦酒店(Hyatt Regency Manila City of Dreams)(5917305)</t>
  </si>
  <si>
    <t>凯悦豪华特大床房&lt;特价大促销&gt;&lt;双人入住&gt;&lt;不适用菲律宾客人&gt;&lt;无早&gt;</t>
  </si>
  <si>
    <t>PARK/JISEOP</t>
  </si>
  <si>
    <t xml:space="preserve">2632005	</t>
  </si>
  <si>
    <t xml:space="preserve">25557759	</t>
  </si>
  <si>
    <t xml:space="preserve">18505299439	</t>
  </si>
  <si>
    <t>[乔治市]槟城希迪特酒店(又称槟城龙城酒店) (槟城对抗新冠肺炎认证)(Cititel Penang)(28528257)</t>
  </si>
  <si>
    <t>标准房&lt;双人入住&gt;&lt;双早&gt;</t>
  </si>
  <si>
    <t>Muhammad/irfan</t>
  </si>
  <si>
    <t xml:space="preserve">2632126	</t>
  </si>
  <si>
    <t xml:space="preserve">2134639	</t>
  </si>
  <si>
    <t xml:space="preserve">18506731183	</t>
  </si>
  <si>
    <t>[普吉岛]普吉岛西瑞湾威斯汀水疗度假酒店(SHA Extra Plus)(The Westin Siray Bay Resort &amp; Spa, Phuket(SHA Extra Plus))(2586477)</t>
  </si>
  <si>
    <t>海景特大床豪华房(直通泳池)&lt;双人入住&gt;&lt;仅适用亚洲客人&gt;&lt;双早&gt;</t>
  </si>
  <si>
    <t>HUANG/QUN</t>
  </si>
  <si>
    <t xml:space="preserve">2632376	</t>
  </si>
  <si>
    <t xml:space="preserve">86521642	</t>
  </si>
  <si>
    <t xml:space="preserve">18513130451	</t>
  </si>
  <si>
    <t>经典高级套房&lt;特惠专享&gt;&lt;三人入住&gt;&lt;早餐&gt;</t>
  </si>
  <si>
    <t>nguyen anh/tuan,nguyen anh/tuan,nguyen anh/tuan,nguyen anh/tuan,nguyen anh/tuan</t>
  </si>
  <si>
    <t xml:space="preserve">2632761	</t>
  </si>
  <si>
    <t xml:space="preserve">313081	</t>
  </si>
  <si>
    <t xml:space="preserve">18526425404	</t>
  </si>
  <si>
    <t>[新山]新山凯贝丽酒店式服务公寓(Capri by Fraser Johor Bahru)(90558946)</t>
  </si>
  <si>
    <t>行政特大床一室房&lt;双人入住&gt;&lt;双早&gt;</t>
  </si>
  <si>
    <t>Jeong/Eunbee,Shin/Sujeong</t>
  </si>
  <si>
    <t xml:space="preserve">2634383	</t>
  </si>
  <si>
    <t xml:space="preserve">90765040-1	</t>
  </si>
  <si>
    <t xml:space="preserve">18527824892	</t>
  </si>
  <si>
    <t>[曼谷]素坤逸2巷贝斯特韦斯特舒雅优质酒店 (SHA Plus+)(SureStay Plus Hotel by Best Western Sukhumvit 2)(28681186)</t>
  </si>
  <si>
    <t>高级双床房&lt;双人入住&gt;&lt;无早&gt;</t>
  </si>
  <si>
    <t>Bounhoung/Buea</t>
  </si>
  <si>
    <t xml:space="preserve">2634569	</t>
  </si>
  <si>
    <t xml:space="preserve">BK037333/1-2	</t>
  </si>
  <si>
    <t xml:space="preserve">18533453947	</t>
  </si>
  <si>
    <t>[曼谷]曼谷阿文苏昆维特酒店(Avani Sukhumvit Bangkok)(39563757)</t>
  </si>
  <si>
    <t>阿瓦尼房&lt;大床&gt;&lt;全日特价&gt;&lt;双人入住&gt;&lt;无早&gt;</t>
  </si>
  <si>
    <t>Aziz/sadaf,Aziz/sadaf,Aziz/sadaf</t>
  </si>
  <si>
    <t xml:space="preserve">2634759	</t>
  </si>
  <si>
    <t xml:space="preserve">383378-79	</t>
  </si>
  <si>
    <t xml:space="preserve">18546326521	</t>
  </si>
  <si>
    <t>[曼谷]沙吞大塔酒店 (SHA Plus+)(Grand Tower Inn Sathorn Hotel  (SHA Plus+))(94468490)</t>
  </si>
  <si>
    <t>豪华房&lt;双人入住&gt;&lt;双早&gt;</t>
  </si>
  <si>
    <t>tiamteng/kanokwan,tiamteng/kanokwan</t>
  </si>
  <si>
    <t xml:space="preserve">2636178	</t>
  </si>
  <si>
    <t xml:space="preserve">18552247612	</t>
  </si>
  <si>
    <t>MIAO/XING</t>
  </si>
  <si>
    <t xml:space="preserve">2636626	</t>
  </si>
  <si>
    <t xml:space="preserve">confirm	</t>
  </si>
  <si>
    <t xml:space="preserve">18555345912	</t>
  </si>
  <si>
    <t>Moon/Kidong</t>
  </si>
  <si>
    <t xml:space="preserve">2637158	</t>
  </si>
  <si>
    <t xml:space="preserve">229435	</t>
  </si>
  <si>
    <t xml:space="preserve">18560895761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</si>
  <si>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</si>
  <si>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</si>
  <si>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Mohd Yazid/Fatimah</t>
  </si>
  <si>
    <t xml:space="preserve">2637572	</t>
  </si>
  <si>
    <t xml:space="preserve">200676717	</t>
  </si>
  <si>
    <t xml:space="preserve">18571161124	</t>
  </si>
  <si>
    <t>林景高级房&lt;特价大促销&gt;&lt;双人入住&gt;&lt;无早&gt;</t>
  </si>
  <si>
    <t>Ramos/Jessica,Ramos/Jessica</t>
  </si>
  <si>
    <t xml:space="preserve">2638471	</t>
  </si>
  <si>
    <t xml:space="preserve">136916	</t>
  </si>
  <si>
    <t xml:space="preserve">18572702862	</t>
  </si>
  <si>
    <t>[巴革]万达贝斯特韦斯特优质大酒店(Best Western Plus Wanda Grand Hotel)(5462923)</t>
  </si>
  <si>
    <t>高级特大床房&lt;双人入住&gt;&lt;无早&gt;</t>
  </si>
  <si>
    <t>chanthong /kanchanapat</t>
  </si>
  <si>
    <t xml:space="preserve">2638588	</t>
  </si>
  <si>
    <t xml:space="preserve">38265210-1	</t>
  </si>
  <si>
    <t xml:space="preserve">18576000354	</t>
  </si>
  <si>
    <t>豪华尊贵房&lt;特惠&gt;&lt;双人入住&gt;&lt;双早&gt;</t>
  </si>
  <si>
    <t>Neuscheler/Frank</t>
  </si>
  <si>
    <t xml:space="preserve">2639110	</t>
  </si>
  <si>
    <t xml:space="preserve">366075	</t>
  </si>
  <si>
    <t xml:space="preserve">18576185186	</t>
  </si>
  <si>
    <t>[普吉岛]相片酒店普吉岛(SHA Plus+)(Foto Hotel Phuket(SHA Plus+))(92435867)</t>
  </si>
  <si>
    <t>Ozone Hall with Balcony(至少连住2晚及以上)&lt;双人入住&gt;&lt;双早&gt;</t>
  </si>
  <si>
    <t>Uttsati/Nuchanat,Uttsati/Nuchanat</t>
  </si>
  <si>
    <t xml:space="preserve">2639139	</t>
  </si>
  <si>
    <t xml:space="preserve">8350	</t>
  </si>
  <si>
    <t xml:space="preserve">18576864103	</t>
  </si>
  <si>
    <t>NAM/YOUNGMI</t>
  </si>
  <si>
    <t xml:space="preserve">2639223	</t>
  </si>
  <si>
    <t xml:space="preserve">366076	</t>
  </si>
  <si>
    <t xml:space="preserve">18577112230	</t>
  </si>
  <si>
    <t>[曼谷]曼谷湄南河畔华美达广场酒店(SHA Plus+)(Ramada Plaza by Wyndham Bangkok Menam Riverside(SHA Plus+))(5014910)</t>
  </si>
  <si>
    <t>河景豪华双床房&lt;双人入住&gt;&lt;仅限中国、东南亚与南亚地区的客人&gt;&lt;双早&gt;</t>
  </si>
  <si>
    <t>Chinachatchawarat/Thidarat</t>
  </si>
  <si>
    <t xml:space="preserve">2639271	</t>
  </si>
  <si>
    <t xml:space="preserve">18577231530	</t>
  </si>
  <si>
    <t>[甲米]甲米奥南辉光酒店(SHA Extra Plus)(Glow Ao Nang Krabi(SHA Extra Plus))(28670424)</t>
  </si>
  <si>
    <t>高级双床房(至少连住2晚及以上)&lt;特惠&gt;&lt;双人入住&gt;&lt;无早&gt;</t>
  </si>
  <si>
    <t>Jai-eau/Toungporn</t>
  </si>
  <si>
    <t xml:space="preserve">2639289	</t>
  </si>
  <si>
    <t xml:space="preserve">GAN22003386	</t>
  </si>
  <si>
    <t xml:space="preserve">18582423016	</t>
  </si>
  <si>
    <t>leem/gyung tae</t>
  </si>
  <si>
    <t xml:space="preserve">2639511	</t>
  </si>
  <si>
    <t xml:space="preserve">384968	</t>
  </si>
  <si>
    <t xml:space="preserve">18582678527	</t>
  </si>
  <si>
    <t>高级双床房(至少连住2晚及以上)&lt;特惠&gt;&lt;双人入住&gt;&lt;双早&gt;</t>
  </si>
  <si>
    <t>Patsinsiri/Wijak,Patsinsiri/Wijak</t>
  </si>
  <si>
    <t xml:space="preserve">2639534	</t>
  </si>
  <si>
    <t xml:space="preserve">GAN22003400	</t>
  </si>
  <si>
    <t xml:space="preserve">18584093896	</t>
  </si>
  <si>
    <t>[清迈]皇后奢华大酒店 (SHA Extra Plus)(Empress Premier Hotel Chiang Mai (SHA Extra Plus))(44546698)</t>
  </si>
  <si>
    <t>至尊房&lt;限量特价&gt;&lt;双人入住&gt;&lt;双早&gt;</t>
  </si>
  <si>
    <t>Kahila/Orian</t>
  </si>
  <si>
    <t xml:space="preserve">2639781	</t>
  </si>
  <si>
    <t xml:space="preserve">16660	</t>
  </si>
  <si>
    <t xml:space="preserve">18586999638	</t>
  </si>
  <si>
    <t>[曼谷]曼谷辛德霍恩凯宾斯基(Sindhorn Kempinski Bangkok)(92930805)</t>
  </si>
  <si>
    <t>尊贵特大床公寓(至少连住2晚及以上)&lt;今日特价 &gt;&lt;双人入住&gt;&lt;仅适用亚洲客人&gt;&lt;双早&gt;</t>
  </si>
  <si>
    <t>WONG/HO TING</t>
  </si>
  <si>
    <t xml:space="preserve">2640230	</t>
  </si>
  <si>
    <t xml:space="preserve">112174	</t>
  </si>
  <si>
    <t xml:space="preserve">18591478086	</t>
  </si>
  <si>
    <t>[碧瑶]约翰干草营地森林旅馆(The Forest Lodge at Camp John Hay)(90371036)</t>
  </si>
  <si>
    <t>高级房&lt;今日特价 &gt;&lt;双人入住&gt;&lt;无早&gt;</t>
  </si>
  <si>
    <t>JOYSALAS/PEARL</t>
  </si>
  <si>
    <t xml:space="preserve">2640453	</t>
  </si>
  <si>
    <t xml:space="preserve">HMS119-0000208	</t>
  </si>
  <si>
    <t xml:space="preserve">18593895785	</t>
  </si>
  <si>
    <t>阿瓦尼房&lt;大床&gt;&lt;限量特价&gt;&lt;双人入住&gt;&lt;双早&gt;</t>
  </si>
  <si>
    <t>shen/wei</t>
  </si>
  <si>
    <t xml:space="preserve">2640711	</t>
  </si>
  <si>
    <t xml:space="preserve"> 385085	</t>
  </si>
  <si>
    <t xml:space="preserve">18594832496	</t>
  </si>
  <si>
    <t>[曼谷]曼谷铂尔曼皇权酒店 (SHA Plus+)(Pullman Bangkok King Power)(1586177)</t>
  </si>
  <si>
    <t>高级房&lt;双人入住&gt;&lt;不适用泰国客人&gt;&lt;无早&gt;</t>
  </si>
  <si>
    <t>PHIPHATPHOL/PRATHEEP</t>
  </si>
  <si>
    <t xml:space="preserve">2640858	</t>
  </si>
  <si>
    <t xml:space="preserve">18594956736	</t>
  </si>
  <si>
    <t>[普吉岛]普吉岛兰花温泉度假酒店 (SHA Extra Plus)(Phuket Orchid Resort and Spa (SHA Extra Plus))(3735886)</t>
  </si>
  <si>
    <t>豪华房(至少连住2晚及以上)&lt;三人入住&gt;&lt;早餐&gt;</t>
  </si>
  <si>
    <t>LEUNG/KWOK KIT PERCY,LEUNG/MAN HONG,YUNG/CHI CHING,NGAI/SI TONG,YUEN/LOK MING</t>
  </si>
  <si>
    <t xml:space="preserve">2640879	</t>
  </si>
  <si>
    <t xml:space="preserve">acknowledged	</t>
  </si>
  <si>
    <t xml:space="preserve">18595384614	</t>
  </si>
  <si>
    <t>Choomchan/Florina Patricia,Choomchan/Asadang Bear</t>
  </si>
  <si>
    <t xml:space="preserve">18595732219	</t>
  </si>
  <si>
    <t>[新加坡]新加坡悦乐加东酒店(SG Clean)(Village Hotel Katong by Far East Hospitality (SG Clean))(28555520)</t>
  </si>
  <si>
    <t>高级房&lt;双人入住&gt;&lt;无早&gt;</t>
  </si>
  <si>
    <t>SOE/ZAY YAR</t>
  </si>
  <si>
    <t xml:space="preserve">2641083	</t>
  </si>
  <si>
    <t xml:space="preserve">172864851	</t>
  </si>
  <si>
    <t xml:space="preserve">18597427840	</t>
  </si>
  <si>
    <t>[曼谷]曼谷苏阁索酒店 (SHA Plus+)(The Sukosol Hotel Bangkok (SHA Plus+))(3627909)</t>
  </si>
  <si>
    <t>尊贵特大床房&lt;双人入住&gt;&lt;不适用泰国客人&gt;&lt;双早&gt;</t>
  </si>
  <si>
    <t>lourigan/sairoong,lourigan/sairoong</t>
  </si>
  <si>
    <t xml:space="preserve">2641356	</t>
  </si>
  <si>
    <t xml:space="preserve">2521531	</t>
  </si>
  <si>
    <t xml:space="preserve">18598246286	</t>
  </si>
  <si>
    <t>[釜山]釜山斯坦福酒店(Stanford Inn Busan)(28525719)</t>
  </si>
  <si>
    <t>标准双人床房&lt;双人入住&gt;&lt;无早&gt;</t>
  </si>
  <si>
    <t>YEO/UNRYONG</t>
  </si>
  <si>
    <t xml:space="preserve">2641477	</t>
  </si>
  <si>
    <t xml:space="preserve">22681185	</t>
  </si>
  <si>
    <t xml:space="preserve">18603394769	</t>
  </si>
  <si>
    <t>FENG/YUXIA</t>
  </si>
  <si>
    <t xml:space="preserve">2641644	</t>
  </si>
  <si>
    <t xml:space="preserve">136915	</t>
  </si>
  <si>
    <t xml:space="preserve">18603430158	</t>
  </si>
  <si>
    <t>[邦劳]阿罗纳海滩赫纳度假村(Henann Resort Alona Beach)(5243777)</t>
  </si>
  <si>
    <t>豪华房&lt;特别促销&gt;&lt;双人入住&gt;&lt;双早&gt;</t>
  </si>
  <si>
    <t>yun/sukyoung</t>
  </si>
  <si>
    <t xml:space="preserve">2641645	</t>
  </si>
  <si>
    <t xml:space="preserve">HBLMNL012-0285	</t>
  </si>
  <si>
    <t xml:space="preserve">18603882916	</t>
  </si>
  <si>
    <t>[苏米龙岛]宿雾苏密隆碧海岛屿度假村(Bluewater Sumilon Island Resort)(5242684)</t>
  </si>
  <si>
    <t>尊贵豪华房&lt;今日特价 &gt;&lt;双人入住&gt;&lt;无早&gt;</t>
  </si>
  <si>
    <t>Liu/ShangJu,Liu/ShangJu,Liu/ShangJu,Liu/ShangJu</t>
  </si>
  <si>
    <t xml:space="preserve">2641699	</t>
  </si>
  <si>
    <t xml:space="preserve">RSVN22429	</t>
  </si>
  <si>
    <t xml:space="preserve">18604912332	</t>
  </si>
  <si>
    <t>[吉隆坡]吉隆坡柏威年酒店 · 悦榕庄管理(Pavilion Hotel Kuala Lumpur Managed by Banyan Tree)(25469067)</t>
  </si>
  <si>
    <t>城市绿洲特大床房&lt;双人入住&gt;&lt;双早&gt;</t>
  </si>
  <si>
    <t>Cher/Xinyi</t>
  </si>
  <si>
    <t xml:space="preserve">2641829	</t>
  </si>
  <si>
    <t xml:space="preserve">183611	</t>
  </si>
  <si>
    <t xml:space="preserve">18606444248	</t>
  </si>
  <si>
    <t>阿瓦尼房&lt;双床&gt;&lt;全日特价&gt;&lt;双人入住&gt;&lt;双早&gt;</t>
  </si>
  <si>
    <t>Amornlertpreecha/Chatchai,Amornlertpreecha/Chatchai</t>
  </si>
  <si>
    <t xml:space="preserve">2642047	</t>
  </si>
  <si>
    <t xml:space="preserve">385445	</t>
  </si>
  <si>
    <t xml:space="preserve">18607560276	</t>
  </si>
  <si>
    <t>Jung/Jinwoo,Jung/Jinwoo</t>
  </si>
  <si>
    <t xml:space="preserve">2642348	</t>
  </si>
  <si>
    <t xml:space="preserve">385470	</t>
  </si>
  <si>
    <t xml:space="preserve">18608320676	</t>
  </si>
  <si>
    <t>[乔治市]槟城温宝利酒店 (槟城对抗新冠肺炎认证)(The Wembley – A St Giles Hotel, Penang)(5159731)</t>
  </si>
  <si>
    <t>高级双床房&lt;双人入住&gt;&lt;双早&gt;</t>
  </si>
  <si>
    <t>Japonika/Harmono,Japonika/Harmono</t>
  </si>
  <si>
    <t xml:space="preserve">2642475	</t>
  </si>
  <si>
    <t xml:space="preserve">655953	</t>
  </si>
  <si>
    <t xml:space="preserve">18608651584	</t>
  </si>
  <si>
    <t>[华欣]华欣标准酒店(The Standard, Hua Hin)(86113455)</t>
  </si>
  <si>
    <t>湾景别墅&lt;双人入住&gt;&lt;双早&gt;</t>
  </si>
  <si>
    <t>Sungvornyothin/Witat,Sungvornyothin/Witat</t>
  </si>
  <si>
    <t xml:space="preserve">2642521	</t>
  </si>
  <si>
    <t xml:space="preserve">173018980	</t>
  </si>
  <si>
    <t xml:space="preserve">18608819017	</t>
  </si>
  <si>
    <t>凯悦双床房&lt;双人入住&gt;&lt;不适用菲律宾客人&gt;&lt;双早&gt;</t>
  </si>
  <si>
    <t>SON/SEUKHYOUNG</t>
  </si>
  <si>
    <t xml:space="preserve">2642560	</t>
  </si>
  <si>
    <t xml:space="preserve">25561078	</t>
  </si>
  <si>
    <t xml:space="preserve">18612576519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</si>
  <si>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</si>
  <si>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</si>
  <si>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Abigaba/David</t>
  </si>
  <si>
    <t xml:space="preserve">2642689	</t>
  </si>
  <si>
    <t xml:space="preserve">53426669	</t>
  </si>
  <si>
    <t xml:space="preserve">18612897993	</t>
  </si>
  <si>
    <t>Asgari/Ly</t>
  </si>
  <si>
    <t xml:space="preserve">2642716	</t>
  </si>
  <si>
    <t xml:space="preserve">156780	</t>
  </si>
  <si>
    <t xml:space="preserve">18613494364	</t>
  </si>
  <si>
    <t>GUANGNING/YU,GUANGNING/YU</t>
  </si>
  <si>
    <t xml:space="preserve">2642809	</t>
  </si>
  <si>
    <t xml:space="preserve"> 44047	</t>
  </si>
  <si>
    <t xml:space="preserve">18615070634	</t>
  </si>
  <si>
    <t>[普吉岛]普吉岛芭东湾山度假村 (SHA Extra Plus)(Patong Bay Hill Resort Phuket (SHA Extra Plus))(24407465)</t>
  </si>
  <si>
    <t>尊贵套房(带按摩浴缸)&lt;双人入住&gt;&lt;双早&gt;</t>
  </si>
  <si>
    <t>Sheng/Corrian</t>
  </si>
  <si>
    <t xml:space="preserve">2643042	</t>
  </si>
  <si>
    <t xml:space="preserve">62565	</t>
  </si>
  <si>
    <t xml:space="preserve">18615175260	</t>
  </si>
  <si>
    <t>[甲米]阿玛里时尚度假村(SHA Extra Plus)(Amari Vogue Krabi(SHA Extra Plus))(4727006)</t>
  </si>
  <si>
    <t>豪华双床房(至少连住2晚及以上)&lt;双人入住&gt;&lt;仅适用亚洲客人&gt;&lt;双早&gt;</t>
  </si>
  <si>
    <t>KIM/HYUNGJUN</t>
  </si>
  <si>
    <t xml:space="preserve">2643062	</t>
  </si>
  <si>
    <t xml:space="preserve">3953023	</t>
  </si>
  <si>
    <t xml:space="preserve">18615565494	</t>
  </si>
  <si>
    <t>[吉隆坡]辉盛凯贝丽(Capri by Fraser Bukit Bintang)(88638672)</t>
  </si>
  <si>
    <t>豪华大床一室房&lt;双人入住&gt;&lt;双早&gt;</t>
  </si>
  <si>
    <t>Yan/Bing</t>
  </si>
  <si>
    <t xml:space="preserve">2643117	</t>
  </si>
  <si>
    <t xml:space="preserve">18615596713	</t>
  </si>
  <si>
    <t xml:space="preserve">2643125	</t>
  </si>
  <si>
    <t xml:space="preserve">50476598-1	</t>
  </si>
  <si>
    <t xml:space="preserve">18615950413	</t>
  </si>
  <si>
    <t>[长滩岛]长滩岛极点酒店(Pinnacle Boracay)(46547533)</t>
  </si>
  <si>
    <t>家庭套房&lt;今日特价 &gt;&lt;四人入住&gt;&lt;早餐&gt;</t>
  </si>
  <si>
    <t>Seniel/Jerry,Seniel/Jerry,Seniel/Jerry,Seniel/Jerry,Seniel/Jerry,Seniel/Jerry,Seniel/Jerry,Seniel/Jerry</t>
  </si>
  <si>
    <t xml:space="preserve">2643165	</t>
  </si>
  <si>
    <t xml:space="preserve">18617405486	</t>
  </si>
  <si>
    <t>[普吉岛]巴东山麦居酒店 (SHA Extra Plus)(MAI HOUSE Patong Hill (SHA Extra Plus))(9195953)</t>
  </si>
  <si>
    <t>豪华房&lt;双人入住&gt;&lt;无早&gt;</t>
  </si>
  <si>
    <t>Ali/Yasir</t>
  </si>
  <si>
    <t xml:space="preserve">2643361	</t>
  </si>
  <si>
    <t xml:space="preserve">2200882	</t>
  </si>
  <si>
    <t xml:space="preserve">18621815954	</t>
  </si>
  <si>
    <t>高级双人间&lt;双人入住&gt;&lt;双早&gt;</t>
  </si>
  <si>
    <t>FANG/ming tai,FANG/ming tai,FANG/ming tai</t>
  </si>
  <si>
    <t xml:space="preserve">18626399745	</t>
  </si>
  <si>
    <t>[曼谷]曼谷素坤逸丽笙套房酒店(Radisson Suites Bangkok Sukhumvit)(73690889)</t>
  </si>
  <si>
    <t>高级房&lt;特惠专享&gt;&lt;双人入住&gt;&lt;双早&gt;</t>
  </si>
  <si>
    <t>Krishan/Nangia</t>
  </si>
  <si>
    <t xml:space="preserve">2644154	</t>
  </si>
  <si>
    <t xml:space="preserve">1065941	</t>
  </si>
  <si>
    <t xml:space="preserve">18629462393	</t>
  </si>
  <si>
    <t>[曼谷]曼谷 JW 万豪酒店 (SHA Plus+)(JW Marriott Hotel Bangkok (SHA Plus+))(3031185)</t>
  </si>
  <si>
    <t>豪华双床房&lt;今日特价 &gt;&lt;双人入住&gt;&lt;不适用中东客人&gt;&lt;双早&gt;&lt;普通会员&gt;</t>
  </si>
  <si>
    <t>YANG/SHANSHAN,YANG/SHANSHAN</t>
  </si>
  <si>
    <t xml:space="preserve">2644172	</t>
  </si>
  <si>
    <t xml:space="preserve">76926219	</t>
  </si>
  <si>
    <t xml:space="preserve">18629628935	</t>
  </si>
  <si>
    <t>豪华特大床房&lt;今日特价 &gt;&lt;双人入住&gt;&lt;不适用中东客人&gt;&lt;双早&gt;&lt;普通会员&gt;</t>
  </si>
  <si>
    <t>YANG/SHANSHAN,YANG/SHANSHAN,YANG/SHANSHAN,YANG/SHANSHAN</t>
  </si>
  <si>
    <t xml:space="preserve">2644176	</t>
  </si>
  <si>
    <t xml:space="preserve"> 76915632	</t>
  </si>
  <si>
    <t xml:space="preserve">18630465426	</t>
  </si>
  <si>
    <t xml:space="preserve">2644221	</t>
  </si>
  <si>
    <t xml:space="preserve"> 76915635	</t>
  </si>
  <si>
    <t xml:space="preserve">18630854348	</t>
  </si>
  <si>
    <t>[曼谷]曼谷布拉莎丽W22酒店 (SHA Plus+)(W22 by Burasari Hotel (SHA Plus+))(28557537)</t>
  </si>
  <si>
    <t>lindquist/kevin,lindquist/kevin</t>
  </si>
  <si>
    <t xml:space="preserve">2644262	</t>
  </si>
  <si>
    <t xml:space="preserve">71517	</t>
  </si>
  <si>
    <t xml:space="preserve">18631129709	</t>
  </si>
  <si>
    <t>[普吉岛]客莱福巴东普吉岛酒店 (SHA Extra Plus)(Hotel Clover Patong Phuket (SHA Extra Plus))(23884681)</t>
  </si>
  <si>
    <t>尊贵房(带阳台)&lt;双人入住&gt;&lt;无早&gt;</t>
  </si>
  <si>
    <t>ABDULRHMAN ALAKIL/MOHAMMAD,ABDULRHMAN ALAKIL/MOHAMMAD</t>
  </si>
  <si>
    <t xml:space="preserve">2644304	</t>
  </si>
  <si>
    <t xml:space="preserve">241909	</t>
  </si>
  <si>
    <t xml:space="preserve">18631249756	</t>
  </si>
  <si>
    <t>[宿务]宿务滨海前线酒店 - 北开垦(Bayfront Hotel Cebu – North Reclamation)(8235106)</t>
  </si>
  <si>
    <t>高级房&lt;今日特价 &gt;&lt;三人入住&gt;&lt;早餐&gt;</t>
  </si>
  <si>
    <t>Tuason/Teresita Adlawan,Tuason/Chremme Paradero,Tuason/Peter Francis Adlawan</t>
  </si>
  <si>
    <t xml:space="preserve">2644329	</t>
  </si>
  <si>
    <t xml:space="preserve">91467	</t>
  </si>
  <si>
    <t xml:space="preserve">18631370641	</t>
  </si>
  <si>
    <t>CHAIBOU/PANIDA</t>
  </si>
  <si>
    <t xml:space="preserve">2644340	</t>
  </si>
  <si>
    <t xml:space="preserve">53427859	</t>
  </si>
  <si>
    <t xml:space="preserve">18631910579	</t>
  </si>
  <si>
    <t>[曼谷]维布萨南保旅馆(Vib Best Western Sanam Pao)(41650497)</t>
  </si>
  <si>
    <t>高级双床房&lt;特惠专享&gt;&lt;双人入住&gt;&lt;无早&gt;</t>
  </si>
  <si>
    <t>THAEWUTHUM/SAOWAPHARK</t>
  </si>
  <si>
    <t xml:space="preserve">2644390	</t>
  </si>
  <si>
    <t xml:space="preserve">BK013179	</t>
  </si>
  <si>
    <t xml:space="preserve">18632007854	</t>
  </si>
  <si>
    <t>[曼谷]尼兰大酒店(Niran Grand Hotel)(96424884)</t>
  </si>
  <si>
    <t>豪华双床房&lt;双人入住&gt;&lt;无早&gt;</t>
  </si>
  <si>
    <t>srisomphot /panjaphon</t>
  </si>
  <si>
    <t xml:space="preserve">2644403	</t>
  </si>
  <si>
    <t xml:space="preserve">acknowledge	</t>
  </si>
  <si>
    <t xml:space="preserve">18632804154	</t>
  </si>
  <si>
    <t>[清迈]茶拉6号酒店 (SHA Plus +)(Chala Number 6 (SHA Plus +))(14220213)</t>
  </si>
  <si>
    <t>豪华双床房(至少连住2晚及以上)&lt;三人入住&gt;&lt;早餐&gt;</t>
  </si>
  <si>
    <t>mohamed/abdenbi</t>
  </si>
  <si>
    <t xml:space="preserve">2644500	</t>
  </si>
  <si>
    <t xml:space="preserve">23413	</t>
  </si>
  <si>
    <t xml:space="preserve">18633810688	</t>
  </si>
  <si>
    <t>高级房&lt;双人入住&gt;&lt;不适用泰国客人&gt;&lt;双早&gt;</t>
  </si>
  <si>
    <t>LOU/JIA</t>
  </si>
  <si>
    <t xml:space="preserve">2644618	</t>
  </si>
  <si>
    <t xml:space="preserve">1126563	</t>
  </si>
  <si>
    <t xml:space="preserve">18634844184	</t>
  </si>
  <si>
    <t>Quiambao/Alvin Pineda,Lalu/Ericson David</t>
  </si>
  <si>
    <t xml:space="preserve">2644837	</t>
  </si>
  <si>
    <t xml:space="preserve">156862	</t>
  </si>
  <si>
    <t xml:space="preserve">18638716168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</si>
  <si>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</si>
  <si>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</si>
  <si>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ZHAO/WENZHONG</t>
  </si>
  <si>
    <t xml:space="preserve">2644999	</t>
  </si>
  <si>
    <t xml:space="preserve">202101811	</t>
  </si>
  <si>
    <t xml:space="preserve">18643329873	</t>
  </si>
  <si>
    <t>豪华房&lt;双人入住&gt;&lt;不适用泰国客人&gt;&lt;无早&gt;</t>
  </si>
  <si>
    <t>WANG/BAOHONG</t>
  </si>
  <si>
    <t xml:space="preserve">2645479	</t>
  </si>
  <si>
    <t xml:space="preserve">1126920	</t>
  </si>
  <si>
    <t xml:space="preserve">18649996162	</t>
  </si>
  <si>
    <t>[曼谷]曼谷素坤逸11号巷美居酒店(Mercure Bangkok Sukhumvit 11)(17527600)</t>
  </si>
  <si>
    <t>豪华特大床房&lt;双人入住&gt;&lt;不适用于泰国和韩国市场&gt;&lt;双早&gt;</t>
  </si>
  <si>
    <t>LI/ZAIQUAN</t>
  </si>
  <si>
    <t xml:space="preserve">2645956	</t>
  </si>
  <si>
    <t xml:space="preserve">611042	</t>
  </si>
  <si>
    <t xml:space="preserve">18650395222	</t>
  </si>
  <si>
    <t>ZHANG/MIAO,XIE/XINGCHENG</t>
  </si>
  <si>
    <t xml:space="preserve">2646033	</t>
  </si>
  <si>
    <t xml:space="preserve">22683319	</t>
  </si>
  <si>
    <t xml:space="preserve">18650556251	</t>
  </si>
  <si>
    <t>[芙蓉]芙蓉皇家朱兰酒店(Royale Chulan Seremban)(91100866)</t>
  </si>
  <si>
    <t>高级房&lt;双人入住&gt;&lt;双早&gt;</t>
  </si>
  <si>
    <t>Mat Noor/Junaidah</t>
  </si>
  <si>
    <t xml:space="preserve">2646056	</t>
  </si>
  <si>
    <t xml:space="preserve">125366	</t>
  </si>
  <si>
    <t xml:space="preserve">18650515746	</t>
  </si>
  <si>
    <t>标准双床房&lt;双人入住&gt;&lt;无早&gt;</t>
  </si>
  <si>
    <t>Kim/Seungbeen</t>
  </si>
  <si>
    <t xml:space="preserve">2646062	</t>
  </si>
  <si>
    <t xml:space="preserve">22683318	</t>
  </si>
  <si>
    <t xml:space="preserve">18648301640	</t>
  </si>
  <si>
    <t>[清迈]清迈安纳塔拉度假酒店(Anantara Chiang Mai Resort)(3801936)</t>
  </si>
  <si>
    <t>园景豪华房&lt;特价大促销&gt;&lt;双人入住&gt;&lt;双早&gt;</t>
  </si>
  <si>
    <t>Wang/Lihua</t>
  </si>
  <si>
    <t xml:space="preserve">2645782	</t>
  </si>
  <si>
    <t xml:space="preserve">613681	</t>
  </si>
  <si>
    <t xml:space="preserve">18651047447	</t>
  </si>
  <si>
    <t>豪华河景特大床房&lt;双人入住&gt;&lt;无早&gt;</t>
  </si>
  <si>
    <t>YU/KANGJIAO</t>
  </si>
  <si>
    <t xml:space="preserve">2646107	</t>
  </si>
  <si>
    <t xml:space="preserve">112655	</t>
  </si>
  <si>
    <t xml:space="preserve">18651807663	</t>
  </si>
  <si>
    <t>NI/DONG,CHEN/ZHONG</t>
  </si>
  <si>
    <t xml:space="preserve">2646202	</t>
  </si>
  <si>
    <t xml:space="preserve">202364276	</t>
  </si>
  <si>
    <t xml:space="preserve">18651845104	</t>
  </si>
  <si>
    <t>NI/DONG,CHEN/ZHONG,LIU/SONGFENG,CHEN/XIAOPING</t>
  </si>
  <si>
    <t xml:space="preserve">2646208	</t>
  </si>
  <si>
    <t xml:space="preserve">202368895	</t>
  </si>
  <si>
    <t xml:space="preserve">18652809766	</t>
  </si>
  <si>
    <t>豪华双人床房&lt;双人入住&gt;&lt;双早&gt;</t>
  </si>
  <si>
    <t>Trathong/Saowalak</t>
  </si>
  <si>
    <t xml:space="preserve">2646311	</t>
  </si>
  <si>
    <t xml:space="preserve">18652839563	</t>
  </si>
  <si>
    <t>豪华房&lt;大床&gt;&lt;今日特价 &gt;&lt;双人入住&gt;&lt;适用于除泰国的亚洲客人&gt;&lt;双早&gt;</t>
  </si>
  <si>
    <t>WONG/SING WANG</t>
  </si>
  <si>
    <t xml:space="preserve">2646318	</t>
  </si>
  <si>
    <t xml:space="preserve">202396259	</t>
  </si>
  <si>
    <t xml:space="preserve">18653101949	</t>
  </si>
  <si>
    <t>[曼谷]素坤逸通罗一号拉珀蒂特莎丽尔酒店(La Petite Salil Sukhumvit Thonglor 1)(95470595)</t>
  </si>
  <si>
    <t>高级双人床房&lt;双人入住&gt;&lt;无早&gt;</t>
  </si>
  <si>
    <t>LEI/WEI</t>
  </si>
  <si>
    <t xml:space="preserve">2646347	</t>
  </si>
  <si>
    <t xml:space="preserve">72437	</t>
  </si>
  <si>
    <t xml:space="preserve">18653092517	</t>
  </si>
  <si>
    <t>[达沃]达沃阿卡西亚酒店(Staycation Approved)(Acacia Hotel Davao (Staycation Approved))(89981775)</t>
  </si>
  <si>
    <t>Parilla/Myles</t>
  </si>
  <si>
    <t xml:space="preserve">2646349	</t>
  </si>
  <si>
    <t xml:space="preserve">126901	</t>
  </si>
  <si>
    <t xml:space="preserve">18653328907	</t>
  </si>
  <si>
    <t>[普吉岛]R马尔温泉度假酒店 (SHA Extra Plus)(R-Mar Resort and Spa (SHA Extra Plus))(5736585)</t>
  </si>
  <si>
    <t>高级间&lt;特价大促销&gt;&lt;双人入住&gt;&lt;无早&gt;</t>
  </si>
  <si>
    <t>YUAN/YAYUN</t>
  </si>
  <si>
    <t xml:space="preserve">2646353	</t>
  </si>
  <si>
    <t xml:space="preserve">10979	</t>
  </si>
  <si>
    <t xml:space="preserve">18653628975	</t>
  </si>
  <si>
    <t>[曼谷]金玉素万那普酒店(Golden Jade Suvarnabhumi)(28680143)</t>
  </si>
  <si>
    <t>Supachat/Thanida,Supachat/Thanida</t>
  </si>
  <si>
    <t xml:space="preserve">2646404	</t>
  </si>
  <si>
    <t xml:space="preserve">18653712452	</t>
  </si>
  <si>
    <t>ZHANG/CHUNXUE</t>
  </si>
  <si>
    <t xml:space="preserve">2646419	</t>
  </si>
  <si>
    <t xml:space="preserve">18654100770	</t>
  </si>
  <si>
    <t>Gunther/Andreas,Gunther/Andreas</t>
  </si>
  <si>
    <t xml:space="preserve">2646480	</t>
  </si>
  <si>
    <t xml:space="preserve">RR#2200894	</t>
  </si>
  <si>
    <t xml:space="preserve">18654208825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</si>
  <si>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</si>
  <si>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</si>
  <si>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LAI/CHENGWEN</t>
  </si>
  <si>
    <t xml:space="preserve">2646502	</t>
  </si>
  <si>
    <t xml:space="preserve">18654578009	</t>
  </si>
  <si>
    <t>KANG/SHINHYE</t>
  </si>
  <si>
    <t xml:space="preserve">2646561	</t>
  </si>
  <si>
    <t xml:space="preserve">72438	</t>
  </si>
  <si>
    <t>，</t>
  </si>
  <si>
    <t>A220810100131481</t>
  </si>
  <si>
    <t>CNY / HKD 当前参考汇率: 1.161712147</t>
  </si>
  <si>
    <t>总计： 147253 CNY/
171065.6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</si>
  <si>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</si>
  <si>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</si>
  <si>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</si>
  <si>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</si>
  <si>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</si>
  <si>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</si>
  <si>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</si>
  <si>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</si>
  <si>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</si>
  <si>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</si>
  <si>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</si>
  <si>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</si>
  <si>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</si>
  <si>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</si>
  <si>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</si>
  <si>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</si>
  <si>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</si>
  <si>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</si>
  <si>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2022-04-18</t>
  </si>
  <si>
    <t>2516916</t>
  </si>
  <si>
    <t>海约翰坎普庄园酒店</t>
  </si>
  <si>
    <t>Ramos Jessica</t>
  </si>
  <si>
    <t>2022-08-06</t>
  </si>
  <si>
    <t>2022-08-07</t>
  </si>
  <si>
    <t>退房日周结</t>
  </si>
  <si>
    <t>0.00</t>
  </si>
  <si>
    <t>RMB</t>
  </si>
  <si>
    <t>0</t>
  </si>
  <si>
    <t>携程国际直连(DD)</t>
  </si>
  <si>
    <t>01.011174</t>
  </si>
  <si>
    <t>2022-07-31 11:26:52</t>
  </si>
  <si>
    <t>否</t>
  </si>
  <si>
    <t>汇智国际旅游发展有限公司</t>
  </si>
  <si>
    <t>直采</t>
  </si>
  <si>
    <t>18603394769，</t>
  </si>
  <si>
    <t>2516917</t>
  </si>
  <si>
    <t>FENG YUXIA</t>
  </si>
  <si>
    <t>2022-07-31 13:20:35</t>
  </si>
  <si>
    <t>18591478086,</t>
  </si>
  <si>
    <t>2022-04-26</t>
  </si>
  <si>
    <t>2525523</t>
  </si>
  <si>
    <t>约翰海老军营森林小屋</t>
  </si>
  <si>
    <t>JOYSALAS PEARL</t>
  </si>
  <si>
    <t>2022-07-28 10:10:11</t>
  </si>
  <si>
    <t>2022-05-17</t>
  </si>
  <si>
    <t>2553708</t>
  </si>
  <si>
    <t>HII长滩岛度假酒店</t>
  </si>
  <si>
    <t>Cuizon Kim</t>
  </si>
  <si>
    <t>2022-08-05</t>
  </si>
  <si>
    <t>982.00</t>
  </si>
  <si>
    <t>2022-05-17 14:08:58</t>
  </si>
  <si>
    <t>2022-05-23</t>
  </si>
  <si>
    <t>2561154</t>
  </si>
  <si>
    <t>吉隆坡EQ酒店</t>
  </si>
  <si>
    <t>Azhar Hazwani,Azhar Hazwani</t>
  </si>
  <si>
    <t>2022-08-04</t>
  </si>
  <si>
    <t>2758.00</t>
  </si>
  <si>
    <t>2022-05-23 14:42:54</t>
  </si>
  <si>
    <t>2022-06-23</t>
  </si>
  <si>
    <t>2600745</t>
  </si>
  <si>
    <t>洲际维涅特精选曼谷新浩中央酒店</t>
  </si>
  <si>
    <t>Tan Chuan jia,Tan ya ting Priscilla</t>
  </si>
  <si>
    <t>2022-08-02</t>
  </si>
  <si>
    <t>2305.00</t>
  </si>
  <si>
    <t>2022-06-24 09:38:50</t>
  </si>
  <si>
    <t>2600835</t>
  </si>
  <si>
    <t>吉隆坡四季酒店</t>
  </si>
  <si>
    <t>Suzuki Tomo</t>
  </si>
  <si>
    <t>1238.00</t>
  </si>
  <si>
    <t>2022-06-24 12:34:50</t>
  </si>
  <si>
    <t>2600864</t>
  </si>
  <si>
    <t>阿罗纳海滩赫纳度假村</t>
  </si>
  <si>
    <t>yun sukyoung</t>
  </si>
  <si>
    <t>2022-08-03 10:40:07</t>
  </si>
  <si>
    <t>2022-06-27</t>
  </si>
  <si>
    <t>2604813</t>
  </si>
  <si>
    <t>伦敦瑰丽酒店</t>
  </si>
  <si>
    <t>arteaga karla</t>
  </si>
  <si>
    <t>9258.00</t>
  </si>
  <si>
    <t>2022-06-30 15:34:25</t>
  </si>
  <si>
    <t>2604846</t>
  </si>
  <si>
    <t>HAM KYOUNGWOON</t>
  </si>
  <si>
    <t>2400.00</t>
  </si>
  <si>
    <t>2022-07-29 17:29:11</t>
  </si>
  <si>
    <t>18505299439，</t>
  </si>
  <si>
    <t>2022-07-04</t>
  </si>
  <si>
    <t>2610729</t>
  </si>
  <si>
    <t>槟城龙城酒店</t>
  </si>
  <si>
    <t>Muhammad irfan</t>
  </si>
  <si>
    <t>2022-07-25 15:05:33</t>
  </si>
  <si>
    <t>2022-07-05</t>
  </si>
  <si>
    <t>2611332</t>
  </si>
  <si>
    <t>曼谷素坤逸55号通罗中心点大酒店 (SHA Plus+)</t>
  </si>
  <si>
    <t>NOH EUNGSUK,CHOI JONGSOON,KIM JUNGSOOK</t>
  </si>
  <si>
    <t>689.00</t>
  </si>
  <si>
    <t>2022-07-06 10:55:54</t>
  </si>
  <si>
    <t>2612188</t>
  </si>
  <si>
    <t>曼谷文华中心点大酒店 (SHA Plus+)</t>
  </si>
  <si>
    <t>ONG SOON SOON,ONG SOON SOON</t>
  </si>
  <si>
    <t>801.00</t>
  </si>
  <si>
    <t>2022-07-06 17:47:01</t>
  </si>
  <si>
    <t>2022-07-11</t>
  </si>
  <si>
    <t>2617667</t>
  </si>
  <si>
    <t>水晶沙海滩度假酒店</t>
  </si>
  <si>
    <t>WON DAEHEE,WON DAEHEE,WON DAEHEE</t>
  </si>
  <si>
    <t>3365.00</t>
  </si>
  <si>
    <t>2022-07-11 15:50:21</t>
  </si>
  <si>
    <t>2022-07-13</t>
  </si>
  <si>
    <t>2620244</t>
  </si>
  <si>
    <t>曼谷素坤逸航站 21 中心酒店 (SHA Plus+)</t>
  </si>
  <si>
    <t>Khoo Kong Yew Edmond,Khoo Kong Yew Edmond,Khoo Kong Yew Edmond</t>
  </si>
  <si>
    <t>5272.00</t>
  </si>
  <si>
    <t>2022-07-14 12:13:18</t>
  </si>
  <si>
    <t>2022-07-17</t>
  </si>
  <si>
    <t>2623860</t>
  </si>
  <si>
    <t>Real Antonette Carla,Real Antonette Carla</t>
  </si>
  <si>
    <t>888.00</t>
  </si>
  <si>
    <t>2022-07-17 16:03:06</t>
  </si>
  <si>
    <t>2022-07-19</t>
  </si>
  <si>
    <t>2625937</t>
  </si>
  <si>
    <t>曼谷金普顿马濑酒店 (SHA Extra Plus)</t>
  </si>
  <si>
    <t>Liu Liangcheng,Zhao Yirun,Feng Tianning,Ge Wenqi</t>
  </si>
  <si>
    <t>5080.00</t>
  </si>
  <si>
    <t>2022-07-20 10:48:50</t>
  </si>
  <si>
    <t>2626279</t>
  </si>
  <si>
    <t>曼谷湄南河四季酒店 (SHA Plus+)</t>
  </si>
  <si>
    <t>Baerlocher Brigitte,Baerlocher Brigitte</t>
  </si>
  <si>
    <t>8556.00</t>
  </si>
  <si>
    <t>2022-07-20 19:57:31</t>
  </si>
  <si>
    <t>2626531</t>
  </si>
  <si>
    <t>双威大盒子酒店</t>
  </si>
  <si>
    <t>ke hanjie</t>
  </si>
  <si>
    <t>468.00</t>
  </si>
  <si>
    <t>2022-07-20 17:11:50</t>
  </si>
  <si>
    <t>2022-07-20</t>
  </si>
  <si>
    <t>2627083</t>
  </si>
  <si>
    <t>AMANO SHOHEI,AMANO SHOHEI</t>
  </si>
  <si>
    <t>1366.00</t>
  </si>
  <si>
    <t>2022-07-20 18:52:07</t>
  </si>
  <si>
    <t>2022-07-21</t>
  </si>
  <si>
    <t>2627794</t>
  </si>
  <si>
    <t>Dinh Quc Duy</t>
  </si>
  <si>
    <t>518.00</t>
  </si>
  <si>
    <t>2022-07-23 16:09:39</t>
  </si>
  <si>
    <t>2627836</t>
  </si>
  <si>
    <t>曼谷拉查丹利中心酒店  (SHA Plus+)</t>
  </si>
  <si>
    <t>LI WEIFENG,LI WEIFENG</t>
  </si>
  <si>
    <t>890.00</t>
  </si>
  <si>
    <t>2022-07-21 12:23:55</t>
  </si>
  <si>
    <t>2627912</t>
  </si>
  <si>
    <t>普吉假日酒店 (SHA Extra Plus)</t>
  </si>
  <si>
    <t>LEE SUNJOO,LEE HYUNYOUNG,LEE EUNGYU,LEE RANJU</t>
  </si>
  <si>
    <t>2022-08-03</t>
  </si>
  <si>
    <t>4000.00</t>
  </si>
  <si>
    <t>2022-07-21 15:39:42</t>
  </si>
  <si>
    <t>2022-07-22</t>
  </si>
  <si>
    <t>2628896</t>
  </si>
  <si>
    <t>铂尔曼吉隆坡城市中心大酒店</t>
  </si>
  <si>
    <t>ANUGERAH RIAN</t>
  </si>
  <si>
    <t>2136.00</t>
  </si>
  <si>
    <t>2022-07-22 12:40:40</t>
  </si>
  <si>
    <t>2629058</t>
  </si>
  <si>
    <t>MOHDZAINI MOHAMED RAMLI</t>
  </si>
  <si>
    <t>2022-07-22 21:35:14</t>
  </si>
  <si>
    <t>2022-07-23</t>
  </si>
  <si>
    <t>2629944</t>
  </si>
  <si>
    <t>希思尔新山酒店</t>
  </si>
  <si>
    <t>Kimberlly Siow Phei Veon,tba tba</t>
  </si>
  <si>
    <t>596.00</t>
  </si>
  <si>
    <t>2022-07-23 12:32:55</t>
  </si>
  <si>
    <t>2022-07-24</t>
  </si>
  <si>
    <t>2631098</t>
  </si>
  <si>
    <t>AHAMAD SOFEA NORAIN</t>
  </si>
  <si>
    <t>538.00</t>
  </si>
  <si>
    <t>2022-07-24 15:46:03</t>
  </si>
  <si>
    <t>2022-07-25</t>
  </si>
  <si>
    <t>2632005</t>
  </si>
  <si>
    <t>马尼拉梦之城凯悦酒店</t>
  </si>
  <si>
    <t>PARK JISEOP</t>
  </si>
  <si>
    <t>3828.00</t>
  </si>
  <si>
    <t>2022-07-28 20:08:19</t>
  </si>
  <si>
    <t>2632126</t>
  </si>
  <si>
    <t>400.00</t>
  </si>
  <si>
    <t>2022-07-25 15:05:28</t>
  </si>
  <si>
    <t>2632376</t>
  </si>
  <si>
    <t>威斯汀普吉岛西瑞湾度假村及水疗中心</t>
  </si>
  <si>
    <t>HUANG QUN</t>
  </si>
  <si>
    <t>1701.00</t>
  </si>
  <si>
    <t>2022-07-25 18:49:25</t>
  </si>
  <si>
    <t>2632761</t>
  </si>
  <si>
    <t>nguyen anh tuan,nguyen anh tuan,nguyen anh tuan,nguyen anh tuan,nguyen anh tuan</t>
  </si>
  <si>
    <t>7704.00</t>
  </si>
  <si>
    <t>2022-07-26 12:47:46</t>
  </si>
  <si>
    <t>2022-07-27</t>
  </si>
  <si>
    <t>2634383</t>
  </si>
  <si>
    <t>新山凯贝丽酒店式服务公寓</t>
  </si>
  <si>
    <t>Jeong Eunbee,Shin Sujeong</t>
  </si>
  <si>
    <t>720.00</t>
  </si>
  <si>
    <t>2022-07-27 12:49:50</t>
  </si>
  <si>
    <t>2634569</t>
  </si>
  <si>
    <t>素坤逸2巷贝斯特韦斯特舒雅优质酒店 (SHA Plus+)</t>
  </si>
  <si>
    <t>Bounhoung Buea</t>
  </si>
  <si>
    <t>370.00</t>
  </si>
  <si>
    <t>2022-07-27 16:23:50</t>
  </si>
  <si>
    <t>2634759</t>
  </si>
  <si>
    <t>曼谷阿文苏昆维特酒店</t>
  </si>
  <si>
    <t>Aziz sadaf,Aziz sadaf,Aziz sadaf</t>
  </si>
  <si>
    <t>582.00</t>
  </si>
  <si>
    <t>2022-07-27 21:45:49</t>
  </si>
  <si>
    <t>2022-07-28</t>
  </si>
  <si>
    <t>2636178</t>
  </si>
  <si>
    <t>沙吞大塔酒店</t>
  </si>
  <si>
    <t>tiamteng kanokwan,tiamteng kanokwan</t>
  </si>
  <si>
    <t>170.00</t>
  </si>
  <si>
    <t>2022-07-28 22:45:38</t>
  </si>
  <si>
    <t>2022-07-29</t>
  </si>
  <si>
    <t>2636626</t>
  </si>
  <si>
    <t>MIAO XING</t>
  </si>
  <si>
    <t>5400.00</t>
  </si>
  <si>
    <t>2022-07-29 11:48:21</t>
  </si>
  <si>
    <t>18222622384，</t>
  </si>
  <si>
    <t>2637044</t>
  </si>
  <si>
    <t>长滩岛杜鹃花公寓酒店</t>
  </si>
  <si>
    <t>2022-07-29 17:29:21</t>
  </si>
  <si>
    <t>2637158</t>
  </si>
  <si>
    <t>Moon Kidong</t>
  </si>
  <si>
    <t>1070.00</t>
  </si>
  <si>
    <t>2022-07-29 18:35:27</t>
  </si>
  <si>
    <t>2637572</t>
  </si>
  <si>
    <t>合艾盛泰乐酒店</t>
  </si>
  <si>
    <t>Mohd Yazid Fatimah</t>
  </si>
  <si>
    <t>1620.00</t>
  </si>
  <si>
    <t>2022-07-30 14:39:24</t>
  </si>
  <si>
    <t>2022-07-30</t>
  </si>
  <si>
    <t>2638471</t>
  </si>
  <si>
    <t>Ramos Jessica,Ramos Jessica</t>
  </si>
  <si>
    <t>840.00</t>
  </si>
  <si>
    <t>2022-07-31 11:26:57</t>
  </si>
  <si>
    <t>2638588</t>
  </si>
  <si>
    <t>曼谷贝斯特韦斯特优质万达优质大酒店</t>
  </si>
  <si>
    <t>chanthong kanchanapat</t>
  </si>
  <si>
    <t>265.00</t>
  </si>
  <si>
    <t>2022-07-31 20:49:05</t>
  </si>
  <si>
    <t>2022-07-31</t>
  </si>
  <si>
    <t>2639110</t>
  </si>
  <si>
    <t>Neuscheler Frank</t>
  </si>
  <si>
    <t>3376.00</t>
  </si>
  <si>
    <t>2022-08-01 11:30:59</t>
  </si>
  <si>
    <t>2639139</t>
  </si>
  <si>
    <t>相片酒店普吉岛(SHA Plus+)</t>
  </si>
  <si>
    <t>Uttsati Nuchanat,Uttsati Nuchanat</t>
  </si>
  <si>
    <t>572.00</t>
  </si>
  <si>
    <t>2022-07-31 14:43:29</t>
  </si>
  <si>
    <t>2639223</t>
  </si>
  <si>
    <t>NAM YOUNGMI</t>
  </si>
  <si>
    <t>2860.00</t>
  </si>
  <si>
    <t>2022-07-31 17:50:25</t>
  </si>
  <si>
    <t>2639289</t>
  </si>
  <si>
    <t>甲米奥南辉光酒店</t>
  </si>
  <si>
    <t>Jai-eau Toungporn</t>
  </si>
  <si>
    <t>246.00</t>
  </si>
  <si>
    <t>2022-07-31 17:56:59</t>
  </si>
  <si>
    <t>2639511</t>
  </si>
  <si>
    <t>leem gyung tae</t>
  </si>
  <si>
    <t>2022-08-01</t>
  </si>
  <si>
    <t>1746.00</t>
  </si>
  <si>
    <t>2022-08-01 10:47:30</t>
  </si>
  <si>
    <t>2639534</t>
  </si>
  <si>
    <t>Patsinsiri Wijak,Patsinsiri Wijak</t>
  </si>
  <si>
    <t>268.00</t>
  </si>
  <si>
    <t>2022-08-01 16:24:16</t>
  </si>
  <si>
    <t>2639781</t>
  </si>
  <si>
    <t>皇后奢华大酒店</t>
  </si>
  <si>
    <t>Kahila Orian</t>
  </si>
  <si>
    <t>330.00</t>
  </si>
  <si>
    <t>2022-08-01 10:09:38</t>
  </si>
  <si>
    <t>2640230</t>
  </si>
  <si>
    <t>曼谷辛德霍恩凯宾斯基</t>
  </si>
  <si>
    <t>WONG HO TING</t>
  </si>
  <si>
    <t>3774.00</t>
  </si>
  <si>
    <t>2022-08-01 22:15:58</t>
  </si>
  <si>
    <t>2640453</t>
  </si>
  <si>
    <t>930.00</t>
  </si>
  <si>
    <t>2022-08-01 23:27:23</t>
  </si>
  <si>
    <t>2640711</t>
  </si>
  <si>
    <t>shen wei</t>
  </si>
  <si>
    <t>2720.00</t>
  </si>
  <si>
    <t>2022-08-01 22:21:26</t>
  </si>
  <si>
    <t>2640879</t>
  </si>
  <si>
    <t>普吉岛兰花温泉度假酒店</t>
  </si>
  <si>
    <t>LEUNG KWOK KIT PERCY,LEUNG MAN HONG,YUNG CHI CHING,NGAI SI TONG,YUEN LOK MING</t>
  </si>
  <si>
    <t>2280.00</t>
  </si>
  <si>
    <t>2022-08-02 16:20:48</t>
  </si>
  <si>
    <t>2640950</t>
  </si>
  <si>
    <t>Choomchan Florina Patricia,Choomchan Asadang Bear</t>
  </si>
  <si>
    <t>1164.00</t>
  </si>
  <si>
    <t>-1164</t>
  </si>
  <si>
    <t>2022-08-02 18:13:55</t>
  </si>
  <si>
    <t>2641083</t>
  </si>
  <si>
    <t>新加坡悦乐加东酒店</t>
  </si>
  <si>
    <t>SOE ZAY YAR</t>
  </si>
  <si>
    <t>714.00</t>
  </si>
  <si>
    <t>2022-08-02 14:58:23</t>
  </si>
  <si>
    <t>2641356</t>
  </si>
  <si>
    <t>曼谷苏阁索酒店</t>
  </si>
  <si>
    <t>lourigan sairoong,lourigan sairoong</t>
  </si>
  <si>
    <t>936.00</t>
  </si>
  <si>
    <t>2022-08-02 12:26:34</t>
  </si>
  <si>
    <t>2641477</t>
  </si>
  <si>
    <t>釜山斯坦福酒店</t>
  </si>
  <si>
    <t>YEO UNRYONG</t>
  </si>
  <si>
    <t>500.00</t>
  </si>
  <si>
    <t>2022-08-02 14:20:21</t>
  </si>
  <si>
    <t>2641644</t>
  </si>
  <si>
    <t>2022-08-02 19:44:26</t>
  </si>
  <si>
    <t>2641645</t>
  </si>
  <si>
    <t>1400.00</t>
  </si>
  <si>
    <t>2022-08-03 10:40:10</t>
  </si>
  <si>
    <t>2641699</t>
  </si>
  <si>
    <t>苏米龙蓝水岛度假村</t>
  </si>
  <si>
    <t>Liu ShangJu,Liu ShangJu,Liu ShangJu,Liu ShangJu</t>
  </si>
  <si>
    <t>2540.00</t>
  </si>
  <si>
    <t>2022-08-03 10:32:01</t>
  </si>
  <si>
    <t>2641829</t>
  </si>
  <si>
    <t>吉隆坡柏威年酒店 · 悦榕庄管理</t>
  </si>
  <si>
    <t>Cher Xinyi</t>
  </si>
  <si>
    <t>876.00</t>
  </si>
  <si>
    <t>2022-08-03 10:54:14</t>
  </si>
  <si>
    <t>2642047</t>
  </si>
  <si>
    <t>Amornlertpreecha Chatchai,Amornlertpreecha Chatchai</t>
  </si>
  <si>
    <t>340.00</t>
  </si>
  <si>
    <t>2022-08-03 15:48:03</t>
  </si>
  <si>
    <t>2642348</t>
  </si>
  <si>
    <t>Jung Jinwoo,Jung Jinwoo</t>
  </si>
  <si>
    <t>2022-08-03 14:42:36</t>
  </si>
  <si>
    <t>2642475</t>
  </si>
  <si>
    <t>槟城温宝利酒店 (槟城对抗新冠肺炎认证)</t>
  </si>
  <si>
    <t>Japonika Harmono,Japonika Harmono</t>
  </si>
  <si>
    <t>1559.00</t>
  </si>
  <si>
    <t>2022-08-03 11:59:34</t>
  </si>
  <si>
    <t>2642521</t>
  </si>
  <si>
    <t>华欣标准酒店</t>
  </si>
  <si>
    <t>Sungvornyothin Witat,Sungvornyothin Witat</t>
  </si>
  <si>
    <t>3314.00</t>
  </si>
  <si>
    <t>2022-08-03 12:06:04</t>
  </si>
  <si>
    <t>2642560</t>
  </si>
  <si>
    <t>SON SEUKHYOUNG</t>
  </si>
  <si>
    <t>1208.00</t>
  </si>
  <si>
    <t>2022-08-04 16:07:31</t>
  </si>
  <si>
    <t>2642689</t>
  </si>
  <si>
    <t>曼谷阿瓦尼中庭酒店</t>
  </si>
  <si>
    <t>Abigaba David</t>
  </si>
  <si>
    <t>904.00</t>
  </si>
  <si>
    <t>2022-08-03 13:25:12</t>
  </si>
  <si>
    <t>2642716</t>
  </si>
  <si>
    <t>Asgari Ly</t>
  </si>
  <si>
    <t>1800.00</t>
  </si>
  <si>
    <t>2022-08-04 14:46:03</t>
  </si>
  <si>
    <t>2642809</t>
  </si>
  <si>
    <t>GUANGNING YU,GUANGNING YU</t>
  </si>
  <si>
    <t>2022-08-03 16:04:05</t>
  </si>
  <si>
    <t>2643042</t>
  </si>
  <si>
    <t>普吉岛芭东湾山度假村 (SHA Plus+)</t>
  </si>
  <si>
    <t>Sheng Corrian</t>
  </si>
  <si>
    <t>910.00</t>
  </si>
  <si>
    <t>2022-08-03 18:36:05</t>
  </si>
  <si>
    <t>2643062</t>
  </si>
  <si>
    <t>甲米阿玛瑞时尚度假酒店</t>
  </si>
  <si>
    <t>KIM HYUNGJUN</t>
  </si>
  <si>
    <t>2013.00</t>
  </si>
  <si>
    <t>2022-08-03 18:44:31</t>
  </si>
  <si>
    <t>2643125</t>
  </si>
  <si>
    <t>辉盛凯贝丽打</t>
  </si>
  <si>
    <t>Yan Bing</t>
  </si>
  <si>
    <t>1084.00</t>
  </si>
  <si>
    <t>2022-08-04 16:33:11</t>
  </si>
  <si>
    <t>2643361</t>
  </si>
  <si>
    <t>巴东山麦居酒店</t>
  </si>
  <si>
    <t>Ali Yasir</t>
  </si>
  <si>
    <t>447.00</t>
  </si>
  <si>
    <t>2022-08-04 10:46:27</t>
  </si>
  <si>
    <t>2644154</t>
  </si>
  <si>
    <t>曼谷素坤逸丽笙酒店</t>
  </si>
  <si>
    <t>Krishan Nangia</t>
  </si>
  <si>
    <t>848.00</t>
  </si>
  <si>
    <t>2022-08-04 17:27:23</t>
  </si>
  <si>
    <t>2644172</t>
  </si>
  <si>
    <t>曼谷JW万豪酒店</t>
  </si>
  <si>
    <t>YANG SHANSHAN,YANG SHANSHAN</t>
  </si>
  <si>
    <t>2080.00</t>
  </si>
  <si>
    <t>2022-08-04 18:59:09</t>
  </si>
  <si>
    <t>2644176</t>
  </si>
  <si>
    <t>YANG SHANSHAN,YANG SHANSHAN,YANG SHANSHAN,YANG SHANSHAN</t>
  </si>
  <si>
    <t>4160.00</t>
  </si>
  <si>
    <t>2022-08-04 19:00:10</t>
  </si>
  <si>
    <t>2644221</t>
  </si>
  <si>
    <t>2022-08-04 19:00:28</t>
  </si>
  <si>
    <t>2644262</t>
  </si>
  <si>
    <t>曼谷布拉纱里W22酒店</t>
  </si>
  <si>
    <t>lindquist kevin,lindquist kevin</t>
  </si>
  <si>
    <t>154.00</t>
  </si>
  <si>
    <t>2022-08-04 18:45:59</t>
  </si>
  <si>
    <t>2644304</t>
  </si>
  <si>
    <t>客莱福巴东普吉岛酒店 (SHA Plus+)</t>
  </si>
  <si>
    <t>ABDULRHMAN ALAKIL MOHAMMAD,ABDULRHMAN ALAKIL MOHAMMAD</t>
  </si>
  <si>
    <t>622.00</t>
  </si>
  <si>
    <t>2022-08-05 10:29:09</t>
  </si>
  <si>
    <t>2644329</t>
  </si>
  <si>
    <t>宿务海湾酒店-北垦区</t>
  </si>
  <si>
    <t>Tuason Teresita Adlawan,Tuason Chremme Paradero,Tuason Peter Francis Adlawan</t>
  </si>
  <si>
    <t>418.00</t>
  </si>
  <si>
    <t>2022-08-05 11:01:28</t>
  </si>
  <si>
    <t>2644340</t>
  </si>
  <si>
    <t>CHAIBOU PANIDA</t>
  </si>
  <si>
    <t>452.00</t>
  </si>
  <si>
    <t>2022-08-04 19:55:33</t>
  </si>
  <si>
    <t>2644390</t>
  </si>
  <si>
    <t>维布萨南保旅馆</t>
  </si>
  <si>
    <t>THAEWUTHUM SAOWAPHARK</t>
  </si>
  <si>
    <t>180.00</t>
  </si>
  <si>
    <t>2022-08-05 11:10:34</t>
  </si>
  <si>
    <t>2644403</t>
  </si>
  <si>
    <t>尼兰大酒店</t>
  </si>
  <si>
    <t>srisomphot panjaphon</t>
  </si>
  <si>
    <t>260.00</t>
  </si>
  <si>
    <t>2022-08-04 20:46:41</t>
  </si>
  <si>
    <t>2644500</t>
  </si>
  <si>
    <t>茶拉6号酒店 (SHA Plus +)</t>
  </si>
  <si>
    <t>mohamed abdenbi</t>
  </si>
  <si>
    <t>1374.00</t>
  </si>
  <si>
    <t>2022-08-05 12:54:40</t>
  </si>
  <si>
    <t>2644618</t>
  </si>
  <si>
    <t>曼谷铂尔曼皇权酒店</t>
  </si>
  <si>
    <t>LOU JIA</t>
  </si>
  <si>
    <t>1250.00</t>
  </si>
  <si>
    <t>2022-08-05 09:33:02</t>
  </si>
  <si>
    <t>2644837</t>
  </si>
  <si>
    <t>Quiambao Alvin Pineda,Lalu Ericson David</t>
  </si>
  <si>
    <t>900.00</t>
  </si>
  <si>
    <t>2022-08-05 09:27:46</t>
  </si>
  <si>
    <t>2644999</t>
  </si>
  <si>
    <t>盛泰澜拉普崂中央广场酒店</t>
  </si>
  <si>
    <t>ZHAO WENZHONG</t>
  </si>
  <si>
    <t>301.00</t>
  </si>
  <si>
    <t>2022-08-05 11:50:00</t>
  </si>
  <si>
    <t>2645479</t>
  </si>
  <si>
    <t>WANG BAOHONG</t>
  </si>
  <si>
    <t>516.00</t>
  </si>
  <si>
    <t>2022-08-05 19:35:51</t>
  </si>
  <si>
    <t>2645782</t>
  </si>
  <si>
    <t>清迈安纳塔拉度假酒店</t>
  </si>
  <si>
    <t>Wang Lihua</t>
  </si>
  <si>
    <t>1419.00</t>
  </si>
  <si>
    <t>2022-08-06 09:52:08</t>
  </si>
  <si>
    <t>2645956</t>
  </si>
  <si>
    <t>曼谷素坤逸11号美居酒店</t>
  </si>
  <si>
    <t>LI ZAIQUAN</t>
  </si>
  <si>
    <t>436.00</t>
  </si>
  <si>
    <t>2022-08-06 10:18:13</t>
  </si>
  <si>
    <t>2646033</t>
  </si>
  <si>
    <t>ZHANG MIAO,XIE XINGCHENG</t>
  </si>
  <si>
    <t>2022-08-06 10:30:48</t>
  </si>
  <si>
    <t>2646056</t>
  </si>
  <si>
    <t>芙蓉皇家朱兰酒店</t>
  </si>
  <si>
    <t>Mat Noor Junaidah</t>
  </si>
  <si>
    <t>356.00</t>
  </si>
  <si>
    <t>2022-08-06 10:31:55</t>
  </si>
  <si>
    <t>2646062</t>
  </si>
  <si>
    <t>Kim Seungbeen</t>
  </si>
  <si>
    <t>2022-08-06 10:32:35</t>
  </si>
  <si>
    <t>2646107</t>
  </si>
  <si>
    <t>YU KANGJIAO</t>
  </si>
  <si>
    <t>2960.00</t>
  </si>
  <si>
    <t>2022-08-06 10:36:25</t>
  </si>
  <si>
    <t>2646202</t>
  </si>
  <si>
    <t>NI DONG,CHEN ZHONG</t>
  </si>
  <si>
    <t>316.00</t>
  </si>
  <si>
    <t>2022-08-06 12:02:52</t>
  </si>
  <si>
    <t>2646208</t>
  </si>
  <si>
    <t>NI DONG,CHEN ZHONG,LIU SONGFENG,CHEN XIAOPING</t>
  </si>
  <si>
    <t>632.00</t>
  </si>
  <si>
    <t>2022-08-06 12:16:34</t>
  </si>
  <si>
    <t>2646311</t>
  </si>
  <si>
    <t>Trathong Saowalak</t>
  </si>
  <si>
    <t>150.00</t>
  </si>
  <si>
    <t>2022-08-06 13:54:30</t>
  </si>
  <si>
    <t>2646318</t>
  </si>
  <si>
    <t>WONG SING WANG</t>
  </si>
  <si>
    <t>2022-08-06 13:53:10</t>
  </si>
  <si>
    <t>2646347</t>
  </si>
  <si>
    <t>素坤逸通罗一号拉珀蒂特莎丽尔酒店</t>
  </si>
  <si>
    <t>LEI WEI</t>
  </si>
  <si>
    <t>192.00</t>
  </si>
  <si>
    <t>2022-08-06 14:36:32</t>
  </si>
  <si>
    <t>2646349</t>
  </si>
  <si>
    <t>达沃阿卡西亚酒店(Staycation Approved)</t>
  </si>
  <si>
    <t>Parilla Myles</t>
  </si>
  <si>
    <t>480.00</t>
  </si>
  <si>
    <t>2022-08-06 15:48:33</t>
  </si>
  <si>
    <t>2646353</t>
  </si>
  <si>
    <t>R马尔温泉度假酒店</t>
  </si>
  <si>
    <t>YUAN YAYUN</t>
  </si>
  <si>
    <t>114.00</t>
  </si>
  <si>
    <t>2022-08-06 15:05:07</t>
  </si>
  <si>
    <t>2646404</t>
  </si>
  <si>
    <t>曼谷金玉素旺纳普酒店</t>
  </si>
  <si>
    <t>Supachat Thanida,Supachat Thanida</t>
  </si>
  <si>
    <t>140.00</t>
  </si>
  <si>
    <t>2022-08-06 15:41:29</t>
  </si>
  <si>
    <t>2646419</t>
  </si>
  <si>
    <t>ZHANG CHUNXUE</t>
  </si>
  <si>
    <t>2022-08-06 15:42:15</t>
  </si>
  <si>
    <t>2646480</t>
  </si>
  <si>
    <t>Gunther Andreas,Gunther Andreas</t>
  </si>
  <si>
    <t>142.00</t>
  </si>
  <si>
    <t>2022-08-06 16:47:26</t>
  </si>
  <si>
    <t>2646561</t>
  </si>
  <si>
    <t>KANG SHINHYE</t>
  </si>
  <si>
    <t>2022-08-06 18:01:26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</si>
</sst>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124</xdr:row>
      <xdr:rowOff>0</xdr:rowOff>
    </xdr:from>
    <xdr:to>
      <xdr:col>13</xdr:col>
      <xdr:colOff>409575</xdr:colOff>
      <xdr:row>156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888200"/>
          <a:ext cx="9658350" cy="5534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44778</v>
      </c>
      <c r="G2" s="7">
        <v>44780</v>
      </c>
      <c r="H2" s="5">
        <v>1</v>
      </c>
      <c r="I2" s="5">
        <v>2</v>
      </c>
      <c r="J2" s="5">
        <v>2</v>
      </c>
      <c r="K2" s="5" t="s">
        <v>30</v>
      </c>
      <c r="L2" s="5">
        <v>982</v>
      </c>
      <c r="M2" s="5">
        <v>982</v>
      </c>
      <c r="N2" s="5" t="s">
        <v>31</v>
      </c>
      <c r="O2" s="5" t="s">
        <v>32</v>
      </c>
      <c r="P2" s="5" t="s">
        <v>33</v>
      </c>
      <c r="Q2" s="5">
        <v>0</v>
      </c>
      <c r="R2" s="8">
        <v>44698</v>
      </c>
      <c r="S2" s="7">
        <v>44783</v>
      </c>
      <c r="T2" s="5" t="s">
        <v>34</v>
      </c>
      <c r="U2" s="5">
        <v>982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44777</v>
      </c>
      <c r="G3" s="7">
        <v>44780</v>
      </c>
      <c r="H3" s="5">
        <v>1</v>
      </c>
      <c r="I3" s="5">
        <v>3</v>
      </c>
      <c r="J3" s="5">
        <v>3</v>
      </c>
      <c r="K3" s="5" t="s">
        <v>30</v>
      </c>
      <c r="L3" s="5">
        <v>2758</v>
      </c>
      <c r="M3" s="5">
        <v>2758</v>
      </c>
      <c r="N3" s="5" t="s">
        <v>40</v>
      </c>
      <c r="O3" s="5" t="s">
        <v>32</v>
      </c>
      <c r="P3" s="5" t="s">
        <v>33</v>
      </c>
      <c r="Q3" s="5">
        <v>0</v>
      </c>
      <c r="R3" s="8">
        <v>44704</v>
      </c>
      <c r="S3" s="7">
        <v>44783</v>
      </c>
      <c r="T3" s="5" t="s">
        <v>34</v>
      </c>
      <c r="U3" s="5">
        <v>2758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44779</v>
      </c>
      <c r="G4" s="7">
        <v>44780</v>
      </c>
      <c r="H4" s="5">
        <v>1</v>
      </c>
      <c r="I4" s="5">
        <v>1</v>
      </c>
      <c r="J4" s="5">
        <v>1</v>
      </c>
      <c r="K4" s="5" t="s">
        <v>30</v>
      </c>
      <c r="L4" s="5">
        <v>435</v>
      </c>
      <c r="M4" s="5">
        <v>435</v>
      </c>
      <c r="N4" s="5" t="s">
        <v>46</v>
      </c>
      <c r="O4" s="5" t="s">
        <v>32</v>
      </c>
      <c r="P4" s="5" t="s">
        <v>33</v>
      </c>
      <c r="Q4" s="5">
        <v>0</v>
      </c>
      <c r="R4" s="8">
        <v>44720</v>
      </c>
      <c r="S4" s="7">
        <v>44783</v>
      </c>
      <c r="T4" s="5" t="s">
        <v>34</v>
      </c>
      <c r="U4" s="5">
        <v>435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43</v>
      </c>
      <c r="B5" s="5" t="s">
        <v>26</v>
      </c>
      <c r="C5" s="5" t="s">
        <v>49</v>
      </c>
      <c r="D5" s="5" t="s">
        <v>44</v>
      </c>
      <c r="E5" s="5" t="s">
        <v>45</v>
      </c>
      <c r="F5" s="7">
        <v>44779</v>
      </c>
      <c r="G5" s="7">
        <v>44780</v>
      </c>
      <c r="H5" s="5">
        <v>1</v>
      </c>
      <c r="I5" s="5">
        <v>1</v>
      </c>
      <c r="J5" s="5">
        <v>1</v>
      </c>
      <c r="K5" s="5" t="s">
        <v>30</v>
      </c>
      <c r="L5" s="5">
        <v>-435</v>
      </c>
      <c r="M5" s="5">
        <v>-435</v>
      </c>
      <c r="N5" s="5" t="s">
        <v>46</v>
      </c>
      <c r="O5" s="5" t="s">
        <v>32</v>
      </c>
      <c r="P5" s="5" t="s">
        <v>33</v>
      </c>
      <c r="Q5" s="5">
        <v>0</v>
      </c>
      <c r="R5" s="8">
        <v>44720</v>
      </c>
      <c r="S5" s="7">
        <v>44783</v>
      </c>
      <c r="T5" s="5" t="s">
        <v>34</v>
      </c>
      <c r="U5" s="5">
        <v>-435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44775</v>
      </c>
      <c r="G6" s="7">
        <v>44780</v>
      </c>
      <c r="H6" s="5">
        <v>1</v>
      </c>
      <c r="I6" s="5">
        <v>5</v>
      </c>
      <c r="J6" s="5">
        <v>5</v>
      </c>
      <c r="K6" s="5" t="s">
        <v>30</v>
      </c>
      <c r="L6" s="5">
        <v>2305</v>
      </c>
      <c r="M6" s="5">
        <v>2305</v>
      </c>
      <c r="N6" s="5" t="s">
        <v>53</v>
      </c>
      <c r="O6" s="5" t="s">
        <v>32</v>
      </c>
      <c r="P6" s="5" t="s">
        <v>33</v>
      </c>
      <c r="Q6" s="5">
        <v>0</v>
      </c>
      <c r="R6" s="8">
        <v>44735</v>
      </c>
      <c r="S6" s="7">
        <v>44783</v>
      </c>
      <c r="T6" s="5" t="s">
        <v>34</v>
      </c>
      <c r="U6" s="5">
        <v>2305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44779</v>
      </c>
      <c r="G7" s="7">
        <v>44780</v>
      </c>
      <c r="H7" s="5">
        <v>1</v>
      </c>
      <c r="I7" s="5">
        <v>1</v>
      </c>
      <c r="J7" s="5">
        <v>1</v>
      </c>
      <c r="K7" s="5" t="s">
        <v>30</v>
      </c>
      <c r="L7" s="5">
        <v>1238</v>
      </c>
      <c r="M7" s="5">
        <v>1238</v>
      </c>
      <c r="N7" s="5" t="s">
        <v>59</v>
      </c>
      <c r="O7" s="5" t="s">
        <v>32</v>
      </c>
      <c r="P7" s="5" t="s">
        <v>33</v>
      </c>
      <c r="Q7" s="5">
        <v>0</v>
      </c>
      <c r="R7" s="8">
        <v>44735</v>
      </c>
      <c r="S7" s="7">
        <v>44783</v>
      </c>
      <c r="T7" s="5" t="s">
        <v>34</v>
      </c>
      <c r="U7" s="5">
        <v>1238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44777</v>
      </c>
      <c r="G8" s="7">
        <v>44780</v>
      </c>
      <c r="H8" s="5">
        <v>1</v>
      </c>
      <c r="I8" s="5">
        <v>3</v>
      </c>
      <c r="J8" s="5">
        <v>3</v>
      </c>
      <c r="K8" s="5" t="s">
        <v>30</v>
      </c>
      <c r="L8" s="5">
        <v>9258</v>
      </c>
      <c r="M8" s="5">
        <v>9258</v>
      </c>
      <c r="N8" s="5" t="s">
        <v>65</v>
      </c>
      <c r="O8" s="5" t="s">
        <v>32</v>
      </c>
      <c r="P8" s="5" t="s">
        <v>33</v>
      </c>
      <c r="Q8" s="5">
        <v>0</v>
      </c>
      <c r="R8" s="8">
        <v>44739</v>
      </c>
      <c r="S8" s="7">
        <v>44783</v>
      </c>
      <c r="T8" s="5" t="s">
        <v>34</v>
      </c>
      <c r="U8" s="5">
        <v>9258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28</v>
      </c>
      <c r="E9" s="5" t="s">
        <v>69</v>
      </c>
      <c r="F9" s="7">
        <v>44777</v>
      </c>
      <c r="G9" s="7">
        <v>44780</v>
      </c>
      <c r="H9" s="5">
        <v>1</v>
      </c>
      <c r="I9" s="5">
        <v>3</v>
      </c>
      <c r="J9" s="5">
        <v>3</v>
      </c>
      <c r="K9" s="5" t="s">
        <v>30</v>
      </c>
      <c r="L9" s="5">
        <v>2400</v>
      </c>
      <c r="M9" s="5">
        <v>2400</v>
      </c>
      <c r="N9" s="5" t="s">
        <v>70</v>
      </c>
      <c r="O9" s="5" t="s">
        <v>32</v>
      </c>
      <c r="P9" s="5" t="s">
        <v>33</v>
      </c>
      <c r="Q9" s="5">
        <v>0</v>
      </c>
      <c r="R9" s="8">
        <v>44739</v>
      </c>
      <c r="S9" s="7">
        <v>44783</v>
      </c>
      <c r="T9" s="5" t="s">
        <v>34</v>
      </c>
      <c r="U9" s="5">
        <v>2400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44779</v>
      </c>
      <c r="G10" s="7">
        <v>44780</v>
      </c>
      <c r="H10" s="5">
        <v>1</v>
      </c>
      <c r="I10" s="5">
        <v>1</v>
      </c>
      <c r="J10" s="5">
        <v>1</v>
      </c>
      <c r="K10" s="5" t="s">
        <v>30</v>
      </c>
      <c r="L10" s="5">
        <v>689</v>
      </c>
      <c r="M10" s="5">
        <v>689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44747</v>
      </c>
      <c r="S10" s="7">
        <v>44783</v>
      </c>
      <c r="T10" s="5" t="s">
        <v>34</v>
      </c>
      <c r="U10" s="5">
        <v>689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44777</v>
      </c>
      <c r="G11" s="7">
        <v>44780</v>
      </c>
      <c r="H11" s="5">
        <v>1</v>
      </c>
      <c r="I11" s="5">
        <v>3</v>
      </c>
      <c r="J11" s="5">
        <v>3</v>
      </c>
      <c r="K11" s="5" t="s">
        <v>30</v>
      </c>
      <c r="L11" s="5">
        <v>801</v>
      </c>
      <c r="M11" s="5">
        <v>801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44747</v>
      </c>
      <c r="S11" s="7">
        <v>44783</v>
      </c>
      <c r="T11" s="5" t="s">
        <v>34</v>
      </c>
      <c r="U11" s="5">
        <v>801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44778</v>
      </c>
      <c r="G12" s="7">
        <v>44780</v>
      </c>
      <c r="H12" s="5">
        <v>1</v>
      </c>
      <c r="I12" s="5">
        <v>2</v>
      </c>
      <c r="J12" s="5">
        <v>2</v>
      </c>
      <c r="K12" s="5" t="s">
        <v>30</v>
      </c>
      <c r="L12" s="5">
        <v>3365</v>
      </c>
      <c r="M12" s="5">
        <v>3365</v>
      </c>
      <c r="N12" s="5" t="s">
        <v>88</v>
      </c>
      <c r="O12" s="5" t="s">
        <v>32</v>
      </c>
      <c r="P12" s="5" t="s">
        <v>33</v>
      </c>
      <c r="Q12" s="5">
        <v>0</v>
      </c>
      <c r="R12" s="8">
        <v>44753</v>
      </c>
      <c r="S12" s="7">
        <v>44783</v>
      </c>
      <c r="T12" s="5" t="s">
        <v>34</v>
      </c>
      <c r="U12" s="5">
        <v>3365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92</v>
      </c>
      <c r="E13" s="5" t="s">
        <v>93</v>
      </c>
      <c r="F13" s="7">
        <v>44775</v>
      </c>
      <c r="G13" s="7">
        <v>44780</v>
      </c>
      <c r="H13" s="5">
        <v>1</v>
      </c>
      <c r="I13" s="5">
        <v>5</v>
      </c>
      <c r="J13" s="5">
        <v>5</v>
      </c>
      <c r="K13" s="5" t="s">
        <v>30</v>
      </c>
      <c r="L13" s="5">
        <v>5272</v>
      </c>
      <c r="M13" s="5">
        <v>5272</v>
      </c>
      <c r="N13" s="5" t="s">
        <v>94</v>
      </c>
      <c r="O13" s="5" t="s">
        <v>32</v>
      </c>
      <c r="P13" s="5" t="s">
        <v>33</v>
      </c>
      <c r="Q13" s="5">
        <v>0</v>
      </c>
      <c r="R13" s="8">
        <v>44755</v>
      </c>
      <c r="S13" s="7">
        <v>44783</v>
      </c>
      <c r="T13" s="5" t="s">
        <v>34</v>
      </c>
      <c r="U13" s="5">
        <v>5272</v>
      </c>
      <c r="V13" s="5">
        <v>0</v>
      </c>
      <c r="W13" s="5">
        <v>0</v>
      </c>
      <c r="X13" s="5" t="s">
        <v>95</v>
      </c>
      <c r="Y13" s="5" t="s">
        <v>96</v>
      </c>
    </row>
    <row r="14" s="5" customFormat="1" spans="1:25">
      <c r="A14" s="5" t="s">
        <v>97</v>
      </c>
      <c r="B14" s="5" t="s">
        <v>26</v>
      </c>
      <c r="C14" s="5" t="s">
        <v>27</v>
      </c>
      <c r="D14" s="5" t="s">
        <v>98</v>
      </c>
      <c r="E14" s="5" t="s">
        <v>99</v>
      </c>
      <c r="F14" s="7">
        <v>44779</v>
      </c>
      <c r="G14" s="7">
        <v>44780</v>
      </c>
      <c r="H14" s="5">
        <v>1</v>
      </c>
      <c r="I14" s="5">
        <v>1</v>
      </c>
      <c r="J14" s="5">
        <v>1</v>
      </c>
      <c r="K14" s="5" t="s">
        <v>30</v>
      </c>
      <c r="L14" s="5">
        <v>888</v>
      </c>
      <c r="M14" s="5">
        <v>888</v>
      </c>
      <c r="N14" s="5" t="s">
        <v>100</v>
      </c>
      <c r="O14" s="5" t="s">
        <v>32</v>
      </c>
      <c r="P14" s="5" t="s">
        <v>33</v>
      </c>
      <c r="Q14" s="5">
        <v>0</v>
      </c>
      <c r="R14" s="8">
        <v>44759</v>
      </c>
      <c r="S14" s="7">
        <v>44783</v>
      </c>
      <c r="T14" s="5" t="s">
        <v>34</v>
      </c>
      <c r="U14" s="5">
        <v>888</v>
      </c>
      <c r="V14" s="5">
        <v>0</v>
      </c>
      <c r="W14" s="5">
        <v>0</v>
      </c>
      <c r="X14" s="5" t="s">
        <v>101</v>
      </c>
      <c r="Y14" s="5" t="s">
        <v>102</v>
      </c>
    </row>
    <row r="15" s="5" customFormat="1" spans="1:26">
      <c r="A15" s="5" t="s">
        <v>103</v>
      </c>
      <c r="B15" s="5" t="s">
        <v>26</v>
      </c>
      <c r="C15" s="5" t="s">
        <v>27</v>
      </c>
      <c r="D15" s="5" t="s">
        <v>104</v>
      </c>
      <c r="E15" s="5" t="s">
        <v>105</v>
      </c>
      <c r="F15" s="7">
        <v>44778</v>
      </c>
      <c r="G15" s="7">
        <v>44780</v>
      </c>
      <c r="H15" s="5">
        <v>2</v>
      </c>
      <c r="I15" s="5">
        <v>2</v>
      </c>
      <c r="J15" s="5">
        <v>4</v>
      </c>
      <c r="K15" s="5" t="s">
        <v>30</v>
      </c>
      <c r="L15" s="5">
        <v>5080</v>
      </c>
      <c r="M15" s="5">
        <v>5080</v>
      </c>
      <c r="N15" s="5" t="s">
        <v>106</v>
      </c>
      <c r="O15" s="5" t="s">
        <v>32</v>
      </c>
      <c r="P15" s="5" t="s">
        <v>33</v>
      </c>
      <c r="Q15" s="5">
        <v>0</v>
      </c>
      <c r="R15" s="8">
        <v>44761</v>
      </c>
      <c r="S15" s="7">
        <v>44783</v>
      </c>
      <c r="T15" s="5" t="s">
        <v>34</v>
      </c>
      <c r="U15" s="5">
        <v>5080</v>
      </c>
      <c r="V15" s="5">
        <v>0</v>
      </c>
      <c r="W15" s="5">
        <v>0</v>
      </c>
      <c r="X15" s="5" t="s">
        <v>107</v>
      </c>
      <c r="Y15" s="5">
        <v>21257746</v>
      </c>
      <c r="Z15" s="5" t="s">
        <v>108</v>
      </c>
    </row>
    <row r="16" s="5" customFormat="1" spans="1:25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7">
        <v>44777</v>
      </c>
      <c r="G16" s="7">
        <v>44780</v>
      </c>
      <c r="H16" s="5">
        <v>1</v>
      </c>
      <c r="I16" s="5">
        <v>3</v>
      </c>
      <c r="J16" s="5">
        <v>3</v>
      </c>
      <c r="K16" s="5" t="s">
        <v>30</v>
      </c>
      <c r="L16" s="5">
        <v>8556</v>
      </c>
      <c r="M16" s="5">
        <v>8556</v>
      </c>
      <c r="N16" s="5" t="s">
        <v>112</v>
      </c>
      <c r="O16" s="5" t="s">
        <v>32</v>
      </c>
      <c r="P16" s="5" t="s">
        <v>33</v>
      </c>
      <c r="Q16" s="5">
        <v>0</v>
      </c>
      <c r="R16" s="8">
        <v>44761</v>
      </c>
      <c r="S16" s="7">
        <v>44783</v>
      </c>
      <c r="T16" s="5" t="s">
        <v>34</v>
      </c>
      <c r="U16" s="5">
        <v>8556</v>
      </c>
      <c r="V16" s="5">
        <v>0</v>
      </c>
      <c r="W16" s="5">
        <v>0</v>
      </c>
      <c r="X16" s="5" t="s">
        <v>113</v>
      </c>
      <c r="Y16" s="5" t="s">
        <v>114</v>
      </c>
    </row>
    <row r="17" s="5" customFormat="1" spans="1:25">
      <c r="A17" s="5" t="s">
        <v>115</v>
      </c>
      <c r="B17" s="5" t="s">
        <v>26</v>
      </c>
      <c r="C17" s="5" t="s">
        <v>27</v>
      </c>
      <c r="D17" s="5" t="s">
        <v>116</v>
      </c>
      <c r="E17" s="5" t="s">
        <v>117</v>
      </c>
      <c r="F17" s="7">
        <v>44779</v>
      </c>
      <c r="G17" s="7">
        <v>44780</v>
      </c>
      <c r="H17" s="5">
        <v>1</v>
      </c>
      <c r="I17" s="5">
        <v>1</v>
      </c>
      <c r="J17" s="5">
        <v>1</v>
      </c>
      <c r="K17" s="5" t="s">
        <v>30</v>
      </c>
      <c r="L17" s="5">
        <v>468</v>
      </c>
      <c r="M17" s="5">
        <v>468</v>
      </c>
      <c r="N17" s="5" t="s">
        <v>118</v>
      </c>
      <c r="O17" s="5" t="s">
        <v>32</v>
      </c>
      <c r="P17" s="5" t="s">
        <v>33</v>
      </c>
      <c r="Q17" s="5">
        <v>0</v>
      </c>
      <c r="R17" s="8">
        <v>44761</v>
      </c>
      <c r="S17" s="7">
        <v>44783</v>
      </c>
      <c r="T17" s="5" t="s">
        <v>34</v>
      </c>
      <c r="U17" s="5">
        <v>468</v>
      </c>
      <c r="V17" s="5">
        <v>0</v>
      </c>
      <c r="W17" s="5">
        <v>0</v>
      </c>
      <c r="X17" s="5" t="s">
        <v>119</v>
      </c>
      <c r="Y17" s="5" t="s">
        <v>120</v>
      </c>
    </row>
    <row r="18" s="5" customFormat="1" spans="1:25">
      <c r="A18" s="5" t="s">
        <v>121</v>
      </c>
      <c r="B18" s="5" t="s">
        <v>26</v>
      </c>
      <c r="C18" s="5" t="s">
        <v>27</v>
      </c>
      <c r="D18" s="5" t="s">
        <v>92</v>
      </c>
      <c r="E18" s="5" t="s">
        <v>122</v>
      </c>
      <c r="F18" s="7">
        <v>44778</v>
      </c>
      <c r="G18" s="7">
        <v>44780</v>
      </c>
      <c r="H18" s="5">
        <v>1</v>
      </c>
      <c r="I18" s="5">
        <v>2</v>
      </c>
      <c r="J18" s="5">
        <v>2</v>
      </c>
      <c r="K18" s="5" t="s">
        <v>30</v>
      </c>
      <c r="L18" s="5">
        <v>1366</v>
      </c>
      <c r="M18" s="5">
        <v>1366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44762</v>
      </c>
      <c r="S18" s="7">
        <v>44783</v>
      </c>
      <c r="T18" s="5" t="s">
        <v>34</v>
      </c>
      <c r="U18" s="5">
        <v>1366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127</v>
      </c>
      <c r="E19" s="5" t="s">
        <v>128</v>
      </c>
      <c r="F19" s="7">
        <v>44776</v>
      </c>
      <c r="G19" s="7">
        <v>44780</v>
      </c>
      <c r="H19" s="5">
        <v>2</v>
      </c>
      <c r="I19" s="5">
        <v>4</v>
      </c>
      <c r="J19" s="5">
        <v>8</v>
      </c>
      <c r="K19" s="5" t="s">
        <v>30</v>
      </c>
      <c r="L19" s="5">
        <v>4000</v>
      </c>
      <c r="M19" s="5">
        <v>4000</v>
      </c>
      <c r="N19" s="5" t="s">
        <v>129</v>
      </c>
      <c r="O19" s="5" t="s">
        <v>32</v>
      </c>
      <c r="P19" s="5" t="s">
        <v>33</v>
      </c>
      <c r="Q19" s="5">
        <v>0</v>
      </c>
      <c r="R19" s="8">
        <v>44762</v>
      </c>
      <c r="S19" s="7">
        <v>44783</v>
      </c>
      <c r="T19" s="5" t="s">
        <v>34</v>
      </c>
      <c r="U19" s="5">
        <v>4000</v>
      </c>
      <c r="V19" s="5">
        <v>0</v>
      </c>
      <c r="W19" s="5">
        <v>0</v>
      </c>
      <c r="X19" s="5" t="s">
        <v>130</v>
      </c>
      <c r="Y19" s="5" t="s">
        <v>131</v>
      </c>
    </row>
    <row r="20" s="5" customFormat="1" spans="1:25">
      <c r="A20" s="5" t="s">
        <v>132</v>
      </c>
      <c r="B20" s="5" t="s">
        <v>26</v>
      </c>
      <c r="C20" s="5" t="s">
        <v>27</v>
      </c>
      <c r="D20" s="5" t="s">
        <v>74</v>
      </c>
      <c r="E20" s="5" t="s">
        <v>133</v>
      </c>
      <c r="F20" s="7">
        <v>44779</v>
      </c>
      <c r="G20" s="7">
        <v>44780</v>
      </c>
      <c r="H20" s="5">
        <v>1</v>
      </c>
      <c r="I20" s="5">
        <v>1</v>
      </c>
      <c r="J20" s="5">
        <v>1</v>
      </c>
      <c r="K20" s="5" t="s">
        <v>30</v>
      </c>
      <c r="L20" s="5">
        <v>518</v>
      </c>
      <c r="M20" s="5">
        <v>518</v>
      </c>
      <c r="N20" s="5" t="s">
        <v>134</v>
      </c>
      <c r="O20" s="5" t="s">
        <v>32</v>
      </c>
      <c r="P20" s="5" t="s">
        <v>33</v>
      </c>
      <c r="Q20" s="5">
        <v>0</v>
      </c>
      <c r="R20" s="8">
        <v>44763</v>
      </c>
      <c r="S20" s="7">
        <v>44783</v>
      </c>
      <c r="T20" s="5" t="s">
        <v>34</v>
      </c>
      <c r="U20" s="5">
        <v>518</v>
      </c>
      <c r="V20" s="5">
        <v>0</v>
      </c>
      <c r="W20" s="5">
        <v>0</v>
      </c>
      <c r="X20" s="5" t="s">
        <v>135</v>
      </c>
      <c r="Y20" s="5" t="s">
        <v>136</v>
      </c>
    </row>
    <row r="21" s="5" customFormat="1" spans="1:25">
      <c r="A21" s="5" t="s">
        <v>137</v>
      </c>
      <c r="B21" s="5" t="s">
        <v>26</v>
      </c>
      <c r="C21" s="5" t="s">
        <v>27</v>
      </c>
      <c r="D21" s="5" t="s">
        <v>138</v>
      </c>
      <c r="E21" s="5" t="s">
        <v>139</v>
      </c>
      <c r="F21" s="7">
        <v>44778</v>
      </c>
      <c r="G21" s="7">
        <v>44780</v>
      </c>
      <c r="H21" s="5">
        <v>1</v>
      </c>
      <c r="I21" s="5">
        <v>2</v>
      </c>
      <c r="J21" s="5">
        <v>2</v>
      </c>
      <c r="K21" s="5" t="s">
        <v>30</v>
      </c>
      <c r="L21" s="5">
        <v>890</v>
      </c>
      <c r="M21" s="5">
        <v>890</v>
      </c>
      <c r="N21" s="5" t="s">
        <v>140</v>
      </c>
      <c r="O21" s="5" t="s">
        <v>32</v>
      </c>
      <c r="P21" s="5" t="s">
        <v>33</v>
      </c>
      <c r="Q21" s="5">
        <v>0</v>
      </c>
      <c r="R21" s="8">
        <v>44763</v>
      </c>
      <c r="S21" s="7">
        <v>44783</v>
      </c>
      <c r="T21" s="5" t="s">
        <v>34</v>
      </c>
      <c r="U21" s="5">
        <v>890</v>
      </c>
      <c r="V21" s="5">
        <v>0</v>
      </c>
      <c r="W21" s="5">
        <v>0</v>
      </c>
      <c r="X21" s="5" t="s">
        <v>141</v>
      </c>
      <c r="Y21" s="5" t="s">
        <v>142</v>
      </c>
    </row>
    <row r="22" s="5" customFormat="1" spans="1:25">
      <c r="A22" s="5" t="s">
        <v>143</v>
      </c>
      <c r="B22" s="5" t="s">
        <v>26</v>
      </c>
      <c r="C22" s="5" t="s">
        <v>27</v>
      </c>
      <c r="D22" s="5" t="s">
        <v>144</v>
      </c>
      <c r="E22" s="5" t="s">
        <v>117</v>
      </c>
      <c r="F22" s="7">
        <v>44778</v>
      </c>
      <c r="G22" s="7">
        <v>44780</v>
      </c>
      <c r="H22" s="5">
        <v>2</v>
      </c>
      <c r="I22" s="5">
        <v>2</v>
      </c>
      <c r="J22" s="5">
        <v>4</v>
      </c>
      <c r="K22" s="5" t="s">
        <v>30</v>
      </c>
      <c r="L22" s="5">
        <v>2136</v>
      </c>
      <c r="M22" s="5">
        <v>2136</v>
      </c>
      <c r="N22" s="5" t="s">
        <v>145</v>
      </c>
      <c r="O22" s="5" t="s">
        <v>32</v>
      </c>
      <c r="P22" s="5" t="s">
        <v>33</v>
      </c>
      <c r="Q22" s="5">
        <v>0</v>
      </c>
      <c r="R22" s="8">
        <v>44764</v>
      </c>
      <c r="S22" s="7">
        <v>44783</v>
      </c>
      <c r="T22" s="5" t="s">
        <v>34</v>
      </c>
      <c r="U22" s="5">
        <v>2136</v>
      </c>
      <c r="V22" s="5">
        <v>0</v>
      </c>
      <c r="W22" s="5">
        <v>0</v>
      </c>
      <c r="X22" s="5" t="s">
        <v>146</v>
      </c>
      <c r="Y22" s="5" t="s">
        <v>147</v>
      </c>
    </row>
    <row r="23" s="5" customFormat="1" spans="1:25">
      <c r="A23" s="5" t="s">
        <v>148</v>
      </c>
      <c r="B23" s="5" t="s">
        <v>26</v>
      </c>
      <c r="C23" s="5" t="s">
        <v>27</v>
      </c>
      <c r="D23" s="5" t="s">
        <v>144</v>
      </c>
      <c r="E23" s="5" t="s">
        <v>117</v>
      </c>
      <c r="F23" s="7">
        <v>44776</v>
      </c>
      <c r="G23" s="7">
        <v>44780</v>
      </c>
      <c r="H23" s="5">
        <v>1</v>
      </c>
      <c r="I23" s="5">
        <v>4</v>
      </c>
      <c r="J23" s="5">
        <v>4</v>
      </c>
      <c r="K23" s="5" t="s">
        <v>30</v>
      </c>
      <c r="L23" s="5">
        <v>2136</v>
      </c>
      <c r="M23" s="5">
        <v>2136</v>
      </c>
      <c r="N23" s="5" t="s">
        <v>149</v>
      </c>
      <c r="O23" s="5" t="s">
        <v>32</v>
      </c>
      <c r="P23" s="5" t="s">
        <v>33</v>
      </c>
      <c r="Q23" s="5">
        <v>0</v>
      </c>
      <c r="R23" s="8">
        <v>44764</v>
      </c>
      <c r="S23" s="7">
        <v>44783</v>
      </c>
      <c r="T23" s="5" t="s">
        <v>34</v>
      </c>
      <c r="U23" s="5">
        <v>2136</v>
      </c>
      <c r="V23" s="5">
        <v>0</v>
      </c>
      <c r="W23" s="5">
        <v>0</v>
      </c>
      <c r="X23" s="5" t="s">
        <v>150</v>
      </c>
      <c r="Y23" s="5" t="s">
        <v>151</v>
      </c>
    </row>
    <row r="24" s="5" customFormat="1" spans="1:25">
      <c r="A24" s="5" t="s">
        <v>152</v>
      </c>
      <c r="B24" s="5" t="s">
        <v>26</v>
      </c>
      <c r="C24" s="5" t="s">
        <v>27</v>
      </c>
      <c r="D24" s="5" t="s">
        <v>153</v>
      </c>
      <c r="E24" s="5" t="s">
        <v>154</v>
      </c>
      <c r="F24" s="7">
        <v>44778</v>
      </c>
      <c r="G24" s="7">
        <v>44780</v>
      </c>
      <c r="H24" s="5">
        <v>1</v>
      </c>
      <c r="I24" s="5">
        <v>2</v>
      </c>
      <c r="J24" s="5">
        <v>2</v>
      </c>
      <c r="K24" s="5" t="s">
        <v>30</v>
      </c>
      <c r="L24" s="5">
        <v>596</v>
      </c>
      <c r="M24" s="5">
        <v>596</v>
      </c>
      <c r="N24" s="5" t="s">
        <v>155</v>
      </c>
      <c r="O24" s="5" t="s">
        <v>32</v>
      </c>
      <c r="P24" s="5" t="s">
        <v>33</v>
      </c>
      <c r="Q24" s="5">
        <v>0</v>
      </c>
      <c r="R24" s="8">
        <v>44765</v>
      </c>
      <c r="S24" s="7">
        <v>44783</v>
      </c>
      <c r="T24" s="5" t="s">
        <v>34</v>
      </c>
      <c r="U24" s="5">
        <v>596</v>
      </c>
      <c r="V24" s="5">
        <v>0</v>
      </c>
      <c r="W24" s="5">
        <v>0</v>
      </c>
      <c r="X24" s="5" t="s">
        <v>156</v>
      </c>
      <c r="Y24" s="5" t="s">
        <v>157</v>
      </c>
    </row>
    <row r="25" s="5" customFormat="1" spans="1:25">
      <c r="A25" s="5" t="s">
        <v>158</v>
      </c>
      <c r="B25" s="5" t="s">
        <v>26</v>
      </c>
      <c r="C25" s="5" t="s">
        <v>27</v>
      </c>
      <c r="D25" s="5" t="s">
        <v>144</v>
      </c>
      <c r="E25" s="5" t="s">
        <v>117</v>
      </c>
      <c r="F25" s="7">
        <v>44779</v>
      </c>
      <c r="G25" s="7">
        <v>44780</v>
      </c>
      <c r="H25" s="5">
        <v>1</v>
      </c>
      <c r="I25" s="5">
        <v>1</v>
      </c>
      <c r="J25" s="5">
        <v>1</v>
      </c>
      <c r="K25" s="5" t="s">
        <v>30</v>
      </c>
      <c r="L25" s="5">
        <v>538</v>
      </c>
      <c r="M25" s="5">
        <v>538</v>
      </c>
      <c r="N25" s="5" t="s">
        <v>159</v>
      </c>
      <c r="O25" s="5" t="s">
        <v>32</v>
      </c>
      <c r="P25" s="5" t="s">
        <v>33</v>
      </c>
      <c r="Q25" s="5">
        <v>0</v>
      </c>
      <c r="R25" s="8">
        <v>44766</v>
      </c>
      <c r="S25" s="7">
        <v>44783</v>
      </c>
      <c r="T25" s="5" t="s">
        <v>34</v>
      </c>
      <c r="U25" s="5">
        <v>538</v>
      </c>
      <c r="V25" s="5">
        <v>0</v>
      </c>
      <c r="W25" s="5">
        <v>0</v>
      </c>
      <c r="X25" s="5" t="s">
        <v>160</v>
      </c>
      <c r="Y25" s="5" t="s">
        <v>161</v>
      </c>
    </row>
    <row r="26" s="5" customFormat="1" spans="1:25">
      <c r="A26" s="5" t="s">
        <v>162</v>
      </c>
      <c r="B26" s="5" t="s">
        <v>26</v>
      </c>
      <c r="C26" s="5" t="s">
        <v>27</v>
      </c>
      <c r="D26" s="5" t="s">
        <v>163</v>
      </c>
      <c r="E26" s="5" t="s">
        <v>164</v>
      </c>
      <c r="F26" s="7">
        <v>44777</v>
      </c>
      <c r="G26" s="7">
        <v>44780</v>
      </c>
      <c r="H26" s="5">
        <v>1</v>
      </c>
      <c r="I26" s="5">
        <v>3</v>
      </c>
      <c r="J26" s="5">
        <v>3</v>
      </c>
      <c r="K26" s="5" t="s">
        <v>30</v>
      </c>
      <c r="L26" s="5">
        <v>3828</v>
      </c>
      <c r="M26" s="5">
        <v>3828</v>
      </c>
      <c r="N26" s="5" t="s">
        <v>165</v>
      </c>
      <c r="O26" s="5" t="s">
        <v>32</v>
      </c>
      <c r="P26" s="5" t="s">
        <v>33</v>
      </c>
      <c r="Q26" s="5">
        <v>0</v>
      </c>
      <c r="R26" s="8">
        <v>44767</v>
      </c>
      <c r="S26" s="7">
        <v>44783</v>
      </c>
      <c r="T26" s="5" t="s">
        <v>34</v>
      </c>
      <c r="U26" s="5">
        <v>3828</v>
      </c>
      <c r="V26" s="5">
        <v>0</v>
      </c>
      <c r="W26" s="5">
        <v>0</v>
      </c>
      <c r="X26" s="5" t="s">
        <v>166</v>
      </c>
      <c r="Y26" s="5" t="s">
        <v>167</v>
      </c>
    </row>
    <row r="27" s="5" customFormat="1" spans="1:25">
      <c r="A27" s="5" t="s">
        <v>168</v>
      </c>
      <c r="B27" s="5" t="s">
        <v>26</v>
      </c>
      <c r="C27" s="5" t="s">
        <v>27</v>
      </c>
      <c r="D27" s="5" t="s">
        <v>169</v>
      </c>
      <c r="E27" s="5" t="s">
        <v>170</v>
      </c>
      <c r="F27" s="7">
        <v>44779</v>
      </c>
      <c r="G27" s="7">
        <v>44780</v>
      </c>
      <c r="H27" s="5">
        <v>1</v>
      </c>
      <c r="I27" s="5">
        <v>1</v>
      </c>
      <c r="J27" s="5">
        <v>1</v>
      </c>
      <c r="K27" s="5" t="s">
        <v>30</v>
      </c>
      <c r="L27" s="5">
        <v>400</v>
      </c>
      <c r="M27" s="5">
        <v>400</v>
      </c>
      <c r="N27" s="5" t="s">
        <v>171</v>
      </c>
      <c r="O27" s="5" t="s">
        <v>32</v>
      </c>
      <c r="P27" s="5" t="s">
        <v>33</v>
      </c>
      <c r="Q27" s="5">
        <v>0</v>
      </c>
      <c r="R27" s="8">
        <v>44767</v>
      </c>
      <c r="S27" s="7">
        <v>44783</v>
      </c>
      <c r="T27" s="5" t="s">
        <v>34</v>
      </c>
      <c r="U27" s="5">
        <v>400</v>
      </c>
      <c r="V27" s="5">
        <v>0</v>
      </c>
      <c r="W27" s="5">
        <v>0</v>
      </c>
      <c r="X27" s="5" t="s">
        <v>172</v>
      </c>
      <c r="Y27" s="5" t="s">
        <v>173</v>
      </c>
    </row>
    <row r="28" s="5" customFormat="1" spans="1:25">
      <c r="A28" s="5" t="s">
        <v>174</v>
      </c>
      <c r="B28" s="5" t="s">
        <v>26</v>
      </c>
      <c r="C28" s="5" t="s">
        <v>27</v>
      </c>
      <c r="D28" s="5" t="s">
        <v>175</v>
      </c>
      <c r="E28" s="5" t="s">
        <v>176</v>
      </c>
      <c r="F28" s="7">
        <v>44777</v>
      </c>
      <c r="G28" s="7">
        <v>44780</v>
      </c>
      <c r="H28" s="5">
        <v>1</v>
      </c>
      <c r="I28" s="5">
        <v>3</v>
      </c>
      <c r="J28" s="5">
        <v>3</v>
      </c>
      <c r="K28" s="5" t="s">
        <v>30</v>
      </c>
      <c r="L28" s="5">
        <v>1701</v>
      </c>
      <c r="M28" s="5">
        <v>1701</v>
      </c>
      <c r="N28" s="5" t="s">
        <v>177</v>
      </c>
      <c r="O28" s="5" t="s">
        <v>32</v>
      </c>
      <c r="P28" s="5" t="s">
        <v>33</v>
      </c>
      <c r="Q28" s="5">
        <v>0</v>
      </c>
      <c r="R28" s="8">
        <v>44767</v>
      </c>
      <c r="S28" s="7">
        <v>44783</v>
      </c>
      <c r="T28" s="5" t="s">
        <v>34</v>
      </c>
      <c r="U28" s="5">
        <v>1701</v>
      </c>
      <c r="V28" s="5">
        <v>0</v>
      </c>
      <c r="W28" s="5">
        <v>0</v>
      </c>
      <c r="X28" s="5" t="s">
        <v>178</v>
      </c>
      <c r="Y28" s="5" t="s">
        <v>179</v>
      </c>
    </row>
    <row r="29" s="5" customFormat="1" spans="1:25">
      <c r="A29" s="5" t="s">
        <v>180</v>
      </c>
      <c r="B29" s="5" t="s">
        <v>26</v>
      </c>
      <c r="C29" s="5" t="s">
        <v>27</v>
      </c>
      <c r="D29" s="5" t="s">
        <v>138</v>
      </c>
      <c r="E29" s="5" t="s">
        <v>181</v>
      </c>
      <c r="F29" s="7">
        <v>44776</v>
      </c>
      <c r="G29" s="7">
        <v>44780</v>
      </c>
      <c r="H29" s="5">
        <v>2</v>
      </c>
      <c r="I29" s="5">
        <v>4</v>
      </c>
      <c r="J29" s="5">
        <v>8</v>
      </c>
      <c r="K29" s="5" t="s">
        <v>30</v>
      </c>
      <c r="L29" s="5">
        <v>7704</v>
      </c>
      <c r="M29" s="5">
        <v>7704</v>
      </c>
      <c r="N29" s="5" t="s">
        <v>182</v>
      </c>
      <c r="O29" s="5" t="s">
        <v>32</v>
      </c>
      <c r="P29" s="5" t="s">
        <v>33</v>
      </c>
      <c r="Q29" s="5">
        <v>0</v>
      </c>
      <c r="R29" s="8">
        <v>44767</v>
      </c>
      <c r="S29" s="7">
        <v>44783</v>
      </c>
      <c r="T29" s="5" t="s">
        <v>34</v>
      </c>
      <c r="U29" s="5">
        <v>7704</v>
      </c>
      <c r="V29" s="5">
        <v>0</v>
      </c>
      <c r="W29" s="5">
        <v>0</v>
      </c>
      <c r="X29" s="5" t="s">
        <v>183</v>
      </c>
      <c r="Y29" s="5" t="s">
        <v>184</v>
      </c>
    </row>
    <row r="30" s="5" customFormat="1" spans="1:25">
      <c r="A30" s="5" t="s">
        <v>185</v>
      </c>
      <c r="B30" s="5" t="s">
        <v>26</v>
      </c>
      <c r="C30" s="5" t="s">
        <v>27</v>
      </c>
      <c r="D30" s="5" t="s">
        <v>186</v>
      </c>
      <c r="E30" s="5" t="s">
        <v>187</v>
      </c>
      <c r="F30" s="7">
        <v>44779</v>
      </c>
      <c r="G30" s="7">
        <v>44780</v>
      </c>
      <c r="H30" s="5">
        <v>1</v>
      </c>
      <c r="I30" s="5">
        <v>1</v>
      </c>
      <c r="J30" s="5">
        <v>1</v>
      </c>
      <c r="K30" s="5" t="s">
        <v>30</v>
      </c>
      <c r="L30" s="5">
        <v>720</v>
      </c>
      <c r="M30" s="5">
        <v>720</v>
      </c>
      <c r="N30" s="5" t="s">
        <v>188</v>
      </c>
      <c r="O30" s="5" t="s">
        <v>32</v>
      </c>
      <c r="P30" s="5" t="s">
        <v>33</v>
      </c>
      <c r="Q30" s="5">
        <v>0</v>
      </c>
      <c r="R30" s="8">
        <v>44769</v>
      </c>
      <c r="S30" s="7">
        <v>44783</v>
      </c>
      <c r="T30" s="5" t="s">
        <v>34</v>
      </c>
      <c r="U30" s="5">
        <v>720</v>
      </c>
      <c r="V30" s="5">
        <v>0</v>
      </c>
      <c r="W30" s="5">
        <v>0</v>
      </c>
      <c r="X30" s="5" t="s">
        <v>189</v>
      </c>
      <c r="Y30" s="5" t="s">
        <v>190</v>
      </c>
    </row>
    <row r="31" s="5" customFormat="1" spans="1:25">
      <c r="A31" s="5" t="s">
        <v>191</v>
      </c>
      <c r="B31" s="5" t="s">
        <v>26</v>
      </c>
      <c r="C31" s="5" t="s">
        <v>27</v>
      </c>
      <c r="D31" s="5" t="s">
        <v>192</v>
      </c>
      <c r="E31" s="5" t="s">
        <v>193</v>
      </c>
      <c r="F31" s="7">
        <v>44779</v>
      </c>
      <c r="G31" s="7">
        <v>44780</v>
      </c>
      <c r="H31" s="5">
        <v>2</v>
      </c>
      <c r="I31" s="5">
        <v>1</v>
      </c>
      <c r="J31" s="5">
        <v>2</v>
      </c>
      <c r="K31" s="5" t="s">
        <v>30</v>
      </c>
      <c r="L31" s="5">
        <v>370</v>
      </c>
      <c r="M31" s="5">
        <v>370</v>
      </c>
      <c r="N31" s="5" t="s">
        <v>194</v>
      </c>
      <c r="O31" s="5" t="s">
        <v>32</v>
      </c>
      <c r="P31" s="5" t="s">
        <v>33</v>
      </c>
      <c r="Q31" s="5">
        <v>0</v>
      </c>
      <c r="R31" s="8">
        <v>44769</v>
      </c>
      <c r="S31" s="7">
        <v>44783</v>
      </c>
      <c r="T31" s="5" t="s">
        <v>34</v>
      </c>
      <c r="U31" s="5">
        <v>370</v>
      </c>
      <c r="V31" s="5">
        <v>0</v>
      </c>
      <c r="W31" s="5">
        <v>0</v>
      </c>
      <c r="X31" s="5" t="s">
        <v>195</v>
      </c>
      <c r="Y31" s="5" t="s">
        <v>196</v>
      </c>
    </row>
    <row r="32" s="5" customFormat="1" spans="1:25">
      <c r="A32" s="5" t="s">
        <v>197</v>
      </c>
      <c r="B32" s="5" t="s">
        <v>26</v>
      </c>
      <c r="C32" s="5" t="s">
        <v>27</v>
      </c>
      <c r="D32" s="5" t="s">
        <v>198</v>
      </c>
      <c r="E32" s="5" t="s">
        <v>199</v>
      </c>
      <c r="F32" s="7">
        <v>44779</v>
      </c>
      <c r="G32" s="7">
        <v>44780</v>
      </c>
      <c r="H32" s="5">
        <v>2</v>
      </c>
      <c r="I32" s="5">
        <v>1</v>
      </c>
      <c r="J32" s="5">
        <v>2</v>
      </c>
      <c r="K32" s="5" t="s">
        <v>30</v>
      </c>
      <c r="L32" s="5">
        <v>582</v>
      </c>
      <c r="M32" s="5">
        <v>582</v>
      </c>
      <c r="N32" s="5" t="s">
        <v>200</v>
      </c>
      <c r="O32" s="5" t="s">
        <v>32</v>
      </c>
      <c r="P32" s="5" t="s">
        <v>33</v>
      </c>
      <c r="Q32" s="5">
        <v>0</v>
      </c>
      <c r="R32" s="8">
        <v>44769</v>
      </c>
      <c r="S32" s="7">
        <v>44783</v>
      </c>
      <c r="T32" s="5" t="s">
        <v>34</v>
      </c>
      <c r="U32" s="5">
        <v>582</v>
      </c>
      <c r="V32" s="5">
        <v>0</v>
      </c>
      <c r="W32" s="5">
        <v>0</v>
      </c>
      <c r="X32" s="5" t="s">
        <v>201</v>
      </c>
      <c r="Y32" s="5" t="s">
        <v>202</v>
      </c>
    </row>
    <row r="33" s="5" customFormat="1" spans="1:25">
      <c r="A33" s="5" t="s">
        <v>203</v>
      </c>
      <c r="B33" s="5" t="s">
        <v>26</v>
      </c>
      <c r="C33" s="5" t="s">
        <v>27</v>
      </c>
      <c r="D33" s="5" t="s">
        <v>204</v>
      </c>
      <c r="E33" s="5" t="s">
        <v>205</v>
      </c>
      <c r="F33" s="7">
        <v>44779</v>
      </c>
      <c r="G33" s="7">
        <v>44780</v>
      </c>
      <c r="H33" s="5">
        <v>1</v>
      </c>
      <c r="I33" s="5">
        <v>1</v>
      </c>
      <c r="J33" s="5">
        <v>1</v>
      </c>
      <c r="K33" s="5" t="s">
        <v>30</v>
      </c>
      <c r="L33" s="5">
        <v>170</v>
      </c>
      <c r="M33" s="5">
        <v>170</v>
      </c>
      <c r="N33" s="5" t="s">
        <v>206</v>
      </c>
      <c r="O33" s="5" t="s">
        <v>32</v>
      </c>
      <c r="P33" s="5" t="s">
        <v>33</v>
      </c>
      <c r="Q33" s="5">
        <v>0</v>
      </c>
      <c r="R33" s="8">
        <v>44770</v>
      </c>
      <c r="S33" s="7">
        <v>44783</v>
      </c>
      <c r="T33" s="5" t="s">
        <v>34</v>
      </c>
      <c r="U33" s="5">
        <v>170</v>
      </c>
      <c r="V33" s="5">
        <v>0</v>
      </c>
      <c r="W33" s="5">
        <v>0</v>
      </c>
      <c r="X33" s="5" t="s">
        <v>207</v>
      </c>
      <c r="Y33" s="5" t="s">
        <v>207</v>
      </c>
    </row>
    <row r="34" s="5" customFormat="1" spans="1:25">
      <c r="A34" s="5" t="s">
        <v>208</v>
      </c>
      <c r="B34" s="5" t="s">
        <v>26</v>
      </c>
      <c r="C34" s="5" t="s">
        <v>27</v>
      </c>
      <c r="D34" s="5" t="s">
        <v>110</v>
      </c>
      <c r="E34" s="5" t="s">
        <v>39</v>
      </c>
      <c r="F34" s="7">
        <v>44778</v>
      </c>
      <c r="G34" s="7">
        <v>44780</v>
      </c>
      <c r="H34" s="5">
        <v>1</v>
      </c>
      <c r="I34" s="5">
        <v>2</v>
      </c>
      <c r="J34" s="5">
        <v>2</v>
      </c>
      <c r="K34" s="5" t="s">
        <v>30</v>
      </c>
      <c r="L34" s="5">
        <v>5400</v>
      </c>
      <c r="M34" s="5">
        <v>5400</v>
      </c>
      <c r="N34" s="5" t="s">
        <v>209</v>
      </c>
      <c r="O34" s="5" t="s">
        <v>32</v>
      </c>
      <c r="P34" s="5" t="s">
        <v>33</v>
      </c>
      <c r="Q34" s="5">
        <v>0</v>
      </c>
      <c r="R34" s="8">
        <v>44771</v>
      </c>
      <c r="S34" s="7">
        <v>44783</v>
      </c>
      <c r="T34" s="5" t="s">
        <v>34</v>
      </c>
      <c r="U34" s="5">
        <v>5400</v>
      </c>
      <c r="V34" s="5">
        <v>0</v>
      </c>
      <c r="W34" s="5">
        <v>0</v>
      </c>
      <c r="X34" s="5" t="s">
        <v>210</v>
      </c>
      <c r="Y34" s="5" t="s">
        <v>211</v>
      </c>
    </row>
    <row r="35" s="5" customFormat="1" spans="1:25">
      <c r="A35" s="5" t="s">
        <v>212</v>
      </c>
      <c r="B35" s="5" t="s">
        <v>26</v>
      </c>
      <c r="C35" s="5" t="s">
        <v>27</v>
      </c>
      <c r="D35" s="5" t="s">
        <v>74</v>
      </c>
      <c r="E35" s="5" t="s">
        <v>133</v>
      </c>
      <c r="F35" s="7">
        <v>44778</v>
      </c>
      <c r="G35" s="7">
        <v>44780</v>
      </c>
      <c r="H35" s="5">
        <v>1</v>
      </c>
      <c r="I35" s="5">
        <v>2</v>
      </c>
      <c r="J35" s="5">
        <v>2</v>
      </c>
      <c r="K35" s="5" t="s">
        <v>30</v>
      </c>
      <c r="L35" s="5">
        <v>1070</v>
      </c>
      <c r="M35" s="5">
        <v>1070</v>
      </c>
      <c r="N35" s="5" t="s">
        <v>213</v>
      </c>
      <c r="O35" s="5" t="s">
        <v>32</v>
      </c>
      <c r="P35" s="5" t="s">
        <v>33</v>
      </c>
      <c r="Q35" s="5">
        <v>0</v>
      </c>
      <c r="R35" s="8">
        <v>44771</v>
      </c>
      <c r="S35" s="7">
        <v>44783</v>
      </c>
      <c r="T35" s="5" t="s">
        <v>34</v>
      </c>
      <c r="U35" s="5">
        <v>1070</v>
      </c>
      <c r="V35" s="5">
        <v>0</v>
      </c>
      <c r="W35" s="5">
        <v>0</v>
      </c>
      <c r="X35" s="5" t="s">
        <v>214</v>
      </c>
      <c r="Y35" s="5" t="s">
        <v>215</v>
      </c>
    </row>
    <row r="36" s="5" customFormat="1" spans="1:25">
      <c r="A36" s="5" t="s">
        <v>216</v>
      </c>
      <c r="B36" s="5" t="s">
        <v>26</v>
      </c>
      <c r="C36" s="5" t="s">
        <v>27</v>
      </c>
      <c r="D36" s="5" t="s">
        <v>217</v>
      </c>
      <c r="E36" s="5" t="s">
        <v>218</v>
      </c>
      <c r="F36" s="7">
        <v>44778</v>
      </c>
      <c r="G36" s="7">
        <v>44780</v>
      </c>
      <c r="H36" s="5">
        <v>3</v>
      </c>
      <c r="I36" s="5">
        <v>2</v>
      </c>
      <c r="J36" s="5">
        <v>6</v>
      </c>
      <c r="K36" s="5" t="s">
        <v>30</v>
      </c>
      <c r="L36" s="5">
        <v>1620</v>
      </c>
      <c r="M36" s="5">
        <v>1620</v>
      </c>
      <c r="N36" s="5" t="s">
        <v>219</v>
      </c>
      <c r="O36" s="5" t="s">
        <v>32</v>
      </c>
      <c r="P36" s="5" t="s">
        <v>33</v>
      </c>
      <c r="Q36" s="5">
        <v>0</v>
      </c>
      <c r="R36" s="8">
        <v>44771</v>
      </c>
      <c r="S36" s="7">
        <v>44783</v>
      </c>
      <c r="T36" s="5" t="s">
        <v>34</v>
      </c>
      <c r="U36" s="5">
        <v>1620</v>
      </c>
      <c r="V36" s="5">
        <v>0</v>
      </c>
      <c r="W36" s="5">
        <v>0</v>
      </c>
      <c r="X36" s="5" t="s">
        <v>220</v>
      </c>
      <c r="Y36" s="5" t="s">
        <v>221</v>
      </c>
    </row>
    <row r="37" s="5" customFormat="1" spans="1:25">
      <c r="A37" s="5" t="s">
        <v>222</v>
      </c>
      <c r="B37" s="5" t="s">
        <v>26</v>
      </c>
      <c r="C37" s="5" t="s">
        <v>27</v>
      </c>
      <c r="D37" s="5" t="s">
        <v>98</v>
      </c>
      <c r="E37" s="5" t="s">
        <v>223</v>
      </c>
      <c r="F37" s="7">
        <v>44779</v>
      </c>
      <c r="G37" s="7">
        <v>44780</v>
      </c>
      <c r="H37" s="5">
        <v>1</v>
      </c>
      <c r="I37" s="5">
        <v>1</v>
      </c>
      <c r="J37" s="5">
        <v>1</v>
      </c>
      <c r="K37" s="5" t="s">
        <v>30</v>
      </c>
      <c r="L37" s="5">
        <v>840</v>
      </c>
      <c r="M37" s="5">
        <v>840</v>
      </c>
      <c r="N37" s="5" t="s">
        <v>224</v>
      </c>
      <c r="O37" s="5" t="s">
        <v>32</v>
      </c>
      <c r="P37" s="5" t="s">
        <v>33</v>
      </c>
      <c r="Q37" s="5">
        <v>0</v>
      </c>
      <c r="R37" s="8">
        <v>44772</v>
      </c>
      <c r="S37" s="7">
        <v>44783</v>
      </c>
      <c r="T37" s="5" t="s">
        <v>34</v>
      </c>
      <c r="U37" s="5">
        <v>840</v>
      </c>
      <c r="V37" s="5">
        <v>0</v>
      </c>
      <c r="W37" s="5">
        <v>0</v>
      </c>
      <c r="X37" s="5" t="s">
        <v>225</v>
      </c>
      <c r="Y37" s="5" t="s">
        <v>226</v>
      </c>
    </row>
    <row r="38" s="5" customFormat="1" spans="1:25">
      <c r="A38" s="5" t="s">
        <v>227</v>
      </c>
      <c r="B38" s="5" t="s">
        <v>26</v>
      </c>
      <c r="C38" s="5" t="s">
        <v>27</v>
      </c>
      <c r="D38" s="5" t="s">
        <v>228</v>
      </c>
      <c r="E38" s="5" t="s">
        <v>229</v>
      </c>
      <c r="F38" s="7">
        <v>44779</v>
      </c>
      <c r="G38" s="7">
        <v>44780</v>
      </c>
      <c r="H38" s="5">
        <v>1</v>
      </c>
      <c r="I38" s="5">
        <v>1</v>
      </c>
      <c r="J38" s="5">
        <v>1</v>
      </c>
      <c r="K38" s="5" t="s">
        <v>30</v>
      </c>
      <c r="L38" s="5">
        <v>265</v>
      </c>
      <c r="M38" s="5">
        <v>265</v>
      </c>
      <c r="N38" s="5" t="s">
        <v>230</v>
      </c>
      <c r="O38" s="5" t="s">
        <v>32</v>
      </c>
      <c r="P38" s="5" t="s">
        <v>33</v>
      </c>
      <c r="Q38" s="5">
        <v>0</v>
      </c>
      <c r="R38" s="8">
        <v>44772</v>
      </c>
      <c r="S38" s="7">
        <v>44783</v>
      </c>
      <c r="T38" s="5" t="s">
        <v>34</v>
      </c>
      <c r="U38" s="5">
        <v>265</v>
      </c>
      <c r="V38" s="5">
        <v>0</v>
      </c>
      <c r="W38" s="5">
        <v>0</v>
      </c>
      <c r="X38" s="5" t="s">
        <v>231</v>
      </c>
      <c r="Y38" s="5" t="s">
        <v>232</v>
      </c>
    </row>
    <row r="39" s="5" customFormat="1" spans="1:25">
      <c r="A39" s="5" t="s">
        <v>233</v>
      </c>
      <c r="B39" s="5" t="s">
        <v>26</v>
      </c>
      <c r="C39" s="5" t="s">
        <v>27</v>
      </c>
      <c r="D39" s="5" t="s">
        <v>92</v>
      </c>
      <c r="E39" s="5" t="s">
        <v>234</v>
      </c>
      <c r="F39" s="7">
        <v>44776</v>
      </c>
      <c r="G39" s="7">
        <v>44780</v>
      </c>
      <c r="H39" s="5">
        <v>1</v>
      </c>
      <c r="I39" s="5">
        <v>4</v>
      </c>
      <c r="J39" s="5">
        <v>4</v>
      </c>
      <c r="K39" s="5" t="s">
        <v>30</v>
      </c>
      <c r="L39" s="5">
        <v>3376</v>
      </c>
      <c r="M39" s="5">
        <v>3376</v>
      </c>
      <c r="N39" s="5" t="s">
        <v>235</v>
      </c>
      <c r="O39" s="5" t="s">
        <v>32</v>
      </c>
      <c r="P39" s="5" t="s">
        <v>33</v>
      </c>
      <c r="Q39" s="5">
        <v>0</v>
      </c>
      <c r="R39" s="8">
        <v>44773</v>
      </c>
      <c r="S39" s="7">
        <v>44783</v>
      </c>
      <c r="T39" s="5" t="s">
        <v>34</v>
      </c>
      <c r="U39" s="5">
        <v>3376</v>
      </c>
      <c r="V39" s="5">
        <v>0</v>
      </c>
      <c r="W39" s="5">
        <v>0</v>
      </c>
      <c r="X39" s="5" t="s">
        <v>236</v>
      </c>
      <c r="Y39" s="5" t="s">
        <v>237</v>
      </c>
    </row>
    <row r="40" s="5" customFormat="1" spans="1:25">
      <c r="A40" s="5" t="s">
        <v>238</v>
      </c>
      <c r="B40" s="5" t="s">
        <v>26</v>
      </c>
      <c r="C40" s="5" t="s">
        <v>27</v>
      </c>
      <c r="D40" s="5" t="s">
        <v>239</v>
      </c>
      <c r="E40" s="5" t="s">
        <v>240</v>
      </c>
      <c r="F40" s="7">
        <v>44778</v>
      </c>
      <c r="G40" s="7">
        <v>44780</v>
      </c>
      <c r="H40" s="5">
        <v>1</v>
      </c>
      <c r="I40" s="5">
        <v>2</v>
      </c>
      <c r="J40" s="5">
        <v>2</v>
      </c>
      <c r="K40" s="5" t="s">
        <v>30</v>
      </c>
      <c r="L40" s="5">
        <v>572</v>
      </c>
      <c r="M40" s="5">
        <v>572</v>
      </c>
      <c r="N40" s="5" t="s">
        <v>241</v>
      </c>
      <c r="O40" s="5" t="s">
        <v>32</v>
      </c>
      <c r="P40" s="5" t="s">
        <v>33</v>
      </c>
      <c r="Q40" s="5">
        <v>0</v>
      </c>
      <c r="R40" s="8">
        <v>44773</v>
      </c>
      <c r="S40" s="7">
        <v>44783</v>
      </c>
      <c r="T40" s="5" t="s">
        <v>34</v>
      </c>
      <c r="U40" s="5">
        <v>572</v>
      </c>
      <c r="V40" s="5">
        <v>0</v>
      </c>
      <c r="W40" s="5">
        <v>0</v>
      </c>
      <c r="X40" s="5" t="s">
        <v>242</v>
      </c>
      <c r="Y40" s="5" t="s">
        <v>243</v>
      </c>
    </row>
    <row r="41" s="5" customFormat="1" spans="1:25">
      <c r="A41" s="5" t="s">
        <v>244</v>
      </c>
      <c r="B41" s="5" t="s">
        <v>26</v>
      </c>
      <c r="C41" s="5" t="s">
        <v>27</v>
      </c>
      <c r="D41" s="5" t="s">
        <v>92</v>
      </c>
      <c r="E41" s="5" t="s">
        <v>122</v>
      </c>
      <c r="F41" s="7">
        <v>44776</v>
      </c>
      <c r="G41" s="7">
        <v>44780</v>
      </c>
      <c r="H41" s="5">
        <v>1</v>
      </c>
      <c r="I41" s="5">
        <v>4</v>
      </c>
      <c r="J41" s="5">
        <v>4</v>
      </c>
      <c r="K41" s="5" t="s">
        <v>30</v>
      </c>
      <c r="L41" s="5">
        <v>2860</v>
      </c>
      <c r="M41" s="5">
        <v>2860</v>
      </c>
      <c r="N41" s="5" t="s">
        <v>245</v>
      </c>
      <c r="O41" s="5" t="s">
        <v>32</v>
      </c>
      <c r="P41" s="5" t="s">
        <v>33</v>
      </c>
      <c r="Q41" s="5">
        <v>0</v>
      </c>
      <c r="R41" s="8">
        <v>44773</v>
      </c>
      <c r="S41" s="7">
        <v>44783</v>
      </c>
      <c r="T41" s="5" t="s">
        <v>34</v>
      </c>
      <c r="U41" s="5">
        <v>2860</v>
      </c>
      <c r="V41" s="5">
        <v>0</v>
      </c>
      <c r="W41" s="5">
        <v>0</v>
      </c>
      <c r="X41" s="5" t="s">
        <v>246</v>
      </c>
      <c r="Y41" s="5" t="s">
        <v>247</v>
      </c>
    </row>
    <row r="42" s="5" customFormat="1" spans="1:25">
      <c r="A42" s="5" t="s">
        <v>248</v>
      </c>
      <c r="B42" s="5" t="s">
        <v>26</v>
      </c>
      <c r="C42" s="5" t="s">
        <v>27</v>
      </c>
      <c r="D42" s="5" t="s">
        <v>249</v>
      </c>
      <c r="E42" s="5" t="s">
        <v>250</v>
      </c>
      <c r="F42" s="7">
        <v>44779</v>
      </c>
      <c r="G42" s="7">
        <v>44780</v>
      </c>
      <c r="H42" s="5">
        <v>2</v>
      </c>
      <c r="I42" s="5">
        <v>1</v>
      </c>
      <c r="J42" s="5">
        <v>2</v>
      </c>
      <c r="K42" s="5" t="s">
        <v>30</v>
      </c>
      <c r="L42" s="5">
        <v>1194</v>
      </c>
      <c r="M42" s="5">
        <v>1194</v>
      </c>
      <c r="N42" s="5" t="s">
        <v>251</v>
      </c>
      <c r="O42" s="5" t="s">
        <v>32</v>
      </c>
      <c r="P42" s="5" t="s">
        <v>33</v>
      </c>
      <c r="Q42" s="5">
        <v>0</v>
      </c>
      <c r="R42" s="8">
        <v>44773</v>
      </c>
      <c r="S42" s="7">
        <v>44783</v>
      </c>
      <c r="T42" s="5" t="s">
        <v>34</v>
      </c>
      <c r="U42" s="5">
        <v>1194</v>
      </c>
      <c r="V42" s="5">
        <v>0</v>
      </c>
      <c r="W42" s="5">
        <v>0</v>
      </c>
      <c r="X42" s="5" t="s">
        <v>252</v>
      </c>
      <c r="Y42" s="5" t="s">
        <v>130</v>
      </c>
    </row>
    <row r="43" s="5" customFormat="1" spans="1:25">
      <c r="A43" s="5" t="s">
        <v>253</v>
      </c>
      <c r="B43" s="5" t="s">
        <v>26</v>
      </c>
      <c r="C43" s="5" t="s">
        <v>27</v>
      </c>
      <c r="D43" s="5" t="s">
        <v>254</v>
      </c>
      <c r="E43" s="5" t="s">
        <v>255</v>
      </c>
      <c r="F43" s="7">
        <v>44778</v>
      </c>
      <c r="G43" s="7">
        <v>44780</v>
      </c>
      <c r="H43" s="5">
        <v>1</v>
      </c>
      <c r="I43" s="5">
        <v>2</v>
      </c>
      <c r="J43" s="5">
        <v>2</v>
      </c>
      <c r="K43" s="5" t="s">
        <v>30</v>
      </c>
      <c r="L43" s="5">
        <v>246</v>
      </c>
      <c r="M43" s="5">
        <v>246</v>
      </c>
      <c r="N43" s="5" t="s">
        <v>256</v>
      </c>
      <c r="O43" s="5" t="s">
        <v>32</v>
      </c>
      <c r="P43" s="5" t="s">
        <v>33</v>
      </c>
      <c r="Q43" s="5">
        <v>0</v>
      </c>
      <c r="R43" s="8">
        <v>44773</v>
      </c>
      <c r="S43" s="7">
        <v>44783</v>
      </c>
      <c r="T43" s="5" t="s">
        <v>34</v>
      </c>
      <c r="U43" s="5">
        <v>246</v>
      </c>
      <c r="V43" s="5">
        <v>0</v>
      </c>
      <c r="W43" s="5">
        <v>0</v>
      </c>
      <c r="X43" s="5" t="s">
        <v>257</v>
      </c>
      <c r="Y43" s="5" t="s">
        <v>258</v>
      </c>
    </row>
    <row r="44" s="5" customFormat="1" spans="1:25">
      <c r="A44" s="5" t="s">
        <v>259</v>
      </c>
      <c r="B44" s="5" t="s">
        <v>26</v>
      </c>
      <c r="C44" s="5" t="s">
        <v>27</v>
      </c>
      <c r="D44" s="5" t="s">
        <v>198</v>
      </c>
      <c r="E44" s="5" t="s">
        <v>199</v>
      </c>
      <c r="F44" s="7">
        <v>44774</v>
      </c>
      <c r="G44" s="7">
        <v>44780</v>
      </c>
      <c r="H44" s="5">
        <v>1</v>
      </c>
      <c r="I44" s="5">
        <v>6</v>
      </c>
      <c r="J44" s="5">
        <v>6</v>
      </c>
      <c r="K44" s="5" t="s">
        <v>30</v>
      </c>
      <c r="L44" s="5">
        <v>1746</v>
      </c>
      <c r="M44" s="5">
        <v>1746</v>
      </c>
      <c r="N44" s="5" t="s">
        <v>260</v>
      </c>
      <c r="O44" s="5" t="s">
        <v>32</v>
      </c>
      <c r="P44" s="5" t="s">
        <v>33</v>
      </c>
      <c r="Q44" s="5">
        <v>0</v>
      </c>
      <c r="R44" s="8">
        <v>44773</v>
      </c>
      <c r="S44" s="7">
        <v>44783</v>
      </c>
      <c r="T44" s="5" t="s">
        <v>34</v>
      </c>
      <c r="U44" s="5">
        <v>1746</v>
      </c>
      <c r="V44" s="5">
        <v>0</v>
      </c>
      <c r="W44" s="5">
        <v>0</v>
      </c>
      <c r="X44" s="5" t="s">
        <v>261</v>
      </c>
      <c r="Y44" s="5" t="s">
        <v>262</v>
      </c>
    </row>
    <row r="45" s="5" customFormat="1" spans="1:25">
      <c r="A45" s="5" t="s">
        <v>263</v>
      </c>
      <c r="B45" s="5" t="s">
        <v>26</v>
      </c>
      <c r="C45" s="5" t="s">
        <v>27</v>
      </c>
      <c r="D45" s="5" t="s">
        <v>254</v>
      </c>
      <c r="E45" s="5" t="s">
        <v>264</v>
      </c>
      <c r="F45" s="7">
        <v>44778</v>
      </c>
      <c r="G45" s="7">
        <v>44780</v>
      </c>
      <c r="H45" s="5">
        <v>1</v>
      </c>
      <c r="I45" s="5">
        <v>2</v>
      </c>
      <c r="J45" s="5">
        <v>2</v>
      </c>
      <c r="K45" s="5" t="s">
        <v>30</v>
      </c>
      <c r="L45" s="5">
        <v>268</v>
      </c>
      <c r="M45" s="5">
        <v>268</v>
      </c>
      <c r="N45" s="5" t="s">
        <v>265</v>
      </c>
      <c r="O45" s="5" t="s">
        <v>32</v>
      </c>
      <c r="P45" s="5" t="s">
        <v>33</v>
      </c>
      <c r="Q45" s="5">
        <v>0</v>
      </c>
      <c r="R45" s="8">
        <v>44773</v>
      </c>
      <c r="S45" s="7">
        <v>44783</v>
      </c>
      <c r="T45" s="5" t="s">
        <v>34</v>
      </c>
      <c r="U45" s="5">
        <v>268</v>
      </c>
      <c r="V45" s="5">
        <v>0</v>
      </c>
      <c r="W45" s="5">
        <v>0</v>
      </c>
      <c r="X45" s="5" t="s">
        <v>266</v>
      </c>
      <c r="Y45" s="5" t="s">
        <v>267</v>
      </c>
    </row>
    <row r="46" s="5" customFormat="1" spans="1:25">
      <c r="A46" s="5" t="s">
        <v>268</v>
      </c>
      <c r="B46" s="5" t="s">
        <v>26</v>
      </c>
      <c r="C46" s="5" t="s">
        <v>27</v>
      </c>
      <c r="D46" s="5" t="s">
        <v>269</v>
      </c>
      <c r="E46" s="5" t="s">
        <v>270</v>
      </c>
      <c r="F46" s="7">
        <v>44779</v>
      </c>
      <c r="G46" s="7">
        <v>44780</v>
      </c>
      <c r="H46" s="5">
        <v>1</v>
      </c>
      <c r="I46" s="5">
        <v>1</v>
      </c>
      <c r="J46" s="5">
        <v>1</v>
      </c>
      <c r="K46" s="5" t="s">
        <v>30</v>
      </c>
      <c r="L46" s="5">
        <v>330</v>
      </c>
      <c r="M46" s="5">
        <v>330</v>
      </c>
      <c r="N46" s="5" t="s">
        <v>271</v>
      </c>
      <c r="O46" s="5" t="s">
        <v>32</v>
      </c>
      <c r="P46" s="5" t="s">
        <v>33</v>
      </c>
      <c r="Q46" s="5">
        <v>0</v>
      </c>
      <c r="R46" s="8">
        <v>44774</v>
      </c>
      <c r="S46" s="7">
        <v>44783</v>
      </c>
      <c r="T46" s="5" t="s">
        <v>34</v>
      </c>
      <c r="U46" s="5">
        <v>330</v>
      </c>
      <c r="V46" s="5">
        <v>0</v>
      </c>
      <c r="W46" s="5">
        <v>0</v>
      </c>
      <c r="X46" s="5" t="s">
        <v>272</v>
      </c>
      <c r="Y46" s="5" t="s">
        <v>273</v>
      </c>
    </row>
    <row r="47" s="5" customFormat="1" spans="1:25">
      <c r="A47" s="5" t="s">
        <v>274</v>
      </c>
      <c r="B47" s="5" t="s">
        <v>26</v>
      </c>
      <c r="C47" s="5" t="s">
        <v>27</v>
      </c>
      <c r="D47" s="5" t="s">
        <v>275</v>
      </c>
      <c r="E47" s="5" t="s">
        <v>276</v>
      </c>
      <c r="F47" s="7">
        <v>44778</v>
      </c>
      <c r="G47" s="7">
        <v>44780</v>
      </c>
      <c r="H47" s="5">
        <v>1</v>
      </c>
      <c r="I47" s="5">
        <v>2</v>
      </c>
      <c r="J47" s="5">
        <v>2</v>
      </c>
      <c r="K47" s="5" t="s">
        <v>30</v>
      </c>
      <c r="L47" s="5">
        <v>3774</v>
      </c>
      <c r="M47" s="5">
        <v>3774</v>
      </c>
      <c r="N47" s="5" t="s">
        <v>277</v>
      </c>
      <c r="O47" s="5" t="s">
        <v>32</v>
      </c>
      <c r="P47" s="5" t="s">
        <v>33</v>
      </c>
      <c r="Q47" s="5">
        <v>0</v>
      </c>
      <c r="R47" s="8">
        <v>44774</v>
      </c>
      <c r="S47" s="7">
        <v>44783</v>
      </c>
      <c r="T47" s="5" t="s">
        <v>34</v>
      </c>
      <c r="U47" s="5">
        <v>3774</v>
      </c>
      <c r="V47" s="5">
        <v>0</v>
      </c>
      <c r="W47" s="5">
        <v>0</v>
      </c>
      <c r="X47" s="5" t="s">
        <v>278</v>
      </c>
      <c r="Y47" s="5" t="s">
        <v>279</v>
      </c>
    </row>
    <row r="48" s="5" customFormat="1" spans="1:25">
      <c r="A48" s="5" t="s">
        <v>248</v>
      </c>
      <c r="B48" s="5" t="s">
        <v>26</v>
      </c>
      <c r="C48" s="5" t="s">
        <v>49</v>
      </c>
      <c r="D48" s="5" t="s">
        <v>249</v>
      </c>
      <c r="E48" s="5" t="s">
        <v>250</v>
      </c>
      <c r="F48" s="7">
        <v>44779</v>
      </c>
      <c r="G48" s="7">
        <v>44780</v>
      </c>
      <c r="H48" s="5">
        <v>2</v>
      </c>
      <c r="I48" s="5">
        <v>1</v>
      </c>
      <c r="J48" s="5">
        <v>2</v>
      </c>
      <c r="K48" s="5" t="s">
        <v>30</v>
      </c>
      <c r="L48" s="5">
        <v>-1194</v>
      </c>
      <c r="M48" s="5">
        <v>-1194</v>
      </c>
      <c r="N48" s="5" t="s">
        <v>251</v>
      </c>
      <c r="O48" s="5" t="s">
        <v>32</v>
      </c>
      <c r="P48" s="5" t="s">
        <v>33</v>
      </c>
      <c r="Q48" s="5">
        <v>0</v>
      </c>
      <c r="R48" s="8">
        <v>44773</v>
      </c>
      <c r="S48" s="7">
        <v>44783</v>
      </c>
      <c r="T48" s="5" t="s">
        <v>34</v>
      </c>
      <c r="U48" s="5">
        <v>-1194</v>
      </c>
      <c r="V48" s="5">
        <v>0</v>
      </c>
      <c r="W48" s="5">
        <v>0</v>
      </c>
      <c r="X48" s="5" t="s">
        <v>252</v>
      </c>
      <c r="Y48" s="5" t="s">
        <v>130</v>
      </c>
    </row>
    <row r="49" s="5" customFormat="1" spans="1:25">
      <c r="A49" s="5" t="s">
        <v>280</v>
      </c>
      <c r="B49" s="5" t="s">
        <v>26</v>
      </c>
      <c r="C49" s="5" t="s">
        <v>27</v>
      </c>
      <c r="D49" s="5" t="s">
        <v>281</v>
      </c>
      <c r="E49" s="5" t="s">
        <v>282</v>
      </c>
      <c r="F49" s="7">
        <v>44779</v>
      </c>
      <c r="G49" s="7">
        <v>44780</v>
      </c>
      <c r="H49" s="5">
        <v>1</v>
      </c>
      <c r="I49" s="5">
        <v>1</v>
      </c>
      <c r="J49" s="5">
        <v>1</v>
      </c>
      <c r="K49" s="5" t="s">
        <v>30</v>
      </c>
      <c r="L49" s="5">
        <v>930</v>
      </c>
      <c r="M49" s="5">
        <v>930</v>
      </c>
      <c r="N49" s="5" t="s">
        <v>283</v>
      </c>
      <c r="O49" s="5" t="s">
        <v>32</v>
      </c>
      <c r="P49" s="5" t="s">
        <v>33</v>
      </c>
      <c r="Q49" s="5">
        <v>0</v>
      </c>
      <c r="R49" s="8">
        <v>44774</v>
      </c>
      <c r="S49" s="7">
        <v>44783</v>
      </c>
      <c r="T49" s="5" t="s">
        <v>34</v>
      </c>
      <c r="U49" s="5">
        <v>930</v>
      </c>
      <c r="V49" s="5">
        <v>0</v>
      </c>
      <c r="W49" s="5">
        <v>0</v>
      </c>
      <c r="X49" s="5" t="s">
        <v>284</v>
      </c>
      <c r="Y49" s="5" t="s">
        <v>285</v>
      </c>
    </row>
    <row r="50" s="5" customFormat="1" spans="1:26">
      <c r="A50" s="5" t="s">
        <v>286</v>
      </c>
      <c r="B50" s="5" t="s">
        <v>26</v>
      </c>
      <c r="C50" s="5" t="s">
        <v>27</v>
      </c>
      <c r="D50" s="5" t="s">
        <v>198</v>
      </c>
      <c r="E50" s="5" t="s">
        <v>287</v>
      </c>
      <c r="F50" s="7">
        <v>44776</v>
      </c>
      <c r="G50" s="7">
        <v>44780</v>
      </c>
      <c r="H50" s="5">
        <v>2</v>
      </c>
      <c r="I50" s="5">
        <v>4</v>
      </c>
      <c r="J50" s="5">
        <v>8</v>
      </c>
      <c r="K50" s="5" t="s">
        <v>30</v>
      </c>
      <c r="L50" s="5">
        <v>2720</v>
      </c>
      <c r="M50" s="5">
        <v>2720</v>
      </c>
      <c r="N50" s="5" t="s">
        <v>288</v>
      </c>
      <c r="O50" s="5" t="s">
        <v>32</v>
      </c>
      <c r="P50" s="5" t="s">
        <v>33</v>
      </c>
      <c r="Q50" s="5">
        <v>0</v>
      </c>
      <c r="R50" s="8">
        <v>44774</v>
      </c>
      <c r="S50" s="7">
        <v>44783</v>
      </c>
      <c r="T50" s="5" t="s">
        <v>34</v>
      </c>
      <c r="U50" s="5">
        <v>2720</v>
      </c>
      <c r="V50" s="5">
        <v>0</v>
      </c>
      <c r="W50" s="5">
        <v>0</v>
      </c>
      <c r="X50" s="5" t="s">
        <v>289</v>
      </c>
      <c r="Y50" s="5">
        <v>385084</v>
      </c>
      <c r="Z50" s="5" t="s">
        <v>290</v>
      </c>
    </row>
    <row r="51" s="5" customFormat="1" spans="1:25">
      <c r="A51" s="5" t="s">
        <v>291</v>
      </c>
      <c r="B51" s="5" t="s">
        <v>26</v>
      </c>
      <c r="C51" s="5" t="s">
        <v>27</v>
      </c>
      <c r="D51" s="5" t="s">
        <v>292</v>
      </c>
      <c r="E51" s="5" t="s">
        <v>293</v>
      </c>
      <c r="F51" s="7">
        <v>44779</v>
      </c>
      <c r="G51" s="7">
        <v>44780</v>
      </c>
      <c r="H51" s="5">
        <v>1</v>
      </c>
      <c r="I51" s="5">
        <v>1</v>
      </c>
      <c r="J51" s="5">
        <v>1</v>
      </c>
      <c r="K51" s="5" t="s">
        <v>30</v>
      </c>
      <c r="L51" s="5">
        <v>415</v>
      </c>
      <c r="M51" s="5">
        <v>415</v>
      </c>
      <c r="N51" s="5" t="s">
        <v>294</v>
      </c>
      <c r="O51" s="5" t="s">
        <v>32</v>
      </c>
      <c r="P51" s="5" t="s">
        <v>33</v>
      </c>
      <c r="Q51" s="5">
        <v>0</v>
      </c>
      <c r="R51" s="8">
        <v>44774</v>
      </c>
      <c r="S51" s="7">
        <v>44783</v>
      </c>
      <c r="T51" s="5" t="s">
        <v>34</v>
      </c>
      <c r="U51" s="5">
        <v>415</v>
      </c>
      <c r="V51" s="5">
        <v>0</v>
      </c>
      <c r="W51" s="5">
        <v>0</v>
      </c>
      <c r="X51" s="5" t="s">
        <v>295</v>
      </c>
      <c r="Y51" s="5" t="s">
        <v>130</v>
      </c>
    </row>
    <row r="52" s="5" customFormat="1" spans="1:25">
      <c r="A52" s="5" t="s">
        <v>296</v>
      </c>
      <c r="B52" s="5" t="s">
        <v>26</v>
      </c>
      <c r="C52" s="5" t="s">
        <v>27</v>
      </c>
      <c r="D52" s="5" t="s">
        <v>297</v>
      </c>
      <c r="E52" s="5" t="s">
        <v>298</v>
      </c>
      <c r="F52" s="7">
        <v>44777</v>
      </c>
      <c r="G52" s="7">
        <v>44780</v>
      </c>
      <c r="H52" s="5">
        <v>2</v>
      </c>
      <c r="I52" s="5">
        <v>3</v>
      </c>
      <c r="J52" s="5">
        <v>6</v>
      </c>
      <c r="K52" s="5" t="s">
        <v>30</v>
      </c>
      <c r="L52" s="5">
        <v>2280</v>
      </c>
      <c r="M52" s="5">
        <v>2280</v>
      </c>
      <c r="N52" s="5" t="s">
        <v>299</v>
      </c>
      <c r="O52" s="5" t="s">
        <v>32</v>
      </c>
      <c r="P52" s="5" t="s">
        <v>33</v>
      </c>
      <c r="Q52" s="5">
        <v>0</v>
      </c>
      <c r="R52" s="8">
        <v>44774</v>
      </c>
      <c r="S52" s="7">
        <v>44783</v>
      </c>
      <c r="T52" s="5" t="s">
        <v>34</v>
      </c>
      <c r="U52" s="5">
        <v>2280</v>
      </c>
      <c r="V52" s="5">
        <v>0</v>
      </c>
      <c r="W52" s="5">
        <v>0</v>
      </c>
      <c r="X52" s="5" t="s">
        <v>300</v>
      </c>
      <c r="Y52" s="5" t="s">
        <v>301</v>
      </c>
    </row>
    <row r="53" s="5" customFormat="1" spans="1:25">
      <c r="A53" s="5" t="s">
        <v>291</v>
      </c>
      <c r="B53" s="5" t="s">
        <v>26</v>
      </c>
      <c r="C53" s="5" t="s">
        <v>49</v>
      </c>
      <c r="D53" s="5" t="s">
        <v>292</v>
      </c>
      <c r="E53" s="5" t="s">
        <v>293</v>
      </c>
      <c r="F53" s="7">
        <v>44779</v>
      </c>
      <c r="G53" s="7">
        <v>44780</v>
      </c>
      <c r="H53" s="5">
        <v>1</v>
      </c>
      <c r="I53" s="5">
        <v>1</v>
      </c>
      <c r="J53" s="5">
        <v>1</v>
      </c>
      <c r="K53" s="5" t="s">
        <v>30</v>
      </c>
      <c r="L53" s="5">
        <v>-415</v>
      </c>
      <c r="M53" s="5">
        <v>-415</v>
      </c>
      <c r="N53" s="5" t="s">
        <v>294</v>
      </c>
      <c r="O53" s="5" t="s">
        <v>32</v>
      </c>
      <c r="P53" s="5" t="s">
        <v>33</v>
      </c>
      <c r="Q53" s="5">
        <v>0</v>
      </c>
      <c r="R53" s="8">
        <v>44774</v>
      </c>
      <c r="S53" s="7">
        <v>44783</v>
      </c>
      <c r="T53" s="5" t="s">
        <v>34</v>
      </c>
      <c r="U53" s="5">
        <v>-415</v>
      </c>
      <c r="V53" s="5">
        <v>0</v>
      </c>
      <c r="W53" s="5">
        <v>0</v>
      </c>
      <c r="X53" s="5" t="s">
        <v>295</v>
      </c>
      <c r="Y53" s="5" t="s">
        <v>130</v>
      </c>
    </row>
    <row r="54" s="5" customFormat="1" spans="1:25">
      <c r="A54" s="5" t="s">
        <v>302</v>
      </c>
      <c r="B54" s="5" t="s">
        <v>26</v>
      </c>
      <c r="C54" s="5" t="s">
        <v>27</v>
      </c>
      <c r="D54" s="5" t="s">
        <v>198</v>
      </c>
      <c r="E54" s="5" t="s">
        <v>199</v>
      </c>
      <c r="F54" s="7">
        <v>44776</v>
      </c>
      <c r="G54" s="7">
        <v>44780</v>
      </c>
      <c r="H54" s="5">
        <v>1</v>
      </c>
      <c r="I54" s="5">
        <v>4</v>
      </c>
      <c r="J54" s="5">
        <v>4</v>
      </c>
      <c r="K54" s="5" t="s">
        <v>30</v>
      </c>
      <c r="L54" s="5">
        <v>1164</v>
      </c>
      <c r="M54" s="5">
        <v>1164</v>
      </c>
      <c r="N54" s="5" t="s">
        <v>303</v>
      </c>
      <c r="O54" s="5" t="s">
        <v>32</v>
      </c>
      <c r="P54" s="5" t="s">
        <v>33</v>
      </c>
      <c r="Q54" s="5">
        <v>0</v>
      </c>
      <c r="R54" s="8">
        <v>44775</v>
      </c>
      <c r="S54" s="7">
        <v>44783</v>
      </c>
      <c r="T54" s="5" t="s">
        <v>34</v>
      </c>
      <c r="U54" s="5">
        <v>1164</v>
      </c>
      <c r="V54" s="5">
        <v>0</v>
      </c>
      <c r="W54" s="5">
        <v>0</v>
      </c>
      <c r="X54" s="5" t="s">
        <v>130</v>
      </c>
      <c r="Y54" s="5" t="s">
        <v>130</v>
      </c>
    </row>
    <row r="55" s="5" customFormat="1" spans="1:25">
      <c r="A55" s="5" t="s">
        <v>304</v>
      </c>
      <c r="B55" s="5" t="s">
        <v>26</v>
      </c>
      <c r="C55" s="5" t="s">
        <v>27</v>
      </c>
      <c r="D55" s="5" t="s">
        <v>305</v>
      </c>
      <c r="E55" s="5" t="s">
        <v>306</v>
      </c>
      <c r="F55" s="7">
        <v>44779</v>
      </c>
      <c r="G55" s="7">
        <v>44780</v>
      </c>
      <c r="H55" s="5">
        <v>1</v>
      </c>
      <c r="I55" s="5">
        <v>1</v>
      </c>
      <c r="J55" s="5">
        <v>1</v>
      </c>
      <c r="K55" s="5" t="s">
        <v>30</v>
      </c>
      <c r="L55" s="5">
        <v>714</v>
      </c>
      <c r="M55" s="5">
        <v>714</v>
      </c>
      <c r="N55" s="5" t="s">
        <v>307</v>
      </c>
      <c r="O55" s="5" t="s">
        <v>32</v>
      </c>
      <c r="P55" s="5" t="s">
        <v>33</v>
      </c>
      <c r="Q55" s="5">
        <v>0</v>
      </c>
      <c r="R55" s="8">
        <v>44775</v>
      </c>
      <c r="S55" s="7">
        <v>44783</v>
      </c>
      <c r="T55" s="5" t="s">
        <v>34</v>
      </c>
      <c r="U55" s="5">
        <v>714</v>
      </c>
      <c r="V55" s="5">
        <v>0</v>
      </c>
      <c r="W55" s="5">
        <v>0</v>
      </c>
      <c r="X55" s="5" t="s">
        <v>308</v>
      </c>
      <c r="Y55" s="5" t="s">
        <v>309</v>
      </c>
    </row>
    <row r="56" s="5" customFormat="1" spans="1:25">
      <c r="A56" s="5" t="s">
        <v>310</v>
      </c>
      <c r="B56" s="5" t="s">
        <v>26</v>
      </c>
      <c r="C56" s="5" t="s">
        <v>27</v>
      </c>
      <c r="D56" s="5" t="s">
        <v>311</v>
      </c>
      <c r="E56" s="5" t="s">
        <v>312</v>
      </c>
      <c r="F56" s="7">
        <v>44778</v>
      </c>
      <c r="G56" s="7">
        <v>44780</v>
      </c>
      <c r="H56" s="5">
        <v>1</v>
      </c>
      <c r="I56" s="5">
        <v>2</v>
      </c>
      <c r="J56" s="5">
        <v>2</v>
      </c>
      <c r="K56" s="5" t="s">
        <v>30</v>
      </c>
      <c r="L56" s="5">
        <v>936</v>
      </c>
      <c r="M56" s="5">
        <v>936</v>
      </c>
      <c r="N56" s="5" t="s">
        <v>313</v>
      </c>
      <c r="O56" s="5" t="s">
        <v>32</v>
      </c>
      <c r="P56" s="5" t="s">
        <v>33</v>
      </c>
      <c r="Q56" s="5">
        <v>0</v>
      </c>
      <c r="R56" s="8">
        <v>44775</v>
      </c>
      <c r="S56" s="7">
        <v>44783</v>
      </c>
      <c r="T56" s="5" t="s">
        <v>34</v>
      </c>
      <c r="U56" s="5">
        <v>936</v>
      </c>
      <c r="V56" s="5">
        <v>0</v>
      </c>
      <c r="W56" s="5">
        <v>0</v>
      </c>
      <c r="X56" s="5" t="s">
        <v>314</v>
      </c>
      <c r="Y56" s="5" t="s">
        <v>315</v>
      </c>
    </row>
    <row r="57" s="5" customFormat="1" spans="1:25">
      <c r="A57" s="5" t="s">
        <v>316</v>
      </c>
      <c r="B57" s="5" t="s">
        <v>26</v>
      </c>
      <c r="C57" s="5" t="s">
        <v>27</v>
      </c>
      <c r="D57" s="5" t="s">
        <v>317</v>
      </c>
      <c r="E57" s="5" t="s">
        <v>318</v>
      </c>
      <c r="F57" s="7">
        <v>44779</v>
      </c>
      <c r="G57" s="7">
        <v>44780</v>
      </c>
      <c r="H57" s="5">
        <v>1</v>
      </c>
      <c r="I57" s="5">
        <v>1</v>
      </c>
      <c r="J57" s="5">
        <v>1</v>
      </c>
      <c r="K57" s="5" t="s">
        <v>30</v>
      </c>
      <c r="L57" s="5">
        <v>500</v>
      </c>
      <c r="M57" s="5">
        <v>500</v>
      </c>
      <c r="N57" s="5" t="s">
        <v>319</v>
      </c>
      <c r="O57" s="5" t="s">
        <v>32</v>
      </c>
      <c r="P57" s="5" t="s">
        <v>33</v>
      </c>
      <c r="Q57" s="5">
        <v>0</v>
      </c>
      <c r="R57" s="8">
        <v>44775</v>
      </c>
      <c r="S57" s="7">
        <v>44783</v>
      </c>
      <c r="T57" s="5" t="s">
        <v>34</v>
      </c>
      <c r="U57" s="5">
        <v>500</v>
      </c>
      <c r="V57" s="5">
        <v>0</v>
      </c>
      <c r="W57" s="5">
        <v>0</v>
      </c>
      <c r="X57" s="5" t="s">
        <v>320</v>
      </c>
      <c r="Y57" s="5" t="s">
        <v>321</v>
      </c>
    </row>
    <row r="58" s="5" customFormat="1" spans="1:25">
      <c r="A58" s="5" t="s">
        <v>322</v>
      </c>
      <c r="B58" s="5" t="s">
        <v>26</v>
      </c>
      <c r="C58" s="5" t="s">
        <v>27</v>
      </c>
      <c r="D58" s="5" t="s">
        <v>98</v>
      </c>
      <c r="E58" s="5" t="s">
        <v>223</v>
      </c>
      <c r="F58" s="7">
        <v>44779</v>
      </c>
      <c r="G58" s="7">
        <v>44780</v>
      </c>
      <c r="H58" s="5">
        <v>1</v>
      </c>
      <c r="I58" s="5">
        <v>1</v>
      </c>
      <c r="J58" s="5">
        <v>1</v>
      </c>
      <c r="K58" s="5" t="s">
        <v>30</v>
      </c>
      <c r="L58" s="5">
        <v>840</v>
      </c>
      <c r="M58" s="5">
        <v>840</v>
      </c>
      <c r="N58" s="5" t="s">
        <v>323</v>
      </c>
      <c r="O58" s="5" t="s">
        <v>32</v>
      </c>
      <c r="P58" s="5" t="s">
        <v>33</v>
      </c>
      <c r="Q58" s="5">
        <v>0</v>
      </c>
      <c r="R58" s="8">
        <v>44775</v>
      </c>
      <c r="S58" s="7">
        <v>44783</v>
      </c>
      <c r="T58" s="5" t="s">
        <v>34</v>
      </c>
      <c r="U58" s="5">
        <v>840</v>
      </c>
      <c r="V58" s="5">
        <v>0</v>
      </c>
      <c r="W58" s="5">
        <v>0</v>
      </c>
      <c r="X58" s="5" t="s">
        <v>324</v>
      </c>
      <c r="Y58" s="5" t="s">
        <v>325</v>
      </c>
    </row>
    <row r="59" s="5" customFormat="1" spans="1:25">
      <c r="A59" s="5" t="s">
        <v>326</v>
      </c>
      <c r="B59" s="5" t="s">
        <v>26</v>
      </c>
      <c r="C59" s="5" t="s">
        <v>27</v>
      </c>
      <c r="D59" s="5" t="s">
        <v>327</v>
      </c>
      <c r="E59" s="5" t="s">
        <v>328</v>
      </c>
      <c r="F59" s="7">
        <v>44779</v>
      </c>
      <c r="G59" s="7">
        <v>44780</v>
      </c>
      <c r="H59" s="5">
        <v>1</v>
      </c>
      <c r="I59" s="5">
        <v>1</v>
      </c>
      <c r="J59" s="5">
        <v>1</v>
      </c>
      <c r="K59" s="5" t="s">
        <v>30</v>
      </c>
      <c r="L59" s="5">
        <v>1400</v>
      </c>
      <c r="M59" s="5">
        <v>1400</v>
      </c>
      <c r="N59" s="5" t="s">
        <v>329</v>
      </c>
      <c r="O59" s="5" t="s">
        <v>32</v>
      </c>
      <c r="P59" s="5" t="s">
        <v>33</v>
      </c>
      <c r="Q59" s="5">
        <v>0</v>
      </c>
      <c r="R59" s="8">
        <v>44775</v>
      </c>
      <c r="S59" s="7">
        <v>44783</v>
      </c>
      <c r="T59" s="5" t="s">
        <v>34</v>
      </c>
      <c r="U59" s="5">
        <v>1400</v>
      </c>
      <c r="V59" s="5">
        <v>0</v>
      </c>
      <c r="W59" s="5">
        <v>0</v>
      </c>
      <c r="X59" s="5" t="s">
        <v>330</v>
      </c>
      <c r="Y59" s="5" t="s">
        <v>331</v>
      </c>
    </row>
    <row r="60" s="5" customFormat="1" spans="1:25">
      <c r="A60" s="5" t="s">
        <v>332</v>
      </c>
      <c r="B60" s="5" t="s">
        <v>26</v>
      </c>
      <c r="C60" s="5" t="s">
        <v>27</v>
      </c>
      <c r="D60" s="5" t="s">
        <v>333</v>
      </c>
      <c r="E60" s="5" t="s">
        <v>334</v>
      </c>
      <c r="F60" s="7">
        <v>44779</v>
      </c>
      <c r="G60" s="7">
        <v>44780</v>
      </c>
      <c r="H60" s="5">
        <v>2</v>
      </c>
      <c r="I60" s="5">
        <v>1</v>
      </c>
      <c r="J60" s="5">
        <v>2</v>
      </c>
      <c r="K60" s="5" t="s">
        <v>30</v>
      </c>
      <c r="L60" s="5">
        <v>2540</v>
      </c>
      <c r="M60" s="5">
        <v>2540</v>
      </c>
      <c r="N60" s="5" t="s">
        <v>335</v>
      </c>
      <c r="O60" s="5" t="s">
        <v>32</v>
      </c>
      <c r="P60" s="5" t="s">
        <v>33</v>
      </c>
      <c r="Q60" s="5">
        <v>0</v>
      </c>
      <c r="R60" s="8">
        <v>44775</v>
      </c>
      <c r="S60" s="7">
        <v>44783</v>
      </c>
      <c r="T60" s="5" t="s">
        <v>34</v>
      </c>
      <c r="U60" s="5">
        <v>2540</v>
      </c>
      <c r="V60" s="5">
        <v>0</v>
      </c>
      <c r="W60" s="5">
        <v>0</v>
      </c>
      <c r="X60" s="5" t="s">
        <v>336</v>
      </c>
      <c r="Y60" s="5" t="s">
        <v>337</v>
      </c>
    </row>
    <row r="61" s="5" customFormat="1" spans="1:25">
      <c r="A61" s="5" t="s">
        <v>338</v>
      </c>
      <c r="B61" s="5" t="s">
        <v>26</v>
      </c>
      <c r="C61" s="5" t="s">
        <v>27</v>
      </c>
      <c r="D61" s="5" t="s">
        <v>339</v>
      </c>
      <c r="E61" s="5" t="s">
        <v>340</v>
      </c>
      <c r="F61" s="7">
        <v>44779</v>
      </c>
      <c r="G61" s="7">
        <v>44780</v>
      </c>
      <c r="H61" s="5">
        <v>1</v>
      </c>
      <c r="I61" s="5">
        <v>1</v>
      </c>
      <c r="J61" s="5">
        <v>1</v>
      </c>
      <c r="K61" s="5" t="s">
        <v>30</v>
      </c>
      <c r="L61" s="5">
        <v>876</v>
      </c>
      <c r="M61" s="5">
        <v>876</v>
      </c>
      <c r="N61" s="5" t="s">
        <v>341</v>
      </c>
      <c r="O61" s="5" t="s">
        <v>32</v>
      </c>
      <c r="P61" s="5" t="s">
        <v>33</v>
      </c>
      <c r="Q61" s="5">
        <v>0</v>
      </c>
      <c r="R61" s="8">
        <v>44775</v>
      </c>
      <c r="S61" s="7">
        <v>44783</v>
      </c>
      <c r="T61" s="5" t="s">
        <v>34</v>
      </c>
      <c r="U61" s="5">
        <v>876</v>
      </c>
      <c r="V61" s="5">
        <v>0</v>
      </c>
      <c r="W61" s="5">
        <v>0</v>
      </c>
      <c r="X61" s="5" t="s">
        <v>342</v>
      </c>
      <c r="Y61" s="5" t="s">
        <v>343</v>
      </c>
    </row>
    <row r="62" s="5" customFormat="1" spans="1:25">
      <c r="A62" s="5" t="s">
        <v>302</v>
      </c>
      <c r="B62" s="5" t="s">
        <v>26</v>
      </c>
      <c r="C62" s="5" t="s">
        <v>49</v>
      </c>
      <c r="D62" s="5" t="s">
        <v>198</v>
      </c>
      <c r="E62" s="5" t="s">
        <v>199</v>
      </c>
      <c r="F62" s="7">
        <v>44776</v>
      </c>
      <c r="G62" s="7">
        <v>44780</v>
      </c>
      <c r="H62" s="5">
        <v>1</v>
      </c>
      <c r="I62" s="5">
        <v>4</v>
      </c>
      <c r="J62" s="5">
        <v>4</v>
      </c>
      <c r="K62" s="5" t="s">
        <v>30</v>
      </c>
      <c r="L62" s="5">
        <v>-1164</v>
      </c>
      <c r="M62" s="5">
        <v>-1164</v>
      </c>
      <c r="N62" s="5" t="s">
        <v>303</v>
      </c>
      <c r="O62" s="5" t="s">
        <v>32</v>
      </c>
      <c r="P62" s="5" t="s">
        <v>33</v>
      </c>
      <c r="Q62" s="5">
        <v>0</v>
      </c>
      <c r="R62" s="8">
        <v>44775</v>
      </c>
      <c r="S62" s="7">
        <v>44783</v>
      </c>
      <c r="T62" s="5" t="s">
        <v>34</v>
      </c>
      <c r="U62" s="5">
        <v>-1164</v>
      </c>
      <c r="V62" s="5">
        <v>0</v>
      </c>
      <c r="W62" s="5">
        <v>0</v>
      </c>
      <c r="X62" s="5" t="s">
        <v>130</v>
      </c>
      <c r="Y62" s="5" t="s">
        <v>130</v>
      </c>
    </row>
    <row r="63" s="5" customFormat="1" spans="1:25">
      <c r="A63" s="5" t="s">
        <v>344</v>
      </c>
      <c r="B63" s="5" t="s">
        <v>26</v>
      </c>
      <c r="C63" s="5" t="s">
        <v>27</v>
      </c>
      <c r="D63" s="5" t="s">
        <v>198</v>
      </c>
      <c r="E63" s="5" t="s">
        <v>345</v>
      </c>
      <c r="F63" s="7">
        <v>44779</v>
      </c>
      <c r="G63" s="7">
        <v>44780</v>
      </c>
      <c r="H63" s="5">
        <v>1</v>
      </c>
      <c r="I63" s="5">
        <v>1</v>
      </c>
      <c r="J63" s="5">
        <v>1</v>
      </c>
      <c r="K63" s="5" t="s">
        <v>30</v>
      </c>
      <c r="L63" s="5">
        <v>340</v>
      </c>
      <c r="M63" s="5">
        <v>340</v>
      </c>
      <c r="N63" s="5" t="s">
        <v>346</v>
      </c>
      <c r="O63" s="5" t="s">
        <v>32</v>
      </c>
      <c r="P63" s="5" t="s">
        <v>33</v>
      </c>
      <c r="Q63" s="5">
        <v>0</v>
      </c>
      <c r="R63" s="8">
        <v>44775</v>
      </c>
      <c r="S63" s="7">
        <v>44783</v>
      </c>
      <c r="T63" s="5" t="s">
        <v>34</v>
      </c>
      <c r="U63" s="5">
        <v>340</v>
      </c>
      <c r="V63" s="5">
        <v>0</v>
      </c>
      <c r="W63" s="5">
        <v>0</v>
      </c>
      <c r="X63" s="5" t="s">
        <v>347</v>
      </c>
      <c r="Y63" s="5" t="s">
        <v>348</v>
      </c>
    </row>
    <row r="64" s="5" customFormat="1" spans="1:25">
      <c r="A64" s="5" t="s">
        <v>349</v>
      </c>
      <c r="B64" s="5" t="s">
        <v>26</v>
      </c>
      <c r="C64" s="5" t="s">
        <v>27</v>
      </c>
      <c r="D64" s="5" t="s">
        <v>198</v>
      </c>
      <c r="E64" s="5" t="s">
        <v>345</v>
      </c>
      <c r="F64" s="7">
        <v>44779</v>
      </c>
      <c r="G64" s="7">
        <v>44780</v>
      </c>
      <c r="H64" s="5">
        <v>1</v>
      </c>
      <c r="I64" s="5">
        <v>1</v>
      </c>
      <c r="J64" s="5">
        <v>1</v>
      </c>
      <c r="K64" s="5" t="s">
        <v>30</v>
      </c>
      <c r="L64" s="5">
        <v>340</v>
      </c>
      <c r="M64" s="5">
        <v>340</v>
      </c>
      <c r="N64" s="5" t="s">
        <v>350</v>
      </c>
      <c r="O64" s="5" t="s">
        <v>32</v>
      </c>
      <c r="P64" s="5" t="s">
        <v>33</v>
      </c>
      <c r="Q64" s="5">
        <v>0</v>
      </c>
      <c r="R64" s="8">
        <v>44776</v>
      </c>
      <c r="S64" s="7">
        <v>44783</v>
      </c>
      <c r="T64" s="5" t="s">
        <v>34</v>
      </c>
      <c r="U64" s="5">
        <v>340</v>
      </c>
      <c r="V64" s="5">
        <v>0</v>
      </c>
      <c r="W64" s="5">
        <v>0</v>
      </c>
      <c r="X64" s="5" t="s">
        <v>351</v>
      </c>
      <c r="Y64" s="5" t="s">
        <v>352</v>
      </c>
    </row>
    <row r="65" s="5" customFormat="1" spans="1:25">
      <c r="A65" s="5" t="s">
        <v>353</v>
      </c>
      <c r="B65" s="5" t="s">
        <v>26</v>
      </c>
      <c r="C65" s="5" t="s">
        <v>27</v>
      </c>
      <c r="D65" s="5" t="s">
        <v>354</v>
      </c>
      <c r="E65" s="5" t="s">
        <v>355</v>
      </c>
      <c r="F65" s="7">
        <v>44777</v>
      </c>
      <c r="G65" s="7">
        <v>44780</v>
      </c>
      <c r="H65" s="5">
        <v>1</v>
      </c>
      <c r="I65" s="5">
        <v>3</v>
      </c>
      <c r="J65" s="5">
        <v>3</v>
      </c>
      <c r="K65" s="5" t="s">
        <v>30</v>
      </c>
      <c r="L65" s="5">
        <v>1559</v>
      </c>
      <c r="M65" s="5">
        <v>1559</v>
      </c>
      <c r="N65" s="5" t="s">
        <v>356</v>
      </c>
      <c r="O65" s="5" t="s">
        <v>32</v>
      </c>
      <c r="P65" s="5" t="s">
        <v>33</v>
      </c>
      <c r="Q65" s="5">
        <v>0</v>
      </c>
      <c r="R65" s="8">
        <v>44776</v>
      </c>
      <c r="S65" s="7">
        <v>44783</v>
      </c>
      <c r="T65" s="5" t="s">
        <v>34</v>
      </c>
      <c r="U65" s="5">
        <v>1559</v>
      </c>
      <c r="V65" s="5">
        <v>0</v>
      </c>
      <c r="W65" s="5">
        <v>0</v>
      </c>
      <c r="X65" s="5" t="s">
        <v>357</v>
      </c>
      <c r="Y65" s="5" t="s">
        <v>358</v>
      </c>
    </row>
    <row r="66" s="5" customFormat="1" spans="1:25">
      <c r="A66" s="5" t="s">
        <v>359</v>
      </c>
      <c r="B66" s="5" t="s">
        <v>26</v>
      </c>
      <c r="C66" s="5" t="s">
        <v>27</v>
      </c>
      <c r="D66" s="5" t="s">
        <v>360</v>
      </c>
      <c r="E66" s="5" t="s">
        <v>361</v>
      </c>
      <c r="F66" s="7">
        <v>44779</v>
      </c>
      <c r="G66" s="7">
        <v>44780</v>
      </c>
      <c r="H66" s="5">
        <v>1</v>
      </c>
      <c r="I66" s="5">
        <v>1</v>
      </c>
      <c r="J66" s="5">
        <v>1</v>
      </c>
      <c r="K66" s="5" t="s">
        <v>30</v>
      </c>
      <c r="L66" s="5">
        <v>3314</v>
      </c>
      <c r="M66" s="5">
        <v>3314</v>
      </c>
      <c r="N66" s="5" t="s">
        <v>362</v>
      </c>
      <c r="O66" s="5" t="s">
        <v>32</v>
      </c>
      <c r="P66" s="5" t="s">
        <v>33</v>
      </c>
      <c r="Q66" s="5">
        <v>0</v>
      </c>
      <c r="R66" s="8">
        <v>44776</v>
      </c>
      <c r="S66" s="7">
        <v>44783</v>
      </c>
      <c r="T66" s="5" t="s">
        <v>34</v>
      </c>
      <c r="U66" s="5">
        <v>3314</v>
      </c>
      <c r="V66" s="5">
        <v>0</v>
      </c>
      <c r="W66" s="5">
        <v>0</v>
      </c>
      <c r="X66" s="5" t="s">
        <v>363</v>
      </c>
      <c r="Y66" s="5" t="s">
        <v>364</v>
      </c>
    </row>
    <row r="67" s="5" customFormat="1" spans="1:25">
      <c r="A67" s="5" t="s">
        <v>365</v>
      </c>
      <c r="B67" s="5" t="s">
        <v>26</v>
      </c>
      <c r="C67" s="5" t="s">
        <v>27</v>
      </c>
      <c r="D67" s="5" t="s">
        <v>163</v>
      </c>
      <c r="E67" s="5" t="s">
        <v>366</v>
      </c>
      <c r="F67" s="7">
        <v>44779</v>
      </c>
      <c r="G67" s="7">
        <v>44780</v>
      </c>
      <c r="H67" s="5">
        <v>1</v>
      </c>
      <c r="I67" s="5">
        <v>1</v>
      </c>
      <c r="J67" s="5">
        <v>1</v>
      </c>
      <c r="K67" s="5" t="s">
        <v>30</v>
      </c>
      <c r="L67" s="5">
        <v>1208</v>
      </c>
      <c r="M67" s="5">
        <v>1208</v>
      </c>
      <c r="N67" s="5" t="s">
        <v>367</v>
      </c>
      <c r="O67" s="5" t="s">
        <v>32</v>
      </c>
      <c r="P67" s="5" t="s">
        <v>33</v>
      </c>
      <c r="Q67" s="5">
        <v>0</v>
      </c>
      <c r="R67" s="8">
        <v>44776</v>
      </c>
      <c r="S67" s="7">
        <v>44783</v>
      </c>
      <c r="T67" s="5" t="s">
        <v>34</v>
      </c>
      <c r="U67" s="5">
        <v>1208</v>
      </c>
      <c r="V67" s="5">
        <v>0</v>
      </c>
      <c r="W67" s="5">
        <v>0</v>
      </c>
      <c r="X67" s="5" t="s">
        <v>368</v>
      </c>
      <c r="Y67" s="5" t="s">
        <v>369</v>
      </c>
    </row>
    <row r="68" s="5" customFormat="1" spans="1:25">
      <c r="A68" s="5" t="s">
        <v>370</v>
      </c>
      <c r="B68" s="5" t="s">
        <v>26</v>
      </c>
      <c r="C68" s="5" t="s">
        <v>27</v>
      </c>
      <c r="D68" s="5" t="s">
        <v>371</v>
      </c>
      <c r="E68" s="5" t="s">
        <v>372</v>
      </c>
      <c r="F68" s="7">
        <v>44776</v>
      </c>
      <c r="G68" s="7">
        <v>44780</v>
      </c>
      <c r="H68" s="5">
        <v>1</v>
      </c>
      <c r="I68" s="5">
        <v>4</v>
      </c>
      <c r="J68" s="5">
        <v>4</v>
      </c>
      <c r="K68" s="5" t="s">
        <v>30</v>
      </c>
      <c r="L68" s="5">
        <v>904</v>
      </c>
      <c r="M68" s="5">
        <v>904</v>
      </c>
      <c r="N68" s="5" t="s">
        <v>373</v>
      </c>
      <c r="O68" s="5" t="s">
        <v>32</v>
      </c>
      <c r="P68" s="5" t="s">
        <v>33</v>
      </c>
      <c r="Q68" s="5">
        <v>0</v>
      </c>
      <c r="R68" s="8">
        <v>44776</v>
      </c>
      <c r="S68" s="7">
        <v>44783</v>
      </c>
      <c r="T68" s="5" t="s">
        <v>34</v>
      </c>
      <c r="U68" s="5">
        <v>904</v>
      </c>
      <c r="V68" s="5">
        <v>0</v>
      </c>
      <c r="W68" s="5">
        <v>0</v>
      </c>
      <c r="X68" s="5" t="s">
        <v>374</v>
      </c>
      <c r="Y68" s="5" t="s">
        <v>375</v>
      </c>
    </row>
    <row r="69" s="5" customFormat="1" spans="1:25">
      <c r="A69" s="5" t="s">
        <v>376</v>
      </c>
      <c r="B69" s="5" t="s">
        <v>26</v>
      </c>
      <c r="C69" s="5" t="s">
        <v>27</v>
      </c>
      <c r="D69" s="5" t="s">
        <v>98</v>
      </c>
      <c r="E69" s="5" t="s">
        <v>99</v>
      </c>
      <c r="F69" s="7">
        <v>44778</v>
      </c>
      <c r="G69" s="7">
        <v>44780</v>
      </c>
      <c r="H69" s="5">
        <v>1</v>
      </c>
      <c r="I69" s="5">
        <v>2</v>
      </c>
      <c r="J69" s="5">
        <v>2</v>
      </c>
      <c r="K69" s="5" t="s">
        <v>30</v>
      </c>
      <c r="L69" s="5">
        <v>1800</v>
      </c>
      <c r="M69" s="5">
        <v>1800</v>
      </c>
      <c r="N69" s="5" t="s">
        <v>377</v>
      </c>
      <c r="O69" s="5" t="s">
        <v>32</v>
      </c>
      <c r="P69" s="5" t="s">
        <v>33</v>
      </c>
      <c r="Q69" s="5">
        <v>0</v>
      </c>
      <c r="R69" s="8">
        <v>44776</v>
      </c>
      <c r="S69" s="7">
        <v>44783</v>
      </c>
      <c r="T69" s="5" t="s">
        <v>34</v>
      </c>
      <c r="U69" s="5">
        <v>1800</v>
      </c>
      <c r="V69" s="5">
        <v>0</v>
      </c>
      <c r="W69" s="5">
        <v>0</v>
      </c>
      <c r="X69" s="5" t="s">
        <v>378</v>
      </c>
      <c r="Y69" s="5" t="s">
        <v>379</v>
      </c>
    </row>
    <row r="70" s="5" customFormat="1" spans="1:26">
      <c r="A70" s="5" t="s">
        <v>380</v>
      </c>
      <c r="B70" s="5" t="s">
        <v>26</v>
      </c>
      <c r="C70" s="5" t="s">
        <v>27</v>
      </c>
      <c r="D70" s="5" t="s">
        <v>116</v>
      </c>
      <c r="E70" s="5" t="s">
        <v>117</v>
      </c>
      <c r="F70" s="7">
        <v>44779</v>
      </c>
      <c r="G70" s="7">
        <v>44780</v>
      </c>
      <c r="H70" s="5">
        <v>2</v>
      </c>
      <c r="I70" s="5">
        <v>1</v>
      </c>
      <c r="J70" s="5">
        <v>2</v>
      </c>
      <c r="K70" s="5" t="s">
        <v>30</v>
      </c>
      <c r="L70" s="5">
        <v>936</v>
      </c>
      <c r="M70" s="5">
        <v>936</v>
      </c>
      <c r="N70" s="5" t="s">
        <v>381</v>
      </c>
      <c r="O70" s="5" t="s">
        <v>32</v>
      </c>
      <c r="P70" s="5" t="s">
        <v>33</v>
      </c>
      <c r="Q70" s="5">
        <v>0</v>
      </c>
      <c r="R70" s="8">
        <v>44776</v>
      </c>
      <c r="S70" s="7">
        <v>44783</v>
      </c>
      <c r="T70" s="5" t="s">
        <v>34</v>
      </c>
      <c r="U70" s="5">
        <v>936</v>
      </c>
      <c r="V70" s="5">
        <v>0</v>
      </c>
      <c r="W70" s="5">
        <v>0</v>
      </c>
      <c r="X70" s="5" t="s">
        <v>382</v>
      </c>
      <c r="Y70" s="5">
        <v>44046</v>
      </c>
      <c r="Z70" s="5" t="s">
        <v>383</v>
      </c>
    </row>
    <row r="71" s="5" customFormat="1" spans="1:25">
      <c r="A71" s="5" t="s">
        <v>384</v>
      </c>
      <c r="B71" s="5" t="s">
        <v>26</v>
      </c>
      <c r="C71" s="5" t="s">
        <v>27</v>
      </c>
      <c r="D71" s="5" t="s">
        <v>385</v>
      </c>
      <c r="E71" s="5" t="s">
        <v>386</v>
      </c>
      <c r="F71" s="7">
        <v>44778</v>
      </c>
      <c r="G71" s="7">
        <v>44780</v>
      </c>
      <c r="H71" s="5">
        <v>1</v>
      </c>
      <c r="I71" s="5">
        <v>2</v>
      </c>
      <c r="J71" s="5">
        <v>2</v>
      </c>
      <c r="K71" s="5" t="s">
        <v>30</v>
      </c>
      <c r="L71" s="5">
        <v>910</v>
      </c>
      <c r="M71" s="5">
        <v>910</v>
      </c>
      <c r="N71" s="5" t="s">
        <v>387</v>
      </c>
      <c r="O71" s="5" t="s">
        <v>32</v>
      </c>
      <c r="P71" s="5" t="s">
        <v>33</v>
      </c>
      <c r="Q71" s="5">
        <v>0</v>
      </c>
      <c r="R71" s="8">
        <v>44776</v>
      </c>
      <c r="S71" s="7">
        <v>44783</v>
      </c>
      <c r="T71" s="5" t="s">
        <v>34</v>
      </c>
      <c r="U71" s="5">
        <v>910</v>
      </c>
      <c r="V71" s="5">
        <v>0</v>
      </c>
      <c r="W71" s="5">
        <v>0</v>
      </c>
      <c r="X71" s="5" t="s">
        <v>388</v>
      </c>
      <c r="Y71" s="5" t="s">
        <v>389</v>
      </c>
    </row>
    <row r="72" s="5" customFormat="1" spans="1:25">
      <c r="A72" s="5" t="s">
        <v>390</v>
      </c>
      <c r="B72" s="5" t="s">
        <v>26</v>
      </c>
      <c r="C72" s="5" t="s">
        <v>27</v>
      </c>
      <c r="D72" s="5" t="s">
        <v>391</v>
      </c>
      <c r="E72" s="5" t="s">
        <v>392</v>
      </c>
      <c r="F72" s="7">
        <v>44777</v>
      </c>
      <c r="G72" s="7">
        <v>44780</v>
      </c>
      <c r="H72" s="5">
        <v>1</v>
      </c>
      <c r="I72" s="5">
        <v>3</v>
      </c>
      <c r="J72" s="5">
        <v>3</v>
      </c>
      <c r="K72" s="5" t="s">
        <v>30</v>
      </c>
      <c r="L72" s="5">
        <v>2013</v>
      </c>
      <c r="M72" s="5">
        <v>2013</v>
      </c>
      <c r="N72" s="5" t="s">
        <v>393</v>
      </c>
      <c r="O72" s="5" t="s">
        <v>32</v>
      </c>
      <c r="P72" s="5" t="s">
        <v>33</v>
      </c>
      <c r="Q72" s="5">
        <v>0</v>
      </c>
      <c r="R72" s="8">
        <v>44776</v>
      </c>
      <c r="S72" s="7">
        <v>44783</v>
      </c>
      <c r="T72" s="5" t="s">
        <v>34</v>
      </c>
      <c r="U72" s="5">
        <v>2013</v>
      </c>
      <c r="V72" s="5">
        <v>0</v>
      </c>
      <c r="W72" s="5">
        <v>0</v>
      </c>
      <c r="X72" s="5" t="s">
        <v>394</v>
      </c>
      <c r="Y72" s="5" t="s">
        <v>395</v>
      </c>
    </row>
    <row r="73" s="5" customFormat="1" spans="1:25">
      <c r="A73" s="5" t="s">
        <v>396</v>
      </c>
      <c r="B73" s="5" t="s">
        <v>26</v>
      </c>
      <c r="C73" s="5" t="s">
        <v>27</v>
      </c>
      <c r="D73" s="5" t="s">
        <v>397</v>
      </c>
      <c r="E73" s="5" t="s">
        <v>398</v>
      </c>
      <c r="F73" s="7">
        <v>44778</v>
      </c>
      <c r="G73" s="7">
        <v>44780</v>
      </c>
      <c r="H73" s="5">
        <v>1</v>
      </c>
      <c r="I73" s="5">
        <v>2</v>
      </c>
      <c r="J73" s="5">
        <v>2</v>
      </c>
      <c r="K73" s="5" t="s">
        <v>30</v>
      </c>
      <c r="L73" s="5">
        <v>1084</v>
      </c>
      <c r="M73" s="5">
        <v>1084</v>
      </c>
      <c r="N73" s="5" t="s">
        <v>399</v>
      </c>
      <c r="O73" s="5" t="s">
        <v>32</v>
      </c>
      <c r="P73" s="5" t="s">
        <v>33</v>
      </c>
      <c r="Q73" s="5">
        <v>0</v>
      </c>
      <c r="R73" s="8">
        <v>44776</v>
      </c>
      <c r="S73" s="7">
        <v>44783</v>
      </c>
      <c r="T73" s="5" t="s">
        <v>34</v>
      </c>
      <c r="U73" s="5">
        <v>1084</v>
      </c>
      <c r="V73" s="5">
        <v>0</v>
      </c>
      <c r="W73" s="5">
        <v>0</v>
      </c>
      <c r="X73" s="5" t="s">
        <v>400</v>
      </c>
      <c r="Y73" s="5" t="s">
        <v>130</v>
      </c>
    </row>
    <row r="74" s="5" customFormat="1" spans="1:25">
      <c r="A74" s="5" t="s">
        <v>396</v>
      </c>
      <c r="B74" s="5" t="s">
        <v>26</v>
      </c>
      <c r="C74" s="5" t="s">
        <v>49</v>
      </c>
      <c r="D74" s="5" t="s">
        <v>397</v>
      </c>
      <c r="E74" s="5" t="s">
        <v>398</v>
      </c>
      <c r="F74" s="7">
        <v>44778</v>
      </c>
      <c r="G74" s="7">
        <v>44780</v>
      </c>
      <c r="H74" s="5">
        <v>1</v>
      </c>
      <c r="I74" s="5">
        <v>2</v>
      </c>
      <c r="J74" s="5">
        <v>2</v>
      </c>
      <c r="K74" s="5" t="s">
        <v>30</v>
      </c>
      <c r="L74" s="5">
        <v>-1084</v>
      </c>
      <c r="M74" s="5">
        <v>-1084</v>
      </c>
      <c r="N74" s="5" t="s">
        <v>399</v>
      </c>
      <c r="O74" s="5" t="s">
        <v>32</v>
      </c>
      <c r="P74" s="5" t="s">
        <v>33</v>
      </c>
      <c r="Q74" s="5">
        <v>0</v>
      </c>
      <c r="R74" s="8">
        <v>44776</v>
      </c>
      <c r="S74" s="7">
        <v>44783</v>
      </c>
      <c r="T74" s="5" t="s">
        <v>34</v>
      </c>
      <c r="U74" s="5">
        <v>-1084</v>
      </c>
      <c r="V74" s="5">
        <v>0</v>
      </c>
      <c r="W74" s="5">
        <v>0</v>
      </c>
      <c r="X74" s="5" t="s">
        <v>400</v>
      </c>
      <c r="Y74" s="5" t="s">
        <v>130</v>
      </c>
    </row>
    <row r="75" s="5" customFormat="1" spans="1:25">
      <c r="A75" s="5" t="s">
        <v>401</v>
      </c>
      <c r="B75" s="5" t="s">
        <v>26</v>
      </c>
      <c r="C75" s="5" t="s">
        <v>27</v>
      </c>
      <c r="D75" s="5" t="s">
        <v>397</v>
      </c>
      <c r="E75" s="5" t="s">
        <v>398</v>
      </c>
      <c r="F75" s="7">
        <v>44778</v>
      </c>
      <c r="G75" s="7">
        <v>44780</v>
      </c>
      <c r="H75" s="5">
        <v>1</v>
      </c>
      <c r="I75" s="5">
        <v>2</v>
      </c>
      <c r="J75" s="5">
        <v>2</v>
      </c>
      <c r="K75" s="5" t="s">
        <v>30</v>
      </c>
      <c r="L75" s="5">
        <v>1084</v>
      </c>
      <c r="M75" s="5">
        <v>1084</v>
      </c>
      <c r="N75" s="5" t="s">
        <v>399</v>
      </c>
      <c r="O75" s="5" t="s">
        <v>32</v>
      </c>
      <c r="P75" s="5" t="s">
        <v>33</v>
      </c>
      <c r="Q75" s="5">
        <v>0</v>
      </c>
      <c r="R75" s="8">
        <v>44776</v>
      </c>
      <c r="S75" s="7">
        <v>44783</v>
      </c>
      <c r="T75" s="5" t="s">
        <v>34</v>
      </c>
      <c r="U75" s="5">
        <v>1084</v>
      </c>
      <c r="V75" s="5">
        <v>0</v>
      </c>
      <c r="W75" s="5">
        <v>0</v>
      </c>
      <c r="X75" s="5" t="s">
        <v>402</v>
      </c>
      <c r="Y75" s="5" t="s">
        <v>403</v>
      </c>
    </row>
    <row r="76" s="5" customFormat="1" spans="1:25">
      <c r="A76" s="5" t="s">
        <v>404</v>
      </c>
      <c r="B76" s="5" t="s">
        <v>26</v>
      </c>
      <c r="C76" s="5" t="s">
        <v>27</v>
      </c>
      <c r="D76" s="5" t="s">
        <v>405</v>
      </c>
      <c r="E76" s="5" t="s">
        <v>406</v>
      </c>
      <c r="F76" s="7">
        <v>44778</v>
      </c>
      <c r="G76" s="7">
        <v>44780</v>
      </c>
      <c r="H76" s="5">
        <v>2</v>
      </c>
      <c r="I76" s="5">
        <v>2</v>
      </c>
      <c r="J76" s="5">
        <v>4</v>
      </c>
      <c r="K76" s="5" t="s">
        <v>30</v>
      </c>
      <c r="L76" s="5">
        <v>8000</v>
      </c>
      <c r="M76" s="5">
        <v>8000</v>
      </c>
      <c r="N76" s="5" t="s">
        <v>407</v>
      </c>
      <c r="O76" s="5" t="s">
        <v>32</v>
      </c>
      <c r="P76" s="5" t="s">
        <v>33</v>
      </c>
      <c r="Q76" s="5">
        <v>0</v>
      </c>
      <c r="R76" s="8">
        <v>44776</v>
      </c>
      <c r="S76" s="7">
        <v>44783</v>
      </c>
      <c r="T76" s="5" t="s">
        <v>34</v>
      </c>
      <c r="U76" s="5">
        <v>8000</v>
      </c>
      <c r="V76" s="5">
        <v>0</v>
      </c>
      <c r="W76" s="5">
        <v>0</v>
      </c>
      <c r="X76" s="5" t="s">
        <v>408</v>
      </c>
      <c r="Y76" s="5" t="s">
        <v>130</v>
      </c>
    </row>
    <row r="77" s="5" customFormat="1" spans="1:25">
      <c r="A77" s="5" t="s">
        <v>404</v>
      </c>
      <c r="B77" s="5" t="s">
        <v>26</v>
      </c>
      <c r="C77" s="5" t="s">
        <v>49</v>
      </c>
      <c r="D77" s="5" t="s">
        <v>405</v>
      </c>
      <c r="E77" s="5" t="s">
        <v>406</v>
      </c>
      <c r="F77" s="7">
        <v>44778</v>
      </c>
      <c r="G77" s="7">
        <v>44780</v>
      </c>
      <c r="H77" s="5">
        <v>2</v>
      </c>
      <c r="I77" s="5">
        <v>2</v>
      </c>
      <c r="J77" s="5">
        <v>4</v>
      </c>
      <c r="K77" s="5" t="s">
        <v>30</v>
      </c>
      <c r="L77" s="5">
        <v>-8000</v>
      </c>
      <c r="M77" s="5">
        <v>-8000</v>
      </c>
      <c r="N77" s="5" t="s">
        <v>407</v>
      </c>
      <c r="O77" s="5" t="s">
        <v>32</v>
      </c>
      <c r="P77" s="5" t="s">
        <v>33</v>
      </c>
      <c r="Q77" s="5">
        <v>0</v>
      </c>
      <c r="R77" s="8">
        <v>44776</v>
      </c>
      <c r="S77" s="7">
        <v>44783</v>
      </c>
      <c r="T77" s="5" t="s">
        <v>34</v>
      </c>
      <c r="U77" s="5">
        <v>-8000</v>
      </c>
      <c r="V77" s="5">
        <v>0</v>
      </c>
      <c r="W77" s="5">
        <v>0</v>
      </c>
      <c r="X77" s="5" t="s">
        <v>408</v>
      </c>
      <c r="Y77" s="5" t="s">
        <v>130</v>
      </c>
    </row>
    <row r="78" s="5" customFormat="1" spans="1:25">
      <c r="A78" s="5" t="s">
        <v>409</v>
      </c>
      <c r="B78" s="5" t="s">
        <v>26</v>
      </c>
      <c r="C78" s="5" t="s">
        <v>27</v>
      </c>
      <c r="D78" s="5" t="s">
        <v>410</v>
      </c>
      <c r="E78" s="5" t="s">
        <v>411</v>
      </c>
      <c r="F78" s="7">
        <v>44777</v>
      </c>
      <c r="G78" s="7">
        <v>44780</v>
      </c>
      <c r="H78" s="5">
        <v>1</v>
      </c>
      <c r="I78" s="5">
        <v>3</v>
      </c>
      <c r="J78" s="5">
        <v>3</v>
      </c>
      <c r="K78" s="5" t="s">
        <v>30</v>
      </c>
      <c r="L78" s="5">
        <v>447</v>
      </c>
      <c r="M78" s="5">
        <v>447</v>
      </c>
      <c r="N78" s="5" t="s">
        <v>412</v>
      </c>
      <c r="O78" s="5" t="s">
        <v>32</v>
      </c>
      <c r="P78" s="5" t="s">
        <v>33</v>
      </c>
      <c r="Q78" s="5">
        <v>0</v>
      </c>
      <c r="R78" s="8">
        <v>44776</v>
      </c>
      <c r="S78" s="7">
        <v>44783</v>
      </c>
      <c r="T78" s="5" t="s">
        <v>34</v>
      </c>
      <c r="U78" s="5">
        <v>447</v>
      </c>
      <c r="V78" s="5">
        <v>0</v>
      </c>
      <c r="W78" s="5">
        <v>0</v>
      </c>
      <c r="X78" s="5" t="s">
        <v>413</v>
      </c>
      <c r="Y78" s="5" t="s">
        <v>414</v>
      </c>
    </row>
    <row r="79" s="5" customFormat="1" spans="1:25">
      <c r="A79" s="5" t="s">
        <v>415</v>
      </c>
      <c r="B79" s="5" t="s">
        <v>26</v>
      </c>
      <c r="C79" s="5" t="s">
        <v>27</v>
      </c>
      <c r="D79" s="5" t="s">
        <v>360</v>
      </c>
      <c r="E79" s="5" t="s">
        <v>416</v>
      </c>
      <c r="F79" s="7">
        <v>44779</v>
      </c>
      <c r="G79" s="7">
        <v>44780</v>
      </c>
      <c r="H79" s="5">
        <v>2</v>
      </c>
      <c r="I79" s="5">
        <v>1</v>
      </c>
      <c r="J79" s="5">
        <v>2</v>
      </c>
      <c r="K79" s="5" t="s">
        <v>30</v>
      </c>
      <c r="L79" s="5">
        <v>1902</v>
      </c>
      <c r="M79" s="5">
        <v>1902</v>
      </c>
      <c r="N79" s="5" t="s">
        <v>417</v>
      </c>
      <c r="O79" s="5" t="s">
        <v>32</v>
      </c>
      <c r="P79" s="5" t="s">
        <v>33</v>
      </c>
      <c r="Q79" s="5">
        <v>0</v>
      </c>
      <c r="R79" s="8">
        <v>44777</v>
      </c>
      <c r="S79" s="7">
        <v>44783</v>
      </c>
      <c r="T79" s="5" t="s">
        <v>34</v>
      </c>
      <c r="U79" s="5">
        <v>1902</v>
      </c>
      <c r="V79" s="5">
        <v>0</v>
      </c>
      <c r="W79" s="5">
        <v>0</v>
      </c>
      <c r="X79" s="5" t="s">
        <v>130</v>
      </c>
      <c r="Y79" s="5" t="s">
        <v>130</v>
      </c>
    </row>
    <row r="80" s="5" customFormat="1" spans="1:25">
      <c r="A80" s="5" t="s">
        <v>415</v>
      </c>
      <c r="B80" s="5" t="s">
        <v>26</v>
      </c>
      <c r="C80" s="5" t="s">
        <v>49</v>
      </c>
      <c r="D80" s="5" t="s">
        <v>360</v>
      </c>
      <c r="E80" s="5" t="s">
        <v>416</v>
      </c>
      <c r="F80" s="7">
        <v>44779</v>
      </c>
      <c r="G80" s="7">
        <v>44780</v>
      </c>
      <c r="H80" s="5">
        <v>2</v>
      </c>
      <c r="I80" s="5">
        <v>1</v>
      </c>
      <c r="J80" s="5">
        <v>2</v>
      </c>
      <c r="K80" s="5" t="s">
        <v>30</v>
      </c>
      <c r="L80" s="5">
        <v>-1902</v>
      </c>
      <c r="M80" s="5">
        <v>-1902</v>
      </c>
      <c r="N80" s="5" t="s">
        <v>417</v>
      </c>
      <c r="O80" s="5" t="s">
        <v>32</v>
      </c>
      <c r="P80" s="5" t="s">
        <v>33</v>
      </c>
      <c r="Q80" s="5">
        <v>0</v>
      </c>
      <c r="R80" s="8">
        <v>44777</v>
      </c>
      <c r="S80" s="7">
        <v>44783</v>
      </c>
      <c r="T80" s="5" t="s">
        <v>34</v>
      </c>
      <c r="U80" s="5">
        <v>-1902</v>
      </c>
      <c r="V80" s="5">
        <v>0</v>
      </c>
      <c r="W80" s="5">
        <v>0</v>
      </c>
      <c r="X80" s="5" t="s">
        <v>130</v>
      </c>
      <c r="Y80" s="5" t="s">
        <v>130</v>
      </c>
    </row>
    <row r="81" s="5" customFormat="1" spans="1:25">
      <c r="A81" s="5" t="s">
        <v>418</v>
      </c>
      <c r="B81" s="5" t="s">
        <v>26</v>
      </c>
      <c r="C81" s="5" t="s">
        <v>27</v>
      </c>
      <c r="D81" s="5" t="s">
        <v>419</v>
      </c>
      <c r="E81" s="5" t="s">
        <v>420</v>
      </c>
      <c r="F81" s="7">
        <v>44778</v>
      </c>
      <c r="G81" s="7">
        <v>44780</v>
      </c>
      <c r="H81" s="5">
        <v>1</v>
      </c>
      <c r="I81" s="5">
        <v>2</v>
      </c>
      <c r="J81" s="5">
        <v>2</v>
      </c>
      <c r="K81" s="5" t="s">
        <v>30</v>
      </c>
      <c r="L81" s="5">
        <v>848</v>
      </c>
      <c r="M81" s="5">
        <v>848</v>
      </c>
      <c r="N81" s="5" t="s">
        <v>421</v>
      </c>
      <c r="O81" s="5" t="s">
        <v>32</v>
      </c>
      <c r="P81" s="5" t="s">
        <v>33</v>
      </c>
      <c r="Q81" s="5">
        <v>0</v>
      </c>
      <c r="R81" s="8">
        <v>44777</v>
      </c>
      <c r="S81" s="7">
        <v>44783</v>
      </c>
      <c r="T81" s="5" t="s">
        <v>34</v>
      </c>
      <c r="U81" s="5">
        <v>848</v>
      </c>
      <c r="V81" s="5">
        <v>0</v>
      </c>
      <c r="W81" s="5">
        <v>0</v>
      </c>
      <c r="X81" s="5" t="s">
        <v>422</v>
      </c>
      <c r="Y81" s="5" t="s">
        <v>423</v>
      </c>
    </row>
    <row r="82" s="5" customFormat="1" spans="1:26">
      <c r="A82" s="5" t="s">
        <v>424</v>
      </c>
      <c r="B82" s="5" t="s">
        <v>26</v>
      </c>
      <c r="C82" s="5" t="s">
        <v>27</v>
      </c>
      <c r="D82" s="5" t="s">
        <v>425</v>
      </c>
      <c r="E82" s="5" t="s">
        <v>426</v>
      </c>
      <c r="F82" s="7">
        <v>44778</v>
      </c>
      <c r="G82" s="7">
        <v>44780</v>
      </c>
      <c r="H82" s="5">
        <v>1</v>
      </c>
      <c r="I82" s="5">
        <v>2</v>
      </c>
      <c r="J82" s="5">
        <v>2</v>
      </c>
      <c r="K82" s="5" t="s">
        <v>30</v>
      </c>
      <c r="L82" s="5">
        <v>2080</v>
      </c>
      <c r="M82" s="5">
        <v>2080</v>
      </c>
      <c r="N82" s="5" t="s">
        <v>427</v>
      </c>
      <c r="O82" s="5" t="s">
        <v>32</v>
      </c>
      <c r="P82" s="5" t="s">
        <v>33</v>
      </c>
      <c r="Q82" s="5">
        <v>0</v>
      </c>
      <c r="R82" s="8">
        <v>44777</v>
      </c>
      <c r="S82" s="7">
        <v>44783</v>
      </c>
      <c r="T82" s="5" t="s">
        <v>34</v>
      </c>
      <c r="U82" s="5">
        <v>2080</v>
      </c>
      <c r="V82" s="5">
        <v>0</v>
      </c>
      <c r="W82" s="5">
        <v>0</v>
      </c>
      <c r="X82" s="5" t="s">
        <v>428</v>
      </c>
      <c r="Y82" s="5">
        <v>76926213</v>
      </c>
      <c r="Z82" s="5" t="s">
        <v>429</v>
      </c>
    </row>
    <row r="83" s="5" customFormat="1" spans="1:26">
      <c r="A83" s="5" t="s">
        <v>430</v>
      </c>
      <c r="B83" s="5" t="s">
        <v>26</v>
      </c>
      <c r="C83" s="5" t="s">
        <v>27</v>
      </c>
      <c r="D83" s="5" t="s">
        <v>425</v>
      </c>
      <c r="E83" s="5" t="s">
        <v>431</v>
      </c>
      <c r="F83" s="7">
        <v>44778</v>
      </c>
      <c r="G83" s="7">
        <v>44780</v>
      </c>
      <c r="H83" s="5">
        <v>2</v>
      </c>
      <c r="I83" s="5">
        <v>2</v>
      </c>
      <c r="J83" s="5">
        <v>4</v>
      </c>
      <c r="K83" s="5" t="s">
        <v>30</v>
      </c>
      <c r="L83" s="5">
        <v>4160</v>
      </c>
      <c r="M83" s="5">
        <v>4160</v>
      </c>
      <c r="N83" s="5" t="s">
        <v>432</v>
      </c>
      <c r="O83" s="5" t="s">
        <v>32</v>
      </c>
      <c r="P83" s="5" t="s">
        <v>33</v>
      </c>
      <c r="Q83" s="5">
        <v>0</v>
      </c>
      <c r="R83" s="8">
        <v>44777</v>
      </c>
      <c r="S83" s="7">
        <v>44783</v>
      </c>
      <c r="T83" s="5" t="s">
        <v>34</v>
      </c>
      <c r="U83" s="5">
        <v>4160</v>
      </c>
      <c r="V83" s="5">
        <v>0</v>
      </c>
      <c r="W83" s="5">
        <v>0</v>
      </c>
      <c r="X83" s="5" t="s">
        <v>433</v>
      </c>
      <c r="Y83" s="5">
        <v>76915627</v>
      </c>
      <c r="Z83" s="5" t="s">
        <v>434</v>
      </c>
    </row>
    <row r="84" s="5" customFormat="1" spans="1:26">
      <c r="A84" s="5" t="s">
        <v>435</v>
      </c>
      <c r="B84" s="5" t="s">
        <v>26</v>
      </c>
      <c r="C84" s="5" t="s">
        <v>27</v>
      </c>
      <c r="D84" s="5" t="s">
        <v>425</v>
      </c>
      <c r="E84" s="5" t="s">
        <v>431</v>
      </c>
      <c r="F84" s="7">
        <v>44778</v>
      </c>
      <c r="G84" s="7">
        <v>44780</v>
      </c>
      <c r="H84" s="5">
        <v>1</v>
      </c>
      <c r="I84" s="5">
        <v>2</v>
      </c>
      <c r="J84" s="5">
        <v>2</v>
      </c>
      <c r="K84" s="5" t="s">
        <v>30</v>
      </c>
      <c r="L84" s="5">
        <v>2080</v>
      </c>
      <c r="M84" s="5">
        <v>2080</v>
      </c>
      <c r="N84" s="5" t="s">
        <v>427</v>
      </c>
      <c r="O84" s="5" t="s">
        <v>32</v>
      </c>
      <c r="P84" s="5" t="s">
        <v>33</v>
      </c>
      <c r="Q84" s="5">
        <v>0</v>
      </c>
      <c r="R84" s="8">
        <v>44777</v>
      </c>
      <c r="S84" s="7">
        <v>44783</v>
      </c>
      <c r="T84" s="5" t="s">
        <v>34</v>
      </c>
      <c r="U84" s="5">
        <v>2080</v>
      </c>
      <c r="V84" s="5">
        <v>0</v>
      </c>
      <c r="W84" s="5">
        <v>0</v>
      </c>
      <c r="X84" s="5" t="s">
        <v>436</v>
      </c>
      <c r="Y84" s="5">
        <v>76915634</v>
      </c>
      <c r="Z84" s="5" t="s">
        <v>437</v>
      </c>
    </row>
    <row r="85" s="5" customFormat="1" spans="1:25">
      <c r="A85" s="5" t="s">
        <v>438</v>
      </c>
      <c r="B85" s="5" t="s">
        <v>26</v>
      </c>
      <c r="C85" s="5" t="s">
        <v>27</v>
      </c>
      <c r="D85" s="5" t="s">
        <v>439</v>
      </c>
      <c r="E85" s="5" t="s">
        <v>193</v>
      </c>
      <c r="F85" s="7">
        <v>44779</v>
      </c>
      <c r="G85" s="7">
        <v>44780</v>
      </c>
      <c r="H85" s="5">
        <v>1</v>
      </c>
      <c r="I85" s="5">
        <v>1</v>
      </c>
      <c r="J85" s="5">
        <v>1</v>
      </c>
      <c r="K85" s="5" t="s">
        <v>30</v>
      </c>
      <c r="L85" s="5">
        <v>154</v>
      </c>
      <c r="M85" s="5">
        <v>154</v>
      </c>
      <c r="N85" s="5" t="s">
        <v>440</v>
      </c>
      <c r="O85" s="5" t="s">
        <v>32</v>
      </c>
      <c r="P85" s="5" t="s">
        <v>33</v>
      </c>
      <c r="Q85" s="5">
        <v>0</v>
      </c>
      <c r="R85" s="8">
        <v>44777</v>
      </c>
      <c r="S85" s="7">
        <v>44783</v>
      </c>
      <c r="T85" s="5" t="s">
        <v>34</v>
      </c>
      <c r="U85" s="5">
        <v>154</v>
      </c>
      <c r="V85" s="5">
        <v>0</v>
      </c>
      <c r="W85" s="5">
        <v>0</v>
      </c>
      <c r="X85" s="5" t="s">
        <v>441</v>
      </c>
      <c r="Y85" s="5" t="s">
        <v>442</v>
      </c>
    </row>
    <row r="86" s="5" customFormat="1" spans="1:25">
      <c r="A86" s="5" t="s">
        <v>443</v>
      </c>
      <c r="B86" s="5" t="s">
        <v>26</v>
      </c>
      <c r="C86" s="5" t="s">
        <v>27</v>
      </c>
      <c r="D86" s="5" t="s">
        <v>444</v>
      </c>
      <c r="E86" s="5" t="s">
        <v>445</v>
      </c>
      <c r="F86" s="7">
        <v>44778</v>
      </c>
      <c r="G86" s="7">
        <v>44780</v>
      </c>
      <c r="H86" s="5">
        <v>1</v>
      </c>
      <c r="I86" s="5">
        <v>2</v>
      </c>
      <c r="J86" s="5">
        <v>2</v>
      </c>
      <c r="K86" s="5" t="s">
        <v>30</v>
      </c>
      <c r="L86" s="5">
        <v>622</v>
      </c>
      <c r="M86" s="5">
        <v>622</v>
      </c>
      <c r="N86" s="5" t="s">
        <v>446</v>
      </c>
      <c r="O86" s="5" t="s">
        <v>32</v>
      </c>
      <c r="P86" s="5" t="s">
        <v>33</v>
      </c>
      <c r="Q86" s="5">
        <v>0</v>
      </c>
      <c r="R86" s="8">
        <v>44777</v>
      </c>
      <c r="S86" s="7">
        <v>44783</v>
      </c>
      <c r="T86" s="5" t="s">
        <v>34</v>
      </c>
      <c r="U86" s="5">
        <v>622</v>
      </c>
      <c r="V86" s="5">
        <v>0</v>
      </c>
      <c r="W86" s="5">
        <v>0</v>
      </c>
      <c r="X86" s="5" t="s">
        <v>447</v>
      </c>
      <c r="Y86" s="5" t="s">
        <v>448</v>
      </c>
    </row>
    <row r="87" s="5" customFormat="1" spans="1:25">
      <c r="A87" s="5" t="s">
        <v>449</v>
      </c>
      <c r="B87" s="5" t="s">
        <v>26</v>
      </c>
      <c r="C87" s="5" t="s">
        <v>27</v>
      </c>
      <c r="D87" s="5" t="s">
        <v>450</v>
      </c>
      <c r="E87" s="5" t="s">
        <v>451</v>
      </c>
      <c r="F87" s="7">
        <v>44779</v>
      </c>
      <c r="G87" s="7">
        <v>44780</v>
      </c>
      <c r="H87" s="5">
        <v>1</v>
      </c>
      <c r="I87" s="5">
        <v>1</v>
      </c>
      <c r="J87" s="5">
        <v>1</v>
      </c>
      <c r="K87" s="5" t="s">
        <v>30</v>
      </c>
      <c r="L87" s="5">
        <v>418</v>
      </c>
      <c r="M87" s="5">
        <v>418</v>
      </c>
      <c r="N87" s="5" t="s">
        <v>452</v>
      </c>
      <c r="O87" s="5" t="s">
        <v>32</v>
      </c>
      <c r="P87" s="5" t="s">
        <v>33</v>
      </c>
      <c r="Q87" s="5">
        <v>0</v>
      </c>
      <c r="R87" s="8">
        <v>44777</v>
      </c>
      <c r="S87" s="7">
        <v>44783</v>
      </c>
      <c r="T87" s="5" t="s">
        <v>34</v>
      </c>
      <c r="U87" s="5">
        <v>418</v>
      </c>
      <c r="V87" s="5">
        <v>0</v>
      </c>
      <c r="W87" s="5">
        <v>0</v>
      </c>
      <c r="X87" s="5" t="s">
        <v>453</v>
      </c>
      <c r="Y87" s="5" t="s">
        <v>454</v>
      </c>
    </row>
    <row r="88" s="5" customFormat="1" spans="1:25">
      <c r="A88" s="5" t="s">
        <v>455</v>
      </c>
      <c r="B88" s="5" t="s">
        <v>26</v>
      </c>
      <c r="C88" s="5" t="s">
        <v>27</v>
      </c>
      <c r="D88" s="5" t="s">
        <v>371</v>
      </c>
      <c r="E88" s="5" t="s">
        <v>372</v>
      </c>
      <c r="F88" s="7">
        <v>44778</v>
      </c>
      <c r="G88" s="7">
        <v>44780</v>
      </c>
      <c r="H88" s="5">
        <v>1</v>
      </c>
      <c r="I88" s="5">
        <v>2</v>
      </c>
      <c r="J88" s="5">
        <v>2</v>
      </c>
      <c r="K88" s="5" t="s">
        <v>30</v>
      </c>
      <c r="L88" s="5">
        <v>452</v>
      </c>
      <c r="M88" s="5">
        <v>452</v>
      </c>
      <c r="N88" s="5" t="s">
        <v>456</v>
      </c>
      <c r="O88" s="5" t="s">
        <v>32</v>
      </c>
      <c r="P88" s="5" t="s">
        <v>33</v>
      </c>
      <c r="Q88" s="5">
        <v>0</v>
      </c>
      <c r="R88" s="8">
        <v>44777</v>
      </c>
      <c r="S88" s="7">
        <v>44783</v>
      </c>
      <c r="T88" s="5" t="s">
        <v>34</v>
      </c>
      <c r="U88" s="5">
        <v>452</v>
      </c>
      <c r="V88" s="5">
        <v>0</v>
      </c>
      <c r="W88" s="5">
        <v>0</v>
      </c>
      <c r="X88" s="5" t="s">
        <v>457</v>
      </c>
      <c r="Y88" s="5" t="s">
        <v>458</v>
      </c>
    </row>
    <row r="89" s="5" customFormat="1" spans="1:25">
      <c r="A89" s="5" t="s">
        <v>459</v>
      </c>
      <c r="B89" s="5" t="s">
        <v>26</v>
      </c>
      <c r="C89" s="5" t="s">
        <v>27</v>
      </c>
      <c r="D89" s="5" t="s">
        <v>460</v>
      </c>
      <c r="E89" s="5" t="s">
        <v>461</v>
      </c>
      <c r="F89" s="7">
        <v>44779</v>
      </c>
      <c r="G89" s="7">
        <v>44780</v>
      </c>
      <c r="H89" s="5">
        <v>1</v>
      </c>
      <c r="I89" s="5">
        <v>1</v>
      </c>
      <c r="J89" s="5">
        <v>1</v>
      </c>
      <c r="K89" s="5" t="s">
        <v>30</v>
      </c>
      <c r="L89" s="5">
        <v>180</v>
      </c>
      <c r="M89" s="5">
        <v>180</v>
      </c>
      <c r="N89" s="5" t="s">
        <v>462</v>
      </c>
      <c r="O89" s="5" t="s">
        <v>32</v>
      </c>
      <c r="P89" s="5" t="s">
        <v>33</v>
      </c>
      <c r="Q89" s="5">
        <v>0</v>
      </c>
      <c r="R89" s="8">
        <v>44777</v>
      </c>
      <c r="S89" s="7">
        <v>44783</v>
      </c>
      <c r="T89" s="5" t="s">
        <v>34</v>
      </c>
      <c r="U89" s="5">
        <v>180</v>
      </c>
      <c r="V89" s="5">
        <v>0</v>
      </c>
      <c r="W89" s="5">
        <v>0</v>
      </c>
      <c r="X89" s="5" t="s">
        <v>463</v>
      </c>
      <c r="Y89" s="5" t="s">
        <v>464</v>
      </c>
    </row>
    <row r="90" s="5" customFormat="1" spans="1:25">
      <c r="A90" s="5" t="s">
        <v>465</v>
      </c>
      <c r="B90" s="5" t="s">
        <v>26</v>
      </c>
      <c r="C90" s="5" t="s">
        <v>27</v>
      </c>
      <c r="D90" s="5" t="s">
        <v>466</v>
      </c>
      <c r="E90" s="5" t="s">
        <v>467</v>
      </c>
      <c r="F90" s="7">
        <v>44778</v>
      </c>
      <c r="G90" s="7">
        <v>44780</v>
      </c>
      <c r="H90" s="5">
        <v>1</v>
      </c>
      <c r="I90" s="5">
        <v>2</v>
      </c>
      <c r="J90" s="5">
        <v>2</v>
      </c>
      <c r="K90" s="5" t="s">
        <v>30</v>
      </c>
      <c r="L90" s="5">
        <v>260</v>
      </c>
      <c r="M90" s="5">
        <v>260</v>
      </c>
      <c r="N90" s="5" t="s">
        <v>468</v>
      </c>
      <c r="O90" s="5" t="s">
        <v>32</v>
      </c>
      <c r="P90" s="5" t="s">
        <v>33</v>
      </c>
      <c r="Q90" s="5">
        <v>0</v>
      </c>
      <c r="R90" s="8">
        <v>44777</v>
      </c>
      <c r="S90" s="7">
        <v>44783</v>
      </c>
      <c r="T90" s="5" t="s">
        <v>34</v>
      </c>
      <c r="U90" s="5">
        <v>260</v>
      </c>
      <c r="V90" s="5">
        <v>0</v>
      </c>
      <c r="W90" s="5">
        <v>0</v>
      </c>
      <c r="X90" s="5" t="s">
        <v>469</v>
      </c>
      <c r="Y90" s="5" t="s">
        <v>470</v>
      </c>
    </row>
    <row r="91" s="5" customFormat="1" spans="1:25">
      <c r="A91" s="5" t="s">
        <v>471</v>
      </c>
      <c r="B91" s="5" t="s">
        <v>26</v>
      </c>
      <c r="C91" s="5" t="s">
        <v>27</v>
      </c>
      <c r="D91" s="5" t="s">
        <v>472</v>
      </c>
      <c r="E91" s="5" t="s">
        <v>473</v>
      </c>
      <c r="F91" s="7">
        <v>44778</v>
      </c>
      <c r="G91" s="7">
        <v>44780</v>
      </c>
      <c r="H91" s="5">
        <v>1</v>
      </c>
      <c r="I91" s="5">
        <v>2</v>
      </c>
      <c r="J91" s="5">
        <v>2</v>
      </c>
      <c r="K91" s="5" t="s">
        <v>30</v>
      </c>
      <c r="L91" s="5">
        <v>1374</v>
      </c>
      <c r="M91" s="5">
        <v>1374</v>
      </c>
      <c r="N91" s="5" t="s">
        <v>474</v>
      </c>
      <c r="O91" s="5" t="s">
        <v>32</v>
      </c>
      <c r="P91" s="5" t="s">
        <v>33</v>
      </c>
      <c r="Q91" s="5">
        <v>0</v>
      </c>
      <c r="R91" s="8">
        <v>44777</v>
      </c>
      <c r="S91" s="7">
        <v>44783</v>
      </c>
      <c r="T91" s="5" t="s">
        <v>34</v>
      </c>
      <c r="U91" s="5">
        <v>1374</v>
      </c>
      <c r="V91" s="5">
        <v>0</v>
      </c>
      <c r="W91" s="5">
        <v>0</v>
      </c>
      <c r="X91" s="5" t="s">
        <v>475</v>
      </c>
      <c r="Y91" s="5" t="s">
        <v>476</v>
      </c>
    </row>
    <row r="92" s="5" customFormat="1" spans="1:25">
      <c r="A92" s="5" t="s">
        <v>477</v>
      </c>
      <c r="B92" s="5" t="s">
        <v>26</v>
      </c>
      <c r="C92" s="5" t="s">
        <v>27</v>
      </c>
      <c r="D92" s="5" t="s">
        <v>292</v>
      </c>
      <c r="E92" s="5" t="s">
        <v>478</v>
      </c>
      <c r="F92" s="7">
        <v>44778</v>
      </c>
      <c r="G92" s="7">
        <v>44780</v>
      </c>
      <c r="H92" s="5">
        <v>1</v>
      </c>
      <c r="I92" s="5">
        <v>2</v>
      </c>
      <c r="J92" s="5">
        <v>2</v>
      </c>
      <c r="K92" s="5" t="s">
        <v>30</v>
      </c>
      <c r="L92" s="5">
        <v>1250</v>
      </c>
      <c r="M92" s="5">
        <v>1250</v>
      </c>
      <c r="N92" s="5" t="s">
        <v>479</v>
      </c>
      <c r="O92" s="5" t="s">
        <v>32</v>
      </c>
      <c r="P92" s="5" t="s">
        <v>33</v>
      </c>
      <c r="Q92" s="5">
        <v>0</v>
      </c>
      <c r="R92" s="8">
        <v>44778</v>
      </c>
      <c r="S92" s="7">
        <v>44783</v>
      </c>
      <c r="T92" s="5" t="s">
        <v>34</v>
      </c>
      <c r="U92" s="5">
        <v>1250</v>
      </c>
      <c r="V92" s="5">
        <v>0</v>
      </c>
      <c r="W92" s="5">
        <v>0</v>
      </c>
      <c r="X92" s="5" t="s">
        <v>480</v>
      </c>
      <c r="Y92" s="5" t="s">
        <v>481</v>
      </c>
    </row>
    <row r="93" s="5" customFormat="1" spans="1:25">
      <c r="A93" s="5" t="s">
        <v>482</v>
      </c>
      <c r="B93" s="5" t="s">
        <v>26</v>
      </c>
      <c r="C93" s="5" t="s">
        <v>27</v>
      </c>
      <c r="D93" s="5" t="s">
        <v>98</v>
      </c>
      <c r="E93" s="5" t="s">
        <v>99</v>
      </c>
      <c r="F93" s="7">
        <v>44779</v>
      </c>
      <c r="G93" s="7">
        <v>44780</v>
      </c>
      <c r="H93" s="5">
        <v>1</v>
      </c>
      <c r="I93" s="5">
        <v>1</v>
      </c>
      <c r="J93" s="5">
        <v>1</v>
      </c>
      <c r="K93" s="5" t="s">
        <v>30</v>
      </c>
      <c r="L93" s="5">
        <v>900</v>
      </c>
      <c r="M93" s="5">
        <v>900</v>
      </c>
      <c r="N93" s="5" t="s">
        <v>483</v>
      </c>
      <c r="O93" s="5" t="s">
        <v>32</v>
      </c>
      <c r="P93" s="5" t="s">
        <v>33</v>
      </c>
      <c r="Q93" s="5">
        <v>0</v>
      </c>
      <c r="R93" s="8">
        <v>44778</v>
      </c>
      <c r="S93" s="7">
        <v>44783</v>
      </c>
      <c r="T93" s="5" t="s">
        <v>34</v>
      </c>
      <c r="U93" s="5">
        <v>900</v>
      </c>
      <c r="V93" s="5">
        <v>0</v>
      </c>
      <c r="W93" s="5">
        <v>0</v>
      </c>
      <c r="X93" s="5" t="s">
        <v>484</v>
      </c>
      <c r="Y93" s="5" t="s">
        <v>485</v>
      </c>
    </row>
    <row r="94" s="5" customFormat="1" spans="1:25">
      <c r="A94" s="5" t="s">
        <v>486</v>
      </c>
      <c r="B94" s="5" t="s">
        <v>26</v>
      </c>
      <c r="C94" s="5" t="s">
        <v>27</v>
      </c>
      <c r="D94" s="5" t="s">
        <v>487</v>
      </c>
      <c r="E94" s="5" t="s">
        <v>488</v>
      </c>
      <c r="F94" s="7">
        <v>44779</v>
      </c>
      <c r="G94" s="7">
        <v>44780</v>
      </c>
      <c r="H94" s="5">
        <v>1</v>
      </c>
      <c r="I94" s="5">
        <v>1</v>
      </c>
      <c r="J94" s="5">
        <v>1</v>
      </c>
      <c r="K94" s="5" t="s">
        <v>30</v>
      </c>
      <c r="L94" s="5">
        <v>301</v>
      </c>
      <c r="M94" s="5">
        <v>301</v>
      </c>
      <c r="N94" s="5" t="s">
        <v>489</v>
      </c>
      <c r="O94" s="5" t="s">
        <v>32</v>
      </c>
      <c r="P94" s="5" t="s">
        <v>33</v>
      </c>
      <c r="Q94" s="5">
        <v>0</v>
      </c>
      <c r="R94" s="8">
        <v>44778</v>
      </c>
      <c r="S94" s="7">
        <v>44783</v>
      </c>
      <c r="T94" s="5" t="s">
        <v>34</v>
      </c>
      <c r="U94" s="5">
        <v>301</v>
      </c>
      <c r="V94" s="5">
        <v>0</v>
      </c>
      <c r="W94" s="5">
        <v>0</v>
      </c>
      <c r="X94" s="5" t="s">
        <v>490</v>
      </c>
      <c r="Y94" s="5" t="s">
        <v>491</v>
      </c>
    </row>
    <row r="95" s="5" customFormat="1" spans="1:25">
      <c r="A95" s="5" t="s">
        <v>492</v>
      </c>
      <c r="B95" s="5" t="s">
        <v>26</v>
      </c>
      <c r="C95" s="5" t="s">
        <v>27</v>
      </c>
      <c r="D95" s="5" t="s">
        <v>292</v>
      </c>
      <c r="E95" s="5" t="s">
        <v>493</v>
      </c>
      <c r="F95" s="7">
        <v>44779</v>
      </c>
      <c r="G95" s="7">
        <v>44780</v>
      </c>
      <c r="H95" s="5">
        <v>1</v>
      </c>
      <c r="I95" s="5">
        <v>1</v>
      </c>
      <c r="J95" s="5">
        <v>1</v>
      </c>
      <c r="K95" s="5" t="s">
        <v>30</v>
      </c>
      <c r="L95" s="5">
        <v>516</v>
      </c>
      <c r="M95" s="5">
        <v>516</v>
      </c>
      <c r="N95" s="5" t="s">
        <v>494</v>
      </c>
      <c r="O95" s="5" t="s">
        <v>32</v>
      </c>
      <c r="P95" s="5" t="s">
        <v>33</v>
      </c>
      <c r="Q95" s="5">
        <v>0</v>
      </c>
      <c r="R95" s="8">
        <v>44778</v>
      </c>
      <c r="S95" s="7">
        <v>44783</v>
      </c>
      <c r="T95" s="5" t="s">
        <v>34</v>
      </c>
      <c r="U95" s="5">
        <v>516</v>
      </c>
      <c r="V95" s="5">
        <v>0</v>
      </c>
      <c r="W95" s="5">
        <v>0</v>
      </c>
      <c r="X95" s="5" t="s">
        <v>495</v>
      </c>
      <c r="Y95" s="5" t="s">
        <v>496</v>
      </c>
    </row>
    <row r="96" s="5" customFormat="1" spans="1:25">
      <c r="A96" s="5" t="s">
        <v>497</v>
      </c>
      <c r="B96" s="5" t="s">
        <v>26</v>
      </c>
      <c r="C96" s="5" t="s">
        <v>27</v>
      </c>
      <c r="D96" s="5" t="s">
        <v>498</v>
      </c>
      <c r="E96" s="5" t="s">
        <v>499</v>
      </c>
      <c r="F96" s="7">
        <v>44779</v>
      </c>
      <c r="G96" s="7">
        <v>44780</v>
      </c>
      <c r="H96" s="5">
        <v>1</v>
      </c>
      <c r="I96" s="5">
        <v>1</v>
      </c>
      <c r="J96" s="5">
        <v>1</v>
      </c>
      <c r="K96" s="5" t="s">
        <v>30</v>
      </c>
      <c r="L96" s="5">
        <v>436</v>
      </c>
      <c r="M96" s="5">
        <v>436</v>
      </c>
      <c r="N96" s="5" t="s">
        <v>500</v>
      </c>
      <c r="O96" s="5" t="s">
        <v>32</v>
      </c>
      <c r="P96" s="5" t="s">
        <v>33</v>
      </c>
      <c r="Q96" s="5">
        <v>0</v>
      </c>
      <c r="R96" s="8">
        <v>44779</v>
      </c>
      <c r="S96" s="7">
        <v>44783</v>
      </c>
      <c r="T96" s="5" t="s">
        <v>34</v>
      </c>
      <c r="U96" s="5">
        <v>436</v>
      </c>
      <c r="V96" s="5">
        <v>0</v>
      </c>
      <c r="W96" s="5">
        <v>0</v>
      </c>
      <c r="X96" s="5" t="s">
        <v>501</v>
      </c>
      <c r="Y96" s="5" t="s">
        <v>502</v>
      </c>
    </row>
    <row r="97" s="5" customFormat="1" spans="1:25">
      <c r="A97" s="5" t="s">
        <v>503</v>
      </c>
      <c r="B97" s="5" t="s">
        <v>26</v>
      </c>
      <c r="C97" s="5" t="s">
        <v>27</v>
      </c>
      <c r="D97" s="5" t="s">
        <v>317</v>
      </c>
      <c r="E97" s="5" t="s">
        <v>318</v>
      </c>
      <c r="F97" s="7">
        <v>44779</v>
      </c>
      <c r="G97" s="7">
        <v>44780</v>
      </c>
      <c r="H97" s="5">
        <v>1</v>
      </c>
      <c r="I97" s="5">
        <v>1</v>
      </c>
      <c r="J97" s="5">
        <v>1</v>
      </c>
      <c r="K97" s="5" t="s">
        <v>30</v>
      </c>
      <c r="L97" s="5">
        <v>500</v>
      </c>
      <c r="M97" s="5">
        <v>500</v>
      </c>
      <c r="N97" s="5" t="s">
        <v>504</v>
      </c>
      <c r="O97" s="5" t="s">
        <v>32</v>
      </c>
      <c r="P97" s="5" t="s">
        <v>33</v>
      </c>
      <c r="Q97" s="5">
        <v>0</v>
      </c>
      <c r="R97" s="8">
        <v>44779</v>
      </c>
      <c r="S97" s="7">
        <v>44783</v>
      </c>
      <c r="T97" s="5" t="s">
        <v>34</v>
      </c>
      <c r="U97" s="5">
        <v>500</v>
      </c>
      <c r="V97" s="5">
        <v>0</v>
      </c>
      <c r="W97" s="5">
        <v>0</v>
      </c>
      <c r="X97" s="5" t="s">
        <v>505</v>
      </c>
      <c r="Y97" s="5" t="s">
        <v>506</v>
      </c>
    </row>
    <row r="98" s="5" customFormat="1" spans="1:25">
      <c r="A98" s="5" t="s">
        <v>507</v>
      </c>
      <c r="B98" s="5" t="s">
        <v>26</v>
      </c>
      <c r="C98" s="5" t="s">
        <v>27</v>
      </c>
      <c r="D98" s="5" t="s">
        <v>508</v>
      </c>
      <c r="E98" s="5" t="s">
        <v>509</v>
      </c>
      <c r="F98" s="7">
        <v>44779</v>
      </c>
      <c r="G98" s="7">
        <v>44780</v>
      </c>
      <c r="H98" s="5">
        <v>1</v>
      </c>
      <c r="I98" s="5">
        <v>1</v>
      </c>
      <c r="J98" s="5">
        <v>1</v>
      </c>
      <c r="K98" s="5" t="s">
        <v>30</v>
      </c>
      <c r="L98" s="5">
        <v>356</v>
      </c>
      <c r="M98" s="5">
        <v>356</v>
      </c>
      <c r="N98" s="5" t="s">
        <v>510</v>
      </c>
      <c r="O98" s="5" t="s">
        <v>32</v>
      </c>
      <c r="P98" s="5" t="s">
        <v>33</v>
      </c>
      <c r="Q98" s="5">
        <v>0</v>
      </c>
      <c r="R98" s="8">
        <v>44779</v>
      </c>
      <c r="S98" s="7">
        <v>44783</v>
      </c>
      <c r="T98" s="5" t="s">
        <v>34</v>
      </c>
      <c r="U98" s="5">
        <v>356</v>
      </c>
      <c r="V98" s="5">
        <v>0</v>
      </c>
      <c r="W98" s="5">
        <v>0</v>
      </c>
      <c r="X98" s="5" t="s">
        <v>511</v>
      </c>
      <c r="Y98" s="5" t="s">
        <v>512</v>
      </c>
    </row>
    <row r="99" s="5" customFormat="1" spans="1:25">
      <c r="A99" s="5" t="s">
        <v>513</v>
      </c>
      <c r="B99" s="5" t="s">
        <v>26</v>
      </c>
      <c r="C99" s="5" t="s">
        <v>27</v>
      </c>
      <c r="D99" s="5" t="s">
        <v>317</v>
      </c>
      <c r="E99" s="5" t="s">
        <v>514</v>
      </c>
      <c r="F99" s="7">
        <v>44779</v>
      </c>
      <c r="G99" s="7">
        <v>44780</v>
      </c>
      <c r="H99" s="5">
        <v>1</v>
      </c>
      <c r="I99" s="5">
        <v>1</v>
      </c>
      <c r="J99" s="5">
        <v>1</v>
      </c>
      <c r="K99" s="5" t="s">
        <v>30</v>
      </c>
      <c r="L99" s="5">
        <v>500</v>
      </c>
      <c r="M99" s="5">
        <v>500</v>
      </c>
      <c r="N99" s="5" t="s">
        <v>515</v>
      </c>
      <c r="O99" s="5" t="s">
        <v>32</v>
      </c>
      <c r="P99" s="5" t="s">
        <v>33</v>
      </c>
      <c r="Q99" s="5">
        <v>0</v>
      </c>
      <c r="R99" s="8">
        <v>44779</v>
      </c>
      <c r="S99" s="7">
        <v>44783</v>
      </c>
      <c r="T99" s="5" t="s">
        <v>34</v>
      </c>
      <c r="U99" s="5">
        <v>500</v>
      </c>
      <c r="V99" s="5">
        <v>0</v>
      </c>
      <c r="W99" s="5">
        <v>0</v>
      </c>
      <c r="X99" s="5" t="s">
        <v>516</v>
      </c>
      <c r="Y99" s="5" t="s">
        <v>517</v>
      </c>
    </row>
    <row r="100" s="5" customFormat="1" spans="1:25">
      <c r="A100" s="5" t="s">
        <v>518</v>
      </c>
      <c r="B100" s="5" t="s">
        <v>26</v>
      </c>
      <c r="C100" s="5" t="s">
        <v>27</v>
      </c>
      <c r="D100" s="5" t="s">
        <v>519</v>
      </c>
      <c r="E100" s="5" t="s">
        <v>520</v>
      </c>
      <c r="F100" s="7">
        <v>44779</v>
      </c>
      <c r="G100" s="7">
        <v>44780</v>
      </c>
      <c r="H100" s="5">
        <v>1</v>
      </c>
      <c r="I100" s="5">
        <v>1</v>
      </c>
      <c r="J100" s="5">
        <v>1</v>
      </c>
      <c r="K100" s="5" t="s">
        <v>30</v>
      </c>
      <c r="L100" s="5">
        <v>1419</v>
      </c>
      <c r="M100" s="5">
        <v>1419</v>
      </c>
      <c r="N100" s="5" t="s">
        <v>521</v>
      </c>
      <c r="O100" s="5" t="s">
        <v>32</v>
      </c>
      <c r="P100" s="5" t="s">
        <v>33</v>
      </c>
      <c r="Q100" s="5">
        <v>0</v>
      </c>
      <c r="R100" s="8">
        <v>44778</v>
      </c>
      <c r="S100" s="7">
        <v>44783</v>
      </c>
      <c r="T100" s="5" t="s">
        <v>34</v>
      </c>
      <c r="U100" s="5">
        <v>1419</v>
      </c>
      <c r="V100" s="5">
        <v>0</v>
      </c>
      <c r="W100" s="5">
        <v>0</v>
      </c>
      <c r="X100" s="5" t="s">
        <v>522</v>
      </c>
      <c r="Y100" s="5" t="s">
        <v>523</v>
      </c>
    </row>
    <row r="101" s="5" customFormat="1" spans="1:25">
      <c r="A101" s="5" t="s">
        <v>524</v>
      </c>
      <c r="B101" s="5" t="s">
        <v>26</v>
      </c>
      <c r="C101" s="5" t="s">
        <v>27</v>
      </c>
      <c r="D101" s="5" t="s">
        <v>110</v>
      </c>
      <c r="E101" s="5" t="s">
        <v>525</v>
      </c>
      <c r="F101" s="7">
        <v>44779</v>
      </c>
      <c r="G101" s="7">
        <v>44780</v>
      </c>
      <c r="H101" s="5">
        <v>1</v>
      </c>
      <c r="I101" s="5">
        <v>1</v>
      </c>
      <c r="J101" s="5">
        <v>1</v>
      </c>
      <c r="K101" s="5" t="s">
        <v>30</v>
      </c>
      <c r="L101" s="5">
        <v>2960</v>
      </c>
      <c r="M101" s="5">
        <v>2960</v>
      </c>
      <c r="N101" s="5" t="s">
        <v>526</v>
      </c>
      <c r="O101" s="5" t="s">
        <v>32</v>
      </c>
      <c r="P101" s="5" t="s">
        <v>33</v>
      </c>
      <c r="Q101" s="5">
        <v>0</v>
      </c>
      <c r="R101" s="8">
        <v>44779</v>
      </c>
      <c r="S101" s="7">
        <v>44783</v>
      </c>
      <c r="T101" s="5" t="s">
        <v>34</v>
      </c>
      <c r="U101" s="5">
        <v>2960</v>
      </c>
      <c r="V101" s="5">
        <v>0</v>
      </c>
      <c r="W101" s="5">
        <v>0</v>
      </c>
      <c r="X101" s="5" t="s">
        <v>527</v>
      </c>
      <c r="Y101" s="5" t="s">
        <v>528</v>
      </c>
    </row>
    <row r="102" s="5" customFormat="1" spans="1:25">
      <c r="A102" s="5" t="s">
        <v>529</v>
      </c>
      <c r="B102" s="5" t="s">
        <v>26</v>
      </c>
      <c r="C102" s="5" t="s">
        <v>27</v>
      </c>
      <c r="D102" s="5" t="s">
        <v>487</v>
      </c>
      <c r="E102" s="5" t="s">
        <v>488</v>
      </c>
      <c r="F102" s="7">
        <v>44779</v>
      </c>
      <c r="G102" s="7">
        <v>44780</v>
      </c>
      <c r="H102" s="5">
        <v>1</v>
      </c>
      <c r="I102" s="5">
        <v>1</v>
      </c>
      <c r="J102" s="5">
        <v>1</v>
      </c>
      <c r="K102" s="5" t="s">
        <v>30</v>
      </c>
      <c r="L102" s="5">
        <v>316</v>
      </c>
      <c r="M102" s="5">
        <v>316</v>
      </c>
      <c r="N102" s="5" t="s">
        <v>530</v>
      </c>
      <c r="O102" s="5" t="s">
        <v>32</v>
      </c>
      <c r="P102" s="5" t="s">
        <v>33</v>
      </c>
      <c r="Q102" s="5">
        <v>0</v>
      </c>
      <c r="R102" s="8">
        <v>44779</v>
      </c>
      <c r="S102" s="7">
        <v>44783</v>
      </c>
      <c r="T102" s="5" t="s">
        <v>34</v>
      </c>
      <c r="U102" s="5">
        <v>316</v>
      </c>
      <c r="V102" s="5">
        <v>0</v>
      </c>
      <c r="W102" s="5">
        <v>0</v>
      </c>
      <c r="X102" s="5" t="s">
        <v>531</v>
      </c>
      <c r="Y102" s="5" t="s">
        <v>532</v>
      </c>
    </row>
    <row r="103" s="5" customFormat="1" spans="1:26">
      <c r="A103" s="5" t="s">
        <v>533</v>
      </c>
      <c r="B103" s="5" t="s">
        <v>26</v>
      </c>
      <c r="C103" s="5" t="s">
        <v>27</v>
      </c>
      <c r="D103" s="5" t="s">
        <v>487</v>
      </c>
      <c r="E103" s="5" t="s">
        <v>488</v>
      </c>
      <c r="F103" s="7">
        <v>44779</v>
      </c>
      <c r="G103" s="7">
        <v>44780</v>
      </c>
      <c r="H103" s="5">
        <v>2</v>
      </c>
      <c r="I103" s="5">
        <v>1</v>
      </c>
      <c r="J103" s="5">
        <v>2</v>
      </c>
      <c r="K103" s="5" t="s">
        <v>30</v>
      </c>
      <c r="L103" s="5">
        <v>632</v>
      </c>
      <c r="M103" s="5">
        <v>632</v>
      </c>
      <c r="N103" s="5" t="s">
        <v>534</v>
      </c>
      <c r="O103" s="5" t="s">
        <v>32</v>
      </c>
      <c r="P103" s="5" t="s">
        <v>33</v>
      </c>
      <c r="Q103" s="5">
        <v>0</v>
      </c>
      <c r="R103" s="8">
        <v>44779</v>
      </c>
      <c r="S103" s="7">
        <v>44783</v>
      </c>
      <c r="T103" s="5" t="s">
        <v>34</v>
      </c>
      <c r="U103" s="5">
        <v>632</v>
      </c>
      <c r="V103" s="5">
        <v>0</v>
      </c>
      <c r="W103" s="5">
        <v>0</v>
      </c>
      <c r="X103" s="5" t="s">
        <v>535</v>
      </c>
      <c r="Y103" s="5">
        <v>202368904</v>
      </c>
      <c r="Z103" s="5" t="s">
        <v>536</v>
      </c>
    </row>
    <row r="104" s="5" customFormat="1" spans="1:25">
      <c r="A104" s="5" t="s">
        <v>537</v>
      </c>
      <c r="B104" s="5" t="s">
        <v>26</v>
      </c>
      <c r="C104" s="5" t="s">
        <v>27</v>
      </c>
      <c r="D104" s="5" t="s">
        <v>466</v>
      </c>
      <c r="E104" s="5" t="s">
        <v>538</v>
      </c>
      <c r="F104" s="7">
        <v>44779</v>
      </c>
      <c r="G104" s="7">
        <v>44780</v>
      </c>
      <c r="H104" s="5">
        <v>1</v>
      </c>
      <c r="I104" s="5">
        <v>1</v>
      </c>
      <c r="J104" s="5">
        <v>1</v>
      </c>
      <c r="K104" s="5" t="s">
        <v>30</v>
      </c>
      <c r="L104" s="5">
        <v>150</v>
      </c>
      <c r="M104" s="5">
        <v>150</v>
      </c>
      <c r="N104" s="5" t="s">
        <v>539</v>
      </c>
      <c r="O104" s="5" t="s">
        <v>32</v>
      </c>
      <c r="P104" s="5" t="s">
        <v>33</v>
      </c>
      <c r="Q104" s="5">
        <v>0</v>
      </c>
      <c r="R104" s="8">
        <v>44779</v>
      </c>
      <c r="S104" s="7">
        <v>44783</v>
      </c>
      <c r="T104" s="5" t="s">
        <v>34</v>
      </c>
      <c r="U104" s="5">
        <v>150</v>
      </c>
      <c r="V104" s="5">
        <v>0</v>
      </c>
      <c r="W104" s="5">
        <v>0</v>
      </c>
      <c r="X104" s="5" t="s">
        <v>540</v>
      </c>
      <c r="Y104" s="5" t="s">
        <v>540</v>
      </c>
    </row>
    <row r="105" s="5" customFormat="1" spans="1:25">
      <c r="A105" s="5" t="s">
        <v>541</v>
      </c>
      <c r="B105" s="5" t="s">
        <v>26</v>
      </c>
      <c r="C105" s="5" t="s">
        <v>27</v>
      </c>
      <c r="D105" s="5" t="s">
        <v>487</v>
      </c>
      <c r="E105" s="5" t="s">
        <v>542</v>
      </c>
      <c r="F105" s="7">
        <v>44779</v>
      </c>
      <c r="G105" s="7">
        <v>44780</v>
      </c>
      <c r="H105" s="5">
        <v>1</v>
      </c>
      <c r="I105" s="5">
        <v>1</v>
      </c>
      <c r="J105" s="5">
        <v>1</v>
      </c>
      <c r="K105" s="5" t="s">
        <v>30</v>
      </c>
      <c r="L105" s="5">
        <v>316</v>
      </c>
      <c r="M105" s="5">
        <v>316</v>
      </c>
      <c r="N105" s="5" t="s">
        <v>543</v>
      </c>
      <c r="O105" s="5" t="s">
        <v>32</v>
      </c>
      <c r="P105" s="5" t="s">
        <v>33</v>
      </c>
      <c r="Q105" s="5">
        <v>0</v>
      </c>
      <c r="R105" s="8">
        <v>44779</v>
      </c>
      <c r="S105" s="7">
        <v>44783</v>
      </c>
      <c r="T105" s="5" t="s">
        <v>34</v>
      </c>
      <c r="U105" s="5">
        <v>316</v>
      </c>
      <c r="V105" s="5">
        <v>0</v>
      </c>
      <c r="W105" s="5">
        <v>0</v>
      </c>
      <c r="X105" s="5" t="s">
        <v>544</v>
      </c>
      <c r="Y105" s="5" t="s">
        <v>545</v>
      </c>
    </row>
    <row r="106" s="5" customFormat="1" spans="1:25">
      <c r="A106" s="5" t="s">
        <v>546</v>
      </c>
      <c r="B106" s="5" t="s">
        <v>26</v>
      </c>
      <c r="C106" s="5" t="s">
        <v>27</v>
      </c>
      <c r="D106" s="5" t="s">
        <v>547</v>
      </c>
      <c r="E106" s="5" t="s">
        <v>548</v>
      </c>
      <c r="F106" s="7">
        <v>44779</v>
      </c>
      <c r="G106" s="7">
        <v>44780</v>
      </c>
      <c r="H106" s="5">
        <v>1</v>
      </c>
      <c r="I106" s="5">
        <v>1</v>
      </c>
      <c r="J106" s="5">
        <v>1</v>
      </c>
      <c r="K106" s="5" t="s">
        <v>30</v>
      </c>
      <c r="L106" s="5">
        <v>192</v>
      </c>
      <c r="M106" s="5">
        <v>192</v>
      </c>
      <c r="N106" s="5" t="s">
        <v>549</v>
      </c>
      <c r="O106" s="5" t="s">
        <v>32</v>
      </c>
      <c r="P106" s="5" t="s">
        <v>33</v>
      </c>
      <c r="Q106" s="5">
        <v>0</v>
      </c>
      <c r="R106" s="8">
        <v>44779</v>
      </c>
      <c r="S106" s="7">
        <v>44783</v>
      </c>
      <c r="T106" s="5" t="s">
        <v>34</v>
      </c>
      <c r="U106" s="5">
        <v>192</v>
      </c>
      <c r="V106" s="5">
        <v>0</v>
      </c>
      <c r="W106" s="5">
        <v>0</v>
      </c>
      <c r="X106" s="5" t="s">
        <v>550</v>
      </c>
      <c r="Y106" s="5" t="s">
        <v>551</v>
      </c>
    </row>
    <row r="107" s="5" customFormat="1" spans="1:25">
      <c r="A107" s="5" t="s">
        <v>552</v>
      </c>
      <c r="B107" s="5" t="s">
        <v>26</v>
      </c>
      <c r="C107" s="5" t="s">
        <v>27</v>
      </c>
      <c r="D107" s="5" t="s">
        <v>553</v>
      </c>
      <c r="E107" s="5" t="s">
        <v>467</v>
      </c>
      <c r="F107" s="7">
        <v>44779</v>
      </c>
      <c r="G107" s="7">
        <v>44780</v>
      </c>
      <c r="H107" s="5">
        <v>1</v>
      </c>
      <c r="I107" s="5">
        <v>1</v>
      </c>
      <c r="J107" s="5">
        <v>1</v>
      </c>
      <c r="K107" s="5" t="s">
        <v>30</v>
      </c>
      <c r="L107" s="5">
        <v>480</v>
      </c>
      <c r="M107" s="5">
        <v>480</v>
      </c>
      <c r="N107" s="5" t="s">
        <v>554</v>
      </c>
      <c r="O107" s="5" t="s">
        <v>32</v>
      </c>
      <c r="P107" s="5" t="s">
        <v>33</v>
      </c>
      <c r="Q107" s="5">
        <v>0</v>
      </c>
      <c r="R107" s="8">
        <v>44779</v>
      </c>
      <c r="S107" s="7">
        <v>44783</v>
      </c>
      <c r="T107" s="5" t="s">
        <v>34</v>
      </c>
      <c r="U107" s="5">
        <v>480</v>
      </c>
      <c r="V107" s="5">
        <v>0</v>
      </c>
      <c r="W107" s="5">
        <v>0</v>
      </c>
      <c r="X107" s="5" t="s">
        <v>555</v>
      </c>
      <c r="Y107" s="5" t="s">
        <v>556</v>
      </c>
    </row>
    <row r="108" s="5" customFormat="1" spans="1:25">
      <c r="A108" s="5" t="s">
        <v>557</v>
      </c>
      <c r="B108" s="5" t="s">
        <v>26</v>
      </c>
      <c r="C108" s="5" t="s">
        <v>27</v>
      </c>
      <c r="D108" s="5" t="s">
        <v>558</v>
      </c>
      <c r="E108" s="5" t="s">
        <v>559</v>
      </c>
      <c r="F108" s="7">
        <v>44779</v>
      </c>
      <c r="G108" s="7">
        <v>44780</v>
      </c>
      <c r="H108" s="5">
        <v>1</v>
      </c>
      <c r="I108" s="5">
        <v>1</v>
      </c>
      <c r="J108" s="5">
        <v>1</v>
      </c>
      <c r="K108" s="5" t="s">
        <v>30</v>
      </c>
      <c r="L108" s="5">
        <v>114</v>
      </c>
      <c r="M108" s="5">
        <v>114</v>
      </c>
      <c r="N108" s="5" t="s">
        <v>560</v>
      </c>
      <c r="O108" s="5" t="s">
        <v>32</v>
      </c>
      <c r="P108" s="5" t="s">
        <v>33</v>
      </c>
      <c r="Q108" s="5">
        <v>0</v>
      </c>
      <c r="R108" s="8">
        <v>44779</v>
      </c>
      <c r="S108" s="7">
        <v>44783</v>
      </c>
      <c r="T108" s="5" t="s">
        <v>34</v>
      </c>
      <c r="U108" s="5">
        <v>114</v>
      </c>
      <c r="V108" s="5">
        <v>0</v>
      </c>
      <c r="W108" s="5">
        <v>0</v>
      </c>
      <c r="X108" s="5" t="s">
        <v>561</v>
      </c>
      <c r="Y108" s="5" t="s">
        <v>562</v>
      </c>
    </row>
    <row r="109" s="5" customFormat="1" spans="1:25">
      <c r="A109" s="5" t="s">
        <v>563</v>
      </c>
      <c r="B109" s="5" t="s">
        <v>26</v>
      </c>
      <c r="C109" s="5" t="s">
        <v>27</v>
      </c>
      <c r="D109" s="5" t="s">
        <v>564</v>
      </c>
      <c r="E109" s="5" t="s">
        <v>306</v>
      </c>
      <c r="F109" s="7">
        <v>44779</v>
      </c>
      <c r="G109" s="7">
        <v>44780</v>
      </c>
      <c r="H109" s="5">
        <v>1</v>
      </c>
      <c r="I109" s="5">
        <v>1</v>
      </c>
      <c r="J109" s="5">
        <v>1</v>
      </c>
      <c r="K109" s="5" t="s">
        <v>30</v>
      </c>
      <c r="L109" s="5">
        <v>140</v>
      </c>
      <c r="M109" s="5">
        <v>140</v>
      </c>
      <c r="N109" s="5" t="s">
        <v>565</v>
      </c>
      <c r="O109" s="5" t="s">
        <v>32</v>
      </c>
      <c r="P109" s="5" t="s">
        <v>33</v>
      </c>
      <c r="Q109" s="5">
        <v>0</v>
      </c>
      <c r="R109" s="8">
        <v>44779</v>
      </c>
      <c r="S109" s="7">
        <v>44783</v>
      </c>
      <c r="T109" s="5" t="s">
        <v>34</v>
      </c>
      <c r="U109" s="5">
        <v>140</v>
      </c>
      <c r="V109" s="5">
        <v>0</v>
      </c>
      <c r="W109" s="5">
        <v>0</v>
      </c>
      <c r="X109" s="5" t="s">
        <v>566</v>
      </c>
      <c r="Y109" s="5" t="s">
        <v>301</v>
      </c>
    </row>
    <row r="110" s="5" customFormat="1" spans="1:25">
      <c r="A110" s="5" t="s">
        <v>567</v>
      </c>
      <c r="B110" s="5" t="s">
        <v>26</v>
      </c>
      <c r="C110" s="5" t="s">
        <v>27</v>
      </c>
      <c r="D110" s="5" t="s">
        <v>564</v>
      </c>
      <c r="E110" s="5" t="s">
        <v>306</v>
      </c>
      <c r="F110" s="7">
        <v>44779</v>
      </c>
      <c r="G110" s="7">
        <v>44780</v>
      </c>
      <c r="H110" s="5">
        <v>1</v>
      </c>
      <c r="I110" s="5">
        <v>1</v>
      </c>
      <c r="J110" s="5">
        <v>1</v>
      </c>
      <c r="K110" s="5" t="s">
        <v>30</v>
      </c>
      <c r="L110" s="5">
        <v>140</v>
      </c>
      <c r="M110" s="5">
        <v>140</v>
      </c>
      <c r="N110" s="5" t="s">
        <v>568</v>
      </c>
      <c r="O110" s="5" t="s">
        <v>32</v>
      </c>
      <c r="P110" s="5" t="s">
        <v>33</v>
      </c>
      <c r="Q110" s="5">
        <v>0</v>
      </c>
      <c r="R110" s="8">
        <v>44779</v>
      </c>
      <c r="S110" s="7">
        <v>44783</v>
      </c>
      <c r="T110" s="5" t="s">
        <v>34</v>
      </c>
      <c r="U110" s="5">
        <v>140</v>
      </c>
      <c r="V110" s="5">
        <v>0</v>
      </c>
      <c r="W110" s="5">
        <v>0</v>
      </c>
      <c r="X110" s="5" t="s">
        <v>569</v>
      </c>
      <c r="Y110" s="5" t="s">
        <v>301</v>
      </c>
    </row>
    <row r="111" s="5" customFormat="1" spans="1:25">
      <c r="A111" s="5" t="s">
        <v>570</v>
      </c>
      <c r="B111" s="5" t="s">
        <v>26</v>
      </c>
      <c r="C111" s="5" t="s">
        <v>27</v>
      </c>
      <c r="D111" s="5" t="s">
        <v>410</v>
      </c>
      <c r="E111" s="5" t="s">
        <v>411</v>
      </c>
      <c r="F111" s="7">
        <v>44779</v>
      </c>
      <c r="G111" s="7">
        <v>44780</v>
      </c>
      <c r="H111" s="5">
        <v>1</v>
      </c>
      <c r="I111" s="5">
        <v>1</v>
      </c>
      <c r="J111" s="5">
        <v>1</v>
      </c>
      <c r="K111" s="5" t="s">
        <v>30</v>
      </c>
      <c r="L111" s="5">
        <v>142</v>
      </c>
      <c r="M111" s="5">
        <v>142</v>
      </c>
      <c r="N111" s="5" t="s">
        <v>571</v>
      </c>
      <c r="O111" s="5" t="s">
        <v>32</v>
      </c>
      <c r="P111" s="5" t="s">
        <v>33</v>
      </c>
      <c r="Q111" s="5">
        <v>0</v>
      </c>
      <c r="R111" s="8">
        <v>44779</v>
      </c>
      <c r="S111" s="7">
        <v>44783</v>
      </c>
      <c r="T111" s="5" t="s">
        <v>34</v>
      </c>
      <c r="U111" s="5">
        <v>142</v>
      </c>
      <c r="V111" s="5">
        <v>0</v>
      </c>
      <c r="W111" s="5">
        <v>0</v>
      </c>
      <c r="X111" s="5" t="s">
        <v>572</v>
      </c>
      <c r="Y111" s="5" t="s">
        <v>573</v>
      </c>
    </row>
    <row r="112" s="5" customFormat="1" spans="1:25">
      <c r="A112" s="5" t="s">
        <v>574</v>
      </c>
      <c r="B112" s="5" t="s">
        <v>26</v>
      </c>
      <c r="C112" s="5" t="s">
        <v>27</v>
      </c>
      <c r="D112" s="5" t="s">
        <v>575</v>
      </c>
      <c r="E112" s="5" t="s">
        <v>576</v>
      </c>
      <c r="F112" s="7">
        <v>44779</v>
      </c>
      <c r="G112" s="7">
        <v>44780</v>
      </c>
      <c r="H112" s="5">
        <v>1</v>
      </c>
      <c r="I112" s="5">
        <v>1</v>
      </c>
      <c r="J112" s="5">
        <v>1</v>
      </c>
      <c r="K112" s="5" t="s">
        <v>30</v>
      </c>
      <c r="L112" s="5">
        <v>720</v>
      </c>
      <c r="M112" s="5">
        <v>720</v>
      </c>
      <c r="N112" s="5" t="s">
        <v>577</v>
      </c>
      <c r="O112" s="5" t="s">
        <v>32</v>
      </c>
      <c r="P112" s="5" t="s">
        <v>33</v>
      </c>
      <c r="Q112" s="5">
        <v>0</v>
      </c>
      <c r="R112" s="8">
        <v>44779</v>
      </c>
      <c r="S112" s="7">
        <v>44783</v>
      </c>
      <c r="T112" s="5" t="s">
        <v>34</v>
      </c>
      <c r="U112" s="5">
        <v>720</v>
      </c>
      <c r="V112" s="5">
        <v>0</v>
      </c>
      <c r="W112" s="5">
        <v>0</v>
      </c>
      <c r="X112" s="5" t="s">
        <v>578</v>
      </c>
      <c r="Y112" s="5" t="s">
        <v>130</v>
      </c>
    </row>
    <row r="113" s="5" customFormat="1" spans="1:25">
      <c r="A113" s="5" t="s">
        <v>574</v>
      </c>
      <c r="B113" s="5" t="s">
        <v>26</v>
      </c>
      <c r="C113" s="5" t="s">
        <v>49</v>
      </c>
      <c r="D113" s="5" t="s">
        <v>575</v>
      </c>
      <c r="E113" s="5" t="s">
        <v>576</v>
      </c>
      <c r="F113" s="7">
        <v>44779</v>
      </c>
      <c r="G113" s="7">
        <v>44780</v>
      </c>
      <c r="H113" s="5">
        <v>1</v>
      </c>
      <c r="I113" s="5">
        <v>1</v>
      </c>
      <c r="J113" s="5">
        <v>1</v>
      </c>
      <c r="K113" s="5" t="s">
        <v>30</v>
      </c>
      <c r="L113" s="5">
        <v>-720</v>
      </c>
      <c r="M113" s="5">
        <v>-720</v>
      </c>
      <c r="N113" s="5" t="s">
        <v>577</v>
      </c>
      <c r="O113" s="5" t="s">
        <v>32</v>
      </c>
      <c r="P113" s="5" t="s">
        <v>33</v>
      </c>
      <c r="Q113" s="5">
        <v>0</v>
      </c>
      <c r="R113" s="8">
        <v>44779</v>
      </c>
      <c r="S113" s="7">
        <v>44783</v>
      </c>
      <c r="T113" s="5" t="s">
        <v>34</v>
      </c>
      <c r="U113" s="5">
        <v>-720</v>
      </c>
      <c r="V113" s="5">
        <v>0</v>
      </c>
      <c r="W113" s="5">
        <v>0</v>
      </c>
      <c r="X113" s="5" t="s">
        <v>578</v>
      </c>
      <c r="Y113" s="5" t="s">
        <v>130</v>
      </c>
    </row>
    <row r="114" s="5" customFormat="1" spans="1:25">
      <c r="A114" s="5" t="s">
        <v>579</v>
      </c>
      <c r="B114" s="5" t="s">
        <v>26</v>
      </c>
      <c r="C114" s="5" t="s">
        <v>27</v>
      </c>
      <c r="D114" s="5" t="s">
        <v>547</v>
      </c>
      <c r="E114" s="5" t="s">
        <v>306</v>
      </c>
      <c r="F114" s="7">
        <v>44779</v>
      </c>
      <c r="G114" s="7">
        <v>44780</v>
      </c>
      <c r="H114" s="5">
        <v>1</v>
      </c>
      <c r="I114" s="5">
        <v>1</v>
      </c>
      <c r="J114" s="5">
        <v>1</v>
      </c>
      <c r="K114" s="5" t="s">
        <v>30</v>
      </c>
      <c r="L114" s="5">
        <v>192</v>
      </c>
      <c r="M114" s="5">
        <v>192</v>
      </c>
      <c r="N114" s="5" t="s">
        <v>580</v>
      </c>
      <c r="O114" s="5" t="s">
        <v>32</v>
      </c>
      <c r="P114" s="5" t="s">
        <v>33</v>
      </c>
      <c r="Q114" s="5">
        <v>0</v>
      </c>
      <c r="R114" s="8">
        <v>44779</v>
      </c>
      <c r="S114" s="7">
        <v>44783</v>
      </c>
      <c r="T114" s="5" t="s">
        <v>34</v>
      </c>
      <c r="U114" s="5">
        <v>192</v>
      </c>
      <c r="V114" s="5">
        <v>0</v>
      </c>
      <c r="W114" s="5">
        <v>0</v>
      </c>
      <c r="X114" s="5" t="s">
        <v>581</v>
      </c>
      <c r="Y114" s="5" t="s">
        <v>582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7"/>
  <sheetViews>
    <sheetView tabSelected="1" topLeftCell="A107" workbookViewId="0">
      <selection activeCell="E114" sqref="E114"/>
    </sheetView>
  </sheetViews>
  <sheetFormatPr defaultColWidth="9" defaultRowHeight="13.5"/>
  <cols>
    <col min="1" max="1" width="12.625" style="5"/>
    <col min="2" max="3" width="9.375" style="5"/>
    <col min="4" max="1635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583</v>
      </c>
    </row>
    <row r="2" s="5" customFormat="1" spans="1:9">
      <c r="A2" s="6">
        <v>17945206400</v>
      </c>
      <c r="B2" s="7">
        <v>44778</v>
      </c>
      <c r="C2" s="7">
        <v>44780</v>
      </c>
      <c r="D2" s="5">
        <v>982</v>
      </c>
      <c r="E2" s="5" t="str">
        <f>VLOOKUP(A2,HOP!A:L,12,0)</f>
        <v>982.00</v>
      </c>
      <c r="F2" s="5" t="str">
        <f>VLOOKUP(A2,HOP!A:C,3,0)</f>
        <v>2553708</v>
      </c>
      <c r="G2" s="5">
        <f>D2-E2</f>
        <v>0</v>
      </c>
      <c r="H2" s="5" t="str">
        <f>$H$1&amp;F2</f>
        <v>，2553708</v>
      </c>
      <c r="I2" s="5" t="str">
        <f>VLOOKUP(A2,HOP!A:U,21,0)</f>
        <v>直采</v>
      </c>
    </row>
    <row r="3" s="5" customFormat="1" spans="1:9">
      <c r="A3" s="6">
        <v>17980133946</v>
      </c>
      <c r="B3" s="7">
        <v>44777</v>
      </c>
      <c r="C3" s="7">
        <v>44780</v>
      </c>
      <c r="D3" s="5">
        <v>2758</v>
      </c>
      <c r="E3" s="5" t="str">
        <f>VLOOKUP(A3,HOP!A:L,12,0)</f>
        <v>2758.00</v>
      </c>
      <c r="F3" s="5" t="str">
        <f>VLOOKUP(A3,HOP!A:C,3,0)</f>
        <v>2561154</v>
      </c>
      <c r="G3" s="5">
        <f t="shared" ref="G3:G34" si="0">D3-E3</f>
        <v>0</v>
      </c>
      <c r="H3" s="5" t="str">
        <f t="shared" ref="H3:H34" si="1">$H$1&amp;F3</f>
        <v>，2561154</v>
      </c>
      <c r="I3" s="5" t="str">
        <f>VLOOKUP(A3,HOP!A:U,21,0)</f>
        <v>直采</v>
      </c>
    </row>
    <row r="4" s="5" customFormat="1" hidden="1" spans="1:9">
      <c r="A4" s="6">
        <v>18076780650</v>
      </c>
      <c r="B4" s="7">
        <v>44779</v>
      </c>
      <c r="C4" s="7">
        <v>44780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spans="1:9">
      <c r="A5" s="6">
        <v>18188316580</v>
      </c>
      <c r="B5" s="7">
        <v>44775</v>
      </c>
      <c r="C5" s="7">
        <v>44780</v>
      </c>
      <c r="D5" s="5">
        <v>2305</v>
      </c>
      <c r="E5" s="5" t="str">
        <f>VLOOKUP(A5,HOP!A:L,12,0)</f>
        <v>2305.00</v>
      </c>
      <c r="F5" s="5" t="str">
        <f>VLOOKUP(A5,HOP!A:C,3,0)</f>
        <v>2600745</v>
      </c>
      <c r="G5" s="5">
        <f t="shared" si="0"/>
        <v>0</v>
      </c>
      <c r="H5" s="5" t="str">
        <f t="shared" si="1"/>
        <v>，2600745</v>
      </c>
      <c r="I5" s="5" t="str">
        <f>VLOOKUP(A5,HOP!A:U,21,0)</f>
        <v>直采</v>
      </c>
    </row>
    <row r="6" s="5" customFormat="1" spans="1:9">
      <c r="A6" s="6">
        <v>18190825935</v>
      </c>
      <c r="B6" s="7">
        <v>44779</v>
      </c>
      <c r="C6" s="7">
        <v>44780</v>
      </c>
      <c r="D6" s="5">
        <v>1238</v>
      </c>
      <c r="E6" s="5" t="str">
        <f>VLOOKUP(A6,HOP!A:L,12,0)</f>
        <v>1238.00</v>
      </c>
      <c r="F6" s="5" t="str">
        <f>VLOOKUP(A6,HOP!A:C,3,0)</f>
        <v>2600835</v>
      </c>
      <c r="G6" s="5">
        <f t="shared" si="0"/>
        <v>0</v>
      </c>
      <c r="H6" s="5" t="str">
        <f t="shared" si="1"/>
        <v>，2600835</v>
      </c>
      <c r="I6" s="5" t="str">
        <f>VLOOKUP(A6,HOP!A:U,21,0)</f>
        <v>直采</v>
      </c>
    </row>
    <row r="7" s="5" customFormat="1" spans="1:9">
      <c r="A7" s="6">
        <v>18222392436</v>
      </c>
      <c r="B7" s="7">
        <v>44777</v>
      </c>
      <c r="C7" s="7">
        <v>44780</v>
      </c>
      <c r="D7" s="5">
        <v>9258</v>
      </c>
      <c r="E7" s="5" t="str">
        <f>VLOOKUP(A7,HOP!A:L,12,0)</f>
        <v>9258.00</v>
      </c>
      <c r="F7" s="5" t="str">
        <f>VLOOKUP(A7,HOP!A:C,3,0)</f>
        <v>2604813</v>
      </c>
      <c r="G7" s="5">
        <f t="shared" si="0"/>
        <v>0</v>
      </c>
      <c r="H7" s="5" t="str">
        <f t="shared" si="1"/>
        <v>，2604813</v>
      </c>
      <c r="I7" s="5" t="str">
        <f>VLOOKUP(A7,HOP!A:U,21,0)</f>
        <v>直采</v>
      </c>
    </row>
    <row r="8" s="5" customFormat="1" spans="1:9">
      <c r="A8" s="6">
        <v>18222622384</v>
      </c>
      <c r="B8" s="7">
        <v>44777</v>
      </c>
      <c r="C8" s="7">
        <v>44780</v>
      </c>
      <c r="D8" s="5">
        <v>2400</v>
      </c>
      <c r="E8" s="5" t="str">
        <f>VLOOKUP(A8,HOP!A:L,12,0)</f>
        <v>2400.00</v>
      </c>
      <c r="F8" s="5" t="str">
        <f>VLOOKUP(A8,HOP!A:C,3,0)</f>
        <v>2604846</v>
      </c>
      <c r="G8" s="5">
        <f t="shared" si="0"/>
        <v>0</v>
      </c>
      <c r="H8" s="5" t="str">
        <f t="shared" si="1"/>
        <v>，2604846</v>
      </c>
      <c r="I8" s="5" t="str">
        <f>VLOOKUP(A8,HOP!A:U,21,0)</f>
        <v>直采</v>
      </c>
    </row>
    <row r="9" s="5" customFormat="1" spans="1:9">
      <c r="A9" s="6">
        <v>18292619564</v>
      </c>
      <c r="B9" s="7">
        <v>44779</v>
      </c>
      <c r="C9" s="7">
        <v>44780</v>
      </c>
      <c r="D9" s="5">
        <v>689</v>
      </c>
      <c r="E9" s="5" t="str">
        <f>VLOOKUP(A9,HOP!A:L,12,0)</f>
        <v>689.00</v>
      </c>
      <c r="F9" s="5" t="str">
        <f>VLOOKUP(A9,HOP!A:C,3,0)</f>
        <v>2611332</v>
      </c>
      <c r="G9" s="5">
        <f t="shared" si="0"/>
        <v>0</v>
      </c>
      <c r="H9" s="5" t="str">
        <f t="shared" si="1"/>
        <v>，2611332</v>
      </c>
      <c r="I9" s="5" t="str">
        <f>VLOOKUP(A9,HOP!A:U,21,0)</f>
        <v>直采</v>
      </c>
    </row>
    <row r="10" s="5" customFormat="1" spans="1:9">
      <c r="A10" s="6">
        <v>18302134086</v>
      </c>
      <c r="B10" s="7">
        <v>44777</v>
      </c>
      <c r="C10" s="7">
        <v>44780</v>
      </c>
      <c r="D10" s="5">
        <v>801</v>
      </c>
      <c r="E10" s="5" t="str">
        <f>VLOOKUP(A10,HOP!A:L,12,0)</f>
        <v>801.00</v>
      </c>
      <c r="F10" s="5" t="str">
        <f>VLOOKUP(A10,HOP!A:C,3,0)</f>
        <v>2612188</v>
      </c>
      <c r="G10" s="5">
        <f t="shared" si="0"/>
        <v>0</v>
      </c>
      <c r="H10" s="5" t="str">
        <f t="shared" si="1"/>
        <v>，2612188</v>
      </c>
      <c r="I10" s="5" t="str">
        <f>VLOOKUP(A10,HOP!A:U,21,0)</f>
        <v>直采</v>
      </c>
    </row>
    <row r="11" s="5" customFormat="1" spans="1:9">
      <c r="A11" s="6">
        <v>18359509906</v>
      </c>
      <c r="B11" s="7">
        <v>44778</v>
      </c>
      <c r="C11" s="7">
        <v>44780</v>
      </c>
      <c r="D11" s="5">
        <v>3365</v>
      </c>
      <c r="E11" s="5" t="str">
        <f>VLOOKUP(A11,HOP!A:L,12,0)</f>
        <v>3365.00</v>
      </c>
      <c r="F11" s="5" t="str">
        <f>VLOOKUP(A11,HOP!A:C,3,0)</f>
        <v>2617667</v>
      </c>
      <c r="G11" s="5">
        <f t="shared" si="0"/>
        <v>0</v>
      </c>
      <c r="H11" s="5" t="str">
        <f t="shared" si="1"/>
        <v>，2617667</v>
      </c>
      <c r="I11" s="5" t="str">
        <f>VLOOKUP(A11,HOP!A:U,21,0)</f>
        <v>直采</v>
      </c>
    </row>
    <row r="12" s="5" customFormat="1" spans="1:9">
      <c r="A12" s="6">
        <v>18386695235</v>
      </c>
      <c r="B12" s="7">
        <v>44775</v>
      </c>
      <c r="C12" s="7">
        <v>44780</v>
      </c>
      <c r="D12" s="5">
        <v>5272</v>
      </c>
      <c r="E12" s="5" t="str">
        <f>VLOOKUP(A12,HOP!A:L,12,0)</f>
        <v>5272.00</v>
      </c>
      <c r="F12" s="5" t="str">
        <f>VLOOKUP(A12,HOP!A:C,3,0)</f>
        <v>2620244</v>
      </c>
      <c r="G12" s="5">
        <f t="shared" si="0"/>
        <v>0</v>
      </c>
      <c r="H12" s="5" t="str">
        <f t="shared" si="1"/>
        <v>，2620244</v>
      </c>
      <c r="I12" s="5" t="str">
        <f>VLOOKUP(A12,HOP!A:U,21,0)</f>
        <v>直采</v>
      </c>
    </row>
    <row r="13" s="5" customFormat="1" spans="1:9">
      <c r="A13" s="6">
        <v>18421302454</v>
      </c>
      <c r="B13" s="7">
        <v>44779</v>
      </c>
      <c r="C13" s="7">
        <v>44780</v>
      </c>
      <c r="D13" s="5">
        <v>888</v>
      </c>
      <c r="E13" s="5" t="str">
        <f>VLOOKUP(A13,HOP!A:L,12,0)</f>
        <v>888.00</v>
      </c>
      <c r="F13" s="5" t="str">
        <f>VLOOKUP(A13,HOP!A:C,3,0)</f>
        <v>2623860</v>
      </c>
      <c r="G13" s="5">
        <f t="shared" si="0"/>
        <v>0</v>
      </c>
      <c r="H13" s="5" t="str">
        <f t="shared" si="1"/>
        <v>，2623860</v>
      </c>
      <c r="I13" s="5" t="str">
        <f>VLOOKUP(A13,HOP!A:U,21,0)</f>
        <v>直采</v>
      </c>
    </row>
    <row r="14" s="5" customFormat="1" spans="1:9">
      <c r="A14" s="6">
        <v>18443771319</v>
      </c>
      <c r="B14" s="7">
        <v>44778</v>
      </c>
      <c r="C14" s="7">
        <v>44780</v>
      </c>
      <c r="D14" s="5">
        <v>5080</v>
      </c>
      <c r="E14" s="5" t="str">
        <f>VLOOKUP(A14,HOP!A:L,12,0)</f>
        <v>5080.00</v>
      </c>
      <c r="F14" s="5" t="str">
        <f>VLOOKUP(A14,HOP!A:C,3,0)</f>
        <v>2625937</v>
      </c>
      <c r="G14" s="5">
        <f t="shared" si="0"/>
        <v>0</v>
      </c>
      <c r="H14" s="5" t="str">
        <f t="shared" si="1"/>
        <v>，2625937</v>
      </c>
      <c r="I14" s="5" t="str">
        <f>VLOOKUP(A14,HOP!A:U,21,0)</f>
        <v>直采</v>
      </c>
    </row>
    <row r="15" s="5" customFormat="1" spans="1:9">
      <c r="A15" s="6">
        <v>18446292573</v>
      </c>
      <c r="B15" s="7">
        <v>44777</v>
      </c>
      <c r="C15" s="7">
        <v>44780</v>
      </c>
      <c r="D15" s="5">
        <v>8556</v>
      </c>
      <c r="E15" s="5" t="str">
        <f>VLOOKUP(A15,HOP!A:L,12,0)</f>
        <v>8556.00</v>
      </c>
      <c r="F15" s="5" t="str">
        <f>VLOOKUP(A15,HOP!A:C,3,0)</f>
        <v>2626279</v>
      </c>
      <c r="G15" s="5">
        <f t="shared" si="0"/>
        <v>0</v>
      </c>
      <c r="H15" s="5" t="str">
        <f t="shared" si="1"/>
        <v>，2626279</v>
      </c>
      <c r="I15" s="5" t="str">
        <f>VLOOKUP(A15,HOP!A:U,21,0)</f>
        <v>直采</v>
      </c>
    </row>
    <row r="16" s="5" customFormat="1" spans="1:9">
      <c r="A16" s="6">
        <v>18447956295</v>
      </c>
      <c r="B16" s="7">
        <v>44779</v>
      </c>
      <c r="C16" s="7">
        <v>44780</v>
      </c>
      <c r="D16" s="5">
        <v>468</v>
      </c>
      <c r="E16" s="5" t="str">
        <f>VLOOKUP(A16,HOP!A:L,12,0)</f>
        <v>468.00</v>
      </c>
      <c r="F16" s="5" t="str">
        <f>VLOOKUP(A16,HOP!A:C,3,0)</f>
        <v>2626531</v>
      </c>
      <c r="G16" s="5">
        <f t="shared" si="0"/>
        <v>0</v>
      </c>
      <c r="H16" s="5" t="str">
        <f t="shared" si="1"/>
        <v>，2626531</v>
      </c>
      <c r="I16" s="5" t="str">
        <f>VLOOKUP(A16,HOP!A:U,21,0)</f>
        <v>直采</v>
      </c>
    </row>
    <row r="17" s="5" customFormat="1" spans="1:9">
      <c r="A17" s="6">
        <v>18454414982</v>
      </c>
      <c r="B17" s="7">
        <v>44778</v>
      </c>
      <c r="C17" s="7">
        <v>44780</v>
      </c>
      <c r="D17" s="5">
        <v>1366</v>
      </c>
      <c r="E17" s="5" t="str">
        <f>VLOOKUP(A17,HOP!A:L,12,0)</f>
        <v>1366.00</v>
      </c>
      <c r="F17" s="5" t="str">
        <f>VLOOKUP(A17,HOP!A:C,3,0)</f>
        <v>2627083</v>
      </c>
      <c r="G17" s="5">
        <f t="shared" si="0"/>
        <v>0</v>
      </c>
      <c r="H17" s="5" t="str">
        <f t="shared" si="1"/>
        <v>，2627083</v>
      </c>
      <c r="I17" s="5" t="str">
        <f>VLOOKUP(A17,HOP!A:U,21,0)</f>
        <v>直采</v>
      </c>
    </row>
    <row r="18" s="5" customFormat="1" spans="1:9">
      <c r="A18" s="6">
        <v>18456651973</v>
      </c>
      <c r="B18" s="7">
        <v>44776</v>
      </c>
      <c r="C18" s="7">
        <v>44780</v>
      </c>
      <c r="D18" s="5">
        <v>4000</v>
      </c>
      <c r="E18" s="5" t="str">
        <f>VLOOKUP(A18,HOP!A:L,12,0)</f>
        <v>4000.00</v>
      </c>
      <c r="F18" s="5" t="str">
        <f>VLOOKUP(A18,HOP!A:C,3,0)</f>
        <v>2627912</v>
      </c>
      <c r="G18" s="5">
        <f t="shared" si="0"/>
        <v>0</v>
      </c>
      <c r="H18" s="5" t="str">
        <f t="shared" si="1"/>
        <v>，2627912</v>
      </c>
      <c r="I18" s="5" t="str">
        <f>VLOOKUP(A18,HOP!A:U,21,0)</f>
        <v>直采</v>
      </c>
    </row>
    <row r="19" s="5" customFormat="1" spans="1:9">
      <c r="A19" s="6">
        <v>18462171510</v>
      </c>
      <c r="B19" s="7">
        <v>44779</v>
      </c>
      <c r="C19" s="7">
        <v>44780</v>
      </c>
      <c r="D19" s="5">
        <v>518</v>
      </c>
      <c r="E19" s="5" t="str">
        <f>VLOOKUP(A19,HOP!A:L,12,0)</f>
        <v>518.00</v>
      </c>
      <c r="F19" s="5" t="str">
        <f>VLOOKUP(A19,HOP!A:C,3,0)</f>
        <v>2627794</v>
      </c>
      <c r="G19" s="5">
        <f t="shared" si="0"/>
        <v>0</v>
      </c>
      <c r="H19" s="5" t="str">
        <f t="shared" si="1"/>
        <v>，2627794</v>
      </c>
      <c r="I19" s="5" t="str">
        <f>VLOOKUP(A19,HOP!A:U,21,0)</f>
        <v>直采</v>
      </c>
    </row>
    <row r="20" s="5" customFormat="1" spans="1:9">
      <c r="A20" s="6">
        <v>18462497385</v>
      </c>
      <c r="B20" s="7">
        <v>44778</v>
      </c>
      <c r="C20" s="7">
        <v>44780</v>
      </c>
      <c r="D20" s="5">
        <v>890</v>
      </c>
      <c r="E20" s="5" t="str">
        <f>VLOOKUP(A20,HOP!A:L,12,0)</f>
        <v>890.00</v>
      </c>
      <c r="F20" s="5" t="str">
        <f>VLOOKUP(A20,HOP!A:C,3,0)</f>
        <v>2627836</v>
      </c>
      <c r="G20" s="5">
        <f t="shared" si="0"/>
        <v>0</v>
      </c>
      <c r="H20" s="5" t="str">
        <f t="shared" si="1"/>
        <v>，2627836</v>
      </c>
      <c r="I20" s="5" t="str">
        <f>VLOOKUP(A20,HOP!A:U,21,0)</f>
        <v>直采</v>
      </c>
    </row>
    <row r="21" s="5" customFormat="1" spans="1:9">
      <c r="A21" s="6">
        <v>18472768369</v>
      </c>
      <c r="B21" s="7">
        <v>44778</v>
      </c>
      <c r="C21" s="7">
        <v>44780</v>
      </c>
      <c r="D21" s="5">
        <v>2136</v>
      </c>
      <c r="E21" s="5" t="str">
        <f>VLOOKUP(A21,HOP!A:L,12,0)</f>
        <v>2136.00</v>
      </c>
      <c r="F21" s="5" t="str">
        <f>VLOOKUP(A21,HOP!A:C,3,0)</f>
        <v>2628896</v>
      </c>
      <c r="G21" s="5">
        <f t="shared" si="0"/>
        <v>0</v>
      </c>
      <c r="H21" s="5" t="str">
        <f t="shared" si="1"/>
        <v>，2628896</v>
      </c>
      <c r="I21" s="5" t="str">
        <f>VLOOKUP(A21,HOP!A:U,21,0)</f>
        <v>直采</v>
      </c>
    </row>
    <row r="22" s="5" customFormat="1" spans="1:9">
      <c r="A22" s="6">
        <v>18473990398</v>
      </c>
      <c r="B22" s="7">
        <v>44776</v>
      </c>
      <c r="C22" s="7">
        <v>44780</v>
      </c>
      <c r="D22" s="5">
        <v>2136</v>
      </c>
      <c r="E22" s="5" t="str">
        <f>VLOOKUP(A22,HOP!A:L,12,0)</f>
        <v>2136.00</v>
      </c>
      <c r="F22" s="5" t="str">
        <f>VLOOKUP(A22,HOP!A:C,3,0)</f>
        <v>2629058</v>
      </c>
      <c r="G22" s="5">
        <f t="shared" si="0"/>
        <v>0</v>
      </c>
      <c r="H22" s="5" t="str">
        <f t="shared" si="1"/>
        <v>，2629058</v>
      </c>
      <c r="I22" s="5" t="str">
        <f>VLOOKUP(A22,HOP!A:U,21,0)</f>
        <v>直采</v>
      </c>
    </row>
    <row r="23" s="5" customFormat="1" spans="1:9">
      <c r="A23" s="6">
        <v>18481821063</v>
      </c>
      <c r="B23" s="7">
        <v>44778</v>
      </c>
      <c r="C23" s="7">
        <v>44780</v>
      </c>
      <c r="D23" s="5">
        <v>596</v>
      </c>
      <c r="E23" s="5" t="str">
        <f>VLOOKUP(A23,HOP!A:L,12,0)</f>
        <v>596.00</v>
      </c>
      <c r="F23" s="5" t="str">
        <f>VLOOKUP(A23,HOP!A:C,3,0)</f>
        <v>2629944</v>
      </c>
      <c r="G23" s="5">
        <f t="shared" si="0"/>
        <v>0</v>
      </c>
      <c r="H23" s="5" t="str">
        <f t="shared" si="1"/>
        <v>，2629944</v>
      </c>
      <c r="I23" s="5" t="str">
        <f>VLOOKUP(A23,HOP!A:U,21,0)</f>
        <v>直采</v>
      </c>
    </row>
    <row r="24" s="5" customFormat="1" spans="1:9">
      <c r="A24" s="6">
        <v>18495474363</v>
      </c>
      <c r="B24" s="7">
        <v>44779</v>
      </c>
      <c r="C24" s="7">
        <v>44780</v>
      </c>
      <c r="D24" s="5">
        <v>538</v>
      </c>
      <c r="E24" s="5" t="str">
        <f>VLOOKUP(A24,HOP!A:L,12,0)</f>
        <v>538.00</v>
      </c>
      <c r="F24" s="5" t="str">
        <f>VLOOKUP(A24,HOP!A:C,3,0)</f>
        <v>2631098</v>
      </c>
      <c r="G24" s="5">
        <f t="shared" si="0"/>
        <v>0</v>
      </c>
      <c r="H24" s="5" t="str">
        <f t="shared" si="1"/>
        <v>，2631098</v>
      </c>
      <c r="I24" s="5" t="str">
        <f>VLOOKUP(A24,HOP!A:U,21,0)</f>
        <v>直采</v>
      </c>
    </row>
    <row r="25" s="5" customFormat="1" spans="1:9">
      <c r="A25" s="6">
        <v>18504347978</v>
      </c>
      <c r="B25" s="7">
        <v>44777</v>
      </c>
      <c r="C25" s="7">
        <v>44780</v>
      </c>
      <c r="D25" s="5">
        <v>3828</v>
      </c>
      <c r="E25" s="5" t="str">
        <f>VLOOKUP(A25,HOP!A:L,12,0)</f>
        <v>3828.00</v>
      </c>
      <c r="F25" s="5" t="str">
        <f>VLOOKUP(A25,HOP!A:C,3,0)</f>
        <v>2632005</v>
      </c>
      <c r="G25" s="5">
        <f t="shared" si="0"/>
        <v>0</v>
      </c>
      <c r="H25" s="5" t="str">
        <f t="shared" si="1"/>
        <v>，2632005</v>
      </c>
      <c r="I25" s="5" t="str">
        <f>VLOOKUP(A25,HOP!A:U,21,0)</f>
        <v>直采</v>
      </c>
    </row>
    <row r="26" s="5" customFormat="1" spans="1:9">
      <c r="A26" s="6">
        <v>18505299439</v>
      </c>
      <c r="B26" s="7">
        <v>44779</v>
      </c>
      <c r="C26" s="7">
        <v>44780</v>
      </c>
      <c r="D26" s="5">
        <v>400</v>
      </c>
      <c r="E26" s="5" t="str">
        <f>VLOOKUP(A26,HOP!A:L,12,0)</f>
        <v>400.00</v>
      </c>
      <c r="F26" s="5" t="str">
        <f>VLOOKUP(A26,HOP!A:C,3,0)</f>
        <v>2632126</v>
      </c>
      <c r="G26" s="5">
        <f t="shared" si="0"/>
        <v>0</v>
      </c>
      <c r="H26" s="5" t="str">
        <f t="shared" si="1"/>
        <v>，2632126</v>
      </c>
      <c r="I26" s="5" t="str">
        <f>VLOOKUP(A26,HOP!A:U,21,0)</f>
        <v>直采</v>
      </c>
    </row>
    <row r="27" s="5" customFormat="1" spans="1:9">
      <c r="A27" s="6">
        <v>18506731183</v>
      </c>
      <c r="B27" s="7">
        <v>44777</v>
      </c>
      <c r="C27" s="7">
        <v>44780</v>
      </c>
      <c r="D27" s="5">
        <v>1701</v>
      </c>
      <c r="E27" s="5" t="str">
        <f>VLOOKUP(A27,HOP!A:L,12,0)</f>
        <v>1701.00</v>
      </c>
      <c r="F27" s="5" t="str">
        <f>VLOOKUP(A27,HOP!A:C,3,0)</f>
        <v>2632376</v>
      </c>
      <c r="G27" s="5">
        <f t="shared" si="0"/>
        <v>0</v>
      </c>
      <c r="H27" s="5" t="str">
        <f t="shared" si="1"/>
        <v>，2632376</v>
      </c>
      <c r="I27" s="5" t="str">
        <f>VLOOKUP(A27,HOP!A:U,21,0)</f>
        <v>直采</v>
      </c>
    </row>
    <row r="28" s="5" customFormat="1" spans="1:9">
      <c r="A28" s="6">
        <v>18513130451</v>
      </c>
      <c r="B28" s="7">
        <v>44776</v>
      </c>
      <c r="C28" s="7">
        <v>44780</v>
      </c>
      <c r="D28" s="5">
        <v>7704</v>
      </c>
      <c r="E28" s="5" t="str">
        <f>VLOOKUP(A28,HOP!A:L,12,0)</f>
        <v>7704.00</v>
      </c>
      <c r="F28" s="5" t="str">
        <f>VLOOKUP(A28,HOP!A:C,3,0)</f>
        <v>2632761</v>
      </c>
      <c r="G28" s="5">
        <f t="shared" si="0"/>
        <v>0</v>
      </c>
      <c r="H28" s="5" t="str">
        <f t="shared" si="1"/>
        <v>，2632761</v>
      </c>
      <c r="I28" s="5" t="str">
        <f>VLOOKUP(A28,HOP!A:U,21,0)</f>
        <v>直采</v>
      </c>
    </row>
    <row r="29" s="5" customFormat="1" spans="1:9">
      <c r="A29" s="6">
        <v>18526425404</v>
      </c>
      <c r="B29" s="7">
        <v>44779</v>
      </c>
      <c r="C29" s="7">
        <v>44780</v>
      </c>
      <c r="D29" s="5">
        <v>720</v>
      </c>
      <c r="E29" s="5" t="str">
        <f>VLOOKUP(A29,HOP!A:L,12,0)</f>
        <v>720.00</v>
      </c>
      <c r="F29" s="5" t="str">
        <f>VLOOKUP(A29,HOP!A:C,3,0)</f>
        <v>2634383</v>
      </c>
      <c r="G29" s="5">
        <f t="shared" si="0"/>
        <v>0</v>
      </c>
      <c r="H29" s="5" t="str">
        <f t="shared" si="1"/>
        <v>，2634383</v>
      </c>
      <c r="I29" s="5" t="str">
        <f>VLOOKUP(A29,HOP!A:U,21,0)</f>
        <v>直采</v>
      </c>
    </row>
    <row r="30" s="5" customFormat="1" spans="1:9">
      <c r="A30" s="6">
        <v>18527824892</v>
      </c>
      <c r="B30" s="7">
        <v>44779</v>
      </c>
      <c r="C30" s="7">
        <v>44780</v>
      </c>
      <c r="D30" s="5">
        <v>370</v>
      </c>
      <c r="E30" s="5" t="str">
        <f>VLOOKUP(A30,HOP!A:L,12,0)</f>
        <v>370.00</v>
      </c>
      <c r="F30" s="5" t="str">
        <f>VLOOKUP(A30,HOP!A:C,3,0)</f>
        <v>2634569</v>
      </c>
      <c r="G30" s="5">
        <f t="shared" si="0"/>
        <v>0</v>
      </c>
      <c r="H30" s="5" t="str">
        <f t="shared" si="1"/>
        <v>，2634569</v>
      </c>
      <c r="I30" s="5" t="str">
        <f>VLOOKUP(A30,HOP!A:U,21,0)</f>
        <v>直采</v>
      </c>
    </row>
    <row r="31" s="5" customFormat="1" spans="1:9">
      <c r="A31" s="6">
        <v>18533453947</v>
      </c>
      <c r="B31" s="7">
        <v>44779</v>
      </c>
      <c r="C31" s="7">
        <v>44780</v>
      </c>
      <c r="D31" s="5">
        <v>582</v>
      </c>
      <c r="E31" s="5" t="str">
        <f>VLOOKUP(A31,HOP!A:L,12,0)</f>
        <v>582.00</v>
      </c>
      <c r="F31" s="5" t="str">
        <f>VLOOKUP(A31,HOP!A:C,3,0)</f>
        <v>2634759</v>
      </c>
      <c r="G31" s="5">
        <f t="shared" si="0"/>
        <v>0</v>
      </c>
      <c r="H31" s="5" t="str">
        <f t="shared" si="1"/>
        <v>，2634759</v>
      </c>
      <c r="I31" s="5" t="str">
        <f>VLOOKUP(A31,HOP!A:U,21,0)</f>
        <v>直采</v>
      </c>
    </row>
    <row r="32" s="5" customFormat="1" spans="1:9">
      <c r="A32" s="6">
        <v>18546326521</v>
      </c>
      <c r="B32" s="7">
        <v>44779</v>
      </c>
      <c r="C32" s="7">
        <v>44780</v>
      </c>
      <c r="D32" s="5">
        <v>170</v>
      </c>
      <c r="E32" s="5" t="str">
        <f>VLOOKUP(A32,HOP!A:L,12,0)</f>
        <v>170.00</v>
      </c>
      <c r="F32" s="5" t="str">
        <f>VLOOKUP(A32,HOP!A:C,3,0)</f>
        <v>2636178</v>
      </c>
      <c r="G32" s="5">
        <f t="shared" si="0"/>
        <v>0</v>
      </c>
      <c r="H32" s="5" t="str">
        <f t="shared" si="1"/>
        <v>，2636178</v>
      </c>
      <c r="I32" s="5" t="str">
        <f>VLOOKUP(A32,HOP!A:U,21,0)</f>
        <v>直采</v>
      </c>
    </row>
    <row r="33" s="5" customFormat="1" spans="1:9">
      <c r="A33" s="6">
        <v>18552247612</v>
      </c>
      <c r="B33" s="7">
        <v>44778</v>
      </c>
      <c r="C33" s="7">
        <v>44780</v>
      </c>
      <c r="D33" s="5">
        <v>5400</v>
      </c>
      <c r="E33" s="5" t="str">
        <f>VLOOKUP(A33,HOP!A:L,12,0)</f>
        <v>5400.00</v>
      </c>
      <c r="F33" s="5" t="str">
        <f>VLOOKUP(A33,HOP!A:C,3,0)</f>
        <v>2636626</v>
      </c>
      <c r="G33" s="5">
        <f t="shared" si="0"/>
        <v>0</v>
      </c>
      <c r="H33" s="5" t="str">
        <f t="shared" si="1"/>
        <v>，2636626</v>
      </c>
      <c r="I33" s="5" t="str">
        <f>VLOOKUP(A33,HOP!A:U,21,0)</f>
        <v>直采</v>
      </c>
    </row>
    <row r="34" s="5" customFormat="1" spans="1:9">
      <c r="A34" s="6">
        <v>18555345912</v>
      </c>
      <c r="B34" s="7">
        <v>44778</v>
      </c>
      <c r="C34" s="7">
        <v>44780</v>
      </c>
      <c r="D34" s="5">
        <v>1070</v>
      </c>
      <c r="E34" s="5" t="str">
        <f>VLOOKUP(A34,HOP!A:L,12,0)</f>
        <v>1070.00</v>
      </c>
      <c r="F34" s="5" t="str">
        <f>VLOOKUP(A34,HOP!A:C,3,0)</f>
        <v>2637158</v>
      </c>
      <c r="G34" s="5">
        <f t="shared" si="0"/>
        <v>0</v>
      </c>
      <c r="H34" s="5" t="str">
        <f t="shared" si="1"/>
        <v>，2637158</v>
      </c>
      <c r="I34" s="5" t="str">
        <f>VLOOKUP(A34,HOP!A:U,21,0)</f>
        <v>直采</v>
      </c>
    </row>
    <row r="35" s="5" customFormat="1" spans="1:9">
      <c r="A35" s="6">
        <v>18560895761</v>
      </c>
      <c r="B35" s="7">
        <v>44778</v>
      </c>
      <c r="C35" s="7">
        <v>44780</v>
      </c>
      <c r="D35" s="5">
        <v>1620</v>
      </c>
      <c r="E35" s="5" t="str">
        <f>VLOOKUP(A35,HOP!A:L,12,0)</f>
        <v>1620.00</v>
      </c>
      <c r="F35" s="5" t="str">
        <f>VLOOKUP(A35,HOP!A:C,3,0)</f>
        <v>2637572</v>
      </c>
      <c r="G35" s="5">
        <f t="shared" ref="G35:G66" si="2">D35-E35</f>
        <v>0</v>
      </c>
      <c r="H35" s="5" t="str">
        <f t="shared" ref="H35:H66" si="3">$H$1&amp;F35</f>
        <v>，2637572</v>
      </c>
      <c r="I35" s="5" t="str">
        <f>VLOOKUP(A35,HOP!A:U,21,0)</f>
        <v>直采</v>
      </c>
    </row>
    <row r="36" s="5" customFormat="1" spans="1:9">
      <c r="A36" s="6">
        <v>18571161124</v>
      </c>
      <c r="B36" s="7">
        <v>44779</v>
      </c>
      <c r="C36" s="7">
        <v>44780</v>
      </c>
      <c r="D36" s="5">
        <v>840</v>
      </c>
      <c r="E36" s="5">
        <v>840</v>
      </c>
      <c r="F36" s="5">
        <v>2638471</v>
      </c>
      <c r="G36" s="5">
        <f t="shared" si="2"/>
        <v>0</v>
      </c>
      <c r="H36" s="5" t="str">
        <f t="shared" si="3"/>
        <v>，2638471</v>
      </c>
      <c r="I36" s="5" t="str">
        <f>VLOOKUP(A36,HOP!A:U,21,0)</f>
        <v>直采</v>
      </c>
    </row>
    <row r="37" s="5" customFormat="1" spans="1:9">
      <c r="A37" s="6">
        <v>18572702862</v>
      </c>
      <c r="B37" s="7">
        <v>44779</v>
      </c>
      <c r="C37" s="7">
        <v>44780</v>
      </c>
      <c r="D37" s="5">
        <v>265</v>
      </c>
      <c r="E37" s="5" t="str">
        <f>VLOOKUP(A37,HOP!A:L,12,0)</f>
        <v>265.00</v>
      </c>
      <c r="F37" s="5" t="str">
        <f>VLOOKUP(A37,HOP!A:C,3,0)</f>
        <v>2638588</v>
      </c>
      <c r="G37" s="5">
        <f t="shared" si="2"/>
        <v>0</v>
      </c>
      <c r="H37" s="5" t="str">
        <f t="shared" si="3"/>
        <v>，2638588</v>
      </c>
      <c r="I37" s="5" t="str">
        <f>VLOOKUP(A37,HOP!A:U,21,0)</f>
        <v>直采</v>
      </c>
    </row>
    <row r="38" s="5" customFormat="1" spans="1:9">
      <c r="A38" s="6">
        <v>18576000354</v>
      </c>
      <c r="B38" s="7">
        <v>44776</v>
      </c>
      <c r="C38" s="7">
        <v>44780</v>
      </c>
      <c r="D38" s="5">
        <v>3376</v>
      </c>
      <c r="E38" s="5" t="str">
        <f>VLOOKUP(A38,HOP!A:L,12,0)</f>
        <v>3376.00</v>
      </c>
      <c r="F38" s="5" t="str">
        <f>VLOOKUP(A38,HOP!A:C,3,0)</f>
        <v>2639110</v>
      </c>
      <c r="G38" s="5">
        <f t="shared" si="2"/>
        <v>0</v>
      </c>
      <c r="H38" s="5" t="str">
        <f t="shared" si="3"/>
        <v>，2639110</v>
      </c>
      <c r="I38" s="5" t="str">
        <f>VLOOKUP(A38,HOP!A:U,21,0)</f>
        <v>直采</v>
      </c>
    </row>
    <row r="39" s="5" customFormat="1" spans="1:9">
      <c r="A39" s="6">
        <v>18576185186</v>
      </c>
      <c r="B39" s="7">
        <v>44778</v>
      </c>
      <c r="C39" s="7">
        <v>44780</v>
      </c>
      <c r="D39" s="5">
        <v>572</v>
      </c>
      <c r="E39" s="5" t="str">
        <f>VLOOKUP(A39,HOP!A:L,12,0)</f>
        <v>572.00</v>
      </c>
      <c r="F39" s="5" t="str">
        <f>VLOOKUP(A39,HOP!A:C,3,0)</f>
        <v>2639139</v>
      </c>
      <c r="G39" s="5">
        <f t="shared" si="2"/>
        <v>0</v>
      </c>
      <c r="H39" s="5" t="str">
        <f t="shared" si="3"/>
        <v>，2639139</v>
      </c>
      <c r="I39" s="5" t="str">
        <f>VLOOKUP(A39,HOP!A:U,21,0)</f>
        <v>直采</v>
      </c>
    </row>
    <row r="40" s="5" customFormat="1" spans="1:9">
      <c r="A40" s="6">
        <v>18576864103</v>
      </c>
      <c r="B40" s="7">
        <v>44776</v>
      </c>
      <c r="C40" s="7">
        <v>44780</v>
      </c>
      <c r="D40" s="5">
        <v>2860</v>
      </c>
      <c r="E40" s="5" t="str">
        <f>VLOOKUP(A40,HOP!A:L,12,0)</f>
        <v>2860.00</v>
      </c>
      <c r="F40" s="5" t="str">
        <f>VLOOKUP(A40,HOP!A:C,3,0)</f>
        <v>2639223</v>
      </c>
      <c r="G40" s="5">
        <f t="shared" si="2"/>
        <v>0</v>
      </c>
      <c r="H40" s="5" t="str">
        <f t="shared" si="3"/>
        <v>，2639223</v>
      </c>
      <c r="I40" s="5" t="str">
        <f>VLOOKUP(A40,HOP!A:U,21,0)</f>
        <v>直采</v>
      </c>
    </row>
    <row r="41" s="5" customFormat="1" hidden="1" spans="1:9">
      <c r="A41" s="6">
        <v>18577112230</v>
      </c>
      <c r="B41" s="7">
        <v>44779</v>
      </c>
      <c r="C41" s="7">
        <v>44780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2"/>
        <v>#N/A</v>
      </c>
      <c r="H41" s="5" t="e">
        <f t="shared" si="3"/>
        <v>#N/A</v>
      </c>
      <c r="I41" s="5" t="e">
        <f>VLOOKUP(A41,HOP!A:U,21,0)</f>
        <v>#N/A</v>
      </c>
    </row>
    <row r="42" s="5" customFormat="1" spans="1:9">
      <c r="A42" s="6">
        <v>18577231530</v>
      </c>
      <c r="B42" s="7">
        <v>44778</v>
      </c>
      <c r="C42" s="7">
        <v>44780</v>
      </c>
      <c r="D42" s="5">
        <v>246</v>
      </c>
      <c r="E42" s="5" t="str">
        <f>VLOOKUP(A42,HOP!A:L,12,0)</f>
        <v>246.00</v>
      </c>
      <c r="F42" s="5" t="str">
        <f>VLOOKUP(A42,HOP!A:C,3,0)</f>
        <v>2639289</v>
      </c>
      <c r="G42" s="5">
        <f t="shared" si="2"/>
        <v>0</v>
      </c>
      <c r="H42" s="5" t="str">
        <f t="shared" si="3"/>
        <v>，2639289</v>
      </c>
      <c r="I42" s="5" t="str">
        <f>VLOOKUP(A42,HOP!A:U,21,0)</f>
        <v>直采</v>
      </c>
    </row>
    <row r="43" s="5" customFormat="1" spans="1:9">
      <c r="A43" s="6">
        <v>18582423016</v>
      </c>
      <c r="B43" s="7">
        <v>44774</v>
      </c>
      <c r="C43" s="7">
        <v>44780</v>
      </c>
      <c r="D43" s="5">
        <v>1746</v>
      </c>
      <c r="E43" s="5" t="str">
        <f>VLOOKUP(A43,HOP!A:L,12,0)</f>
        <v>1746.00</v>
      </c>
      <c r="F43" s="5" t="str">
        <f>VLOOKUP(A43,HOP!A:C,3,0)</f>
        <v>2639511</v>
      </c>
      <c r="G43" s="5">
        <f t="shared" si="2"/>
        <v>0</v>
      </c>
      <c r="H43" s="5" t="str">
        <f t="shared" si="3"/>
        <v>，2639511</v>
      </c>
      <c r="I43" s="5" t="str">
        <f>VLOOKUP(A43,HOP!A:U,21,0)</f>
        <v>直采</v>
      </c>
    </row>
    <row r="44" s="5" customFormat="1" spans="1:9">
      <c r="A44" s="6">
        <v>18582678527</v>
      </c>
      <c r="B44" s="7">
        <v>44778</v>
      </c>
      <c r="C44" s="7">
        <v>44780</v>
      </c>
      <c r="D44" s="5">
        <v>268</v>
      </c>
      <c r="E44" s="5" t="str">
        <f>VLOOKUP(A44,HOP!A:L,12,0)</f>
        <v>268.00</v>
      </c>
      <c r="F44" s="5" t="str">
        <f>VLOOKUP(A44,HOP!A:C,3,0)</f>
        <v>2639534</v>
      </c>
      <c r="G44" s="5">
        <f t="shared" si="2"/>
        <v>0</v>
      </c>
      <c r="H44" s="5" t="str">
        <f t="shared" si="3"/>
        <v>，2639534</v>
      </c>
      <c r="I44" s="5" t="str">
        <f>VLOOKUP(A44,HOP!A:U,21,0)</f>
        <v>直采</v>
      </c>
    </row>
    <row r="45" s="5" customFormat="1" spans="1:9">
      <c r="A45" s="6">
        <v>18584093896</v>
      </c>
      <c r="B45" s="7">
        <v>44779</v>
      </c>
      <c r="C45" s="7">
        <v>44780</v>
      </c>
      <c r="D45" s="5">
        <v>330</v>
      </c>
      <c r="E45" s="5" t="str">
        <f>VLOOKUP(A45,HOP!A:L,12,0)</f>
        <v>330.00</v>
      </c>
      <c r="F45" s="5" t="str">
        <f>VLOOKUP(A45,HOP!A:C,3,0)</f>
        <v>2639781</v>
      </c>
      <c r="G45" s="5">
        <f t="shared" si="2"/>
        <v>0</v>
      </c>
      <c r="H45" s="5" t="str">
        <f t="shared" si="3"/>
        <v>，2639781</v>
      </c>
      <c r="I45" s="5" t="str">
        <f>VLOOKUP(A45,HOP!A:U,21,0)</f>
        <v>直采</v>
      </c>
    </row>
    <row r="46" s="5" customFormat="1" spans="1:9">
      <c r="A46" s="6">
        <v>18586999638</v>
      </c>
      <c r="B46" s="7">
        <v>44778</v>
      </c>
      <c r="C46" s="7">
        <v>44780</v>
      </c>
      <c r="D46" s="5">
        <v>3774</v>
      </c>
      <c r="E46" s="5" t="str">
        <f>VLOOKUP(A46,HOP!A:L,12,0)</f>
        <v>3774.00</v>
      </c>
      <c r="F46" s="5" t="str">
        <f>VLOOKUP(A46,HOP!A:C,3,0)</f>
        <v>2640230</v>
      </c>
      <c r="G46" s="5">
        <f t="shared" si="2"/>
        <v>0</v>
      </c>
      <c r="H46" s="5" t="str">
        <f t="shared" si="3"/>
        <v>，2640230</v>
      </c>
      <c r="I46" s="5" t="str">
        <f>VLOOKUP(A46,HOP!A:U,21,0)</f>
        <v>直采</v>
      </c>
    </row>
    <row r="47" s="5" customFormat="1" spans="1:9">
      <c r="A47" s="6">
        <v>18591478086</v>
      </c>
      <c r="B47" s="7">
        <v>44779</v>
      </c>
      <c r="C47" s="7">
        <v>44780</v>
      </c>
      <c r="D47" s="5">
        <v>930</v>
      </c>
      <c r="E47" s="5" t="str">
        <f>VLOOKUP(A47,HOP!A:L,12,0)</f>
        <v>930.00</v>
      </c>
      <c r="F47" s="5" t="str">
        <f>VLOOKUP(A47,HOP!A:C,3,0)</f>
        <v>2640453</v>
      </c>
      <c r="G47" s="5">
        <f t="shared" si="2"/>
        <v>0</v>
      </c>
      <c r="H47" s="5" t="str">
        <f t="shared" si="3"/>
        <v>，2640453</v>
      </c>
      <c r="I47" s="5" t="str">
        <f>VLOOKUP(A47,HOP!A:U,21,0)</f>
        <v>直采</v>
      </c>
    </row>
    <row r="48" s="5" customFormat="1" spans="1:9">
      <c r="A48" s="6">
        <v>18593895785</v>
      </c>
      <c r="B48" s="7">
        <v>44776</v>
      </c>
      <c r="C48" s="7">
        <v>44780</v>
      </c>
      <c r="D48" s="5">
        <v>2720</v>
      </c>
      <c r="E48" s="5" t="str">
        <f>VLOOKUP(A48,HOP!A:L,12,0)</f>
        <v>2720.00</v>
      </c>
      <c r="F48" s="5" t="str">
        <f>VLOOKUP(A48,HOP!A:C,3,0)</f>
        <v>2640711</v>
      </c>
      <c r="G48" s="5">
        <f t="shared" si="2"/>
        <v>0</v>
      </c>
      <c r="H48" s="5" t="str">
        <f t="shared" si="3"/>
        <v>，2640711</v>
      </c>
      <c r="I48" s="5" t="str">
        <f>VLOOKUP(A48,HOP!A:U,21,0)</f>
        <v>直采</v>
      </c>
    </row>
    <row r="49" s="5" customFormat="1" hidden="1" spans="1:9">
      <c r="A49" s="6">
        <v>18594832496</v>
      </c>
      <c r="B49" s="7">
        <v>44779</v>
      </c>
      <c r="C49" s="7">
        <v>44780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2"/>
        <v>#N/A</v>
      </c>
      <c r="H49" s="5" t="e">
        <f t="shared" si="3"/>
        <v>#N/A</v>
      </c>
      <c r="I49" s="5" t="e">
        <f>VLOOKUP(A49,HOP!A:U,21,0)</f>
        <v>#N/A</v>
      </c>
    </row>
    <row r="50" s="5" customFormat="1" spans="1:9">
      <c r="A50" s="6">
        <v>18594956736</v>
      </c>
      <c r="B50" s="7">
        <v>44777</v>
      </c>
      <c r="C50" s="7">
        <v>44780</v>
      </c>
      <c r="D50" s="5">
        <v>2280</v>
      </c>
      <c r="E50" s="5" t="str">
        <f>VLOOKUP(A50,HOP!A:L,12,0)</f>
        <v>2280.00</v>
      </c>
      <c r="F50" s="5" t="str">
        <f>VLOOKUP(A50,HOP!A:C,3,0)</f>
        <v>2640879</v>
      </c>
      <c r="G50" s="5">
        <f t="shared" si="2"/>
        <v>0</v>
      </c>
      <c r="H50" s="5" t="str">
        <f t="shared" si="3"/>
        <v>，2640879</v>
      </c>
      <c r="I50" s="5" t="str">
        <f>VLOOKUP(A50,HOP!A:U,21,0)</f>
        <v>直采</v>
      </c>
    </row>
    <row r="51" s="5" customFormat="1" hidden="1" spans="1:9">
      <c r="A51" s="6">
        <v>18595384614</v>
      </c>
      <c r="B51" s="7">
        <v>44776</v>
      </c>
      <c r="C51" s="7">
        <v>44780</v>
      </c>
      <c r="D51" s="5">
        <v>0</v>
      </c>
      <c r="E51" s="5" t="str">
        <f>VLOOKUP(A51,HOP!A:L,12,0)</f>
        <v>0.00</v>
      </c>
      <c r="F51" s="5" t="str">
        <f>VLOOKUP(A51,HOP!A:C,3,0)</f>
        <v>2640950</v>
      </c>
      <c r="G51" s="5">
        <f t="shared" si="2"/>
        <v>0</v>
      </c>
      <c r="H51" s="5" t="str">
        <f t="shared" si="3"/>
        <v>，2640950</v>
      </c>
      <c r="I51" s="5" t="str">
        <f>VLOOKUP(A51,HOP!A:U,21,0)</f>
        <v>直采</v>
      </c>
    </row>
    <row r="52" s="5" customFormat="1" spans="1:9">
      <c r="A52" s="6">
        <v>18595732219</v>
      </c>
      <c r="B52" s="7">
        <v>44779</v>
      </c>
      <c r="C52" s="7">
        <v>44780</v>
      </c>
      <c r="D52" s="5">
        <v>714</v>
      </c>
      <c r="E52" s="5" t="str">
        <f>VLOOKUP(A52,HOP!A:L,12,0)</f>
        <v>714.00</v>
      </c>
      <c r="F52" s="5" t="str">
        <f>VLOOKUP(A52,HOP!A:C,3,0)</f>
        <v>2641083</v>
      </c>
      <c r="G52" s="5">
        <f t="shared" si="2"/>
        <v>0</v>
      </c>
      <c r="H52" s="5" t="str">
        <f t="shared" si="3"/>
        <v>，2641083</v>
      </c>
      <c r="I52" s="5" t="str">
        <f>VLOOKUP(A52,HOP!A:U,21,0)</f>
        <v>直采</v>
      </c>
    </row>
    <row r="53" s="5" customFormat="1" spans="1:9">
      <c r="A53" s="6">
        <v>18597427840</v>
      </c>
      <c r="B53" s="7">
        <v>44778</v>
      </c>
      <c r="C53" s="7">
        <v>44780</v>
      </c>
      <c r="D53" s="5">
        <v>936</v>
      </c>
      <c r="E53" s="5" t="str">
        <f>VLOOKUP(A53,HOP!A:L,12,0)</f>
        <v>936.00</v>
      </c>
      <c r="F53" s="5" t="str">
        <f>VLOOKUP(A53,HOP!A:C,3,0)</f>
        <v>2641356</v>
      </c>
      <c r="G53" s="5">
        <f t="shared" si="2"/>
        <v>0</v>
      </c>
      <c r="H53" s="5" t="str">
        <f t="shared" si="3"/>
        <v>，2641356</v>
      </c>
      <c r="I53" s="5" t="str">
        <f>VLOOKUP(A53,HOP!A:U,21,0)</f>
        <v>直采</v>
      </c>
    </row>
    <row r="54" s="5" customFormat="1" spans="1:9">
      <c r="A54" s="6">
        <v>18598246286</v>
      </c>
      <c r="B54" s="7">
        <v>44779</v>
      </c>
      <c r="C54" s="7">
        <v>44780</v>
      </c>
      <c r="D54" s="5">
        <v>500</v>
      </c>
      <c r="E54" s="5" t="str">
        <f>VLOOKUP(A54,HOP!A:L,12,0)</f>
        <v>500.00</v>
      </c>
      <c r="F54" s="5" t="str">
        <f>VLOOKUP(A54,HOP!A:C,3,0)</f>
        <v>2641477</v>
      </c>
      <c r="G54" s="5">
        <f t="shared" si="2"/>
        <v>0</v>
      </c>
      <c r="H54" s="5" t="str">
        <f t="shared" si="3"/>
        <v>，2641477</v>
      </c>
      <c r="I54" s="5" t="str">
        <f>VLOOKUP(A54,HOP!A:U,21,0)</f>
        <v>直采</v>
      </c>
    </row>
    <row r="55" s="5" customFormat="1" spans="1:9">
      <c r="A55" s="6">
        <v>18603394769</v>
      </c>
      <c r="B55" s="7">
        <v>44779</v>
      </c>
      <c r="C55" s="7">
        <v>44780</v>
      </c>
      <c r="D55" s="5">
        <v>840</v>
      </c>
      <c r="E55" s="5" t="str">
        <f>VLOOKUP(A55,HOP!A:L,12,0)</f>
        <v>840.00</v>
      </c>
      <c r="F55" s="5" t="str">
        <f>VLOOKUP(A55,HOP!A:C,3,0)</f>
        <v>2641644</v>
      </c>
      <c r="G55" s="5">
        <f t="shared" si="2"/>
        <v>0</v>
      </c>
      <c r="H55" s="5" t="str">
        <f t="shared" si="3"/>
        <v>，2641644</v>
      </c>
      <c r="I55" s="5" t="str">
        <f>VLOOKUP(A55,HOP!A:U,21,0)</f>
        <v>直采</v>
      </c>
    </row>
    <row r="56" s="5" customFormat="1" spans="1:9">
      <c r="A56" s="6">
        <v>18603430158</v>
      </c>
      <c r="B56" s="7">
        <v>44779</v>
      </c>
      <c r="C56" s="7">
        <v>44780</v>
      </c>
      <c r="D56" s="5">
        <v>1400</v>
      </c>
      <c r="E56" s="5" t="str">
        <f>VLOOKUP(A56,HOP!A:L,12,0)</f>
        <v>1400.00</v>
      </c>
      <c r="F56" s="5" t="str">
        <f>VLOOKUP(A56,HOP!A:C,3,0)</f>
        <v>2641645</v>
      </c>
      <c r="G56" s="5">
        <f t="shared" si="2"/>
        <v>0</v>
      </c>
      <c r="H56" s="5" t="str">
        <f t="shared" si="3"/>
        <v>，2641645</v>
      </c>
      <c r="I56" s="5" t="str">
        <f>VLOOKUP(A56,HOP!A:U,21,0)</f>
        <v>直采</v>
      </c>
    </row>
    <row r="57" s="5" customFormat="1" spans="1:9">
      <c r="A57" s="6">
        <v>18603882916</v>
      </c>
      <c r="B57" s="7">
        <v>44779</v>
      </c>
      <c r="C57" s="7">
        <v>44780</v>
      </c>
      <c r="D57" s="5">
        <v>2540</v>
      </c>
      <c r="E57" s="5" t="str">
        <f>VLOOKUP(A57,HOP!A:L,12,0)</f>
        <v>2540.00</v>
      </c>
      <c r="F57" s="5" t="str">
        <f>VLOOKUP(A57,HOP!A:C,3,0)</f>
        <v>2641699</v>
      </c>
      <c r="G57" s="5">
        <f t="shared" si="2"/>
        <v>0</v>
      </c>
      <c r="H57" s="5" t="str">
        <f t="shared" si="3"/>
        <v>，2641699</v>
      </c>
      <c r="I57" s="5" t="str">
        <f>VLOOKUP(A57,HOP!A:U,21,0)</f>
        <v>直采</v>
      </c>
    </row>
    <row r="58" s="5" customFormat="1" spans="1:9">
      <c r="A58" s="6">
        <v>18604912332</v>
      </c>
      <c r="B58" s="7">
        <v>44779</v>
      </c>
      <c r="C58" s="7">
        <v>44780</v>
      </c>
      <c r="D58" s="5">
        <v>876</v>
      </c>
      <c r="E58" s="5" t="str">
        <f>VLOOKUP(A58,HOP!A:L,12,0)</f>
        <v>876.00</v>
      </c>
      <c r="F58" s="5" t="str">
        <f>VLOOKUP(A58,HOP!A:C,3,0)</f>
        <v>2641829</v>
      </c>
      <c r="G58" s="5">
        <f t="shared" si="2"/>
        <v>0</v>
      </c>
      <c r="H58" s="5" t="str">
        <f t="shared" si="3"/>
        <v>，2641829</v>
      </c>
      <c r="I58" s="5" t="str">
        <f>VLOOKUP(A58,HOP!A:U,21,0)</f>
        <v>直采</v>
      </c>
    </row>
    <row r="59" s="5" customFormat="1" spans="1:9">
      <c r="A59" s="6">
        <v>18606444248</v>
      </c>
      <c r="B59" s="7">
        <v>44779</v>
      </c>
      <c r="C59" s="7">
        <v>44780</v>
      </c>
      <c r="D59" s="5">
        <v>340</v>
      </c>
      <c r="E59" s="5" t="str">
        <f>VLOOKUP(A59,HOP!A:L,12,0)</f>
        <v>340.00</v>
      </c>
      <c r="F59" s="5" t="str">
        <f>VLOOKUP(A59,HOP!A:C,3,0)</f>
        <v>2642047</v>
      </c>
      <c r="G59" s="5">
        <f t="shared" si="2"/>
        <v>0</v>
      </c>
      <c r="H59" s="5" t="str">
        <f t="shared" si="3"/>
        <v>，2642047</v>
      </c>
      <c r="I59" s="5" t="str">
        <f>VLOOKUP(A59,HOP!A:U,21,0)</f>
        <v>直采</v>
      </c>
    </row>
    <row r="60" s="5" customFormat="1" spans="1:9">
      <c r="A60" s="6">
        <v>18607560276</v>
      </c>
      <c r="B60" s="7">
        <v>44779</v>
      </c>
      <c r="C60" s="7">
        <v>44780</v>
      </c>
      <c r="D60" s="5">
        <v>340</v>
      </c>
      <c r="E60" s="5" t="str">
        <f>VLOOKUP(A60,HOP!A:L,12,0)</f>
        <v>340.00</v>
      </c>
      <c r="F60" s="5" t="str">
        <f>VLOOKUP(A60,HOP!A:C,3,0)</f>
        <v>2642348</v>
      </c>
      <c r="G60" s="5">
        <f t="shared" si="2"/>
        <v>0</v>
      </c>
      <c r="H60" s="5" t="str">
        <f t="shared" si="3"/>
        <v>，2642348</v>
      </c>
      <c r="I60" s="5" t="str">
        <f>VLOOKUP(A60,HOP!A:U,21,0)</f>
        <v>直采</v>
      </c>
    </row>
    <row r="61" s="5" customFormat="1" spans="1:9">
      <c r="A61" s="6">
        <v>18608320676</v>
      </c>
      <c r="B61" s="7">
        <v>44777</v>
      </c>
      <c r="C61" s="7">
        <v>44780</v>
      </c>
      <c r="D61" s="5">
        <v>1559</v>
      </c>
      <c r="E61" s="5" t="str">
        <f>VLOOKUP(A61,HOP!A:L,12,0)</f>
        <v>1559.00</v>
      </c>
      <c r="F61" s="5" t="str">
        <f>VLOOKUP(A61,HOP!A:C,3,0)</f>
        <v>2642475</v>
      </c>
      <c r="G61" s="5">
        <f t="shared" si="2"/>
        <v>0</v>
      </c>
      <c r="H61" s="5" t="str">
        <f t="shared" si="3"/>
        <v>，2642475</v>
      </c>
      <c r="I61" s="5" t="str">
        <f>VLOOKUP(A61,HOP!A:U,21,0)</f>
        <v>直采</v>
      </c>
    </row>
    <row r="62" s="5" customFormat="1" spans="1:9">
      <c r="A62" s="6">
        <v>18608651584</v>
      </c>
      <c r="B62" s="7">
        <v>44779</v>
      </c>
      <c r="C62" s="7">
        <v>44780</v>
      </c>
      <c r="D62" s="5">
        <v>3314</v>
      </c>
      <c r="E62" s="5" t="str">
        <f>VLOOKUP(A62,HOP!A:L,12,0)</f>
        <v>3314.00</v>
      </c>
      <c r="F62" s="5" t="str">
        <f>VLOOKUP(A62,HOP!A:C,3,0)</f>
        <v>2642521</v>
      </c>
      <c r="G62" s="5">
        <f t="shared" si="2"/>
        <v>0</v>
      </c>
      <c r="H62" s="5" t="str">
        <f t="shared" si="3"/>
        <v>，2642521</v>
      </c>
      <c r="I62" s="5" t="str">
        <f>VLOOKUP(A62,HOP!A:U,21,0)</f>
        <v>直采</v>
      </c>
    </row>
    <row r="63" s="5" customFormat="1" spans="1:9">
      <c r="A63" s="6">
        <v>18608819017</v>
      </c>
      <c r="B63" s="7">
        <v>44779</v>
      </c>
      <c r="C63" s="7">
        <v>44780</v>
      </c>
      <c r="D63" s="5">
        <v>1208</v>
      </c>
      <c r="E63" s="5" t="str">
        <f>VLOOKUP(A63,HOP!A:L,12,0)</f>
        <v>1208.00</v>
      </c>
      <c r="F63" s="5" t="str">
        <f>VLOOKUP(A63,HOP!A:C,3,0)</f>
        <v>2642560</v>
      </c>
      <c r="G63" s="5">
        <f t="shared" si="2"/>
        <v>0</v>
      </c>
      <c r="H63" s="5" t="str">
        <f t="shared" si="3"/>
        <v>，2642560</v>
      </c>
      <c r="I63" s="5" t="str">
        <f>VLOOKUP(A63,HOP!A:U,21,0)</f>
        <v>直采</v>
      </c>
    </row>
    <row r="64" s="5" customFormat="1" spans="1:9">
      <c r="A64" s="6">
        <v>18612576519</v>
      </c>
      <c r="B64" s="7">
        <v>44776</v>
      </c>
      <c r="C64" s="7">
        <v>44780</v>
      </c>
      <c r="D64" s="5">
        <v>904</v>
      </c>
      <c r="E64" s="5" t="str">
        <f>VLOOKUP(A64,HOP!A:L,12,0)</f>
        <v>904.00</v>
      </c>
      <c r="F64" s="5" t="str">
        <f>VLOOKUP(A64,HOP!A:C,3,0)</f>
        <v>2642689</v>
      </c>
      <c r="G64" s="5">
        <f t="shared" si="2"/>
        <v>0</v>
      </c>
      <c r="H64" s="5" t="str">
        <f t="shared" si="3"/>
        <v>，2642689</v>
      </c>
      <c r="I64" s="5" t="str">
        <f>VLOOKUP(A64,HOP!A:U,21,0)</f>
        <v>直采</v>
      </c>
    </row>
    <row r="65" s="5" customFormat="1" spans="1:9">
      <c r="A65" s="6">
        <v>18612897993</v>
      </c>
      <c r="B65" s="7">
        <v>44778</v>
      </c>
      <c r="C65" s="7">
        <v>44780</v>
      </c>
      <c r="D65" s="5">
        <v>1800</v>
      </c>
      <c r="E65" s="5" t="str">
        <f>VLOOKUP(A65,HOP!A:L,12,0)</f>
        <v>1800.00</v>
      </c>
      <c r="F65" s="5" t="str">
        <f>VLOOKUP(A65,HOP!A:C,3,0)</f>
        <v>2642716</v>
      </c>
      <c r="G65" s="5">
        <f t="shared" si="2"/>
        <v>0</v>
      </c>
      <c r="H65" s="5" t="str">
        <f t="shared" si="3"/>
        <v>，2642716</v>
      </c>
      <c r="I65" s="5" t="str">
        <f>VLOOKUP(A65,HOP!A:U,21,0)</f>
        <v>直采</v>
      </c>
    </row>
    <row r="66" s="5" customFormat="1" spans="1:9">
      <c r="A66" s="6">
        <v>18613494364</v>
      </c>
      <c r="B66" s="7">
        <v>44779</v>
      </c>
      <c r="C66" s="7">
        <v>44780</v>
      </c>
      <c r="D66" s="5">
        <v>936</v>
      </c>
      <c r="E66" s="5" t="str">
        <f>VLOOKUP(A66,HOP!A:L,12,0)</f>
        <v>936.00</v>
      </c>
      <c r="F66" s="5" t="str">
        <f>VLOOKUP(A66,HOP!A:C,3,0)</f>
        <v>2642809</v>
      </c>
      <c r="G66" s="5">
        <f t="shared" si="2"/>
        <v>0</v>
      </c>
      <c r="H66" s="5" t="str">
        <f t="shared" si="3"/>
        <v>，2642809</v>
      </c>
      <c r="I66" s="5" t="str">
        <f>VLOOKUP(A66,HOP!A:U,21,0)</f>
        <v>直采</v>
      </c>
    </row>
    <row r="67" s="5" customFormat="1" spans="1:9">
      <c r="A67" s="6">
        <v>18615070634</v>
      </c>
      <c r="B67" s="7">
        <v>44778</v>
      </c>
      <c r="C67" s="7">
        <v>44780</v>
      </c>
      <c r="D67" s="5">
        <v>910</v>
      </c>
      <c r="E67" s="5" t="str">
        <f>VLOOKUP(A67,HOP!A:L,12,0)</f>
        <v>910.00</v>
      </c>
      <c r="F67" s="5" t="str">
        <f>VLOOKUP(A67,HOP!A:C,3,0)</f>
        <v>2643042</v>
      </c>
      <c r="G67" s="5">
        <f t="shared" ref="G67:G98" si="4">D67-E67</f>
        <v>0</v>
      </c>
      <c r="H67" s="5" t="str">
        <f t="shared" ref="H67:H98" si="5">$H$1&amp;F67</f>
        <v>，2643042</v>
      </c>
      <c r="I67" s="5" t="str">
        <f>VLOOKUP(A67,HOP!A:U,21,0)</f>
        <v>直采</v>
      </c>
    </row>
    <row r="68" s="5" customFormat="1" spans="1:9">
      <c r="A68" s="6">
        <v>18615175260</v>
      </c>
      <c r="B68" s="7">
        <v>44777</v>
      </c>
      <c r="C68" s="7">
        <v>44780</v>
      </c>
      <c r="D68" s="5">
        <v>2013</v>
      </c>
      <c r="E68" s="5" t="str">
        <f>VLOOKUP(A68,HOP!A:L,12,0)</f>
        <v>2013.00</v>
      </c>
      <c r="F68" s="5" t="str">
        <f>VLOOKUP(A68,HOP!A:C,3,0)</f>
        <v>2643062</v>
      </c>
      <c r="G68" s="5">
        <f t="shared" si="4"/>
        <v>0</v>
      </c>
      <c r="H68" s="5" t="str">
        <f t="shared" si="5"/>
        <v>，2643062</v>
      </c>
      <c r="I68" s="5" t="str">
        <f>VLOOKUP(A68,HOP!A:U,21,0)</f>
        <v>直采</v>
      </c>
    </row>
    <row r="69" s="5" customFormat="1" hidden="1" spans="1:9">
      <c r="A69" s="6">
        <v>18615565494</v>
      </c>
      <c r="B69" s="7">
        <v>44778</v>
      </c>
      <c r="C69" s="7">
        <v>44780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 t="shared" si="4"/>
        <v>#N/A</v>
      </c>
      <c r="H69" s="5" t="e">
        <f t="shared" si="5"/>
        <v>#N/A</v>
      </c>
      <c r="I69" s="5" t="e">
        <f>VLOOKUP(A69,HOP!A:U,21,0)</f>
        <v>#N/A</v>
      </c>
    </row>
    <row r="70" s="5" customFormat="1" spans="1:9">
      <c r="A70" s="6">
        <v>18615596713</v>
      </c>
      <c r="B70" s="7">
        <v>44778</v>
      </c>
      <c r="C70" s="7">
        <v>44780</v>
      </c>
      <c r="D70" s="5">
        <v>1084</v>
      </c>
      <c r="E70" s="5" t="str">
        <f>VLOOKUP(A70,HOP!A:L,12,0)</f>
        <v>1084.00</v>
      </c>
      <c r="F70" s="5" t="str">
        <f>VLOOKUP(A70,HOP!A:C,3,0)</f>
        <v>2643125</v>
      </c>
      <c r="G70" s="5">
        <f t="shared" si="4"/>
        <v>0</v>
      </c>
      <c r="H70" s="5" t="str">
        <f t="shared" si="5"/>
        <v>，2643125</v>
      </c>
      <c r="I70" s="5" t="str">
        <f>VLOOKUP(A70,HOP!A:U,21,0)</f>
        <v>直采</v>
      </c>
    </row>
    <row r="71" s="5" customFormat="1" hidden="1" spans="1:9">
      <c r="A71" s="6">
        <v>18615950413</v>
      </c>
      <c r="B71" s="7">
        <v>44778</v>
      </c>
      <c r="C71" s="7">
        <v>44780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4"/>
        <v>#N/A</v>
      </c>
      <c r="H71" s="5" t="e">
        <f t="shared" si="5"/>
        <v>#N/A</v>
      </c>
      <c r="I71" s="5" t="e">
        <f>VLOOKUP(A71,HOP!A:U,21,0)</f>
        <v>#N/A</v>
      </c>
    </row>
    <row r="72" s="5" customFormat="1" spans="1:9">
      <c r="A72" s="6">
        <v>18617405486</v>
      </c>
      <c r="B72" s="7">
        <v>44777</v>
      </c>
      <c r="C72" s="7">
        <v>44780</v>
      </c>
      <c r="D72" s="5">
        <v>447</v>
      </c>
      <c r="E72" s="5" t="str">
        <f>VLOOKUP(A72,HOP!A:L,12,0)</f>
        <v>447.00</v>
      </c>
      <c r="F72" s="5" t="str">
        <f>VLOOKUP(A72,HOP!A:C,3,0)</f>
        <v>2643361</v>
      </c>
      <c r="G72" s="5">
        <f t="shared" si="4"/>
        <v>0</v>
      </c>
      <c r="H72" s="5" t="str">
        <f t="shared" si="5"/>
        <v>，2643361</v>
      </c>
      <c r="I72" s="5" t="str">
        <f>VLOOKUP(A72,HOP!A:U,21,0)</f>
        <v>直采</v>
      </c>
    </row>
    <row r="73" s="5" customFormat="1" hidden="1" spans="1:9">
      <c r="A73" s="6">
        <v>18621815954</v>
      </c>
      <c r="B73" s="7">
        <v>44779</v>
      </c>
      <c r="C73" s="7">
        <v>44780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spans="1:9">
      <c r="A74" s="6">
        <v>18626399745</v>
      </c>
      <c r="B74" s="7">
        <v>44778</v>
      </c>
      <c r="C74" s="7">
        <v>44780</v>
      </c>
      <c r="D74" s="5">
        <v>848</v>
      </c>
      <c r="E74" s="5" t="str">
        <f>VLOOKUP(A74,HOP!A:L,12,0)</f>
        <v>848.00</v>
      </c>
      <c r="F74" s="5" t="str">
        <f>VLOOKUP(A74,HOP!A:C,3,0)</f>
        <v>2644154</v>
      </c>
      <c r="G74" s="5">
        <f t="shared" si="4"/>
        <v>0</v>
      </c>
      <c r="H74" s="5" t="str">
        <f t="shared" si="5"/>
        <v>，2644154</v>
      </c>
      <c r="I74" s="5" t="str">
        <f>VLOOKUP(A74,HOP!A:U,21,0)</f>
        <v>直采</v>
      </c>
    </row>
    <row r="75" s="5" customFormat="1" spans="1:9">
      <c r="A75" s="6">
        <v>18629462393</v>
      </c>
      <c r="B75" s="7">
        <v>44778</v>
      </c>
      <c r="C75" s="7">
        <v>44780</v>
      </c>
      <c r="D75" s="5">
        <v>2080</v>
      </c>
      <c r="E75" s="5" t="str">
        <f>VLOOKUP(A75,HOP!A:L,12,0)</f>
        <v>2080.00</v>
      </c>
      <c r="F75" s="5" t="str">
        <f>VLOOKUP(A75,HOP!A:C,3,0)</f>
        <v>2644172</v>
      </c>
      <c r="G75" s="5">
        <f t="shared" si="4"/>
        <v>0</v>
      </c>
      <c r="H75" s="5" t="str">
        <f t="shared" si="5"/>
        <v>，2644172</v>
      </c>
      <c r="I75" s="5" t="str">
        <f>VLOOKUP(A75,HOP!A:U,21,0)</f>
        <v>直采</v>
      </c>
    </row>
    <row r="76" s="5" customFormat="1" spans="1:9">
      <c r="A76" s="6">
        <v>18629628935</v>
      </c>
      <c r="B76" s="7">
        <v>44778</v>
      </c>
      <c r="C76" s="7">
        <v>44780</v>
      </c>
      <c r="D76" s="5">
        <v>4160</v>
      </c>
      <c r="E76" s="5" t="str">
        <f>VLOOKUP(A76,HOP!A:L,12,0)</f>
        <v>4160.00</v>
      </c>
      <c r="F76" s="5" t="str">
        <f>VLOOKUP(A76,HOP!A:C,3,0)</f>
        <v>2644176</v>
      </c>
      <c r="G76" s="5">
        <f t="shared" si="4"/>
        <v>0</v>
      </c>
      <c r="H76" s="5" t="str">
        <f t="shared" si="5"/>
        <v>，2644176</v>
      </c>
      <c r="I76" s="5" t="str">
        <f>VLOOKUP(A76,HOP!A:U,21,0)</f>
        <v>直采</v>
      </c>
    </row>
    <row r="77" s="5" customFormat="1" spans="1:9">
      <c r="A77" s="6">
        <v>18630465426</v>
      </c>
      <c r="B77" s="7">
        <v>44778</v>
      </c>
      <c r="C77" s="7">
        <v>44780</v>
      </c>
      <c r="D77" s="5">
        <v>2080</v>
      </c>
      <c r="E77" s="5" t="str">
        <f>VLOOKUP(A77,HOP!A:L,12,0)</f>
        <v>2080.00</v>
      </c>
      <c r="F77" s="5" t="str">
        <f>VLOOKUP(A77,HOP!A:C,3,0)</f>
        <v>2644221</v>
      </c>
      <c r="G77" s="5">
        <f t="shared" si="4"/>
        <v>0</v>
      </c>
      <c r="H77" s="5" t="str">
        <f t="shared" si="5"/>
        <v>，2644221</v>
      </c>
      <c r="I77" s="5" t="str">
        <f>VLOOKUP(A77,HOP!A:U,21,0)</f>
        <v>直采</v>
      </c>
    </row>
    <row r="78" s="5" customFormat="1" spans="1:9">
      <c r="A78" s="6">
        <v>18630854348</v>
      </c>
      <c r="B78" s="7">
        <v>44779</v>
      </c>
      <c r="C78" s="7">
        <v>44780</v>
      </c>
      <c r="D78" s="5">
        <v>154</v>
      </c>
      <c r="E78" s="5" t="str">
        <f>VLOOKUP(A78,HOP!A:L,12,0)</f>
        <v>154.00</v>
      </c>
      <c r="F78" s="5" t="str">
        <f>VLOOKUP(A78,HOP!A:C,3,0)</f>
        <v>2644262</v>
      </c>
      <c r="G78" s="5">
        <f t="shared" si="4"/>
        <v>0</v>
      </c>
      <c r="H78" s="5" t="str">
        <f t="shared" si="5"/>
        <v>，2644262</v>
      </c>
      <c r="I78" s="5" t="str">
        <f>VLOOKUP(A78,HOP!A:U,21,0)</f>
        <v>直采</v>
      </c>
    </row>
    <row r="79" s="5" customFormat="1" spans="1:9">
      <c r="A79" s="6">
        <v>18631129709</v>
      </c>
      <c r="B79" s="7">
        <v>44778</v>
      </c>
      <c r="C79" s="7">
        <v>44780</v>
      </c>
      <c r="D79" s="5">
        <v>622</v>
      </c>
      <c r="E79" s="5" t="str">
        <f>VLOOKUP(A79,HOP!A:L,12,0)</f>
        <v>622.00</v>
      </c>
      <c r="F79" s="5" t="str">
        <f>VLOOKUP(A79,HOP!A:C,3,0)</f>
        <v>2644304</v>
      </c>
      <c r="G79" s="5">
        <f t="shared" si="4"/>
        <v>0</v>
      </c>
      <c r="H79" s="5" t="str">
        <f t="shared" si="5"/>
        <v>，2644304</v>
      </c>
      <c r="I79" s="5" t="str">
        <f>VLOOKUP(A79,HOP!A:U,21,0)</f>
        <v>直采</v>
      </c>
    </row>
    <row r="80" s="5" customFormat="1" spans="1:9">
      <c r="A80" s="6">
        <v>18631249756</v>
      </c>
      <c r="B80" s="7">
        <v>44779</v>
      </c>
      <c r="C80" s="7">
        <v>44780</v>
      </c>
      <c r="D80" s="5">
        <v>418</v>
      </c>
      <c r="E80" s="5" t="str">
        <f>VLOOKUP(A80,HOP!A:L,12,0)</f>
        <v>418.00</v>
      </c>
      <c r="F80" s="5" t="str">
        <f>VLOOKUP(A80,HOP!A:C,3,0)</f>
        <v>2644329</v>
      </c>
      <c r="G80" s="5">
        <f t="shared" si="4"/>
        <v>0</v>
      </c>
      <c r="H80" s="5" t="str">
        <f t="shared" si="5"/>
        <v>，2644329</v>
      </c>
      <c r="I80" s="5" t="str">
        <f>VLOOKUP(A80,HOP!A:U,21,0)</f>
        <v>直采</v>
      </c>
    </row>
    <row r="81" s="5" customFormat="1" spans="1:9">
      <c r="A81" s="6">
        <v>18631370641</v>
      </c>
      <c r="B81" s="7">
        <v>44778</v>
      </c>
      <c r="C81" s="7">
        <v>44780</v>
      </c>
      <c r="D81" s="5">
        <v>452</v>
      </c>
      <c r="E81" s="5" t="str">
        <f>VLOOKUP(A81,HOP!A:L,12,0)</f>
        <v>452.00</v>
      </c>
      <c r="F81" s="5" t="str">
        <f>VLOOKUP(A81,HOP!A:C,3,0)</f>
        <v>2644340</v>
      </c>
      <c r="G81" s="5">
        <f t="shared" si="4"/>
        <v>0</v>
      </c>
      <c r="H81" s="5" t="str">
        <f t="shared" si="5"/>
        <v>，2644340</v>
      </c>
      <c r="I81" s="5" t="str">
        <f>VLOOKUP(A81,HOP!A:U,21,0)</f>
        <v>直采</v>
      </c>
    </row>
    <row r="82" s="5" customFormat="1" spans="1:9">
      <c r="A82" s="6">
        <v>18631910579</v>
      </c>
      <c r="B82" s="7">
        <v>44779</v>
      </c>
      <c r="C82" s="7">
        <v>44780</v>
      </c>
      <c r="D82" s="5">
        <v>180</v>
      </c>
      <c r="E82" s="5" t="str">
        <f>VLOOKUP(A82,HOP!A:L,12,0)</f>
        <v>180.00</v>
      </c>
      <c r="F82" s="5" t="str">
        <f>VLOOKUP(A82,HOP!A:C,3,0)</f>
        <v>2644390</v>
      </c>
      <c r="G82" s="5">
        <f t="shared" si="4"/>
        <v>0</v>
      </c>
      <c r="H82" s="5" t="str">
        <f t="shared" si="5"/>
        <v>，2644390</v>
      </c>
      <c r="I82" s="5" t="str">
        <f>VLOOKUP(A82,HOP!A:U,21,0)</f>
        <v>直采</v>
      </c>
    </row>
    <row r="83" s="5" customFormat="1" spans="1:9">
      <c r="A83" s="6">
        <v>18632007854</v>
      </c>
      <c r="B83" s="7">
        <v>44778</v>
      </c>
      <c r="C83" s="7">
        <v>44780</v>
      </c>
      <c r="D83" s="5">
        <v>260</v>
      </c>
      <c r="E83" s="5" t="str">
        <f>VLOOKUP(A83,HOP!A:L,12,0)</f>
        <v>260.00</v>
      </c>
      <c r="F83" s="5" t="str">
        <f>VLOOKUP(A83,HOP!A:C,3,0)</f>
        <v>2644403</v>
      </c>
      <c r="G83" s="5">
        <f t="shared" si="4"/>
        <v>0</v>
      </c>
      <c r="H83" s="5" t="str">
        <f t="shared" si="5"/>
        <v>，2644403</v>
      </c>
      <c r="I83" s="5" t="str">
        <f>VLOOKUP(A83,HOP!A:U,21,0)</f>
        <v>直采</v>
      </c>
    </row>
    <row r="84" s="5" customFormat="1" spans="1:9">
      <c r="A84" s="6">
        <v>18632804154</v>
      </c>
      <c r="B84" s="7">
        <v>44778</v>
      </c>
      <c r="C84" s="7">
        <v>44780</v>
      </c>
      <c r="D84" s="5">
        <v>1374</v>
      </c>
      <c r="E84" s="5" t="str">
        <f>VLOOKUP(A84,HOP!A:L,12,0)</f>
        <v>1374.00</v>
      </c>
      <c r="F84" s="5" t="str">
        <f>VLOOKUP(A84,HOP!A:C,3,0)</f>
        <v>2644500</v>
      </c>
      <c r="G84" s="5">
        <f t="shared" si="4"/>
        <v>0</v>
      </c>
      <c r="H84" s="5" t="str">
        <f t="shared" si="5"/>
        <v>，2644500</v>
      </c>
      <c r="I84" s="5" t="str">
        <f>VLOOKUP(A84,HOP!A:U,21,0)</f>
        <v>直采</v>
      </c>
    </row>
    <row r="85" s="5" customFormat="1" spans="1:9">
      <c r="A85" s="6">
        <v>18633810688</v>
      </c>
      <c r="B85" s="7">
        <v>44778</v>
      </c>
      <c r="C85" s="7">
        <v>44780</v>
      </c>
      <c r="D85" s="5">
        <v>1250</v>
      </c>
      <c r="E85" s="5" t="str">
        <f>VLOOKUP(A85,HOP!A:L,12,0)</f>
        <v>1250.00</v>
      </c>
      <c r="F85" s="5" t="str">
        <f>VLOOKUP(A85,HOP!A:C,3,0)</f>
        <v>2644618</v>
      </c>
      <c r="G85" s="5">
        <f t="shared" si="4"/>
        <v>0</v>
      </c>
      <c r="H85" s="5" t="str">
        <f t="shared" si="5"/>
        <v>，2644618</v>
      </c>
      <c r="I85" s="5" t="str">
        <f>VLOOKUP(A85,HOP!A:U,21,0)</f>
        <v>直采</v>
      </c>
    </row>
    <row r="86" s="5" customFormat="1" spans="1:9">
      <c r="A86" s="6">
        <v>18634844184</v>
      </c>
      <c r="B86" s="7">
        <v>44779</v>
      </c>
      <c r="C86" s="7">
        <v>44780</v>
      </c>
      <c r="D86" s="5">
        <v>900</v>
      </c>
      <c r="E86" s="5" t="str">
        <f>VLOOKUP(A86,HOP!A:L,12,0)</f>
        <v>900.00</v>
      </c>
      <c r="F86" s="5" t="str">
        <f>VLOOKUP(A86,HOP!A:C,3,0)</f>
        <v>2644837</v>
      </c>
      <c r="G86" s="5">
        <f t="shared" si="4"/>
        <v>0</v>
      </c>
      <c r="H86" s="5" t="str">
        <f t="shared" si="5"/>
        <v>，2644837</v>
      </c>
      <c r="I86" s="5" t="str">
        <f>VLOOKUP(A86,HOP!A:U,21,0)</f>
        <v>直采</v>
      </c>
    </row>
    <row r="87" s="5" customFormat="1" spans="1:9">
      <c r="A87" s="6">
        <v>18638716168</v>
      </c>
      <c r="B87" s="7">
        <v>44779</v>
      </c>
      <c r="C87" s="7">
        <v>44780</v>
      </c>
      <c r="D87" s="5">
        <v>301</v>
      </c>
      <c r="E87" s="5" t="str">
        <f>VLOOKUP(A87,HOP!A:L,12,0)</f>
        <v>301.00</v>
      </c>
      <c r="F87" s="5" t="str">
        <f>VLOOKUP(A87,HOP!A:C,3,0)</f>
        <v>2644999</v>
      </c>
      <c r="G87" s="5">
        <f t="shared" si="4"/>
        <v>0</v>
      </c>
      <c r="H87" s="5" t="str">
        <f t="shared" si="5"/>
        <v>，2644999</v>
      </c>
      <c r="I87" s="5" t="str">
        <f>VLOOKUP(A87,HOP!A:U,21,0)</f>
        <v>直采</v>
      </c>
    </row>
    <row r="88" s="5" customFormat="1" spans="1:9">
      <c r="A88" s="6">
        <v>18643329873</v>
      </c>
      <c r="B88" s="7">
        <v>44779</v>
      </c>
      <c r="C88" s="7">
        <v>44780</v>
      </c>
      <c r="D88" s="5">
        <v>516</v>
      </c>
      <c r="E88" s="5" t="str">
        <f>VLOOKUP(A88,HOP!A:L,12,0)</f>
        <v>516.00</v>
      </c>
      <c r="F88" s="5" t="str">
        <f>VLOOKUP(A88,HOP!A:C,3,0)</f>
        <v>2645479</v>
      </c>
      <c r="G88" s="5">
        <f t="shared" si="4"/>
        <v>0</v>
      </c>
      <c r="H88" s="5" t="str">
        <f t="shared" si="5"/>
        <v>，2645479</v>
      </c>
      <c r="I88" s="5" t="str">
        <f>VLOOKUP(A88,HOP!A:U,21,0)</f>
        <v>直采</v>
      </c>
    </row>
    <row r="89" s="5" customFormat="1" spans="1:9">
      <c r="A89" s="6">
        <v>18649996162</v>
      </c>
      <c r="B89" s="7">
        <v>44779</v>
      </c>
      <c r="C89" s="7">
        <v>44780</v>
      </c>
      <c r="D89" s="5">
        <v>436</v>
      </c>
      <c r="E89" s="5" t="str">
        <f>VLOOKUP(A89,HOP!A:L,12,0)</f>
        <v>436.00</v>
      </c>
      <c r="F89" s="5" t="str">
        <f>VLOOKUP(A89,HOP!A:C,3,0)</f>
        <v>2645956</v>
      </c>
      <c r="G89" s="5">
        <f t="shared" si="4"/>
        <v>0</v>
      </c>
      <c r="H89" s="5" t="str">
        <f t="shared" si="5"/>
        <v>，2645956</v>
      </c>
      <c r="I89" s="5" t="str">
        <f>VLOOKUP(A89,HOP!A:U,21,0)</f>
        <v>直采</v>
      </c>
    </row>
    <row r="90" s="5" customFormat="1" spans="1:9">
      <c r="A90" s="6">
        <v>18650395222</v>
      </c>
      <c r="B90" s="7">
        <v>44779</v>
      </c>
      <c r="C90" s="7">
        <v>44780</v>
      </c>
      <c r="D90" s="5">
        <v>500</v>
      </c>
      <c r="E90" s="5" t="str">
        <f>VLOOKUP(A90,HOP!A:L,12,0)</f>
        <v>500.00</v>
      </c>
      <c r="F90" s="5" t="str">
        <f>VLOOKUP(A90,HOP!A:C,3,0)</f>
        <v>2646033</v>
      </c>
      <c r="G90" s="5">
        <f t="shared" si="4"/>
        <v>0</v>
      </c>
      <c r="H90" s="5" t="str">
        <f t="shared" si="5"/>
        <v>，2646033</v>
      </c>
      <c r="I90" s="5" t="str">
        <f>VLOOKUP(A90,HOP!A:U,21,0)</f>
        <v>直采</v>
      </c>
    </row>
    <row r="91" s="5" customFormat="1" spans="1:9">
      <c r="A91" s="6">
        <v>18650556251</v>
      </c>
      <c r="B91" s="7">
        <v>44779</v>
      </c>
      <c r="C91" s="7">
        <v>44780</v>
      </c>
      <c r="D91" s="5">
        <v>356</v>
      </c>
      <c r="E91" s="5" t="str">
        <f>VLOOKUP(A91,HOP!A:L,12,0)</f>
        <v>356.00</v>
      </c>
      <c r="F91" s="5" t="str">
        <f>VLOOKUP(A91,HOP!A:C,3,0)</f>
        <v>2646056</v>
      </c>
      <c r="G91" s="5">
        <f t="shared" si="4"/>
        <v>0</v>
      </c>
      <c r="H91" s="5" t="str">
        <f t="shared" si="5"/>
        <v>，2646056</v>
      </c>
      <c r="I91" s="5" t="str">
        <f>VLOOKUP(A91,HOP!A:U,21,0)</f>
        <v>直采</v>
      </c>
    </row>
    <row r="92" s="5" customFormat="1" spans="1:9">
      <c r="A92" s="6">
        <v>18650515746</v>
      </c>
      <c r="B92" s="7">
        <v>44779</v>
      </c>
      <c r="C92" s="7">
        <v>44780</v>
      </c>
      <c r="D92" s="5">
        <v>500</v>
      </c>
      <c r="E92" s="5" t="str">
        <f>VLOOKUP(A92,HOP!A:L,12,0)</f>
        <v>500.00</v>
      </c>
      <c r="F92" s="5" t="str">
        <f>VLOOKUP(A92,HOP!A:C,3,0)</f>
        <v>2646062</v>
      </c>
      <c r="G92" s="5">
        <f t="shared" si="4"/>
        <v>0</v>
      </c>
      <c r="H92" s="5" t="str">
        <f t="shared" si="5"/>
        <v>，2646062</v>
      </c>
      <c r="I92" s="5" t="str">
        <f>VLOOKUP(A92,HOP!A:U,21,0)</f>
        <v>直采</v>
      </c>
    </row>
    <row r="93" s="5" customFormat="1" spans="1:9">
      <c r="A93" s="6">
        <v>18648301640</v>
      </c>
      <c r="B93" s="7">
        <v>44779</v>
      </c>
      <c r="C93" s="7">
        <v>44780</v>
      </c>
      <c r="D93" s="5">
        <v>1419</v>
      </c>
      <c r="E93" s="5" t="str">
        <f>VLOOKUP(A93,HOP!A:L,12,0)</f>
        <v>1419.00</v>
      </c>
      <c r="F93" s="5" t="str">
        <f>VLOOKUP(A93,HOP!A:C,3,0)</f>
        <v>2645782</v>
      </c>
      <c r="G93" s="5">
        <f t="shared" si="4"/>
        <v>0</v>
      </c>
      <c r="H93" s="5" t="str">
        <f t="shared" si="5"/>
        <v>，2645782</v>
      </c>
      <c r="I93" s="5" t="str">
        <f>VLOOKUP(A93,HOP!A:U,21,0)</f>
        <v>直采</v>
      </c>
    </row>
    <row r="94" s="5" customFormat="1" spans="1:9">
      <c r="A94" s="6">
        <v>18651047447</v>
      </c>
      <c r="B94" s="7">
        <v>44779</v>
      </c>
      <c r="C94" s="7">
        <v>44780</v>
      </c>
      <c r="D94" s="5">
        <v>2960</v>
      </c>
      <c r="E94" s="5" t="str">
        <f>VLOOKUP(A94,HOP!A:L,12,0)</f>
        <v>2960.00</v>
      </c>
      <c r="F94" s="5" t="str">
        <f>VLOOKUP(A94,HOP!A:C,3,0)</f>
        <v>2646107</v>
      </c>
      <c r="G94" s="5">
        <f t="shared" si="4"/>
        <v>0</v>
      </c>
      <c r="H94" s="5" t="str">
        <f t="shared" si="5"/>
        <v>，2646107</v>
      </c>
      <c r="I94" s="5" t="str">
        <f>VLOOKUP(A94,HOP!A:U,21,0)</f>
        <v>直采</v>
      </c>
    </row>
    <row r="95" s="5" customFormat="1" spans="1:9">
      <c r="A95" s="6">
        <v>18651807663</v>
      </c>
      <c r="B95" s="7">
        <v>44779</v>
      </c>
      <c r="C95" s="7">
        <v>44780</v>
      </c>
      <c r="D95" s="5">
        <v>316</v>
      </c>
      <c r="E95" s="5" t="str">
        <f>VLOOKUP(A95,HOP!A:L,12,0)</f>
        <v>316.00</v>
      </c>
      <c r="F95" s="5" t="str">
        <f>VLOOKUP(A95,HOP!A:C,3,0)</f>
        <v>2646202</v>
      </c>
      <c r="G95" s="5">
        <f t="shared" si="4"/>
        <v>0</v>
      </c>
      <c r="H95" s="5" t="str">
        <f t="shared" si="5"/>
        <v>，2646202</v>
      </c>
      <c r="I95" s="5" t="str">
        <f>VLOOKUP(A95,HOP!A:U,21,0)</f>
        <v>直采</v>
      </c>
    </row>
    <row r="96" s="5" customFormat="1" spans="1:9">
      <c r="A96" s="6">
        <v>18651845104</v>
      </c>
      <c r="B96" s="7">
        <v>44779</v>
      </c>
      <c r="C96" s="7">
        <v>44780</v>
      </c>
      <c r="D96" s="5">
        <v>632</v>
      </c>
      <c r="E96" s="5" t="str">
        <f>VLOOKUP(A96,HOP!A:L,12,0)</f>
        <v>632.00</v>
      </c>
      <c r="F96" s="5" t="str">
        <f>VLOOKUP(A96,HOP!A:C,3,0)</f>
        <v>2646208</v>
      </c>
      <c r="G96" s="5">
        <f t="shared" si="4"/>
        <v>0</v>
      </c>
      <c r="H96" s="5" t="str">
        <f t="shared" si="5"/>
        <v>，2646208</v>
      </c>
      <c r="I96" s="5" t="str">
        <f>VLOOKUP(A96,HOP!A:U,21,0)</f>
        <v>直采</v>
      </c>
    </row>
    <row r="97" s="5" customFormat="1" spans="1:9">
      <c r="A97" s="6">
        <v>18652809766</v>
      </c>
      <c r="B97" s="7">
        <v>44779</v>
      </c>
      <c r="C97" s="7">
        <v>44780</v>
      </c>
      <c r="D97" s="5">
        <v>150</v>
      </c>
      <c r="E97" s="5" t="str">
        <f>VLOOKUP(A97,HOP!A:L,12,0)</f>
        <v>150.00</v>
      </c>
      <c r="F97" s="5" t="str">
        <f>VLOOKUP(A97,HOP!A:C,3,0)</f>
        <v>2646311</v>
      </c>
      <c r="G97" s="5">
        <f t="shared" si="4"/>
        <v>0</v>
      </c>
      <c r="H97" s="5" t="str">
        <f t="shared" si="5"/>
        <v>，2646311</v>
      </c>
      <c r="I97" s="5" t="str">
        <f>VLOOKUP(A97,HOP!A:U,21,0)</f>
        <v>直采</v>
      </c>
    </row>
    <row r="98" s="5" customFormat="1" spans="1:9">
      <c r="A98" s="6">
        <v>18652839563</v>
      </c>
      <c r="B98" s="7">
        <v>44779</v>
      </c>
      <c r="C98" s="7">
        <v>44780</v>
      </c>
      <c r="D98" s="5">
        <v>316</v>
      </c>
      <c r="E98" s="5" t="str">
        <f>VLOOKUP(A98,HOP!A:L,12,0)</f>
        <v>316.00</v>
      </c>
      <c r="F98" s="5" t="str">
        <f>VLOOKUP(A98,HOP!A:C,3,0)</f>
        <v>2646318</v>
      </c>
      <c r="G98" s="5">
        <f t="shared" si="4"/>
        <v>0</v>
      </c>
      <c r="H98" s="5" t="str">
        <f t="shared" si="5"/>
        <v>，2646318</v>
      </c>
      <c r="I98" s="5" t="str">
        <f>VLOOKUP(A98,HOP!A:U,21,0)</f>
        <v>直采</v>
      </c>
    </row>
    <row r="99" s="5" customFormat="1" spans="1:9">
      <c r="A99" s="6">
        <v>18653101949</v>
      </c>
      <c r="B99" s="7">
        <v>44779</v>
      </c>
      <c r="C99" s="7">
        <v>44780</v>
      </c>
      <c r="D99" s="5">
        <v>192</v>
      </c>
      <c r="E99" s="5" t="str">
        <f>VLOOKUP(A99,HOP!A:L,12,0)</f>
        <v>192.00</v>
      </c>
      <c r="F99" s="5" t="str">
        <f>VLOOKUP(A99,HOP!A:C,3,0)</f>
        <v>2646347</v>
      </c>
      <c r="G99" s="5">
        <f>D99-E99</f>
        <v>0</v>
      </c>
      <c r="H99" s="5" t="str">
        <f>$H$1&amp;F99</f>
        <v>，2646347</v>
      </c>
      <c r="I99" s="5" t="str">
        <f>VLOOKUP(A99,HOP!A:U,21,0)</f>
        <v>直采</v>
      </c>
    </row>
    <row r="100" s="5" customFormat="1" spans="1:9">
      <c r="A100" s="6">
        <v>18653092517</v>
      </c>
      <c r="B100" s="7">
        <v>44779</v>
      </c>
      <c r="C100" s="7">
        <v>44780</v>
      </c>
      <c r="D100" s="5">
        <v>480</v>
      </c>
      <c r="E100" s="5" t="str">
        <f>VLOOKUP(A100,HOP!A:L,12,0)</f>
        <v>480.00</v>
      </c>
      <c r="F100" s="5" t="str">
        <f>VLOOKUP(A100,HOP!A:C,3,0)</f>
        <v>2646349</v>
      </c>
      <c r="G100" s="5">
        <f>D100-E100</f>
        <v>0</v>
      </c>
      <c r="H100" s="5" t="str">
        <f>$H$1&amp;F100</f>
        <v>，2646349</v>
      </c>
      <c r="I100" s="5" t="str">
        <f>VLOOKUP(A100,HOP!A:U,21,0)</f>
        <v>直采</v>
      </c>
    </row>
    <row r="101" s="5" customFormat="1" spans="1:9">
      <c r="A101" s="6">
        <v>18653328907</v>
      </c>
      <c r="B101" s="7">
        <v>44779</v>
      </c>
      <c r="C101" s="7">
        <v>44780</v>
      </c>
      <c r="D101" s="5">
        <v>114</v>
      </c>
      <c r="E101" s="5" t="str">
        <f>VLOOKUP(A101,HOP!A:L,12,0)</f>
        <v>114.00</v>
      </c>
      <c r="F101" s="5" t="str">
        <f>VLOOKUP(A101,HOP!A:C,3,0)</f>
        <v>2646353</v>
      </c>
      <c r="G101" s="5">
        <f>D101-E101</f>
        <v>0</v>
      </c>
      <c r="H101" s="5" t="str">
        <f>$H$1&amp;F101</f>
        <v>，2646353</v>
      </c>
      <c r="I101" s="5" t="str">
        <f>VLOOKUP(A101,HOP!A:U,21,0)</f>
        <v>直采</v>
      </c>
    </row>
    <row r="102" s="5" customFormat="1" spans="1:9">
      <c r="A102" s="6">
        <v>18653628975</v>
      </c>
      <c r="B102" s="7">
        <v>44779</v>
      </c>
      <c r="C102" s="7">
        <v>44780</v>
      </c>
      <c r="D102" s="5">
        <v>140</v>
      </c>
      <c r="E102" s="5" t="str">
        <f>VLOOKUP(A102,HOP!A:L,12,0)</f>
        <v>140.00</v>
      </c>
      <c r="F102" s="5" t="str">
        <f>VLOOKUP(A102,HOP!A:C,3,0)</f>
        <v>2646404</v>
      </c>
      <c r="G102" s="5">
        <f>D102-E102</f>
        <v>0</v>
      </c>
      <c r="H102" s="5" t="str">
        <f>$H$1&amp;F102</f>
        <v>，2646404</v>
      </c>
      <c r="I102" s="5" t="str">
        <f>VLOOKUP(A102,HOP!A:U,21,0)</f>
        <v>直采</v>
      </c>
    </row>
    <row r="103" s="5" customFormat="1" spans="1:9">
      <c r="A103" s="6">
        <v>18653712452</v>
      </c>
      <c r="B103" s="7">
        <v>44779</v>
      </c>
      <c r="C103" s="7">
        <v>44780</v>
      </c>
      <c r="D103" s="5">
        <v>140</v>
      </c>
      <c r="E103" s="5" t="str">
        <f>VLOOKUP(A103,HOP!A:L,12,0)</f>
        <v>140.00</v>
      </c>
      <c r="F103" s="5" t="str">
        <f>VLOOKUP(A103,HOP!A:C,3,0)</f>
        <v>2646419</v>
      </c>
      <c r="G103" s="5">
        <f>D103-E103</f>
        <v>0</v>
      </c>
      <c r="H103" s="5" t="str">
        <f>$H$1&amp;F103</f>
        <v>，2646419</v>
      </c>
      <c r="I103" s="5" t="str">
        <f>VLOOKUP(A103,HOP!A:U,21,0)</f>
        <v>直采</v>
      </c>
    </row>
    <row r="104" s="5" customFormat="1" spans="1:9">
      <c r="A104" s="6">
        <v>18654100770</v>
      </c>
      <c r="B104" s="7">
        <v>44779</v>
      </c>
      <c r="C104" s="7">
        <v>44780</v>
      </c>
      <c r="D104" s="5">
        <v>142</v>
      </c>
      <c r="E104" s="5" t="str">
        <f>VLOOKUP(A104,HOP!A:L,12,0)</f>
        <v>142.00</v>
      </c>
      <c r="F104" s="5" t="str">
        <f>VLOOKUP(A104,HOP!A:C,3,0)</f>
        <v>2646480</v>
      </c>
      <c r="G104" s="5">
        <f>D104-E104</f>
        <v>0</v>
      </c>
      <c r="H104" s="5" t="str">
        <f>$H$1&amp;F104</f>
        <v>，2646480</v>
      </c>
      <c r="I104" s="5" t="str">
        <f>VLOOKUP(A104,HOP!A:U,21,0)</f>
        <v>直采</v>
      </c>
    </row>
    <row r="105" s="5" customFormat="1" hidden="1" spans="1:9">
      <c r="A105" s="6">
        <v>18654208825</v>
      </c>
      <c r="B105" s="7">
        <v>44779</v>
      </c>
      <c r="C105" s="7">
        <v>44780</v>
      </c>
      <c r="D105" s="5">
        <v>0</v>
      </c>
      <c r="E105" s="5" t="e">
        <f>VLOOKUP(A105,HOP!A:L,12,0)</f>
        <v>#N/A</v>
      </c>
      <c r="F105" s="5" t="e">
        <f>VLOOKUP(A105,HOP!A:C,3,0)</f>
        <v>#N/A</v>
      </c>
      <c r="G105" s="5" t="e">
        <f>D105-E105</f>
        <v>#N/A</v>
      </c>
      <c r="H105" s="5" t="e">
        <f>$H$1&amp;F105</f>
        <v>#N/A</v>
      </c>
      <c r="I105" s="5" t="e">
        <f>VLOOKUP(A105,HOP!A:U,21,0)</f>
        <v>#N/A</v>
      </c>
    </row>
    <row r="106" s="5" customFormat="1" spans="1:9">
      <c r="A106" s="6">
        <v>18654578009</v>
      </c>
      <c r="B106" s="7">
        <v>44779</v>
      </c>
      <c r="C106" s="7">
        <v>44780</v>
      </c>
      <c r="D106" s="5">
        <v>192</v>
      </c>
      <c r="E106" s="5" t="str">
        <f>VLOOKUP(A106,HOP!A:L,12,0)</f>
        <v>192.00</v>
      </c>
      <c r="F106" s="5" t="str">
        <f>VLOOKUP(A106,HOP!A:C,3,0)</f>
        <v>2646561</v>
      </c>
      <c r="G106" s="5">
        <f>D106-E106</f>
        <v>0</v>
      </c>
      <c r="H106" s="5" t="str">
        <f>$H$1&amp;F106</f>
        <v>，2646561</v>
      </c>
      <c r="I106" s="5" t="str">
        <f>VLOOKUP(A106,HOP!A:U,21,0)</f>
        <v>直采</v>
      </c>
    </row>
    <row r="108" spans="4:4">
      <c r="D108" s="5">
        <f>SUM(D2:D107)</f>
        <v>147253</v>
      </c>
    </row>
    <row r="115" spans="1:1">
      <c r="A115" s="5" t="s">
        <v>584</v>
      </c>
    </row>
    <row r="116" spans="1:1">
      <c r="A116" s="5" t="s">
        <v>585</v>
      </c>
    </row>
    <row r="117" spans="1:1">
      <c r="A117" s="5" t="s">
        <v>586</v>
      </c>
    </row>
  </sheetData>
  <autoFilter ref="A1:X106">
    <filterColumn colId="3">
      <filters>
        <filter val="400"/>
        <filter val="500"/>
        <filter val="900"/>
        <filter val="1400"/>
        <filter val="1800"/>
        <filter val="2400"/>
        <filter val="4000"/>
        <filter val="5400"/>
        <filter val="301"/>
        <filter val="801"/>
        <filter val="1701"/>
        <filter val="904"/>
        <filter val="7704"/>
        <filter val="2305"/>
        <filter val="1208"/>
        <filter val="910"/>
        <filter val="2013"/>
        <filter val="114"/>
        <filter val="714"/>
        <filter val="3314"/>
        <filter val="316"/>
        <filter val="516"/>
        <filter val="418"/>
        <filter val="518"/>
        <filter val="1419"/>
        <filter val="720"/>
        <filter val="1620"/>
        <filter val="2720"/>
        <filter val="622"/>
        <filter val="3828"/>
        <filter val="330"/>
        <filter val="930"/>
        <filter val="632"/>
        <filter val="436"/>
        <filter val="936"/>
        <filter val="2136"/>
        <filter val="538"/>
        <filter val="1238"/>
        <filter val="140"/>
        <filter val="340"/>
        <filter val="840"/>
        <filter val="2540"/>
        <filter val="142"/>
        <filter val="246"/>
        <filter val="1746"/>
        <filter val="447"/>
        <filter val="848"/>
        <filter val="150"/>
        <filter val="1250"/>
        <filter val="452"/>
        <filter val="154"/>
        <filter val="356"/>
        <filter val="8556"/>
        <filter val="2758"/>
        <filter val="9258"/>
        <filter val="1559"/>
        <filter val="260"/>
        <filter val="2860"/>
        <filter val="2960"/>
        <filter val="4160"/>
        <filter val="265"/>
        <filter val="3365"/>
        <filter val="1366"/>
        <filter val="268"/>
        <filter val="468"/>
        <filter val="170"/>
        <filter val="370"/>
        <filter val="1070"/>
        <filter val="572"/>
        <filter val="5272"/>
        <filter val="1374"/>
        <filter val="3774"/>
        <filter val="876"/>
        <filter val="3376"/>
        <filter val="180"/>
        <filter val="480"/>
        <filter val="2080"/>
        <filter val="2280"/>
        <filter val="5080"/>
        <filter val="582"/>
        <filter val="982"/>
        <filter val="1084"/>
        <filter val="888"/>
        <filter val="689"/>
        <filter val="890"/>
        <filter val="192"/>
        <filter val="5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587</v>
      </c>
      <c r="B1" s="2" t="s">
        <v>588</v>
      </c>
      <c r="C1" s="2" t="s">
        <v>589</v>
      </c>
      <c r="D1" s="2" t="s">
        <v>590</v>
      </c>
      <c r="E1" s="2" t="s">
        <v>13</v>
      </c>
      <c r="F1" s="2" t="s">
        <v>5</v>
      </c>
      <c r="G1" s="2" t="s">
        <v>6</v>
      </c>
      <c r="H1" s="2" t="s">
        <v>591</v>
      </c>
      <c r="I1" s="2" t="s">
        <v>592</v>
      </c>
      <c r="J1" s="2" t="s">
        <v>593</v>
      </c>
      <c r="K1" s="2" t="s">
        <v>594</v>
      </c>
      <c r="L1" s="2" t="s">
        <v>595</v>
      </c>
      <c r="M1" s="2" t="s">
        <v>596</v>
      </c>
      <c r="N1" s="2" t="s">
        <v>597</v>
      </c>
      <c r="O1" s="2" t="s">
        <v>598</v>
      </c>
      <c r="P1" s="2" t="s">
        <v>599</v>
      </c>
      <c r="Q1" s="2" t="s">
        <v>600</v>
      </c>
      <c r="R1" s="2" t="s">
        <v>601</v>
      </c>
      <c r="S1" s="2" t="s">
        <v>602</v>
      </c>
      <c r="T1" s="2" t="s">
        <v>603</v>
      </c>
      <c r="U1" s="2" t="s">
        <v>604</v>
      </c>
    </row>
    <row r="2" s="1" customFormat="1" spans="1:21">
      <c r="A2" s="3">
        <v>18571161124</v>
      </c>
      <c r="B2" s="1" t="s">
        <v>605</v>
      </c>
      <c r="C2" s="1" t="s">
        <v>606</v>
      </c>
      <c r="D2" s="1" t="s">
        <v>607</v>
      </c>
      <c r="E2" s="1" t="s">
        <v>608</v>
      </c>
      <c r="F2" s="1" t="s">
        <v>609</v>
      </c>
      <c r="G2" s="1" t="s">
        <v>610</v>
      </c>
      <c r="H2" s="1" t="s">
        <v>611</v>
      </c>
      <c r="I2" s="1" t="s">
        <v>612</v>
      </c>
      <c r="J2" s="1" t="s">
        <v>613</v>
      </c>
      <c r="K2" s="1" t="s">
        <v>612</v>
      </c>
      <c r="L2" s="1" t="s">
        <v>612</v>
      </c>
      <c r="M2" s="1" t="s">
        <v>614</v>
      </c>
      <c r="N2" s="1" t="s">
        <v>614</v>
      </c>
      <c r="O2" s="1" t="s">
        <v>612</v>
      </c>
      <c r="P2" s="1" t="s">
        <v>615</v>
      </c>
      <c r="Q2" s="1" t="s">
        <v>616</v>
      </c>
      <c r="R2" s="1" t="s">
        <v>617</v>
      </c>
      <c r="S2" s="1" t="s">
        <v>618</v>
      </c>
      <c r="T2" s="1" t="s">
        <v>619</v>
      </c>
      <c r="U2" s="1" t="s">
        <v>620</v>
      </c>
    </row>
    <row r="3" s="1" customFormat="1" spans="1:21">
      <c r="A3" s="1" t="s">
        <v>621</v>
      </c>
      <c r="B3" s="1" t="s">
        <v>605</v>
      </c>
      <c r="C3" s="1" t="s">
        <v>622</v>
      </c>
      <c r="D3" s="1" t="s">
        <v>607</v>
      </c>
      <c r="E3" s="1" t="s">
        <v>623</v>
      </c>
      <c r="F3" s="1" t="s">
        <v>609</v>
      </c>
      <c r="G3" s="1" t="s">
        <v>610</v>
      </c>
      <c r="H3" s="1" t="s">
        <v>611</v>
      </c>
      <c r="I3" s="1" t="s">
        <v>612</v>
      </c>
      <c r="J3" s="1" t="s">
        <v>613</v>
      </c>
      <c r="K3" s="1" t="s">
        <v>612</v>
      </c>
      <c r="L3" s="1" t="s">
        <v>612</v>
      </c>
      <c r="M3" s="1" t="s">
        <v>614</v>
      </c>
      <c r="N3" s="1" t="s">
        <v>614</v>
      </c>
      <c r="O3" s="1" t="s">
        <v>612</v>
      </c>
      <c r="P3" s="1" t="s">
        <v>615</v>
      </c>
      <c r="Q3" s="1" t="s">
        <v>616</v>
      </c>
      <c r="R3" s="1" t="s">
        <v>624</v>
      </c>
      <c r="S3" s="1" t="s">
        <v>618</v>
      </c>
      <c r="T3" s="1" t="s">
        <v>619</v>
      </c>
      <c r="U3" s="1" t="s">
        <v>620</v>
      </c>
    </row>
    <row r="4" s="1" customFormat="1" spans="1:21">
      <c r="A4" s="1" t="s">
        <v>625</v>
      </c>
      <c r="B4" s="1" t="s">
        <v>626</v>
      </c>
      <c r="C4" s="1" t="s">
        <v>627</v>
      </c>
      <c r="D4" s="1" t="s">
        <v>628</v>
      </c>
      <c r="E4" s="1" t="s">
        <v>629</v>
      </c>
      <c r="F4" s="1" t="s">
        <v>609</v>
      </c>
      <c r="G4" s="1" t="s">
        <v>610</v>
      </c>
      <c r="H4" s="1" t="s">
        <v>611</v>
      </c>
      <c r="I4" s="1" t="s">
        <v>612</v>
      </c>
      <c r="J4" s="1" t="s">
        <v>613</v>
      </c>
      <c r="K4" s="1" t="s">
        <v>612</v>
      </c>
      <c r="L4" s="1" t="s">
        <v>612</v>
      </c>
      <c r="M4" s="1" t="s">
        <v>614</v>
      </c>
      <c r="N4" s="1" t="s">
        <v>614</v>
      </c>
      <c r="O4" s="1" t="s">
        <v>612</v>
      </c>
      <c r="P4" s="1" t="s">
        <v>615</v>
      </c>
      <c r="Q4" s="1" t="s">
        <v>616</v>
      </c>
      <c r="R4" s="1" t="s">
        <v>630</v>
      </c>
      <c r="S4" s="1" t="s">
        <v>618</v>
      </c>
      <c r="T4" s="1" t="s">
        <v>619</v>
      </c>
      <c r="U4" s="1" t="s">
        <v>620</v>
      </c>
    </row>
    <row r="5" s="1" customFormat="1" spans="1:21">
      <c r="A5" s="3">
        <v>17945206400</v>
      </c>
      <c r="B5" s="1" t="s">
        <v>631</v>
      </c>
      <c r="C5" s="1" t="s">
        <v>632</v>
      </c>
      <c r="D5" s="1" t="s">
        <v>633</v>
      </c>
      <c r="E5" s="1" t="s">
        <v>634</v>
      </c>
      <c r="F5" s="1" t="s">
        <v>635</v>
      </c>
      <c r="G5" s="1" t="s">
        <v>610</v>
      </c>
      <c r="H5" s="1" t="s">
        <v>611</v>
      </c>
      <c r="I5" s="1" t="s">
        <v>636</v>
      </c>
      <c r="J5" s="1" t="s">
        <v>613</v>
      </c>
      <c r="K5" s="1" t="s">
        <v>636</v>
      </c>
      <c r="L5" s="1" t="s">
        <v>636</v>
      </c>
      <c r="M5" s="1" t="s">
        <v>614</v>
      </c>
      <c r="N5" s="1" t="s">
        <v>614</v>
      </c>
      <c r="O5" s="1" t="s">
        <v>612</v>
      </c>
      <c r="P5" s="1" t="s">
        <v>615</v>
      </c>
      <c r="Q5" s="1" t="s">
        <v>616</v>
      </c>
      <c r="R5" s="1" t="s">
        <v>637</v>
      </c>
      <c r="S5" s="1" t="s">
        <v>618</v>
      </c>
      <c r="T5" s="1" t="s">
        <v>619</v>
      </c>
      <c r="U5" s="1" t="s">
        <v>620</v>
      </c>
    </row>
    <row r="6" s="1" customFormat="1" spans="1:21">
      <c r="A6" s="3">
        <v>17980133946</v>
      </c>
      <c r="B6" s="1" t="s">
        <v>638</v>
      </c>
      <c r="C6" s="1" t="s">
        <v>639</v>
      </c>
      <c r="D6" s="1" t="s">
        <v>640</v>
      </c>
      <c r="E6" s="1" t="s">
        <v>641</v>
      </c>
      <c r="F6" s="1" t="s">
        <v>642</v>
      </c>
      <c r="G6" s="1" t="s">
        <v>610</v>
      </c>
      <c r="H6" s="1" t="s">
        <v>611</v>
      </c>
      <c r="I6" s="1" t="s">
        <v>643</v>
      </c>
      <c r="J6" s="1" t="s">
        <v>613</v>
      </c>
      <c r="K6" s="1" t="s">
        <v>643</v>
      </c>
      <c r="L6" s="1" t="s">
        <v>643</v>
      </c>
      <c r="M6" s="1" t="s">
        <v>614</v>
      </c>
      <c r="N6" s="1" t="s">
        <v>614</v>
      </c>
      <c r="O6" s="1" t="s">
        <v>612</v>
      </c>
      <c r="P6" s="1" t="s">
        <v>615</v>
      </c>
      <c r="Q6" s="1" t="s">
        <v>616</v>
      </c>
      <c r="R6" s="1" t="s">
        <v>644</v>
      </c>
      <c r="S6" s="1" t="s">
        <v>618</v>
      </c>
      <c r="T6" s="1" t="s">
        <v>619</v>
      </c>
      <c r="U6" s="1" t="s">
        <v>620</v>
      </c>
    </row>
    <row r="7" s="1" customFormat="1" spans="1:21">
      <c r="A7" s="3">
        <v>18188316580</v>
      </c>
      <c r="B7" s="1" t="s">
        <v>645</v>
      </c>
      <c r="C7" s="1" t="s">
        <v>646</v>
      </c>
      <c r="D7" s="1" t="s">
        <v>647</v>
      </c>
      <c r="E7" s="1" t="s">
        <v>648</v>
      </c>
      <c r="F7" s="1" t="s">
        <v>649</v>
      </c>
      <c r="G7" s="1" t="s">
        <v>610</v>
      </c>
      <c r="H7" s="1" t="s">
        <v>611</v>
      </c>
      <c r="I7" s="1" t="s">
        <v>650</v>
      </c>
      <c r="J7" s="1" t="s">
        <v>613</v>
      </c>
      <c r="K7" s="1" t="s">
        <v>650</v>
      </c>
      <c r="L7" s="1" t="s">
        <v>650</v>
      </c>
      <c r="M7" s="1" t="s">
        <v>614</v>
      </c>
      <c r="N7" s="1" t="s">
        <v>614</v>
      </c>
      <c r="O7" s="1" t="s">
        <v>612</v>
      </c>
      <c r="P7" s="1" t="s">
        <v>615</v>
      </c>
      <c r="Q7" s="1" t="s">
        <v>616</v>
      </c>
      <c r="R7" s="1" t="s">
        <v>651</v>
      </c>
      <c r="S7" s="1" t="s">
        <v>618</v>
      </c>
      <c r="T7" s="1" t="s">
        <v>619</v>
      </c>
      <c r="U7" s="1" t="s">
        <v>620</v>
      </c>
    </row>
    <row r="8" s="1" customFormat="1" spans="1:21">
      <c r="A8" s="3">
        <v>18190825935</v>
      </c>
      <c r="B8" s="1" t="s">
        <v>645</v>
      </c>
      <c r="C8" s="1" t="s">
        <v>652</v>
      </c>
      <c r="D8" s="1" t="s">
        <v>653</v>
      </c>
      <c r="E8" s="1" t="s">
        <v>654</v>
      </c>
      <c r="F8" s="1" t="s">
        <v>609</v>
      </c>
      <c r="G8" s="1" t="s">
        <v>610</v>
      </c>
      <c r="H8" s="1" t="s">
        <v>611</v>
      </c>
      <c r="I8" s="1" t="s">
        <v>655</v>
      </c>
      <c r="J8" s="1" t="s">
        <v>613</v>
      </c>
      <c r="K8" s="1" t="s">
        <v>655</v>
      </c>
      <c r="L8" s="1" t="s">
        <v>655</v>
      </c>
      <c r="M8" s="1" t="s">
        <v>614</v>
      </c>
      <c r="N8" s="1" t="s">
        <v>614</v>
      </c>
      <c r="O8" s="1" t="s">
        <v>612</v>
      </c>
      <c r="P8" s="1" t="s">
        <v>615</v>
      </c>
      <c r="Q8" s="1" t="s">
        <v>616</v>
      </c>
      <c r="R8" s="1" t="s">
        <v>656</v>
      </c>
      <c r="S8" s="1" t="s">
        <v>618</v>
      </c>
      <c r="T8" s="1" t="s">
        <v>619</v>
      </c>
      <c r="U8" s="1" t="s">
        <v>620</v>
      </c>
    </row>
    <row r="9" s="1" customFormat="1" spans="1:21">
      <c r="A9" s="4">
        <v>1.86034301582641e+17</v>
      </c>
      <c r="B9" s="1" t="s">
        <v>645</v>
      </c>
      <c r="C9" s="1" t="s">
        <v>657</v>
      </c>
      <c r="D9" s="1" t="s">
        <v>658</v>
      </c>
      <c r="E9" s="1" t="s">
        <v>659</v>
      </c>
      <c r="F9" s="1" t="s">
        <v>609</v>
      </c>
      <c r="G9" s="1" t="s">
        <v>610</v>
      </c>
      <c r="H9" s="1" t="s">
        <v>611</v>
      </c>
      <c r="I9" s="1" t="s">
        <v>612</v>
      </c>
      <c r="J9" s="1" t="s">
        <v>613</v>
      </c>
      <c r="K9" s="1" t="s">
        <v>612</v>
      </c>
      <c r="L9" s="1" t="s">
        <v>612</v>
      </c>
      <c r="M9" s="1" t="s">
        <v>614</v>
      </c>
      <c r="N9" s="1" t="s">
        <v>614</v>
      </c>
      <c r="O9" s="1" t="s">
        <v>612</v>
      </c>
      <c r="P9" s="1" t="s">
        <v>615</v>
      </c>
      <c r="Q9" s="1" t="s">
        <v>616</v>
      </c>
      <c r="R9" s="1" t="s">
        <v>660</v>
      </c>
      <c r="S9" s="1" t="s">
        <v>618</v>
      </c>
      <c r="T9" s="1" t="s">
        <v>619</v>
      </c>
      <c r="U9" s="1" t="s">
        <v>620</v>
      </c>
    </row>
    <row r="10" s="1" customFormat="1" spans="1:21">
      <c r="A10" s="3">
        <v>18222392436</v>
      </c>
      <c r="B10" s="1" t="s">
        <v>661</v>
      </c>
      <c r="C10" s="1" t="s">
        <v>662</v>
      </c>
      <c r="D10" s="1" t="s">
        <v>663</v>
      </c>
      <c r="E10" s="1" t="s">
        <v>664</v>
      </c>
      <c r="F10" s="1" t="s">
        <v>642</v>
      </c>
      <c r="G10" s="1" t="s">
        <v>610</v>
      </c>
      <c r="H10" s="1" t="s">
        <v>611</v>
      </c>
      <c r="I10" s="1" t="s">
        <v>665</v>
      </c>
      <c r="J10" s="1" t="s">
        <v>613</v>
      </c>
      <c r="K10" s="1" t="s">
        <v>665</v>
      </c>
      <c r="L10" s="1" t="s">
        <v>665</v>
      </c>
      <c r="M10" s="1" t="s">
        <v>614</v>
      </c>
      <c r="N10" s="1" t="s">
        <v>614</v>
      </c>
      <c r="O10" s="1" t="s">
        <v>612</v>
      </c>
      <c r="P10" s="1" t="s">
        <v>615</v>
      </c>
      <c r="Q10" s="1" t="s">
        <v>616</v>
      </c>
      <c r="R10" s="1" t="s">
        <v>666</v>
      </c>
      <c r="S10" s="1" t="s">
        <v>618</v>
      </c>
      <c r="T10" s="1" t="s">
        <v>619</v>
      </c>
      <c r="U10" s="1" t="s">
        <v>620</v>
      </c>
    </row>
    <row r="11" s="1" customFormat="1" spans="1:21">
      <c r="A11" s="3">
        <v>18222622384</v>
      </c>
      <c r="B11" s="1" t="s">
        <v>661</v>
      </c>
      <c r="C11" s="1" t="s">
        <v>667</v>
      </c>
      <c r="D11" s="1" t="s">
        <v>633</v>
      </c>
      <c r="E11" s="1" t="s">
        <v>668</v>
      </c>
      <c r="F11" s="1" t="s">
        <v>642</v>
      </c>
      <c r="G11" s="1" t="s">
        <v>610</v>
      </c>
      <c r="H11" s="1" t="s">
        <v>611</v>
      </c>
      <c r="I11" s="1" t="s">
        <v>669</v>
      </c>
      <c r="J11" s="1" t="s">
        <v>613</v>
      </c>
      <c r="K11" s="1" t="s">
        <v>669</v>
      </c>
      <c r="L11" s="1" t="s">
        <v>669</v>
      </c>
      <c r="M11" s="1" t="s">
        <v>614</v>
      </c>
      <c r="N11" s="1" t="s">
        <v>614</v>
      </c>
      <c r="O11" s="1" t="s">
        <v>612</v>
      </c>
      <c r="P11" s="1" t="s">
        <v>615</v>
      </c>
      <c r="Q11" s="1" t="s">
        <v>616</v>
      </c>
      <c r="R11" s="1" t="s">
        <v>670</v>
      </c>
      <c r="S11" s="1" t="s">
        <v>618</v>
      </c>
      <c r="T11" s="1" t="s">
        <v>619</v>
      </c>
      <c r="U11" s="1" t="s">
        <v>620</v>
      </c>
    </row>
    <row r="12" s="1" customFormat="1" spans="1:21">
      <c r="A12" s="1" t="s">
        <v>671</v>
      </c>
      <c r="B12" s="1" t="s">
        <v>672</v>
      </c>
      <c r="C12" s="1" t="s">
        <v>673</v>
      </c>
      <c r="D12" s="1" t="s">
        <v>674</v>
      </c>
      <c r="E12" s="1" t="s">
        <v>675</v>
      </c>
      <c r="F12" s="1" t="s">
        <v>609</v>
      </c>
      <c r="G12" s="1" t="s">
        <v>610</v>
      </c>
      <c r="H12" s="1" t="s">
        <v>611</v>
      </c>
      <c r="I12" s="1" t="s">
        <v>612</v>
      </c>
      <c r="J12" s="1" t="s">
        <v>613</v>
      </c>
      <c r="K12" s="1" t="s">
        <v>612</v>
      </c>
      <c r="L12" s="1" t="s">
        <v>612</v>
      </c>
      <c r="M12" s="1" t="s">
        <v>614</v>
      </c>
      <c r="N12" s="1" t="s">
        <v>614</v>
      </c>
      <c r="O12" s="1" t="s">
        <v>612</v>
      </c>
      <c r="P12" s="1" t="s">
        <v>615</v>
      </c>
      <c r="Q12" s="1" t="s">
        <v>616</v>
      </c>
      <c r="R12" s="1" t="s">
        <v>676</v>
      </c>
      <c r="S12" s="1" t="s">
        <v>618</v>
      </c>
      <c r="T12" s="1" t="s">
        <v>619</v>
      </c>
      <c r="U12" s="1" t="s">
        <v>620</v>
      </c>
    </row>
    <row r="13" s="1" customFormat="1" spans="1:21">
      <c r="A13" s="3">
        <v>18292619564</v>
      </c>
      <c r="B13" s="1" t="s">
        <v>677</v>
      </c>
      <c r="C13" s="1" t="s">
        <v>678</v>
      </c>
      <c r="D13" s="1" t="s">
        <v>679</v>
      </c>
      <c r="E13" s="1" t="s">
        <v>680</v>
      </c>
      <c r="F13" s="1" t="s">
        <v>609</v>
      </c>
      <c r="G13" s="1" t="s">
        <v>610</v>
      </c>
      <c r="H13" s="1" t="s">
        <v>611</v>
      </c>
      <c r="I13" s="1" t="s">
        <v>681</v>
      </c>
      <c r="J13" s="1" t="s">
        <v>613</v>
      </c>
      <c r="K13" s="1" t="s">
        <v>681</v>
      </c>
      <c r="L13" s="1" t="s">
        <v>681</v>
      </c>
      <c r="M13" s="1" t="s">
        <v>614</v>
      </c>
      <c r="N13" s="1" t="s">
        <v>614</v>
      </c>
      <c r="O13" s="1" t="s">
        <v>612</v>
      </c>
      <c r="P13" s="1" t="s">
        <v>615</v>
      </c>
      <c r="Q13" s="1" t="s">
        <v>616</v>
      </c>
      <c r="R13" s="1" t="s">
        <v>682</v>
      </c>
      <c r="S13" s="1" t="s">
        <v>618</v>
      </c>
      <c r="T13" s="1" t="s">
        <v>619</v>
      </c>
      <c r="U13" s="1" t="s">
        <v>620</v>
      </c>
    </row>
    <row r="14" s="1" customFormat="1" spans="1:21">
      <c r="A14" s="3">
        <v>18302134086</v>
      </c>
      <c r="B14" s="1" t="s">
        <v>677</v>
      </c>
      <c r="C14" s="1" t="s">
        <v>683</v>
      </c>
      <c r="D14" s="1" t="s">
        <v>684</v>
      </c>
      <c r="E14" s="1" t="s">
        <v>685</v>
      </c>
      <c r="F14" s="1" t="s">
        <v>642</v>
      </c>
      <c r="G14" s="1" t="s">
        <v>610</v>
      </c>
      <c r="H14" s="1" t="s">
        <v>611</v>
      </c>
      <c r="I14" s="1" t="s">
        <v>686</v>
      </c>
      <c r="J14" s="1" t="s">
        <v>613</v>
      </c>
      <c r="K14" s="1" t="s">
        <v>686</v>
      </c>
      <c r="L14" s="1" t="s">
        <v>686</v>
      </c>
      <c r="M14" s="1" t="s">
        <v>614</v>
      </c>
      <c r="N14" s="1" t="s">
        <v>614</v>
      </c>
      <c r="O14" s="1" t="s">
        <v>612</v>
      </c>
      <c r="P14" s="1" t="s">
        <v>615</v>
      </c>
      <c r="Q14" s="1" t="s">
        <v>616</v>
      </c>
      <c r="R14" s="1" t="s">
        <v>687</v>
      </c>
      <c r="S14" s="1" t="s">
        <v>618</v>
      </c>
      <c r="T14" s="1" t="s">
        <v>619</v>
      </c>
      <c r="U14" s="1" t="s">
        <v>620</v>
      </c>
    </row>
    <row r="15" s="1" customFormat="1" spans="1:21">
      <c r="A15" s="3">
        <v>18359509906</v>
      </c>
      <c r="B15" s="1" t="s">
        <v>688</v>
      </c>
      <c r="C15" s="1" t="s">
        <v>689</v>
      </c>
      <c r="D15" s="1" t="s">
        <v>690</v>
      </c>
      <c r="E15" s="1" t="s">
        <v>691</v>
      </c>
      <c r="F15" s="1" t="s">
        <v>635</v>
      </c>
      <c r="G15" s="1" t="s">
        <v>610</v>
      </c>
      <c r="H15" s="1" t="s">
        <v>611</v>
      </c>
      <c r="I15" s="1" t="s">
        <v>692</v>
      </c>
      <c r="J15" s="1" t="s">
        <v>613</v>
      </c>
      <c r="K15" s="1" t="s">
        <v>692</v>
      </c>
      <c r="L15" s="1" t="s">
        <v>692</v>
      </c>
      <c r="M15" s="1" t="s">
        <v>614</v>
      </c>
      <c r="N15" s="1" t="s">
        <v>614</v>
      </c>
      <c r="O15" s="1" t="s">
        <v>612</v>
      </c>
      <c r="P15" s="1" t="s">
        <v>615</v>
      </c>
      <c r="Q15" s="1" t="s">
        <v>616</v>
      </c>
      <c r="R15" s="1" t="s">
        <v>693</v>
      </c>
      <c r="S15" s="1" t="s">
        <v>618</v>
      </c>
      <c r="T15" s="1" t="s">
        <v>619</v>
      </c>
      <c r="U15" s="1" t="s">
        <v>620</v>
      </c>
    </row>
    <row r="16" s="1" customFormat="1" spans="1:21">
      <c r="A16" s="3">
        <v>18386695235</v>
      </c>
      <c r="B16" s="1" t="s">
        <v>694</v>
      </c>
      <c r="C16" s="1" t="s">
        <v>695</v>
      </c>
      <c r="D16" s="1" t="s">
        <v>696</v>
      </c>
      <c r="E16" s="1" t="s">
        <v>697</v>
      </c>
      <c r="F16" s="1" t="s">
        <v>649</v>
      </c>
      <c r="G16" s="1" t="s">
        <v>610</v>
      </c>
      <c r="H16" s="1" t="s">
        <v>611</v>
      </c>
      <c r="I16" s="1" t="s">
        <v>698</v>
      </c>
      <c r="J16" s="1" t="s">
        <v>613</v>
      </c>
      <c r="K16" s="1" t="s">
        <v>698</v>
      </c>
      <c r="L16" s="1" t="s">
        <v>698</v>
      </c>
      <c r="M16" s="1" t="s">
        <v>614</v>
      </c>
      <c r="N16" s="1" t="s">
        <v>614</v>
      </c>
      <c r="O16" s="1" t="s">
        <v>612</v>
      </c>
      <c r="P16" s="1" t="s">
        <v>615</v>
      </c>
      <c r="Q16" s="1" t="s">
        <v>616</v>
      </c>
      <c r="R16" s="1" t="s">
        <v>699</v>
      </c>
      <c r="S16" s="1" t="s">
        <v>618</v>
      </c>
      <c r="T16" s="1" t="s">
        <v>619</v>
      </c>
      <c r="U16" s="1" t="s">
        <v>620</v>
      </c>
    </row>
    <row r="17" s="1" customFormat="1" spans="1:21">
      <c r="A17" s="3">
        <v>18421302454</v>
      </c>
      <c r="B17" s="1" t="s">
        <v>700</v>
      </c>
      <c r="C17" s="1" t="s">
        <v>701</v>
      </c>
      <c r="D17" s="1" t="s">
        <v>607</v>
      </c>
      <c r="E17" s="1" t="s">
        <v>702</v>
      </c>
      <c r="F17" s="1" t="s">
        <v>609</v>
      </c>
      <c r="G17" s="1" t="s">
        <v>610</v>
      </c>
      <c r="H17" s="1" t="s">
        <v>611</v>
      </c>
      <c r="I17" s="1" t="s">
        <v>703</v>
      </c>
      <c r="J17" s="1" t="s">
        <v>613</v>
      </c>
      <c r="K17" s="1" t="s">
        <v>703</v>
      </c>
      <c r="L17" s="1" t="s">
        <v>703</v>
      </c>
      <c r="M17" s="1" t="s">
        <v>614</v>
      </c>
      <c r="N17" s="1" t="s">
        <v>614</v>
      </c>
      <c r="O17" s="1" t="s">
        <v>612</v>
      </c>
      <c r="P17" s="1" t="s">
        <v>615</v>
      </c>
      <c r="Q17" s="1" t="s">
        <v>616</v>
      </c>
      <c r="R17" s="1" t="s">
        <v>704</v>
      </c>
      <c r="S17" s="1" t="s">
        <v>618</v>
      </c>
      <c r="T17" s="1" t="s">
        <v>619</v>
      </c>
      <c r="U17" s="1" t="s">
        <v>620</v>
      </c>
    </row>
    <row r="18" s="1" customFormat="1" spans="1:21">
      <c r="A18" s="3">
        <v>18443771319</v>
      </c>
      <c r="B18" s="1" t="s">
        <v>705</v>
      </c>
      <c r="C18" s="1" t="s">
        <v>706</v>
      </c>
      <c r="D18" s="1" t="s">
        <v>707</v>
      </c>
      <c r="E18" s="1" t="s">
        <v>708</v>
      </c>
      <c r="F18" s="1" t="s">
        <v>635</v>
      </c>
      <c r="G18" s="1" t="s">
        <v>610</v>
      </c>
      <c r="H18" s="1" t="s">
        <v>611</v>
      </c>
      <c r="I18" s="1" t="s">
        <v>709</v>
      </c>
      <c r="J18" s="1" t="s">
        <v>613</v>
      </c>
      <c r="K18" s="1" t="s">
        <v>709</v>
      </c>
      <c r="L18" s="1" t="s">
        <v>709</v>
      </c>
      <c r="M18" s="1" t="s">
        <v>614</v>
      </c>
      <c r="N18" s="1" t="s">
        <v>614</v>
      </c>
      <c r="O18" s="1" t="s">
        <v>612</v>
      </c>
      <c r="P18" s="1" t="s">
        <v>615</v>
      </c>
      <c r="Q18" s="1" t="s">
        <v>616</v>
      </c>
      <c r="R18" s="1" t="s">
        <v>710</v>
      </c>
      <c r="S18" s="1" t="s">
        <v>618</v>
      </c>
      <c r="T18" s="1" t="s">
        <v>619</v>
      </c>
      <c r="U18" s="1" t="s">
        <v>620</v>
      </c>
    </row>
    <row r="19" s="1" customFormat="1" spans="1:21">
      <c r="A19" s="3">
        <v>18446292573</v>
      </c>
      <c r="B19" s="1" t="s">
        <v>705</v>
      </c>
      <c r="C19" s="1" t="s">
        <v>711</v>
      </c>
      <c r="D19" s="1" t="s">
        <v>712</v>
      </c>
      <c r="E19" s="1" t="s">
        <v>713</v>
      </c>
      <c r="F19" s="1" t="s">
        <v>642</v>
      </c>
      <c r="G19" s="1" t="s">
        <v>610</v>
      </c>
      <c r="H19" s="1" t="s">
        <v>611</v>
      </c>
      <c r="I19" s="1" t="s">
        <v>714</v>
      </c>
      <c r="J19" s="1" t="s">
        <v>613</v>
      </c>
      <c r="K19" s="1" t="s">
        <v>714</v>
      </c>
      <c r="L19" s="1" t="s">
        <v>714</v>
      </c>
      <c r="M19" s="1" t="s">
        <v>614</v>
      </c>
      <c r="N19" s="1" t="s">
        <v>614</v>
      </c>
      <c r="O19" s="1" t="s">
        <v>612</v>
      </c>
      <c r="P19" s="1" t="s">
        <v>615</v>
      </c>
      <c r="Q19" s="1" t="s">
        <v>616</v>
      </c>
      <c r="R19" s="1" t="s">
        <v>715</v>
      </c>
      <c r="S19" s="1" t="s">
        <v>618</v>
      </c>
      <c r="T19" s="1" t="s">
        <v>619</v>
      </c>
      <c r="U19" s="1" t="s">
        <v>620</v>
      </c>
    </row>
    <row r="20" s="1" customFormat="1" spans="1:21">
      <c r="A20" s="3">
        <v>18447956295</v>
      </c>
      <c r="B20" s="1" t="s">
        <v>705</v>
      </c>
      <c r="C20" s="1" t="s">
        <v>716</v>
      </c>
      <c r="D20" s="1" t="s">
        <v>717</v>
      </c>
      <c r="E20" s="1" t="s">
        <v>718</v>
      </c>
      <c r="F20" s="1" t="s">
        <v>609</v>
      </c>
      <c r="G20" s="1" t="s">
        <v>610</v>
      </c>
      <c r="H20" s="1" t="s">
        <v>611</v>
      </c>
      <c r="I20" s="1" t="s">
        <v>719</v>
      </c>
      <c r="J20" s="1" t="s">
        <v>613</v>
      </c>
      <c r="K20" s="1" t="s">
        <v>719</v>
      </c>
      <c r="L20" s="1" t="s">
        <v>719</v>
      </c>
      <c r="M20" s="1" t="s">
        <v>614</v>
      </c>
      <c r="N20" s="1" t="s">
        <v>614</v>
      </c>
      <c r="O20" s="1" t="s">
        <v>612</v>
      </c>
      <c r="P20" s="1" t="s">
        <v>615</v>
      </c>
      <c r="Q20" s="1" t="s">
        <v>616</v>
      </c>
      <c r="R20" s="1" t="s">
        <v>720</v>
      </c>
      <c r="S20" s="1" t="s">
        <v>618</v>
      </c>
      <c r="T20" s="1" t="s">
        <v>619</v>
      </c>
      <c r="U20" s="1" t="s">
        <v>620</v>
      </c>
    </row>
    <row r="21" s="1" customFormat="1" spans="1:21">
      <c r="A21" s="3">
        <v>18454414982</v>
      </c>
      <c r="B21" s="1" t="s">
        <v>721</v>
      </c>
      <c r="C21" s="1" t="s">
        <v>722</v>
      </c>
      <c r="D21" s="1" t="s">
        <v>696</v>
      </c>
      <c r="E21" s="1" t="s">
        <v>723</v>
      </c>
      <c r="F21" s="1" t="s">
        <v>635</v>
      </c>
      <c r="G21" s="1" t="s">
        <v>610</v>
      </c>
      <c r="H21" s="1" t="s">
        <v>611</v>
      </c>
      <c r="I21" s="1" t="s">
        <v>724</v>
      </c>
      <c r="J21" s="1" t="s">
        <v>613</v>
      </c>
      <c r="K21" s="1" t="s">
        <v>724</v>
      </c>
      <c r="L21" s="1" t="s">
        <v>724</v>
      </c>
      <c r="M21" s="1" t="s">
        <v>614</v>
      </c>
      <c r="N21" s="1" t="s">
        <v>614</v>
      </c>
      <c r="O21" s="1" t="s">
        <v>612</v>
      </c>
      <c r="P21" s="1" t="s">
        <v>615</v>
      </c>
      <c r="Q21" s="1" t="s">
        <v>616</v>
      </c>
      <c r="R21" s="1" t="s">
        <v>725</v>
      </c>
      <c r="S21" s="1" t="s">
        <v>618</v>
      </c>
      <c r="T21" s="1" t="s">
        <v>619</v>
      </c>
      <c r="U21" s="1" t="s">
        <v>620</v>
      </c>
    </row>
    <row r="22" s="1" customFormat="1" spans="1:21">
      <c r="A22" s="3">
        <v>18462171510</v>
      </c>
      <c r="B22" s="1" t="s">
        <v>726</v>
      </c>
      <c r="C22" s="1" t="s">
        <v>727</v>
      </c>
      <c r="D22" s="1" t="s">
        <v>679</v>
      </c>
      <c r="E22" s="1" t="s">
        <v>728</v>
      </c>
      <c r="F22" s="1" t="s">
        <v>609</v>
      </c>
      <c r="G22" s="1" t="s">
        <v>610</v>
      </c>
      <c r="H22" s="1" t="s">
        <v>611</v>
      </c>
      <c r="I22" s="1" t="s">
        <v>729</v>
      </c>
      <c r="J22" s="1" t="s">
        <v>613</v>
      </c>
      <c r="K22" s="1" t="s">
        <v>729</v>
      </c>
      <c r="L22" s="1" t="s">
        <v>729</v>
      </c>
      <c r="M22" s="1" t="s">
        <v>614</v>
      </c>
      <c r="N22" s="1" t="s">
        <v>614</v>
      </c>
      <c r="O22" s="1" t="s">
        <v>612</v>
      </c>
      <c r="P22" s="1" t="s">
        <v>615</v>
      </c>
      <c r="Q22" s="1" t="s">
        <v>616</v>
      </c>
      <c r="R22" s="1" t="s">
        <v>730</v>
      </c>
      <c r="S22" s="1" t="s">
        <v>618</v>
      </c>
      <c r="T22" s="1" t="s">
        <v>619</v>
      </c>
      <c r="U22" s="1" t="s">
        <v>620</v>
      </c>
    </row>
    <row r="23" s="1" customFormat="1" spans="1:21">
      <c r="A23" s="3">
        <v>18462497385</v>
      </c>
      <c r="B23" s="1" t="s">
        <v>726</v>
      </c>
      <c r="C23" s="1" t="s">
        <v>731</v>
      </c>
      <c r="D23" s="1" t="s">
        <v>732</v>
      </c>
      <c r="E23" s="1" t="s">
        <v>733</v>
      </c>
      <c r="F23" s="1" t="s">
        <v>635</v>
      </c>
      <c r="G23" s="1" t="s">
        <v>610</v>
      </c>
      <c r="H23" s="1" t="s">
        <v>611</v>
      </c>
      <c r="I23" s="1" t="s">
        <v>734</v>
      </c>
      <c r="J23" s="1" t="s">
        <v>613</v>
      </c>
      <c r="K23" s="1" t="s">
        <v>734</v>
      </c>
      <c r="L23" s="1" t="s">
        <v>734</v>
      </c>
      <c r="M23" s="1" t="s">
        <v>614</v>
      </c>
      <c r="N23" s="1" t="s">
        <v>614</v>
      </c>
      <c r="O23" s="1" t="s">
        <v>612</v>
      </c>
      <c r="P23" s="1" t="s">
        <v>615</v>
      </c>
      <c r="Q23" s="1" t="s">
        <v>616</v>
      </c>
      <c r="R23" s="1" t="s">
        <v>735</v>
      </c>
      <c r="S23" s="1" t="s">
        <v>618</v>
      </c>
      <c r="T23" s="1" t="s">
        <v>619</v>
      </c>
      <c r="U23" s="1" t="s">
        <v>620</v>
      </c>
    </row>
    <row r="24" s="1" customFormat="1" spans="1:21">
      <c r="A24" s="3">
        <v>18456651973</v>
      </c>
      <c r="B24" s="1" t="s">
        <v>726</v>
      </c>
      <c r="C24" s="1" t="s">
        <v>736</v>
      </c>
      <c r="D24" s="1" t="s">
        <v>737</v>
      </c>
      <c r="E24" s="1" t="s">
        <v>738</v>
      </c>
      <c r="F24" s="1" t="s">
        <v>739</v>
      </c>
      <c r="G24" s="1" t="s">
        <v>610</v>
      </c>
      <c r="H24" s="1" t="s">
        <v>611</v>
      </c>
      <c r="I24" s="1" t="s">
        <v>740</v>
      </c>
      <c r="J24" s="1" t="s">
        <v>613</v>
      </c>
      <c r="K24" s="1" t="s">
        <v>740</v>
      </c>
      <c r="L24" s="1" t="s">
        <v>740</v>
      </c>
      <c r="M24" s="1" t="s">
        <v>614</v>
      </c>
      <c r="N24" s="1" t="s">
        <v>614</v>
      </c>
      <c r="O24" s="1" t="s">
        <v>612</v>
      </c>
      <c r="P24" s="1" t="s">
        <v>615</v>
      </c>
      <c r="Q24" s="1" t="s">
        <v>616</v>
      </c>
      <c r="R24" s="1" t="s">
        <v>741</v>
      </c>
      <c r="S24" s="1" t="s">
        <v>618</v>
      </c>
      <c r="T24" s="1" t="s">
        <v>619</v>
      </c>
      <c r="U24" s="1" t="s">
        <v>620</v>
      </c>
    </row>
    <row r="25" s="1" customFormat="1" spans="1:21">
      <c r="A25" s="3">
        <v>18472768369</v>
      </c>
      <c r="B25" s="1" t="s">
        <v>742</v>
      </c>
      <c r="C25" s="1" t="s">
        <v>743</v>
      </c>
      <c r="D25" s="1" t="s">
        <v>744</v>
      </c>
      <c r="E25" s="1" t="s">
        <v>745</v>
      </c>
      <c r="F25" s="1" t="s">
        <v>635</v>
      </c>
      <c r="G25" s="1" t="s">
        <v>610</v>
      </c>
      <c r="H25" s="1" t="s">
        <v>611</v>
      </c>
      <c r="I25" s="1" t="s">
        <v>746</v>
      </c>
      <c r="J25" s="1" t="s">
        <v>613</v>
      </c>
      <c r="K25" s="1" t="s">
        <v>746</v>
      </c>
      <c r="L25" s="1" t="s">
        <v>746</v>
      </c>
      <c r="M25" s="1" t="s">
        <v>614</v>
      </c>
      <c r="N25" s="1" t="s">
        <v>614</v>
      </c>
      <c r="O25" s="1" t="s">
        <v>612</v>
      </c>
      <c r="P25" s="1" t="s">
        <v>615</v>
      </c>
      <c r="Q25" s="1" t="s">
        <v>616</v>
      </c>
      <c r="R25" s="1" t="s">
        <v>747</v>
      </c>
      <c r="S25" s="1" t="s">
        <v>618</v>
      </c>
      <c r="T25" s="1" t="s">
        <v>619</v>
      </c>
      <c r="U25" s="1" t="s">
        <v>620</v>
      </c>
    </row>
    <row r="26" s="1" customFormat="1" spans="1:21">
      <c r="A26" s="3">
        <v>18473990398</v>
      </c>
      <c r="B26" s="1" t="s">
        <v>742</v>
      </c>
      <c r="C26" s="1" t="s">
        <v>748</v>
      </c>
      <c r="D26" s="1" t="s">
        <v>744</v>
      </c>
      <c r="E26" s="1" t="s">
        <v>749</v>
      </c>
      <c r="F26" s="1" t="s">
        <v>739</v>
      </c>
      <c r="G26" s="1" t="s">
        <v>610</v>
      </c>
      <c r="H26" s="1" t="s">
        <v>611</v>
      </c>
      <c r="I26" s="1" t="s">
        <v>746</v>
      </c>
      <c r="J26" s="1" t="s">
        <v>613</v>
      </c>
      <c r="K26" s="1" t="s">
        <v>746</v>
      </c>
      <c r="L26" s="1" t="s">
        <v>746</v>
      </c>
      <c r="M26" s="1" t="s">
        <v>614</v>
      </c>
      <c r="N26" s="1" t="s">
        <v>614</v>
      </c>
      <c r="O26" s="1" t="s">
        <v>612</v>
      </c>
      <c r="P26" s="1" t="s">
        <v>615</v>
      </c>
      <c r="Q26" s="1" t="s">
        <v>616</v>
      </c>
      <c r="R26" s="1" t="s">
        <v>750</v>
      </c>
      <c r="S26" s="1" t="s">
        <v>618</v>
      </c>
      <c r="T26" s="1" t="s">
        <v>619</v>
      </c>
      <c r="U26" s="1" t="s">
        <v>620</v>
      </c>
    </row>
    <row r="27" s="1" customFormat="1" spans="1:21">
      <c r="A27" s="3">
        <v>18481821063</v>
      </c>
      <c r="B27" s="1" t="s">
        <v>751</v>
      </c>
      <c r="C27" s="1" t="s">
        <v>752</v>
      </c>
      <c r="D27" s="1" t="s">
        <v>753</v>
      </c>
      <c r="E27" s="1" t="s">
        <v>754</v>
      </c>
      <c r="F27" s="1" t="s">
        <v>635</v>
      </c>
      <c r="G27" s="1" t="s">
        <v>610</v>
      </c>
      <c r="H27" s="1" t="s">
        <v>611</v>
      </c>
      <c r="I27" s="1" t="s">
        <v>755</v>
      </c>
      <c r="J27" s="1" t="s">
        <v>613</v>
      </c>
      <c r="K27" s="1" t="s">
        <v>755</v>
      </c>
      <c r="L27" s="1" t="s">
        <v>755</v>
      </c>
      <c r="M27" s="1" t="s">
        <v>614</v>
      </c>
      <c r="N27" s="1" t="s">
        <v>614</v>
      </c>
      <c r="O27" s="1" t="s">
        <v>612</v>
      </c>
      <c r="P27" s="1" t="s">
        <v>615</v>
      </c>
      <c r="Q27" s="1" t="s">
        <v>616</v>
      </c>
      <c r="R27" s="1" t="s">
        <v>756</v>
      </c>
      <c r="S27" s="1" t="s">
        <v>618</v>
      </c>
      <c r="T27" s="1" t="s">
        <v>619</v>
      </c>
      <c r="U27" s="1" t="s">
        <v>620</v>
      </c>
    </row>
    <row r="28" s="1" customFormat="1" spans="1:21">
      <c r="A28" s="3">
        <v>18495474363</v>
      </c>
      <c r="B28" s="1" t="s">
        <v>757</v>
      </c>
      <c r="C28" s="1" t="s">
        <v>758</v>
      </c>
      <c r="D28" s="1" t="s">
        <v>744</v>
      </c>
      <c r="E28" s="1" t="s">
        <v>759</v>
      </c>
      <c r="F28" s="1" t="s">
        <v>609</v>
      </c>
      <c r="G28" s="1" t="s">
        <v>610</v>
      </c>
      <c r="H28" s="1" t="s">
        <v>611</v>
      </c>
      <c r="I28" s="1" t="s">
        <v>760</v>
      </c>
      <c r="J28" s="1" t="s">
        <v>613</v>
      </c>
      <c r="K28" s="1" t="s">
        <v>760</v>
      </c>
      <c r="L28" s="1" t="s">
        <v>760</v>
      </c>
      <c r="M28" s="1" t="s">
        <v>614</v>
      </c>
      <c r="N28" s="1" t="s">
        <v>614</v>
      </c>
      <c r="O28" s="1" t="s">
        <v>612</v>
      </c>
      <c r="P28" s="1" t="s">
        <v>615</v>
      </c>
      <c r="Q28" s="1" t="s">
        <v>616</v>
      </c>
      <c r="R28" s="1" t="s">
        <v>761</v>
      </c>
      <c r="S28" s="1" t="s">
        <v>618</v>
      </c>
      <c r="T28" s="1" t="s">
        <v>619</v>
      </c>
      <c r="U28" s="1" t="s">
        <v>620</v>
      </c>
    </row>
    <row r="29" s="1" customFormat="1" spans="1:21">
      <c r="A29" s="3">
        <v>18504347978</v>
      </c>
      <c r="B29" s="1" t="s">
        <v>762</v>
      </c>
      <c r="C29" s="1" t="s">
        <v>763</v>
      </c>
      <c r="D29" s="1" t="s">
        <v>764</v>
      </c>
      <c r="E29" s="1" t="s">
        <v>765</v>
      </c>
      <c r="F29" s="1" t="s">
        <v>642</v>
      </c>
      <c r="G29" s="1" t="s">
        <v>610</v>
      </c>
      <c r="H29" s="1" t="s">
        <v>611</v>
      </c>
      <c r="I29" s="1" t="s">
        <v>766</v>
      </c>
      <c r="J29" s="1" t="s">
        <v>613</v>
      </c>
      <c r="K29" s="1" t="s">
        <v>766</v>
      </c>
      <c r="L29" s="1" t="s">
        <v>766</v>
      </c>
      <c r="M29" s="1" t="s">
        <v>614</v>
      </c>
      <c r="N29" s="1" t="s">
        <v>614</v>
      </c>
      <c r="O29" s="1" t="s">
        <v>612</v>
      </c>
      <c r="P29" s="1" t="s">
        <v>615</v>
      </c>
      <c r="Q29" s="1" t="s">
        <v>616</v>
      </c>
      <c r="R29" s="1" t="s">
        <v>767</v>
      </c>
      <c r="S29" s="1" t="s">
        <v>618</v>
      </c>
      <c r="T29" s="1" t="s">
        <v>619</v>
      </c>
      <c r="U29" s="1" t="s">
        <v>620</v>
      </c>
    </row>
    <row r="30" s="1" customFormat="1" spans="1:21">
      <c r="A30" s="3">
        <v>18505299439</v>
      </c>
      <c r="B30" s="1" t="s">
        <v>762</v>
      </c>
      <c r="C30" s="1" t="s">
        <v>768</v>
      </c>
      <c r="D30" s="1" t="s">
        <v>674</v>
      </c>
      <c r="E30" s="1" t="s">
        <v>675</v>
      </c>
      <c r="F30" s="1" t="s">
        <v>609</v>
      </c>
      <c r="G30" s="1" t="s">
        <v>610</v>
      </c>
      <c r="H30" s="1" t="s">
        <v>611</v>
      </c>
      <c r="I30" s="1" t="s">
        <v>769</v>
      </c>
      <c r="J30" s="1" t="s">
        <v>613</v>
      </c>
      <c r="K30" s="1" t="s">
        <v>769</v>
      </c>
      <c r="L30" s="1" t="s">
        <v>769</v>
      </c>
      <c r="M30" s="1" t="s">
        <v>614</v>
      </c>
      <c r="N30" s="1" t="s">
        <v>614</v>
      </c>
      <c r="O30" s="1" t="s">
        <v>612</v>
      </c>
      <c r="P30" s="1" t="s">
        <v>615</v>
      </c>
      <c r="Q30" s="1" t="s">
        <v>616</v>
      </c>
      <c r="R30" s="1" t="s">
        <v>770</v>
      </c>
      <c r="S30" s="1" t="s">
        <v>618</v>
      </c>
      <c r="T30" s="1" t="s">
        <v>619</v>
      </c>
      <c r="U30" s="1" t="s">
        <v>620</v>
      </c>
    </row>
    <row r="31" s="1" customFormat="1" spans="1:21">
      <c r="A31" s="3">
        <v>18506731183</v>
      </c>
      <c r="B31" s="1" t="s">
        <v>762</v>
      </c>
      <c r="C31" s="1" t="s">
        <v>771</v>
      </c>
      <c r="D31" s="1" t="s">
        <v>772</v>
      </c>
      <c r="E31" s="1" t="s">
        <v>773</v>
      </c>
      <c r="F31" s="1" t="s">
        <v>642</v>
      </c>
      <c r="G31" s="1" t="s">
        <v>610</v>
      </c>
      <c r="H31" s="1" t="s">
        <v>611</v>
      </c>
      <c r="I31" s="1" t="s">
        <v>774</v>
      </c>
      <c r="J31" s="1" t="s">
        <v>613</v>
      </c>
      <c r="K31" s="1" t="s">
        <v>774</v>
      </c>
      <c r="L31" s="1" t="s">
        <v>774</v>
      </c>
      <c r="M31" s="1" t="s">
        <v>614</v>
      </c>
      <c r="N31" s="1" t="s">
        <v>614</v>
      </c>
      <c r="O31" s="1" t="s">
        <v>612</v>
      </c>
      <c r="P31" s="1" t="s">
        <v>615</v>
      </c>
      <c r="Q31" s="1" t="s">
        <v>616</v>
      </c>
      <c r="R31" s="1" t="s">
        <v>775</v>
      </c>
      <c r="S31" s="1" t="s">
        <v>618</v>
      </c>
      <c r="T31" s="1" t="s">
        <v>619</v>
      </c>
      <c r="U31" s="1" t="s">
        <v>620</v>
      </c>
    </row>
    <row r="32" s="1" customFormat="1" spans="1:21">
      <c r="A32" s="3">
        <v>18513130451</v>
      </c>
      <c r="B32" s="1" t="s">
        <v>762</v>
      </c>
      <c r="C32" s="1" t="s">
        <v>776</v>
      </c>
      <c r="D32" s="1" t="s">
        <v>732</v>
      </c>
      <c r="E32" s="1" t="s">
        <v>777</v>
      </c>
      <c r="F32" s="1" t="s">
        <v>739</v>
      </c>
      <c r="G32" s="1" t="s">
        <v>610</v>
      </c>
      <c r="H32" s="1" t="s">
        <v>611</v>
      </c>
      <c r="I32" s="1" t="s">
        <v>778</v>
      </c>
      <c r="J32" s="1" t="s">
        <v>613</v>
      </c>
      <c r="K32" s="1" t="s">
        <v>778</v>
      </c>
      <c r="L32" s="1" t="s">
        <v>778</v>
      </c>
      <c r="M32" s="1" t="s">
        <v>614</v>
      </c>
      <c r="N32" s="1" t="s">
        <v>614</v>
      </c>
      <c r="O32" s="1" t="s">
        <v>612</v>
      </c>
      <c r="P32" s="1" t="s">
        <v>615</v>
      </c>
      <c r="Q32" s="1" t="s">
        <v>616</v>
      </c>
      <c r="R32" s="1" t="s">
        <v>779</v>
      </c>
      <c r="S32" s="1" t="s">
        <v>618</v>
      </c>
      <c r="T32" s="1" t="s">
        <v>619</v>
      </c>
      <c r="U32" s="1" t="s">
        <v>620</v>
      </c>
    </row>
    <row r="33" s="1" customFormat="1" spans="1:21">
      <c r="A33" s="3">
        <v>18526425404</v>
      </c>
      <c r="B33" s="1" t="s">
        <v>780</v>
      </c>
      <c r="C33" s="1" t="s">
        <v>781</v>
      </c>
      <c r="D33" s="1" t="s">
        <v>782</v>
      </c>
      <c r="E33" s="1" t="s">
        <v>783</v>
      </c>
      <c r="F33" s="1" t="s">
        <v>609</v>
      </c>
      <c r="G33" s="1" t="s">
        <v>610</v>
      </c>
      <c r="H33" s="1" t="s">
        <v>611</v>
      </c>
      <c r="I33" s="1" t="s">
        <v>784</v>
      </c>
      <c r="J33" s="1" t="s">
        <v>613</v>
      </c>
      <c r="K33" s="1" t="s">
        <v>784</v>
      </c>
      <c r="L33" s="1" t="s">
        <v>784</v>
      </c>
      <c r="M33" s="1" t="s">
        <v>614</v>
      </c>
      <c r="N33" s="1" t="s">
        <v>614</v>
      </c>
      <c r="O33" s="1" t="s">
        <v>612</v>
      </c>
      <c r="P33" s="1" t="s">
        <v>615</v>
      </c>
      <c r="Q33" s="1" t="s">
        <v>616</v>
      </c>
      <c r="R33" s="1" t="s">
        <v>785</v>
      </c>
      <c r="S33" s="1" t="s">
        <v>618</v>
      </c>
      <c r="T33" s="1" t="s">
        <v>619</v>
      </c>
      <c r="U33" s="1" t="s">
        <v>620</v>
      </c>
    </row>
    <row r="34" s="1" customFormat="1" spans="1:21">
      <c r="A34" s="3">
        <v>18527824892</v>
      </c>
      <c r="B34" s="1" t="s">
        <v>780</v>
      </c>
      <c r="C34" s="1" t="s">
        <v>786</v>
      </c>
      <c r="D34" s="1" t="s">
        <v>787</v>
      </c>
      <c r="E34" s="1" t="s">
        <v>788</v>
      </c>
      <c r="F34" s="1" t="s">
        <v>609</v>
      </c>
      <c r="G34" s="1" t="s">
        <v>610</v>
      </c>
      <c r="H34" s="1" t="s">
        <v>611</v>
      </c>
      <c r="I34" s="1" t="s">
        <v>789</v>
      </c>
      <c r="J34" s="1" t="s">
        <v>613</v>
      </c>
      <c r="K34" s="1" t="s">
        <v>789</v>
      </c>
      <c r="L34" s="1" t="s">
        <v>789</v>
      </c>
      <c r="M34" s="1" t="s">
        <v>614</v>
      </c>
      <c r="N34" s="1" t="s">
        <v>614</v>
      </c>
      <c r="O34" s="1" t="s">
        <v>612</v>
      </c>
      <c r="P34" s="1" t="s">
        <v>615</v>
      </c>
      <c r="Q34" s="1" t="s">
        <v>616</v>
      </c>
      <c r="R34" s="1" t="s">
        <v>790</v>
      </c>
      <c r="S34" s="1" t="s">
        <v>618</v>
      </c>
      <c r="T34" s="1" t="s">
        <v>619</v>
      </c>
      <c r="U34" s="1" t="s">
        <v>620</v>
      </c>
    </row>
    <row r="35" s="1" customFormat="1" spans="1:21">
      <c r="A35" s="3">
        <v>18533453947</v>
      </c>
      <c r="B35" s="1" t="s">
        <v>780</v>
      </c>
      <c r="C35" s="1" t="s">
        <v>791</v>
      </c>
      <c r="D35" s="1" t="s">
        <v>792</v>
      </c>
      <c r="E35" s="1" t="s">
        <v>793</v>
      </c>
      <c r="F35" s="1" t="s">
        <v>609</v>
      </c>
      <c r="G35" s="1" t="s">
        <v>610</v>
      </c>
      <c r="H35" s="1" t="s">
        <v>611</v>
      </c>
      <c r="I35" s="1" t="s">
        <v>794</v>
      </c>
      <c r="J35" s="1" t="s">
        <v>613</v>
      </c>
      <c r="K35" s="1" t="s">
        <v>794</v>
      </c>
      <c r="L35" s="1" t="s">
        <v>794</v>
      </c>
      <c r="M35" s="1" t="s">
        <v>614</v>
      </c>
      <c r="N35" s="1" t="s">
        <v>614</v>
      </c>
      <c r="O35" s="1" t="s">
        <v>612</v>
      </c>
      <c r="P35" s="1" t="s">
        <v>615</v>
      </c>
      <c r="Q35" s="1" t="s">
        <v>616</v>
      </c>
      <c r="R35" s="1" t="s">
        <v>795</v>
      </c>
      <c r="S35" s="1" t="s">
        <v>618</v>
      </c>
      <c r="T35" s="1" t="s">
        <v>619</v>
      </c>
      <c r="U35" s="1" t="s">
        <v>620</v>
      </c>
    </row>
    <row r="36" s="1" customFormat="1" spans="1:21">
      <c r="A36" s="3">
        <v>18546326521</v>
      </c>
      <c r="B36" s="1" t="s">
        <v>796</v>
      </c>
      <c r="C36" s="1" t="s">
        <v>797</v>
      </c>
      <c r="D36" s="1" t="s">
        <v>798</v>
      </c>
      <c r="E36" s="1" t="s">
        <v>799</v>
      </c>
      <c r="F36" s="1" t="s">
        <v>609</v>
      </c>
      <c r="G36" s="1" t="s">
        <v>610</v>
      </c>
      <c r="H36" s="1" t="s">
        <v>611</v>
      </c>
      <c r="I36" s="1" t="s">
        <v>800</v>
      </c>
      <c r="J36" s="1" t="s">
        <v>613</v>
      </c>
      <c r="K36" s="1" t="s">
        <v>800</v>
      </c>
      <c r="L36" s="1" t="s">
        <v>800</v>
      </c>
      <c r="M36" s="1" t="s">
        <v>614</v>
      </c>
      <c r="N36" s="1" t="s">
        <v>614</v>
      </c>
      <c r="O36" s="1" t="s">
        <v>612</v>
      </c>
      <c r="P36" s="1" t="s">
        <v>615</v>
      </c>
      <c r="Q36" s="1" t="s">
        <v>616</v>
      </c>
      <c r="R36" s="1" t="s">
        <v>801</v>
      </c>
      <c r="S36" s="1" t="s">
        <v>618</v>
      </c>
      <c r="T36" s="1" t="s">
        <v>619</v>
      </c>
      <c r="U36" s="1" t="s">
        <v>620</v>
      </c>
    </row>
    <row r="37" s="1" customFormat="1" spans="1:21">
      <c r="A37" s="3">
        <v>18552247612</v>
      </c>
      <c r="B37" s="1" t="s">
        <v>802</v>
      </c>
      <c r="C37" s="1" t="s">
        <v>803</v>
      </c>
      <c r="D37" s="1" t="s">
        <v>712</v>
      </c>
      <c r="E37" s="1" t="s">
        <v>804</v>
      </c>
      <c r="F37" s="1" t="s">
        <v>635</v>
      </c>
      <c r="G37" s="1" t="s">
        <v>610</v>
      </c>
      <c r="H37" s="1" t="s">
        <v>611</v>
      </c>
      <c r="I37" s="1" t="s">
        <v>805</v>
      </c>
      <c r="J37" s="1" t="s">
        <v>613</v>
      </c>
      <c r="K37" s="1" t="s">
        <v>805</v>
      </c>
      <c r="L37" s="1" t="s">
        <v>805</v>
      </c>
      <c r="M37" s="1" t="s">
        <v>614</v>
      </c>
      <c r="N37" s="1" t="s">
        <v>614</v>
      </c>
      <c r="O37" s="1" t="s">
        <v>612</v>
      </c>
      <c r="P37" s="1" t="s">
        <v>615</v>
      </c>
      <c r="Q37" s="1" t="s">
        <v>616</v>
      </c>
      <c r="R37" s="1" t="s">
        <v>806</v>
      </c>
      <c r="S37" s="1" t="s">
        <v>618</v>
      </c>
      <c r="T37" s="1" t="s">
        <v>619</v>
      </c>
      <c r="U37" s="1" t="s">
        <v>620</v>
      </c>
    </row>
    <row r="38" s="1" customFormat="1" spans="1:21">
      <c r="A38" s="1" t="s">
        <v>807</v>
      </c>
      <c r="B38" s="1" t="s">
        <v>802</v>
      </c>
      <c r="C38" s="1" t="s">
        <v>808</v>
      </c>
      <c r="D38" s="1" t="s">
        <v>809</v>
      </c>
      <c r="E38" s="1" t="s">
        <v>668</v>
      </c>
      <c r="F38" s="1" t="s">
        <v>642</v>
      </c>
      <c r="G38" s="1" t="s">
        <v>610</v>
      </c>
      <c r="H38" s="1" t="s">
        <v>611</v>
      </c>
      <c r="I38" s="1" t="s">
        <v>612</v>
      </c>
      <c r="J38" s="1" t="s">
        <v>613</v>
      </c>
      <c r="K38" s="1" t="s">
        <v>612</v>
      </c>
      <c r="L38" s="1" t="s">
        <v>612</v>
      </c>
      <c r="M38" s="1" t="s">
        <v>614</v>
      </c>
      <c r="N38" s="1" t="s">
        <v>614</v>
      </c>
      <c r="O38" s="1" t="s">
        <v>612</v>
      </c>
      <c r="P38" s="1" t="s">
        <v>615</v>
      </c>
      <c r="Q38" s="1" t="s">
        <v>616</v>
      </c>
      <c r="R38" s="1" t="s">
        <v>810</v>
      </c>
      <c r="S38" s="1" t="s">
        <v>618</v>
      </c>
      <c r="T38" s="1" t="s">
        <v>619</v>
      </c>
      <c r="U38" s="1" t="s">
        <v>620</v>
      </c>
    </row>
    <row r="39" s="1" customFormat="1" spans="1:21">
      <c r="A39" s="3">
        <v>18555345912</v>
      </c>
      <c r="B39" s="1" t="s">
        <v>802</v>
      </c>
      <c r="C39" s="1" t="s">
        <v>811</v>
      </c>
      <c r="D39" s="1" t="s">
        <v>679</v>
      </c>
      <c r="E39" s="1" t="s">
        <v>812</v>
      </c>
      <c r="F39" s="1" t="s">
        <v>635</v>
      </c>
      <c r="G39" s="1" t="s">
        <v>610</v>
      </c>
      <c r="H39" s="1" t="s">
        <v>611</v>
      </c>
      <c r="I39" s="1" t="s">
        <v>813</v>
      </c>
      <c r="J39" s="1" t="s">
        <v>613</v>
      </c>
      <c r="K39" s="1" t="s">
        <v>813</v>
      </c>
      <c r="L39" s="1" t="s">
        <v>813</v>
      </c>
      <c r="M39" s="1" t="s">
        <v>614</v>
      </c>
      <c r="N39" s="1" t="s">
        <v>614</v>
      </c>
      <c r="O39" s="1" t="s">
        <v>612</v>
      </c>
      <c r="P39" s="1" t="s">
        <v>615</v>
      </c>
      <c r="Q39" s="1" t="s">
        <v>616</v>
      </c>
      <c r="R39" s="1" t="s">
        <v>814</v>
      </c>
      <c r="S39" s="1" t="s">
        <v>618</v>
      </c>
      <c r="T39" s="1" t="s">
        <v>619</v>
      </c>
      <c r="U39" s="1" t="s">
        <v>620</v>
      </c>
    </row>
    <row r="40" s="1" customFormat="1" spans="1:21">
      <c r="A40" s="3">
        <v>18560895761</v>
      </c>
      <c r="B40" s="1" t="s">
        <v>802</v>
      </c>
      <c r="C40" s="1" t="s">
        <v>815</v>
      </c>
      <c r="D40" s="1" t="s">
        <v>816</v>
      </c>
      <c r="E40" s="1" t="s">
        <v>817</v>
      </c>
      <c r="F40" s="1" t="s">
        <v>635</v>
      </c>
      <c r="G40" s="1" t="s">
        <v>610</v>
      </c>
      <c r="H40" s="1" t="s">
        <v>611</v>
      </c>
      <c r="I40" s="1" t="s">
        <v>818</v>
      </c>
      <c r="J40" s="1" t="s">
        <v>613</v>
      </c>
      <c r="K40" s="1" t="s">
        <v>818</v>
      </c>
      <c r="L40" s="1" t="s">
        <v>818</v>
      </c>
      <c r="M40" s="1" t="s">
        <v>614</v>
      </c>
      <c r="N40" s="1" t="s">
        <v>614</v>
      </c>
      <c r="O40" s="1" t="s">
        <v>612</v>
      </c>
      <c r="P40" s="1" t="s">
        <v>615</v>
      </c>
      <c r="Q40" s="1" t="s">
        <v>616</v>
      </c>
      <c r="R40" s="1" t="s">
        <v>819</v>
      </c>
      <c r="S40" s="1" t="s">
        <v>618</v>
      </c>
      <c r="T40" s="1" t="s">
        <v>619</v>
      </c>
      <c r="U40" s="1" t="s">
        <v>620</v>
      </c>
    </row>
    <row r="41" s="1" customFormat="1" spans="1:21">
      <c r="A41" s="3">
        <v>18571161124</v>
      </c>
      <c r="B41" s="1" t="s">
        <v>820</v>
      </c>
      <c r="C41" s="1" t="s">
        <v>821</v>
      </c>
      <c r="D41" s="1" t="s">
        <v>607</v>
      </c>
      <c r="E41" s="1" t="s">
        <v>822</v>
      </c>
      <c r="F41" s="1" t="s">
        <v>609</v>
      </c>
      <c r="G41" s="1" t="s">
        <v>610</v>
      </c>
      <c r="H41" s="1" t="s">
        <v>611</v>
      </c>
      <c r="I41" s="1" t="s">
        <v>823</v>
      </c>
      <c r="J41" s="1" t="s">
        <v>613</v>
      </c>
      <c r="K41" s="1" t="s">
        <v>823</v>
      </c>
      <c r="L41" s="1" t="s">
        <v>823</v>
      </c>
      <c r="M41" s="1" t="s">
        <v>614</v>
      </c>
      <c r="N41" s="1" t="s">
        <v>614</v>
      </c>
      <c r="O41" s="1" t="s">
        <v>612</v>
      </c>
      <c r="P41" s="1" t="s">
        <v>615</v>
      </c>
      <c r="Q41" s="1" t="s">
        <v>616</v>
      </c>
      <c r="R41" s="1" t="s">
        <v>824</v>
      </c>
      <c r="S41" s="1" t="s">
        <v>618</v>
      </c>
      <c r="T41" s="1" t="s">
        <v>619</v>
      </c>
      <c r="U41" s="1" t="s">
        <v>620</v>
      </c>
    </row>
    <row r="42" s="1" customFormat="1" spans="1:21">
      <c r="A42" s="3">
        <v>18572702862</v>
      </c>
      <c r="B42" s="1" t="s">
        <v>820</v>
      </c>
      <c r="C42" s="1" t="s">
        <v>825</v>
      </c>
      <c r="D42" s="1" t="s">
        <v>826</v>
      </c>
      <c r="E42" s="1" t="s">
        <v>827</v>
      </c>
      <c r="F42" s="1" t="s">
        <v>609</v>
      </c>
      <c r="G42" s="1" t="s">
        <v>610</v>
      </c>
      <c r="H42" s="1" t="s">
        <v>611</v>
      </c>
      <c r="I42" s="1" t="s">
        <v>828</v>
      </c>
      <c r="J42" s="1" t="s">
        <v>613</v>
      </c>
      <c r="K42" s="1" t="s">
        <v>828</v>
      </c>
      <c r="L42" s="1" t="s">
        <v>828</v>
      </c>
      <c r="M42" s="1" t="s">
        <v>614</v>
      </c>
      <c r="N42" s="1" t="s">
        <v>614</v>
      </c>
      <c r="O42" s="1" t="s">
        <v>612</v>
      </c>
      <c r="P42" s="1" t="s">
        <v>615</v>
      </c>
      <c r="Q42" s="1" t="s">
        <v>616</v>
      </c>
      <c r="R42" s="1" t="s">
        <v>829</v>
      </c>
      <c r="S42" s="1" t="s">
        <v>618</v>
      </c>
      <c r="T42" s="1" t="s">
        <v>619</v>
      </c>
      <c r="U42" s="1" t="s">
        <v>620</v>
      </c>
    </row>
    <row r="43" s="1" customFormat="1" spans="1:21">
      <c r="A43" s="3">
        <v>18576000354</v>
      </c>
      <c r="B43" s="1" t="s">
        <v>830</v>
      </c>
      <c r="C43" s="1" t="s">
        <v>831</v>
      </c>
      <c r="D43" s="1" t="s">
        <v>696</v>
      </c>
      <c r="E43" s="1" t="s">
        <v>832</v>
      </c>
      <c r="F43" s="1" t="s">
        <v>739</v>
      </c>
      <c r="G43" s="1" t="s">
        <v>610</v>
      </c>
      <c r="H43" s="1" t="s">
        <v>611</v>
      </c>
      <c r="I43" s="1" t="s">
        <v>833</v>
      </c>
      <c r="J43" s="1" t="s">
        <v>613</v>
      </c>
      <c r="K43" s="1" t="s">
        <v>833</v>
      </c>
      <c r="L43" s="1" t="s">
        <v>833</v>
      </c>
      <c r="M43" s="1" t="s">
        <v>614</v>
      </c>
      <c r="N43" s="1" t="s">
        <v>614</v>
      </c>
      <c r="O43" s="1" t="s">
        <v>612</v>
      </c>
      <c r="P43" s="1" t="s">
        <v>615</v>
      </c>
      <c r="Q43" s="1" t="s">
        <v>616</v>
      </c>
      <c r="R43" s="1" t="s">
        <v>834</v>
      </c>
      <c r="S43" s="1" t="s">
        <v>618</v>
      </c>
      <c r="T43" s="1" t="s">
        <v>619</v>
      </c>
      <c r="U43" s="1" t="s">
        <v>620</v>
      </c>
    </row>
    <row r="44" s="1" customFormat="1" spans="1:21">
      <c r="A44" s="3">
        <v>18576185186</v>
      </c>
      <c r="B44" s="1" t="s">
        <v>830</v>
      </c>
      <c r="C44" s="1" t="s">
        <v>835</v>
      </c>
      <c r="D44" s="1" t="s">
        <v>836</v>
      </c>
      <c r="E44" s="1" t="s">
        <v>837</v>
      </c>
      <c r="F44" s="1" t="s">
        <v>635</v>
      </c>
      <c r="G44" s="1" t="s">
        <v>610</v>
      </c>
      <c r="H44" s="1" t="s">
        <v>611</v>
      </c>
      <c r="I44" s="1" t="s">
        <v>838</v>
      </c>
      <c r="J44" s="1" t="s">
        <v>613</v>
      </c>
      <c r="K44" s="1" t="s">
        <v>838</v>
      </c>
      <c r="L44" s="1" t="s">
        <v>838</v>
      </c>
      <c r="M44" s="1" t="s">
        <v>614</v>
      </c>
      <c r="N44" s="1" t="s">
        <v>614</v>
      </c>
      <c r="O44" s="1" t="s">
        <v>612</v>
      </c>
      <c r="P44" s="1" t="s">
        <v>615</v>
      </c>
      <c r="Q44" s="1" t="s">
        <v>616</v>
      </c>
      <c r="R44" s="1" t="s">
        <v>839</v>
      </c>
      <c r="S44" s="1" t="s">
        <v>618</v>
      </c>
      <c r="T44" s="1" t="s">
        <v>619</v>
      </c>
      <c r="U44" s="1" t="s">
        <v>620</v>
      </c>
    </row>
    <row r="45" s="1" customFormat="1" spans="1:21">
      <c r="A45" s="3">
        <v>18576864103</v>
      </c>
      <c r="B45" s="1" t="s">
        <v>830</v>
      </c>
      <c r="C45" s="1" t="s">
        <v>840</v>
      </c>
      <c r="D45" s="1" t="s">
        <v>696</v>
      </c>
      <c r="E45" s="1" t="s">
        <v>841</v>
      </c>
      <c r="F45" s="1" t="s">
        <v>739</v>
      </c>
      <c r="G45" s="1" t="s">
        <v>610</v>
      </c>
      <c r="H45" s="1" t="s">
        <v>611</v>
      </c>
      <c r="I45" s="1" t="s">
        <v>842</v>
      </c>
      <c r="J45" s="1" t="s">
        <v>613</v>
      </c>
      <c r="K45" s="1" t="s">
        <v>842</v>
      </c>
      <c r="L45" s="1" t="s">
        <v>842</v>
      </c>
      <c r="M45" s="1" t="s">
        <v>614</v>
      </c>
      <c r="N45" s="1" t="s">
        <v>614</v>
      </c>
      <c r="O45" s="1" t="s">
        <v>612</v>
      </c>
      <c r="P45" s="1" t="s">
        <v>615</v>
      </c>
      <c r="Q45" s="1" t="s">
        <v>616</v>
      </c>
      <c r="R45" s="1" t="s">
        <v>843</v>
      </c>
      <c r="S45" s="1" t="s">
        <v>618</v>
      </c>
      <c r="T45" s="1" t="s">
        <v>619</v>
      </c>
      <c r="U45" s="1" t="s">
        <v>620</v>
      </c>
    </row>
    <row r="46" s="1" customFormat="1" spans="1:21">
      <c r="A46" s="3">
        <v>18577231530</v>
      </c>
      <c r="B46" s="1" t="s">
        <v>830</v>
      </c>
      <c r="C46" s="1" t="s">
        <v>844</v>
      </c>
      <c r="D46" s="1" t="s">
        <v>845</v>
      </c>
      <c r="E46" s="1" t="s">
        <v>846</v>
      </c>
      <c r="F46" s="1" t="s">
        <v>635</v>
      </c>
      <c r="G46" s="1" t="s">
        <v>610</v>
      </c>
      <c r="H46" s="1" t="s">
        <v>611</v>
      </c>
      <c r="I46" s="1" t="s">
        <v>847</v>
      </c>
      <c r="J46" s="1" t="s">
        <v>613</v>
      </c>
      <c r="K46" s="1" t="s">
        <v>847</v>
      </c>
      <c r="L46" s="1" t="s">
        <v>847</v>
      </c>
      <c r="M46" s="1" t="s">
        <v>614</v>
      </c>
      <c r="N46" s="1" t="s">
        <v>614</v>
      </c>
      <c r="O46" s="1" t="s">
        <v>612</v>
      </c>
      <c r="P46" s="1" t="s">
        <v>615</v>
      </c>
      <c r="Q46" s="1" t="s">
        <v>616</v>
      </c>
      <c r="R46" s="1" t="s">
        <v>848</v>
      </c>
      <c r="S46" s="1" t="s">
        <v>618</v>
      </c>
      <c r="T46" s="1" t="s">
        <v>619</v>
      </c>
      <c r="U46" s="1" t="s">
        <v>620</v>
      </c>
    </row>
    <row r="47" s="1" customFormat="1" spans="1:21">
      <c r="A47" s="3">
        <v>18582423016</v>
      </c>
      <c r="B47" s="1" t="s">
        <v>830</v>
      </c>
      <c r="C47" s="1" t="s">
        <v>849</v>
      </c>
      <c r="D47" s="1" t="s">
        <v>792</v>
      </c>
      <c r="E47" s="1" t="s">
        <v>850</v>
      </c>
      <c r="F47" s="1" t="s">
        <v>851</v>
      </c>
      <c r="G47" s="1" t="s">
        <v>610</v>
      </c>
      <c r="H47" s="1" t="s">
        <v>611</v>
      </c>
      <c r="I47" s="1" t="s">
        <v>852</v>
      </c>
      <c r="J47" s="1" t="s">
        <v>613</v>
      </c>
      <c r="K47" s="1" t="s">
        <v>852</v>
      </c>
      <c r="L47" s="1" t="s">
        <v>852</v>
      </c>
      <c r="M47" s="1" t="s">
        <v>614</v>
      </c>
      <c r="N47" s="1" t="s">
        <v>614</v>
      </c>
      <c r="O47" s="1" t="s">
        <v>612</v>
      </c>
      <c r="P47" s="1" t="s">
        <v>615</v>
      </c>
      <c r="Q47" s="1" t="s">
        <v>616</v>
      </c>
      <c r="R47" s="1" t="s">
        <v>853</v>
      </c>
      <c r="S47" s="1" t="s">
        <v>618</v>
      </c>
      <c r="T47" s="1" t="s">
        <v>619</v>
      </c>
      <c r="U47" s="1" t="s">
        <v>620</v>
      </c>
    </row>
    <row r="48" s="1" customFormat="1" spans="1:21">
      <c r="A48" s="3">
        <v>18582678527</v>
      </c>
      <c r="B48" s="1" t="s">
        <v>830</v>
      </c>
      <c r="C48" s="1" t="s">
        <v>854</v>
      </c>
      <c r="D48" s="1" t="s">
        <v>845</v>
      </c>
      <c r="E48" s="1" t="s">
        <v>855</v>
      </c>
      <c r="F48" s="1" t="s">
        <v>635</v>
      </c>
      <c r="G48" s="1" t="s">
        <v>610</v>
      </c>
      <c r="H48" s="1" t="s">
        <v>611</v>
      </c>
      <c r="I48" s="1" t="s">
        <v>856</v>
      </c>
      <c r="J48" s="1" t="s">
        <v>613</v>
      </c>
      <c r="K48" s="1" t="s">
        <v>856</v>
      </c>
      <c r="L48" s="1" t="s">
        <v>856</v>
      </c>
      <c r="M48" s="1" t="s">
        <v>614</v>
      </c>
      <c r="N48" s="1" t="s">
        <v>614</v>
      </c>
      <c r="O48" s="1" t="s">
        <v>612</v>
      </c>
      <c r="P48" s="1" t="s">
        <v>615</v>
      </c>
      <c r="Q48" s="1" t="s">
        <v>616</v>
      </c>
      <c r="R48" s="1" t="s">
        <v>857</v>
      </c>
      <c r="S48" s="1" t="s">
        <v>618</v>
      </c>
      <c r="T48" s="1" t="s">
        <v>619</v>
      </c>
      <c r="U48" s="1" t="s">
        <v>620</v>
      </c>
    </row>
    <row r="49" s="1" customFormat="1" spans="1:21">
      <c r="A49" s="3">
        <v>18584093896</v>
      </c>
      <c r="B49" s="1" t="s">
        <v>851</v>
      </c>
      <c r="C49" s="1" t="s">
        <v>858</v>
      </c>
      <c r="D49" s="1" t="s">
        <v>859</v>
      </c>
      <c r="E49" s="1" t="s">
        <v>860</v>
      </c>
      <c r="F49" s="1" t="s">
        <v>609</v>
      </c>
      <c r="G49" s="1" t="s">
        <v>610</v>
      </c>
      <c r="H49" s="1" t="s">
        <v>611</v>
      </c>
      <c r="I49" s="1" t="s">
        <v>861</v>
      </c>
      <c r="J49" s="1" t="s">
        <v>613</v>
      </c>
      <c r="K49" s="1" t="s">
        <v>861</v>
      </c>
      <c r="L49" s="1" t="s">
        <v>861</v>
      </c>
      <c r="M49" s="1" t="s">
        <v>614</v>
      </c>
      <c r="N49" s="1" t="s">
        <v>614</v>
      </c>
      <c r="O49" s="1" t="s">
        <v>612</v>
      </c>
      <c r="P49" s="1" t="s">
        <v>615</v>
      </c>
      <c r="Q49" s="1" t="s">
        <v>616</v>
      </c>
      <c r="R49" s="1" t="s">
        <v>862</v>
      </c>
      <c r="S49" s="1" t="s">
        <v>618</v>
      </c>
      <c r="T49" s="1" t="s">
        <v>619</v>
      </c>
      <c r="U49" s="1" t="s">
        <v>620</v>
      </c>
    </row>
    <row r="50" s="1" customFormat="1" spans="1:21">
      <c r="A50" s="3">
        <v>18586999638</v>
      </c>
      <c r="B50" s="1" t="s">
        <v>851</v>
      </c>
      <c r="C50" s="1" t="s">
        <v>863</v>
      </c>
      <c r="D50" s="1" t="s">
        <v>864</v>
      </c>
      <c r="E50" s="1" t="s">
        <v>865</v>
      </c>
      <c r="F50" s="1" t="s">
        <v>635</v>
      </c>
      <c r="G50" s="1" t="s">
        <v>610</v>
      </c>
      <c r="H50" s="1" t="s">
        <v>611</v>
      </c>
      <c r="I50" s="1" t="s">
        <v>866</v>
      </c>
      <c r="J50" s="1" t="s">
        <v>613</v>
      </c>
      <c r="K50" s="1" t="s">
        <v>866</v>
      </c>
      <c r="L50" s="1" t="s">
        <v>866</v>
      </c>
      <c r="M50" s="1" t="s">
        <v>614</v>
      </c>
      <c r="N50" s="1" t="s">
        <v>614</v>
      </c>
      <c r="O50" s="1" t="s">
        <v>612</v>
      </c>
      <c r="P50" s="1" t="s">
        <v>615</v>
      </c>
      <c r="Q50" s="1" t="s">
        <v>616</v>
      </c>
      <c r="R50" s="1" t="s">
        <v>867</v>
      </c>
      <c r="S50" s="1" t="s">
        <v>618</v>
      </c>
      <c r="T50" s="1" t="s">
        <v>619</v>
      </c>
      <c r="U50" s="1" t="s">
        <v>620</v>
      </c>
    </row>
    <row r="51" s="1" customFormat="1" spans="1:21">
      <c r="A51" s="3">
        <v>18591478086</v>
      </c>
      <c r="B51" s="1" t="s">
        <v>851</v>
      </c>
      <c r="C51" s="1" t="s">
        <v>868</v>
      </c>
      <c r="D51" s="1" t="s">
        <v>628</v>
      </c>
      <c r="E51" s="1" t="s">
        <v>629</v>
      </c>
      <c r="F51" s="1" t="s">
        <v>609</v>
      </c>
      <c r="G51" s="1" t="s">
        <v>610</v>
      </c>
      <c r="H51" s="1" t="s">
        <v>611</v>
      </c>
      <c r="I51" s="1" t="s">
        <v>869</v>
      </c>
      <c r="J51" s="1" t="s">
        <v>613</v>
      </c>
      <c r="K51" s="1" t="s">
        <v>869</v>
      </c>
      <c r="L51" s="1" t="s">
        <v>869</v>
      </c>
      <c r="M51" s="1" t="s">
        <v>614</v>
      </c>
      <c r="N51" s="1" t="s">
        <v>614</v>
      </c>
      <c r="O51" s="1" t="s">
        <v>612</v>
      </c>
      <c r="P51" s="1" t="s">
        <v>615</v>
      </c>
      <c r="Q51" s="1" t="s">
        <v>616</v>
      </c>
      <c r="R51" s="1" t="s">
        <v>870</v>
      </c>
      <c r="S51" s="1" t="s">
        <v>618</v>
      </c>
      <c r="T51" s="1" t="s">
        <v>619</v>
      </c>
      <c r="U51" s="1" t="s">
        <v>620</v>
      </c>
    </row>
    <row r="52" s="1" customFormat="1" spans="1:21">
      <c r="A52" s="3">
        <v>18593895785</v>
      </c>
      <c r="B52" s="1" t="s">
        <v>851</v>
      </c>
      <c r="C52" s="1" t="s">
        <v>871</v>
      </c>
      <c r="D52" s="1" t="s">
        <v>792</v>
      </c>
      <c r="E52" s="1" t="s">
        <v>872</v>
      </c>
      <c r="F52" s="1" t="s">
        <v>739</v>
      </c>
      <c r="G52" s="1" t="s">
        <v>610</v>
      </c>
      <c r="H52" s="1" t="s">
        <v>611</v>
      </c>
      <c r="I52" s="1" t="s">
        <v>873</v>
      </c>
      <c r="J52" s="1" t="s">
        <v>613</v>
      </c>
      <c r="K52" s="1" t="s">
        <v>873</v>
      </c>
      <c r="L52" s="1" t="s">
        <v>873</v>
      </c>
      <c r="M52" s="1" t="s">
        <v>614</v>
      </c>
      <c r="N52" s="1" t="s">
        <v>614</v>
      </c>
      <c r="O52" s="1" t="s">
        <v>612</v>
      </c>
      <c r="P52" s="1" t="s">
        <v>615</v>
      </c>
      <c r="Q52" s="1" t="s">
        <v>616</v>
      </c>
      <c r="R52" s="1" t="s">
        <v>874</v>
      </c>
      <c r="S52" s="1" t="s">
        <v>618</v>
      </c>
      <c r="T52" s="1" t="s">
        <v>619</v>
      </c>
      <c r="U52" s="1" t="s">
        <v>620</v>
      </c>
    </row>
    <row r="53" s="1" customFormat="1" spans="1:21">
      <c r="A53" s="3">
        <v>18594956736</v>
      </c>
      <c r="B53" s="1" t="s">
        <v>851</v>
      </c>
      <c r="C53" s="1" t="s">
        <v>875</v>
      </c>
      <c r="D53" s="1" t="s">
        <v>876</v>
      </c>
      <c r="E53" s="1" t="s">
        <v>877</v>
      </c>
      <c r="F53" s="1" t="s">
        <v>642</v>
      </c>
      <c r="G53" s="1" t="s">
        <v>610</v>
      </c>
      <c r="H53" s="1" t="s">
        <v>611</v>
      </c>
      <c r="I53" s="1" t="s">
        <v>878</v>
      </c>
      <c r="J53" s="1" t="s">
        <v>613</v>
      </c>
      <c r="K53" s="1" t="s">
        <v>878</v>
      </c>
      <c r="L53" s="1" t="s">
        <v>878</v>
      </c>
      <c r="M53" s="1" t="s">
        <v>614</v>
      </c>
      <c r="N53" s="1" t="s">
        <v>614</v>
      </c>
      <c r="O53" s="1" t="s">
        <v>612</v>
      </c>
      <c r="P53" s="1" t="s">
        <v>615</v>
      </c>
      <c r="Q53" s="1" t="s">
        <v>616</v>
      </c>
      <c r="R53" s="1" t="s">
        <v>879</v>
      </c>
      <c r="S53" s="1" t="s">
        <v>618</v>
      </c>
      <c r="T53" s="1" t="s">
        <v>619</v>
      </c>
      <c r="U53" s="1" t="s">
        <v>620</v>
      </c>
    </row>
    <row r="54" s="1" customFormat="1" spans="1:21">
      <c r="A54" s="3">
        <v>18595384614</v>
      </c>
      <c r="B54" s="1" t="s">
        <v>649</v>
      </c>
      <c r="C54" s="1" t="s">
        <v>880</v>
      </c>
      <c r="D54" s="1" t="s">
        <v>792</v>
      </c>
      <c r="E54" s="1" t="s">
        <v>881</v>
      </c>
      <c r="F54" s="1" t="s">
        <v>739</v>
      </c>
      <c r="G54" s="1" t="s">
        <v>610</v>
      </c>
      <c r="H54" s="1" t="s">
        <v>611</v>
      </c>
      <c r="I54" s="1" t="s">
        <v>882</v>
      </c>
      <c r="J54" s="1" t="s">
        <v>613</v>
      </c>
      <c r="K54" s="1" t="s">
        <v>882</v>
      </c>
      <c r="L54" s="1" t="s">
        <v>612</v>
      </c>
      <c r="M54" s="1" t="s">
        <v>883</v>
      </c>
      <c r="N54" s="1" t="s">
        <v>883</v>
      </c>
      <c r="O54" s="1" t="s">
        <v>612</v>
      </c>
      <c r="P54" s="1" t="s">
        <v>615</v>
      </c>
      <c r="Q54" s="1" t="s">
        <v>616</v>
      </c>
      <c r="R54" s="1" t="s">
        <v>884</v>
      </c>
      <c r="S54" s="1" t="s">
        <v>618</v>
      </c>
      <c r="T54" s="1" t="s">
        <v>619</v>
      </c>
      <c r="U54" s="1" t="s">
        <v>620</v>
      </c>
    </row>
    <row r="55" s="1" customFormat="1" spans="1:21">
      <c r="A55" s="3">
        <v>18595732219</v>
      </c>
      <c r="B55" s="1" t="s">
        <v>649</v>
      </c>
      <c r="C55" s="1" t="s">
        <v>885</v>
      </c>
      <c r="D55" s="1" t="s">
        <v>886</v>
      </c>
      <c r="E55" s="1" t="s">
        <v>887</v>
      </c>
      <c r="F55" s="1" t="s">
        <v>609</v>
      </c>
      <c r="G55" s="1" t="s">
        <v>610</v>
      </c>
      <c r="H55" s="1" t="s">
        <v>611</v>
      </c>
      <c r="I55" s="1" t="s">
        <v>888</v>
      </c>
      <c r="J55" s="1" t="s">
        <v>613</v>
      </c>
      <c r="K55" s="1" t="s">
        <v>888</v>
      </c>
      <c r="L55" s="1" t="s">
        <v>888</v>
      </c>
      <c r="M55" s="1" t="s">
        <v>614</v>
      </c>
      <c r="N55" s="1" t="s">
        <v>614</v>
      </c>
      <c r="O55" s="1" t="s">
        <v>612</v>
      </c>
      <c r="P55" s="1" t="s">
        <v>615</v>
      </c>
      <c r="Q55" s="1" t="s">
        <v>616</v>
      </c>
      <c r="R55" s="1" t="s">
        <v>889</v>
      </c>
      <c r="S55" s="1" t="s">
        <v>618</v>
      </c>
      <c r="T55" s="1" t="s">
        <v>619</v>
      </c>
      <c r="U55" s="1" t="s">
        <v>620</v>
      </c>
    </row>
    <row r="56" s="1" customFormat="1" spans="1:21">
      <c r="A56" s="3">
        <v>18597427840</v>
      </c>
      <c r="B56" s="1" t="s">
        <v>649</v>
      </c>
      <c r="C56" s="1" t="s">
        <v>890</v>
      </c>
      <c r="D56" s="1" t="s">
        <v>891</v>
      </c>
      <c r="E56" s="1" t="s">
        <v>892</v>
      </c>
      <c r="F56" s="1" t="s">
        <v>635</v>
      </c>
      <c r="G56" s="1" t="s">
        <v>610</v>
      </c>
      <c r="H56" s="1" t="s">
        <v>611</v>
      </c>
      <c r="I56" s="1" t="s">
        <v>893</v>
      </c>
      <c r="J56" s="1" t="s">
        <v>613</v>
      </c>
      <c r="K56" s="1" t="s">
        <v>893</v>
      </c>
      <c r="L56" s="1" t="s">
        <v>893</v>
      </c>
      <c r="M56" s="1" t="s">
        <v>614</v>
      </c>
      <c r="N56" s="1" t="s">
        <v>614</v>
      </c>
      <c r="O56" s="1" t="s">
        <v>612</v>
      </c>
      <c r="P56" s="1" t="s">
        <v>615</v>
      </c>
      <c r="Q56" s="1" t="s">
        <v>616</v>
      </c>
      <c r="R56" s="1" t="s">
        <v>894</v>
      </c>
      <c r="S56" s="1" t="s">
        <v>618</v>
      </c>
      <c r="T56" s="1" t="s">
        <v>619</v>
      </c>
      <c r="U56" s="1" t="s">
        <v>620</v>
      </c>
    </row>
    <row r="57" s="1" customFormat="1" spans="1:21">
      <c r="A57" s="3">
        <v>18598246286</v>
      </c>
      <c r="B57" s="1" t="s">
        <v>649</v>
      </c>
      <c r="C57" s="1" t="s">
        <v>895</v>
      </c>
      <c r="D57" s="1" t="s">
        <v>896</v>
      </c>
      <c r="E57" s="1" t="s">
        <v>897</v>
      </c>
      <c r="F57" s="1" t="s">
        <v>609</v>
      </c>
      <c r="G57" s="1" t="s">
        <v>610</v>
      </c>
      <c r="H57" s="1" t="s">
        <v>611</v>
      </c>
      <c r="I57" s="1" t="s">
        <v>898</v>
      </c>
      <c r="J57" s="1" t="s">
        <v>613</v>
      </c>
      <c r="K57" s="1" t="s">
        <v>898</v>
      </c>
      <c r="L57" s="1" t="s">
        <v>898</v>
      </c>
      <c r="M57" s="1" t="s">
        <v>614</v>
      </c>
      <c r="N57" s="1" t="s">
        <v>614</v>
      </c>
      <c r="O57" s="1" t="s">
        <v>612</v>
      </c>
      <c r="P57" s="1" t="s">
        <v>615</v>
      </c>
      <c r="Q57" s="1" t="s">
        <v>616</v>
      </c>
      <c r="R57" s="1" t="s">
        <v>899</v>
      </c>
      <c r="S57" s="1" t="s">
        <v>618</v>
      </c>
      <c r="T57" s="1" t="s">
        <v>619</v>
      </c>
      <c r="U57" s="1" t="s">
        <v>620</v>
      </c>
    </row>
    <row r="58" s="1" customFormat="1" spans="1:21">
      <c r="A58" s="3">
        <v>18603394769</v>
      </c>
      <c r="B58" s="1" t="s">
        <v>649</v>
      </c>
      <c r="C58" s="1" t="s">
        <v>900</v>
      </c>
      <c r="D58" s="1" t="s">
        <v>607</v>
      </c>
      <c r="E58" s="1" t="s">
        <v>623</v>
      </c>
      <c r="F58" s="1" t="s">
        <v>609</v>
      </c>
      <c r="G58" s="1" t="s">
        <v>610</v>
      </c>
      <c r="H58" s="1" t="s">
        <v>611</v>
      </c>
      <c r="I58" s="1" t="s">
        <v>823</v>
      </c>
      <c r="J58" s="1" t="s">
        <v>613</v>
      </c>
      <c r="K58" s="1" t="s">
        <v>823</v>
      </c>
      <c r="L58" s="1" t="s">
        <v>823</v>
      </c>
      <c r="M58" s="1" t="s">
        <v>614</v>
      </c>
      <c r="N58" s="1" t="s">
        <v>614</v>
      </c>
      <c r="O58" s="1" t="s">
        <v>612</v>
      </c>
      <c r="P58" s="1" t="s">
        <v>615</v>
      </c>
      <c r="Q58" s="1" t="s">
        <v>616</v>
      </c>
      <c r="R58" s="1" t="s">
        <v>901</v>
      </c>
      <c r="S58" s="1" t="s">
        <v>618</v>
      </c>
      <c r="T58" s="1" t="s">
        <v>619</v>
      </c>
      <c r="U58" s="1" t="s">
        <v>620</v>
      </c>
    </row>
    <row r="59" s="1" customFormat="1" spans="1:21">
      <c r="A59" s="3">
        <v>18603430158</v>
      </c>
      <c r="B59" s="1" t="s">
        <v>649</v>
      </c>
      <c r="C59" s="1" t="s">
        <v>902</v>
      </c>
      <c r="D59" s="1" t="s">
        <v>658</v>
      </c>
      <c r="E59" s="1" t="s">
        <v>659</v>
      </c>
      <c r="F59" s="1" t="s">
        <v>609</v>
      </c>
      <c r="G59" s="1" t="s">
        <v>610</v>
      </c>
      <c r="H59" s="1" t="s">
        <v>611</v>
      </c>
      <c r="I59" s="1" t="s">
        <v>903</v>
      </c>
      <c r="J59" s="1" t="s">
        <v>613</v>
      </c>
      <c r="K59" s="1" t="s">
        <v>903</v>
      </c>
      <c r="L59" s="1" t="s">
        <v>903</v>
      </c>
      <c r="M59" s="1" t="s">
        <v>614</v>
      </c>
      <c r="N59" s="1" t="s">
        <v>614</v>
      </c>
      <c r="O59" s="1" t="s">
        <v>612</v>
      </c>
      <c r="P59" s="1" t="s">
        <v>615</v>
      </c>
      <c r="Q59" s="1" t="s">
        <v>616</v>
      </c>
      <c r="R59" s="1" t="s">
        <v>904</v>
      </c>
      <c r="S59" s="1" t="s">
        <v>618</v>
      </c>
      <c r="T59" s="1" t="s">
        <v>619</v>
      </c>
      <c r="U59" s="1" t="s">
        <v>620</v>
      </c>
    </row>
    <row r="60" s="1" customFormat="1" spans="1:21">
      <c r="A60" s="3">
        <v>18603882916</v>
      </c>
      <c r="B60" s="1" t="s">
        <v>649</v>
      </c>
      <c r="C60" s="1" t="s">
        <v>905</v>
      </c>
      <c r="D60" s="1" t="s">
        <v>906</v>
      </c>
      <c r="E60" s="1" t="s">
        <v>907</v>
      </c>
      <c r="F60" s="1" t="s">
        <v>609</v>
      </c>
      <c r="G60" s="1" t="s">
        <v>610</v>
      </c>
      <c r="H60" s="1" t="s">
        <v>611</v>
      </c>
      <c r="I60" s="1" t="s">
        <v>908</v>
      </c>
      <c r="J60" s="1" t="s">
        <v>613</v>
      </c>
      <c r="K60" s="1" t="s">
        <v>908</v>
      </c>
      <c r="L60" s="1" t="s">
        <v>908</v>
      </c>
      <c r="M60" s="1" t="s">
        <v>614</v>
      </c>
      <c r="N60" s="1" t="s">
        <v>614</v>
      </c>
      <c r="O60" s="1" t="s">
        <v>612</v>
      </c>
      <c r="P60" s="1" t="s">
        <v>615</v>
      </c>
      <c r="Q60" s="1" t="s">
        <v>616</v>
      </c>
      <c r="R60" s="1" t="s">
        <v>909</v>
      </c>
      <c r="S60" s="1" t="s">
        <v>618</v>
      </c>
      <c r="T60" s="1" t="s">
        <v>619</v>
      </c>
      <c r="U60" s="1" t="s">
        <v>620</v>
      </c>
    </row>
    <row r="61" s="1" customFormat="1" spans="1:21">
      <c r="A61" s="3">
        <v>18604912332</v>
      </c>
      <c r="B61" s="1" t="s">
        <v>649</v>
      </c>
      <c r="C61" s="1" t="s">
        <v>910</v>
      </c>
      <c r="D61" s="1" t="s">
        <v>911</v>
      </c>
      <c r="E61" s="1" t="s">
        <v>912</v>
      </c>
      <c r="F61" s="1" t="s">
        <v>609</v>
      </c>
      <c r="G61" s="1" t="s">
        <v>610</v>
      </c>
      <c r="H61" s="1" t="s">
        <v>611</v>
      </c>
      <c r="I61" s="1" t="s">
        <v>913</v>
      </c>
      <c r="J61" s="1" t="s">
        <v>613</v>
      </c>
      <c r="K61" s="1" t="s">
        <v>913</v>
      </c>
      <c r="L61" s="1" t="s">
        <v>913</v>
      </c>
      <c r="M61" s="1" t="s">
        <v>614</v>
      </c>
      <c r="N61" s="1" t="s">
        <v>614</v>
      </c>
      <c r="O61" s="1" t="s">
        <v>612</v>
      </c>
      <c r="P61" s="1" t="s">
        <v>615</v>
      </c>
      <c r="Q61" s="1" t="s">
        <v>616</v>
      </c>
      <c r="R61" s="1" t="s">
        <v>914</v>
      </c>
      <c r="S61" s="1" t="s">
        <v>618</v>
      </c>
      <c r="T61" s="1" t="s">
        <v>619</v>
      </c>
      <c r="U61" s="1" t="s">
        <v>620</v>
      </c>
    </row>
    <row r="62" s="1" customFormat="1" spans="1:21">
      <c r="A62" s="3">
        <v>18606444248</v>
      </c>
      <c r="B62" s="1" t="s">
        <v>649</v>
      </c>
      <c r="C62" s="1" t="s">
        <v>915</v>
      </c>
      <c r="D62" s="1" t="s">
        <v>792</v>
      </c>
      <c r="E62" s="1" t="s">
        <v>916</v>
      </c>
      <c r="F62" s="1" t="s">
        <v>609</v>
      </c>
      <c r="G62" s="1" t="s">
        <v>610</v>
      </c>
      <c r="H62" s="1" t="s">
        <v>611</v>
      </c>
      <c r="I62" s="1" t="s">
        <v>917</v>
      </c>
      <c r="J62" s="1" t="s">
        <v>613</v>
      </c>
      <c r="K62" s="1" t="s">
        <v>917</v>
      </c>
      <c r="L62" s="1" t="s">
        <v>917</v>
      </c>
      <c r="M62" s="1" t="s">
        <v>614</v>
      </c>
      <c r="N62" s="1" t="s">
        <v>614</v>
      </c>
      <c r="O62" s="1" t="s">
        <v>612</v>
      </c>
      <c r="P62" s="1" t="s">
        <v>615</v>
      </c>
      <c r="Q62" s="1" t="s">
        <v>616</v>
      </c>
      <c r="R62" s="1" t="s">
        <v>918</v>
      </c>
      <c r="S62" s="1" t="s">
        <v>618</v>
      </c>
      <c r="T62" s="1" t="s">
        <v>619</v>
      </c>
      <c r="U62" s="1" t="s">
        <v>620</v>
      </c>
    </row>
    <row r="63" s="1" customFormat="1" spans="1:21">
      <c r="A63" s="3">
        <v>18607560276</v>
      </c>
      <c r="B63" s="1" t="s">
        <v>739</v>
      </c>
      <c r="C63" s="1" t="s">
        <v>919</v>
      </c>
      <c r="D63" s="1" t="s">
        <v>792</v>
      </c>
      <c r="E63" s="1" t="s">
        <v>920</v>
      </c>
      <c r="F63" s="1" t="s">
        <v>609</v>
      </c>
      <c r="G63" s="1" t="s">
        <v>610</v>
      </c>
      <c r="H63" s="1" t="s">
        <v>611</v>
      </c>
      <c r="I63" s="1" t="s">
        <v>917</v>
      </c>
      <c r="J63" s="1" t="s">
        <v>613</v>
      </c>
      <c r="K63" s="1" t="s">
        <v>917</v>
      </c>
      <c r="L63" s="1" t="s">
        <v>917</v>
      </c>
      <c r="M63" s="1" t="s">
        <v>614</v>
      </c>
      <c r="N63" s="1" t="s">
        <v>614</v>
      </c>
      <c r="O63" s="1" t="s">
        <v>612</v>
      </c>
      <c r="P63" s="1" t="s">
        <v>615</v>
      </c>
      <c r="Q63" s="1" t="s">
        <v>616</v>
      </c>
      <c r="R63" s="1" t="s">
        <v>921</v>
      </c>
      <c r="S63" s="1" t="s">
        <v>618</v>
      </c>
      <c r="T63" s="1" t="s">
        <v>619</v>
      </c>
      <c r="U63" s="1" t="s">
        <v>620</v>
      </c>
    </row>
    <row r="64" s="1" customFormat="1" spans="1:21">
      <c r="A64" s="3">
        <v>18608320676</v>
      </c>
      <c r="B64" s="1" t="s">
        <v>739</v>
      </c>
      <c r="C64" s="1" t="s">
        <v>922</v>
      </c>
      <c r="D64" s="1" t="s">
        <v>923</v>
      </c>
      <c r="E64" s="1" t="s">
        <v>924</v>
      </c>
      <c r="F64" s="1" t="s">
        <v>642</v>
      </c>
      <c r="G64" s="1" t="s">
        <v>610</v>
      </c>
      <c r="H64" s="1" t="s">
        <v>611</v>
      </c>
      <c r="I64" s="1" t="s">
        <v>925</v>
      </c>
      <c r="J64" s="1" t="s">
        <v>613</v>
      </c>
      <c r="K64" s="1" t="s">
        <v>925</v>
      </c>
      <c r="L64" s="1" t="s">
        <v>925</v>
      </c>
      <c r="M64" s="1" t="s">
        <v>614</v>
      </c>
      <c r="N64" s="1" t="s">
        <v>614</v>
      </c>
      <c r="O64" s="1" t="s">
        <v>612</v>
      </c>
      <c r="P64" s="1" t="s">
        <v>615</v>
      </c>
      <c r="Q64" s="1" t="s">
        <v>616</v>
      </c>
      <c r="R64" s="1" t="s">
        <v>926</v>
      </c>
      <c r="S64" s="1" t="s">
        <v>618</v>
      </c>
      <c r="T64" s="1" t="s">
        <v>619</v>
      </c>
      <c r="U64" s="1" t="s">
        <v>620</v>
      </c>
    </row>
    <row r="65" s="1" customFormat="1" spans="1:21">
      <c r="A65" s="3">
        <v>18608651584</v>
      </c>
      <c r="B65" s="1" t="s">
        <v>739</v>
      </c>
      <c r="C65" s="1" t="s">
        <v>927</v>
      </c>
      <c r="D65" s="1" t="s">
        <v>928</v>
      </c>
      <c r="E65" s="1" t="s">
        <v>929</v>
      </c>
      <c r="F65" s="1" t="s">
        <v>609</v>
      </c>
      <c r="G65" s="1" t="s">
        <v>610</v>
      </c>
      <c r="H65" s="1" t="s">
        <v>611</v>
      </c>
      <c r="I65" s="1" t="s">
        <v>930</v>
      </c>
      <c r="J65" s="1" t="s">
        <v>613</v>
      </c>
      <c r="K65" s="1" t="s">
        <v>930</v>
      </c>
      <c r="L65" s="1" t="s">
        <v>930</v>
      </c>
      <c r="M65" s="1" t="s">
        <v>614</v>
      </c>
      <c r="N65" s="1" t="s">
        <v>614</v>
      </c>
      <c r="O65" s="1" t="s">
        <v>612</v>
      </c>
      <c r="P65" s="1" t="s">
        <v>615</v>
      </c>
      <c r="Q65" s="1" t="s">
        <v>616</v>
      </c>
      <c r="R65" s="1" t="s">
        <v>931</v>
      </c>
      <c r="S65" s="1" t="s">
        <v>618</v>
      </c>
      <c r="T65" s="1" t="s">
        <v>619</v>
      </c>
      <c r="U65" s="1" t="s">
        <v>620</v>
      </c>
    </row>
    <row r="66" s="1" customFormat="1" spans="1:21">
      <c r="A66" s="3">
        <v>18608819017</v>
      </c>
      <c r="B66" s="1" t="s">
        <v>739</v>
      </c>
      <c r="C66" s="1" t="s">
        <v>932</v>
      </c>
      <c r="D66" s="1" t="s">
        <v>764</v>
      </c>
      <c r="E66" s="1" t="s">
        <v>933</v>
      </c>
      <c r="F66" s="1" t="s">
        <v>609</v>
      </c>
      <c r="G66" s="1" t="s">
        <v>610</v>
      </c>
      <c r="H66" s="1" t="s">
        <v>611</v>
      </c>
      <c r="I66" s="1" t="s">
        <v>934</v>
      </c>
      <c r="J66" s="1" t="s">
        <v>613</v>
      </c>
      <c r="K66" s="1" t="s">
        <v>934</v>
      </c>
      <c r="L66" s="1" t="s">
        <v>934</v>
      </c>
      <c r="M66" s="1" t="s">
        <v>614</v>
      </c>
      <c r="N66" s="1" t="s">
        <v>614</v>
      </c>
      <c r="O66" s="1" t="s">
        <v>612</v>
      </c>
      <c r="P66" s="1" t="s">
        <v>615</v>
      </c>
      <c r="Q66" s="1" t="s">
        <v>616</v>
      </c>
      <c r="R66" s="1" t="s">
        <v>935</v>
      </c>
      <c r="S66" s="1" t="s">
        <v>618</v>
      </c>
      <c r="T66" s="1" t="s">
        <v>619</v>
      </c>
      <c r="U66" s="1" t="s">
        <v>620</v>
      </c>
    </row>
    <row r="67" s="1" customFormat="1" spans="1:21">
      <c r="A67" s="3">
        <v>18612576519</v>
      </c>
      <c r="B67" s="1" t="s">
        <v>739</v>
      </c>
      <c r="C67" s="1" t="s">
        <v>936</v>
      </c>
      <c r="D67" s="1" t="s">
        <v>937</v>
      </c>
      <c r="E67" s="1" t="s">
        <v>938</v>
      </c>
      <c r="F67" s="1" t="s">
        <v>739</v>
      </c>
      <c r="G67" s="1" t="s">
        <v>610</v>
      </c>
      <c r="H67" s="1" t="s">
        <v>611</v>
      </c>
      <c r="I67" s="1" t="s">
        <v>939</v>
      </c>
      <c r="J67" s="1" t="s">
        <v>613</v>
      </c>
      <c r="K67" s="1" t="s">
        <v>939</v>
      </c>
      <c r="L67" s="1" t="s">
        <v>939</v>
      </c>
      <c r="M67" s="1" t="s">
        <v>614</v>
      </c>
      <c r="N67" s="1" t="s">
        <v>614</v>
      </c>
      <c r="O67" s="1" t="s">
        <v>612</v>
      </c>
      <c r="P67" s="1" t="s">
        <v>615</v>
      </c>
      <c r="Q67" s="1" t="s">
        <v>616</v>
      </c>
      <c r="R67" s="1" t="s">
        <v>940</v>
      </c>
      <c r="S67" s="1" t="s">
        <v>618</v>
      </c>
      <c r="T67" s="1" t="s">
        <v>619</v>
      </c>
      <c r="U67" s="1" t="s">
        <v>620</v>
      </c>
    </row>
    <row r="68" s="1" customFormat="1" spans="1:21">
      <c r="A68" s="3">
        <v>18612897993</v>
      </c>
      <c r="B68" s="1" t="s">
        <v>739</v>
      </c>
      <c r="C68" s="1" t="s">
        <v>941</v>
      </c>
      <c r="D68" s="1" t="s">
        <v>607</v>
      </c>
      <c r="E68" s="1" t="s">
        <v>942</v>
      </c>
      <c r="F68" s="1" t="s">
        <v>635</v>
      </c>
      <c r="G68" s="1" t="s">
        <v>610</v>
      </c>
      <c r="H68" s="1" t="s">
        <v>611</v>
      </c>
      <c r="I68" s="1" t="s">
        <v>943</v>
      </c>
      <c r="J68" s="1" t="s">
        <v>613</v>
      </c>
      <c r="K68" s="1" t="s">
        <v>943</v>
      </c>
      <c r="L68" s="1" t="s">
        <v>943</v>
      </c>
      <c r="M68" s="1" t="s">
        <v>614</v>
      </c>
      <c r="N68" s="1" t="s">
        <v>614</v>
      </c>
      <c r="O68" s="1" t="s">
        <v>612</v>
      </c>
      <c r="P68" s="1" t="s">
        <v>615</v>
      </c>
      <c r="Q68" s="1" t="s">
        <v>616</v>
      </c>
      <c r="R68" s="1" t="s">
        <v>944</v>
      </c>
      <c r="S68" s="1" t="s">
        <v>618</v>
      </c>
      <c r="T68" s="1" t="s">
        <v>619</v>
      </c>
      <c r="U68" s="1" t="s">
        <v>620</v>
      </c>
    </row>
    <row r="69" s="1" customFormat="1" spans="1:21">
      <c r="A69" s="3">
        <v>18613494364</v>
      </c>
      <c r="B69" s="1" t="s">
        <v>739</v>
      </c>
      <c r="C69" s="1" t="s">
        <v>945</v>
      </c>
      <c r="D69" s="1" t="s">
        <v>717</v>
      </c>
      <c r="E69" s="1" t="s">
        <v>946</v>
      </c>
      <c r="F69" s="1" t="s">
        <v>609</v>
      </c>
      <c r="G69" s="1" t="s">
        <v>610</v>
      </c>
      <c r="H69" s="1" t="s">
        <v>611</v>
      </c>
      <c r="I69" s="1" t="s">
        <v>893</v>
      </c>
      <c r="J69" s="1" t="s">
        <v>613</v>
      </c>
      <c r="K69" s="1" t="s">
        <v>893</v>
      </c>
      <c r="L69" s="1" t="s">
        <v>893</v>
      </c>
      <c r="M69" s="1" t="s">
        <v>614</v>
      </c>
      <c r="N69" s="1" t="s">
        <v>614</v>
      </c>
      <c r="O69" s="1" t="s">
        <v>612</v>
      </c>
      <c r="P69" s="1" t="s">
        <v>615</v>
      </c>
      <c r="Q69" s="1" t="s">
        <v>616</v>
      </c>
      <c r="R69" s="1" t="s">
        <v>947</v>
      </c>
      <c r="S69" s="1" t="s">
        <v>618</v>
      </c>
      <c r="T69" s="1" t="s">
        <v>619</v>
      </c>
      <c r="U69" s="1" t="s">
        <v>620</v>
      </c>
    </row>
    <row r="70" s="1" customFormat="1" spans="1:21">
      <c r="A70" s="3">
        <v>18615070634</v>
      </c>
      <c r="B70" s="1" t="s">
        <v>739</v>
      </c>
      <c r="C70" s="1" t="s">
        <v>948</v>
      </c>
      <c r="D70" s="1" t="s">
        <v>949</v>
      </c>
      <c r="E70" s="1" t="s">
        <v>950</v>
      </c>
      <c r="F70" s="1" t="s">
        <v>635</v>
      </c>
      <c r="G70" s="1" t="s">
        <v>610</v>
      </c>
      <c r="H70" s="1" t="s">
        <v>611</v>
      </c>
      <c r="I70" s="1" t="s">
        <v>951</v>
      </c>
      <c r="J70" s="1" t="s">
        <v>613</v>
      </c>
      <c r="K70" s="1" t="s">
        <v>951</v>
      </c>
      <c r="L70" s="1" t="s">
        <v>951</v>
      </c>
      <c r="M70" s="1" t="s">
        <v>614</v>
      </c>
      <c r="N70" s="1" t="s">
        <v>614</v>
      </c>
      <c r="O70" s="1" t="s">
        <v>612</v>
      </c>
      <c r="P70" s="1" t="s">
        <v>615</v>
      </c>
      <c r="Q70" s="1" t="s">
        <v>616</v>
      </c>
      <c r="R70" s="1" t="s">
        <v>952</v>
      </c>
      <c r="S70" s="1" t="s">
        <v>618</v>
      </c>
      <c r="T70" s="1" t="s">
        <v>619</v>
      </c>
      <c r="U70" s="1" t="s">
        <v>620</v>
      </c>
    </row>
    <row r="71" s="1" customFormat="1" spans="1:21">
      <c r="A71" s="3">
        <v>18615175260</v>
      </c>
      <c r="B71" s="1" t="s">
        <v>739</v>
      </c>
      <c r="C71" s="1" t="s">
        <v>953</v>
      </c>
      <c r="D71" s="1" t="s">
        <v>954</v>
      </c>
      <c r="E71" s="1" t="s">
        <v>955</v>
      </c>
      <c r="F71" s="1" t="s">
        <v>642</v>
      </c>
      <c r="G71" s="1" t="s">
        <v>610</v>
      </c>
      <c r="H71" s="1" t="s">
        <v>611</v>
      </c>
      <c r="I71" s="1" t="s">
        <v>956</v>
      </c>
      <c r="J71" s="1" t="s">
        <v>613</v>
      </c>
      <c r="K71" s="1" t="s">
        <v>956</v>
      </c>
      <c r="L71" s="1" t="s">
        <v>956</v>
      </c>
      <c r="M71" s="1" t="s">
        <v>614</v>
      </c>
      <c r="N71" s="1" t="s">
        <v>614</v>
      </c>
      <c r="O71" s="1" t="s">
        <v>612</v>
      </c>
      <c r="P71" s="1" t="s">
        <v>615</v>
      </c>
      <c r="Q71" s="1" t="s">
        <v>616</v>
      </c>
      <c r="R71" s="1" t="s">
        <v>957</v>
      </c>
      <c r="S71" s="1" t="s">
        <v>618</v>
      </c>
      <c r="T71" s="1" t="s">
        <v>619</v>
      </c>
      <c r="U71" s="1" t="s">
        <v>620</v>
      </c>
    </row>
    <row r="72" s="1" customFormat="1" spans="1:21">
      <c r="A72" s="3">
        <v>18615596713</v>
      </c>
      <c r="B72" s="1" t="s">
        <v>739</v>
      </c>
      <c r="C72" s="1" t="s">
        <v>958</v>
      </c>
      <c r="D72" s="1" t="s">
        <v>959</v>
      </c>
      <c r="E72" s="1" t="s">
        <v>960</v>
      </c>
      <c r="F72" s="1" t="s">
        <v>635</v>
      </c>
      <c r="G72" s="1" t="s">
        <v>610</v>
      </c>
      <c r="H72" s="1" t="s">
        <v>611</v>
      </c>
      <c r="I72" s="1" t="s">
        <v>961</v>
      </c>
      <c r="J72" s="1" t="s">
        <v>613</v>
      </c>
      <c r="K72" s="1" t="s">
        <v>961</v>
      </c>
      <c r="L72" s="1" t="s">
        <v>961</v>
      </c>
      <c r="M72" s="1" t="s">
        <v>614</v>
      </c>
      <c r="N72" s="1" t="s">
        <v>614</v>
      </c>
      <c r="O72" s="1" t="s">
        <v>612</v>
      </c>
      <c r="P72" s="1" t="s">
        <v>615</v>
      </c>
      <c r="Q72" s="1" t="s">
        <v>616</v>
      </c>
      <c r="R72" s="1" t="s">
        <v>962</v>
      </c>
      <c r="S72" s="1" t="s">
        <v>618</v>
      </c>
      <c r="T72" s="1" t="s">
        <v>619</v>
      </c>
      <c r="U72" s="1" t="s">
        <v>620</v>
      </c>
    </row>
    <row r="73" s="1" customFormat="1" spans="1:21">
      <c r="A73" s="3">
        <v>18617405486</v>
      </c>
      <c r="B73" s="1" t="s">
        <v>739</v>
      </c>
      <c r="C73" s="1" t="s">
        <v>963</v>
      </c>
      <c r="D73" s="1" t="s">
        <v>964</v>
      </c>
      <c r="E73" s="1" t="s">
        <v>965</v>
      </c>
      <c r="F73" s="1" t="s">
        <v>642</v>
      </c>
      <c r="G73" s="1" t="s">
        <v>610</v>
      </c>
      <c r="H73" s="1" t="s">
        <v>611</v>
      </c>
      <c r="I73" s="1" t="s">
        <v>966</v>
      </c>
      <c r="J73" s="1" t="s">
        <v>613</v>
      </c>
      <c r="K73" s="1" t="s">
        <v>966</v>
      </c>
      <c r="L73" s="1" t="s">
        <v>966</v>
      </c>
      <c r="M73" s="1" t="s">
        <v>614</v>
      </c>
      <c r="N73" s="1" t="s">
        <v>614</v>
      </c>
      <c r="O73" s="1" t="s">
        <v>612</v>
      </c>
      <c r="P73" s="1" t="s">
        <v>615</v>
      </c>
      <c r="Q73" s="1" t="s">
        <v>616</v>
      </c>
      <c r="R73" s="1" t="s">
        <v>967</v>
      </c>
      <c r="S73" s="1" t="s">
        <v>618</v>
      </c>
      <c r="T73" s="1" t="s">
        <v>619</v>
      </c>
      <c r="U73" s="1" t="s">
        <v>620</v>
      </c>
    </row>
    <row r="74" s="1" customFormat="1" spans="1:21">
      <c r="A74" s="3">
        <v>18626399745</v>
      </c>
      <c r="B74" s="1" t="s">
        <v>642</v>
      </c>
      <c r="C74" s="1" t="s">
        <v>968</v>
      </c>
      <c r="D74" s="1" t="s">
        <v>969</v>
      </c>
      <c r="E74" s="1" t="s">
        <v>970</v>
      </c>
      <c r="F74" s="1" t="s">
        <v>635</v>
      </c>
      <c r="G74" s="1" t="s">
        <v>610</v>
      </c>
      <c r="H74" s="1" t="s">
        <v>611</v>
      </c>
      <c r="I74" s="1" t="s">
        <v>971</v>
      </c>
      <c r="J74" s="1" t="s">
        <v>613</v>
      </c>
      <c r="K74" s="1" t="s">
        <v>971</v>
      </c>
      <c r="L74" s="1" t="s">
        <v>971</v>
      </c>
      <c r="M74" s="1" t="s">
        <v>614</v>
      </c>
      <c r="N74" s="1" t="s">
        <v>614</v>
      </c>
      <c r="O74" s="1" t="s">
        <v>612</v>
      </c>
      <c r="P74" s="1" t="s">
        <v>615</v>
      </c>
      <c r="Q74" s="1" t="s">
        <v>616</v>
      </c>
      <c r="R74" s="1" t="s">
        <v>972</v>
      </c>
      <c r="S74" s="1" t="s">
        <v>618</v>
      </c>
      <c r="T74" s="1" t="s">
        <v>619</v>
      </c>
      <c r="U74" s="1" t="s">
        <v>620</v>
      </c>
    </row>
    <row r="75" s="1" customFormat="1" spans="1:21">
      <c r="A75" s="3">
        <v>18629462393</v>
      </c>
      <c r="B75" s="1" t="s">
        <v>642</v>
      </c>
      <c r="C75" s="1" t="s">
        <v>973</v>
      </c>
      <c r="D75" s="1" t="s">
        <v>974</v>
      </c>
      <c r="E75" s="1" t="s">
        <v>975</v>
      </c>
      <c r="F75" s="1" t="s">
        <v>635</v>
      </c>
      <c r="G75" s="1" t="s">
        <v>610</v>
      </c>
      <c r="H75" s="1" t="s">
        <v>611</v>
      </c>
      <c r="I75" s="1" t="s">
        <v>976</v>
      </c>
      <c r="J75" s="1" t="s">
        <v>613</v>
      </c>
      <c r="K75" s="1" t="s">
        <v>976</v>
      </c>
      <c r="L75" s="1" t="s">
        <v>976</v>
      </c>
      <c r="M75" s="1" t="s">
        <v>614</v>
      </c>
      <c r="N75" s="1" t="s">
        <v>614</v>
      </c>
      <c r="O75" s="1" t="s">
        <v>612</v>
      </c>
      <c r="P75" s="1" t="s">
        <v>615</v>
      </c>
      <c r="Q75" s="1" t="s">
        <v>616</v>
      </c>
      <c r="R75" s="1" t="s">
        <v>977</v>
      </c>
      <c r="S75" s="1" t="s">
        <v>618</v>
      </c>
      <c r="T75" s="1" t="s">
        <v>619</v>
      </c>
      <c r="U75" s="1" t="s">
        <v>620</v>
      </c>
    </row>
    <row r="76" s="1" customFormat="1" spans="1:21">
      <c r="A76" s="3">
        <v>18629628935</v>
      </c>
      <c r="B76" s="1" t="s">
        <v>642</v>
      </c>
      <c r="C76" s="1" t="s">
        <v>978</v>
      </c>
      <c r="D76" s="1" t="s">
        <v>974</v>
      </c>
      <c r="E76" s="1" t="s">
        <v>979</v>
      </c>
      <c r="F76" s="1" t="s">
        <v>635</v>
      </c>
      <c r="G76" s="1" t="s">
        <v>610</v>
      </c>
      <c r="H76" s="1" t="s">
        <v>611</v>
      </c>
      <c r="I76" s="1" t="s">
        <v>980</v>
      </c>
      <c r="J76" s="1" t="s">
        <v>613</v>
      </c>
      <c r="K76" s="1" t="s">
        <v>980</v>
      </c>
      <c r="L76" s="1" t="s">
        <v>980</v>
      </c>
      <c r="M76" s="1" t="s">
        <v>614</v>
      </c>
      <c r="N76" s="1" t="s">
        <v>614</v>
      </c>
      <c r="O76" s="1" t="s">
        <v>612</v>
      </c>
      <c r="P76" s="1" t="s">
        <v>615</v>
      </c>
      <c r="Q76" s="1" t="s">
        <v>616</v>
      </c>
      <c r="R76" s="1" t="s">
        <v>981</v>
      </c>
      <c r="S76" s="1" t="s">
        <v>618</v>
      </c>
      <c r="T76" s="1" t="s">
        <v>619</v>
      </c>
      <c r="U76" s="1" t="s">
        <v>620</v>
      </c>
    </row>
    <row r="77" s="1" customFormat="1" spans="1:21">
      <c r="A77" s="3">
        <v>18630465426</v>
      </c>
      <c r="B77" s="1" t="s">
        <v>642</v>
      </c>
      <c r="C77" s="1" t="s">
        <v>982</v>
      </c>
      <c r="D77" s="1" t="s">
        <v>974</v>
      </c>
      <c r="E77" s="1" t="s">
        <v>975</v>
      </c>
      <c r="F77" s="1" t="s">
        <v>635</v>
      </c>
      <c r="G77" s="1" t="s">
        <v>610</v>
      </c>
      <c r="H77" s="1" t="s">
        <v>611</v>
      </c>
      <c r="I77" s="1" t="s">
        <v>976</v>
      </c>
      <c r="J77" s="1" t="s">
        <v>613</v>
      </c>
      <c r="K77" s="1" t="s">
        <v>976</v>
      </c>
      <c r="L77" s="1" t="s">
        <v>976</v>
      </c>
      <c r="M77" s="1" t="s">
        <v>614</v>
      </c>
      <c r="N77" s="1" t="s">
        <v>614</v>
      </c>
      <c r="O77" s="1" t="s">
        <v>612</v>
      </c>
      <c r="P77" s="1" t="s">
        <v>615</v>
      </c>
      <c r="Q77" s="1" t="s">
        <v>616</v>
      </c>
      <c r="R77" s="1" t="s">
        <v>983</v>
      </c>
      <c r="S77" s="1" t="s">
        <v>618</v>
      </c>
      <c r="T77" s="1" t="s">
        <v>619</v>
      </c>
      <c r="U77" s="1" t="s">
        <v>620</v>
      </c>
    </row>
    <row r="78" s="1" customFormat="1" spans="1:21">
      <c r="A78" s="3">
        <v>18630854348</v>
      </c>
      <c r="B78" s="1" t="s">
        <v>642</v>
      </c>
      <c r="C78" s="1" t="s">
        <v>984</v>
      </c>
      <c r="D78" s="1" t="s">
        <v>985</v>
      </c>
      <c r="E78" s="1" t="s">
        <v>986</v>
      </c>
      <c r="F78" s="1" t="s">
        <v>609</v>
      </c>
      <c r="G78" s="1" t="s">
        <v>610</v>
      </c>
      <c r="H78" s="1" t="s">
        <v>611</v>
      </c>
      <c r="I78" s="1" t="s">
        <v>987</v>
      </c>
      <c r="J78" s="1" t="s">
        <v>613</v>
      </c>
      <c r="K78" s="1" t="s">
        <v>987</v>
      </c>
      <c r="L78" s="1" t="s">
        <v>987</v>
      </c>
      <c r="M78" s="1" t="s">
        <v>614</v>
      </c>
      <c r="N78" s="1" t="s">
        <v>614</v>
      </c>
      <c r="O78" s="1" t="s">
        <v>612</v>
      </c>
      <c r="P78" s="1" t="s">
        <v>615</v>
      </c>
      <c r="Q78" s="1" t="s">
        <v>616</v>
      </c>
      <c r="R78" s="1" t="s">
        <v>988</v>
      </c>
      <c r="S78" s="1" t="s">
        <v>618</v>
      </c>
      <c r="T78" s="1" t="s">
        <v>619</v>
      </c>
      <c r="U78" s="1" t="s">
        <v>620</v>
      </c>
    </row>
    <row r="79" s="1" customFormat="1" spans="1:21">
      <c r="A79" s="3">
        <v>18631129709</v>
      </c>
      <c r="B79" s="1" t="s">
        <v>642</v>
      </c>
      <c r="C79" s="1" t="s">
        <v>989</v>
      </c>
      <c r="D79" s="1" t="s">
        <v>990</v>
      </c>
      <c r="E79" s="1" t="s">
        <v>991</v>
      </c>
      <c r="F79" s="1" t="s">
        <v>635</v>
      </c>
      <c r="G79" s="1" t="s">
        <v>610</v>
      </c>
      <c r="H79" s="1" t="s">
        <v>611</v>
      </c>
      <c r="I79" s="1" t="s">
        <v>992</v>
      </c>
      <c r="J79" s="1" t="s">
        <v>613</v>
      </c>
      <c r="K79" s="1" t="s">
        <v>992</v>
      </c>
      <c r="L79" s="1" t="s">
        <v>992</v>
      </c>
      <c r="M79" s="1" t="s">
        <v>614</v>
      </c>
      <c r="N79" s="1" t="s">
        <v>614</v>
      </c>
      <c r="O79" s="1" t="s">
        <v>612</v>
      </c>
      <c r="P79" s="1" t="s">
        <v>615</v>
      </c>
      <c r="Q79" s="1" t="s">
        <v>616</v>
      </c>
      <c r="R79" s="1" t="s">
        <v>993</v>
      </c>
      <c r="S79" s="1" t="s">
        <v>618</v>
      </c>
      <c r="T79" s="1" t="s">
        <v>619</v>
      </c>
      <c r="U79" s="1" t="s">
        <v>620</v>
      </c>
    </row>
    <row r="80" s="1" customFormat="1" spans="1:21">
      <c r="A80" s="3">
        <v>18631249756</v>
      </c>
      <c r="B80" s="1" t="s">
        <v>642</v>
      </c>
      <c r="C80" s="1" t="s">
        <v>994</v>
      </c>
      <c r="D80" s="1" t="s">
        <v>995</v>
      </c>
      <c r="E80" s="1" t="s">
        <v>996</v>
      </c>
      <c r="F80" s="1" t="s">
        <v>609</v>
      </c>
      <c r="G80" s="1" t="s">
        <v>610</v>
      </c>
      <c r="H80" s="1" t="s">
        <v>611</v>
      </c>
      <c r="I80" s="1" t="s">
        <v>997</v>
      </c>
      <c r="J80" s="1" t="s">
        <v>613</v>
      </c>
      <c r="K80" s="1" t="s">
        <v>997</v>
      </c>
      <c r="L80" s="1" t="s">
        <v>997</v>
      </c>
      <c r="M80" s="1" t="s">
        <v>614</v>
      </c>
      <c r="N80" s="1" t="s">
        <v>614</v>
      </c>
      <c r="O80" s="1" t="s">
        <v>612</v>
      </c>
      <c r="P80" s="1" t="s">
        <v>615</v>
      </c>
      <c r="Q80" s="1" t="s">
        <v>616</v>
      </c>
      <c r="R80" s="1" t="s">
        <v>998</v>
      </c>
      <c r="S80" s="1" t="s">
        <v>618</v>
      </c>
      <c r="T80" s="1" t="s">
        <v>619</v>
      </c>
      <c r="U80" s="1" t="s">
        <v>620</v>
      </c>
    </row>
    <row r="81" s="1" customFormat="1" spans="1:21">
      <c r="A81" s="3">
        <v>18631370641</v>
      </c>
      <c r="B81" s="1" t="s">
        <v>642</v>
      </c>
      <c r="C81" s="1" t="s">
        <v>999</v>
      </c>
      <c r="D81" s="1" t="s">
        <v>937</v>
      </c>
      <c r="E81" s="1" t="s">
        <v>1000</v>
      </c>
      <c r="F81" s="1" t="s">
        <v>635</v>
      </c>
      <c r="G81" s="1" t="s">
        <v>610</v>
      </c>
      <c r="H81" s="1" t="s">
        <v>611</v>
      </c>
      <c r="I81" s="1" t="s">
        <v>1001</v>
      </c>
      <c r="J81" s="1" t="s">
        <v>613</v>
      </c>
      <c r="K81" s="1" t="s">
        <v>1001</v>
      </c>
      <c r="L81" s="1" t="s">
        <v>1001</v>
      </c>
      <c r="M81" s="1" t="s">
        <v>614</v>
      </c>
      <c r="N81" s="1" t="s">
        <v>614</v>
      </c>
      <c r="O81" s="1" t="s">
        <v>612</v>
      </c>
      <c r="P81" s="1" t="s">
        <v>615</v>
      </c>
      <c r="Q81" s="1" t="s">
        <v>616</v>
      </c>
      <c r="R81" s="1" t="s">
        <v>1002</v>
      </c>
      <c r="S81" s="1" t="s">
        <v>618</v>
      </c>
      <c r="T81" s="1" t="s">
        <v>619</v>
      </c>
      <c r="U81" s="1" t="s">
        <v>620</v>
      </c>
    </row>
    <row r="82" s="1" customFormat="1" spans="1:21">
      <c r="A82" s="3">
        <v>18631910579</v>
      </c>
      <c r="B82" s="1" t="s">
        <v>642</v>
      </c>
      <c r="C82" s="1" t="s">
        <v>1003</v>
      </c>
      <c r="D82" s="1" t="s">
        <v>1004</v>
      </c>
      <c r="E82" s="1" t="s">
        <v>1005</v>
      </c>
      <c r="F82" s="1" t="s">
        <v>609</v>
      </c>
      <c r="G82" s="1" t="s">
        <v>610</v>
      </c>
      <c r="H82" s="1" t="s">
        <v>611</v>
      </c>
      <c r="I82" s="1" t="s">
        <v>1006</v>
      </c>
      <c r="J82" s="1" t="s">
        <v>613</v>
      </c>
      <c r="K82" s="1" t="s">
        <v>1006</v>
      </c>
      <c r="L82" s="1" t="s">
        <v>1006</v>
      </c>
      <c r="M82" s="1" t="s">
        <v>614</v>
      </c>
      <c r="N82" s="1" t="s">
        <v>614</v>
      </c>
      <c r="O82" s="1" t="s">
        <v>612</v>
      </c>
      <c r="P82" s="1" t="s">
        <v>615</v>
      </c>
      <c r="Q82" s="1" t="s">
        <v>616</v>
      </c>
      <c r="R82" s="1" t="s">
        <v>1007</v>
      </c>
      <c r="S82" s="1" t="s">
        <v>618</v>
      </c>
      <c r="T82" s="1" t="s">
        <v>619</v>
      </c>
      <c r="U82" s="1" t="s">
        <v>620</v>
      </c>
    </row>
    <row r="83" s="1" customFormat="1" spans="1:21">
      <c r="A83" s="3">
        <v>18632007854</v>
      </c>
      <c r="B83" s="1" t="s">
        <v>642</v>
      </c>
      <c r="C83" s="1" t="s">
        <v>1008</v>
      </c>
      <c r="D83" s="1" t="s">
        <v>1009</v>
      </c>
      <c r="E83" s="1" t="s">
        <v>1010</v>
      </c>
      <c r="F83" s="1" t="s">
        <v>635</v>
      </c>
      <c r="G83" s="1" t="s">
        <v>610</v>
      </c>
      <c r="H83" s="1" t="s">
        <v>611</v>
      </c>
      <c r="I83" s="1" t="s">
        <v>1011</v>
      </c>
      <c r="J83" s="1" t="s">
        <v>613</v>
      </c>
      <c r="K83" s="1" t="s">
        <v>1011</v>
      </c>
      <c r="L83" s="1" t="s">
        <v>1011</v>
      </c>
      <c r="M83" s="1" t="s">
        <v>614</v>
      </c>
      <c r="N83" s="1" t="s">
        <v>614</v>
      </c>
      <c r="O83" s="1" t="s">
        <v>612</v>
      </c>
      <c r="P83" s="1" t="s">
        <v>615</v>
      </c>
      <c r="Q83" s="1" t="s">
        <v>616</v>
      </c>
      <c r="R83" s="1" t="s">
        <v>1012</v>
      </c>
      <c r="S83" s="1" t="s">
        <v>618</v>
      </c>
      <c r="T83" s="1" t="s">
        <v>619</v>
      </c>
      <c r="U83" s="1" t="s">
        <v>620</v>
      </c>
    </row>
    <row r="84" s="1" customFormat="1" spans="1:21">
      <c r="A84" s="3">
        <v>18632804154</v>
      </c>
      <c r="B84" s="1" t="s">
        <v>642</v>
      </c>
      <c r="C84" s="1" t="s">
        <v>1013</v>
      </c>
      <c r="D84" s="1" t="s">
        <v>1014</v>
      </c>
      <c r="E84" s="1" t="s">
        <v>1015</v>
      </c>
      <c r="F84" s="1" t="s">
        <v>635</v>
      </c>
      <c r="G84" s="1" t="s">
        <v>610</v>
      </c>
      <c r="H84" s="1" t="s">
        <v>611</v>
      </c>
      <c r="I84" s="1" t="s">
        <v>1016</v>
      </c>
      <c r="J84" s="1" t="s">
        <v>613</v>
      </c>
      <c r="K84" s="1" t="s">
        <v>1016</v>
      </c>
      <c r="L84" s="1" t="s">
        <v>1016</v>
      </c>
      <c r="M84" s="1" t="s">
        <v>614</v>
      </c>
      <c r="N84" s="1" t="s">
        <v>614</v>
      </c>
      <c r="O84" s="1" t="s">
        <v>612</v>
      </c>
      <c r="P84" s="1" t="s">
        <v>615</v>
      </c>
      <c r="Q84" s="1" t="s">
        <v>616</v>
      </c>
      <c r="R84" s="1" t="s">
        <v>1017</v>
      </c>
      <c r="S84" s="1" t="s">
        <v>618</v>
      </c>
      <c r="T84" s="1" t="s">
        <v>619</v>
      </c>
      <c r="U84" s="1" t="s">
        <v>620</v>
      </c>
    </row>
    <row r="85" s="1" customFormat="1" spans="1:21">
      <c r="A85" s="3">
        <v>18633810688</v>
      </c>
      <c r="B85" s="1" t="s">
        <v>635</v>
      </c>
      <c r="C85" s="1" t="s">
        <v>1018</v>
      </c>
      <c r="D85" s="1" t="s">
        <v>1019</v>
      </c>
      <c r="E85" s="1" t="s">
        <v>1020</v>
      </c>
      <c r="F85" s="1" t="s">
        <v>635</v>
      </c>
      <c r="G85" s="1" t="s">
        <v>610</v>
      </c>
      <c r="H85" s="1" t="s">
        <v>611</v>
      </c>
      <c r="I85" s="1" t="s">
        <v>1021</v>
      </c>
      <c r="J85" s="1" t="s">
        <v>613</v>
      </c>
      <c r="K85" s="1" t="s">
        <v>1021</v>
      </c>
      <c r="L85" s="1" t="s">
        <v>1021</v>
      </c>
      <c r="M85" s="1" t="s">
        <v>614</v>
      </c>
      <c r="N85" s="1" t="s">
        <v>614</v>
      </c>
      <c r="O85" s="1" t="s">
        <v>612</v>
      </c>
      <c r="P85" s="1" t="s">
        <v>615</v>
      </c>
      <c r="Q85" s="1" t="s">
        <v>616</v>
      </c>
      <c r="R85" s="1" t="s">
        <v>1022</v>
      </c>
      <c r="S85" s="1" t="s">
        <v>618</v>
      </c>
      <c r="T85" s="1" t="s">
        <v>619</v>
      </c>
      <c r="U85" s="1" t="s">
        <v>620</v>
      </c>
    </row>
    <row r="86" s="1" customFormat="1" spans="1:21">
      <c r="A86" s="3">
        <v>18634844184</v>
      </c>
      <c r="B86" s="1" t="s">
        <v>635</v>
      </c>
      <c r="C86" s="1" t="s">
        <v>1023</v>
      </c>
      <c r="D86" s="1" t="s">
        <v>607</v>
      </c>
      <c r="E86" s="1" t="s">
        <v>1024</v>
      </c>
      <c r="F86" s="1" t="s">
        <v>609</v>
      </c>
      <c r="G86" s="1" t="s">
        <v>610</v>
      </c>
      <c r="H86" s="1" t="s">
        <v>611</v>
      </c>
      <c r="I86" s="1" t="s">
        <v>1025</v>
      </c>
      <c r="J86" s="1" t="s">
        <v>613</v>
      </c>
      <c r="K86" s="1" t="s">
        <v>1025</v>
      </c>
      <c r="L86" s="1" t="s">
        <v>1025</v>
      </c>
      <c r="M86" s="1" t="s">
        <v>614</v>
      </c>
      <c r="N86" s="1" t="s">
        <v>614</v>
      </c>
      <c r="O86" s="1" t="s">
        <v>612</v>
      </c>
      <c r="P86" s="1" t="s">
        <v>615</v>
      </c>
      <c r="Q86" s="1" t="s">
        <v>616</v>
      </c>
      <c r="R86" s="1" t="s">
        <v>1026</v>
      </c>
      <c r="S86" s="1" t="s">
        <v>618</v>
      </c>
      <c r="T86" s="1" t="s">
        <v>619</v>
      </c>
      <c r="U86" s="1" t="s">
        <v>620</v>
      </c>
    </row>
    <row r="87" s="1" customFormat="1" spans="1:21">
      <c r="A87" s="3">
        <v>18638716168</v>
      </c>
      <c r="B87" s="1" t="s">
        <v>635</v>
      </c>
      <c r="C87" s="1" t="s">
        <v>1027</v>
      </c>
      <c r="D87" s="1" t="s">
        <v>1028</v>
      </c>
      <c r="E87" s="1" t="s">
        <v>1029</v>
      </c>
      <c r="F87" s="1" t="s">
        <v>609</v>
      </c>
      <c r="G87" s="1" t="s">
        <v>610</v>
      </c>
      <c r="H87" s="1" t="s">
        <v>611</v>
      </c>
      <c r="I87" s="1" t="s">
        <v>1030</v>
      </c>
      <c r="J87" s="1" t="s">
        <v>613</v>
      </c>
      <c r="K87" s="1" t="s">
        <v>1030</v>
      </c>
      <c r="L87" s="1" t="s">
        <v>1030</v>
      </c>
      <c r="M87" s="1" t="s">
        <v>614</v>
      </c>
      <c r="N87" s="1" t="s">
        <v>614</v>
      </c>
      <c r="O87" s="1" t="s">
        <v>612</v>
      </c>
      <c r="P87" s="1" t="s">
        <v>615</v>
      </c>
      <c r="Q87" s="1" t="s">
        <v>616</v>
      </c>
      <c r="R87" s="1" t="s">
        <v>1031</v>
      </c>
      <c r="S87" s="1" t="s">
        <v>618</v>
      </c>
      <c r="T87" s="1" t="s">
        <v>619</v>
      </c>
      <c r="U87" s="1" t="s">
        <v>620</v>
      </c>
    </row>
    <row r="88" s="1" customFormat="1" spans="1:21">
      <c r="A88" s="3">
        <v>18643329873</v>
      </c>
      <c r="B88" s="1" t="s">
        <v>635</v>
      </c>
      <c r="C88" s="1" t="s">
        <v>1032</v>
      </c>
      <c r="D88" s="1" t="s">
        <v>1019</v>
      </c>
      <c r="E88" s="1" t="s">
        <v>1033</v>
      </c>
      <c r="F88" s="1" t="s">
        <v>609</v>
      </c>
      <c r="G88" s="1" t="s">
        <v>610</v>
      </c>
      <c r="H88" s="1" t="s">
        <v>611</v>
      </c>
      <c r="I88" s="1" t="s">
        <v>1034</v>
      </c>
      <c r="J88" s="1" t="s">
        <v>613</v>
      </c>
      <c r="K88" s="1" t="s">
        <v>1034</v>
      </c>
      <c r="L88" s="1" t="s">
        <v>1034</v>
      </c>
      <c r="M88" s="1" t="s">
        <v>614</v>
      </c>
      <c r="N88" s="1" t="s">
        <v>614</v>
      </c>
      <c r="O88" s="1" t="s">
        <v>612</v>
      </c>
      <c r="P88" s="1" t="s">
        <v>615</v>
      </c>
      <c r="Q88" s="1" t="s">
        <v>616</v>
      </c>
      <c r="R88" s="1" t="s">
        <v>1035</v>
      </c>
      <c r="S88" s="1" t="s">
        <v>618</v>
      </c>
      <c r="T88" s="1" t="s">
        <v>619</v>
      </c>
      <c r="U88" s="1" t="s">
        <v>620</v>
      </c>
    </row>
    <row r="89" s="1" customFormat="1" spans="1:21">
      <c r="A89" s="3">
        <v>18648301640</v>
      </c>
      <c r="B89" s="1" t="s">
        <v>635</v>
      </c>
      <c r="C89" s="1" t="s">
        <v>1036</v>
      </c>
      <c r="D89" s="1" t="s">
        <v>1037</v>
      </c>
      <c r="E89" s="1" t="s">
        <v>1038</v>
      </c>
      <c r="F89" s="1" t="s">
        <v>609</v>
      </c>
      <c r="G89" s="1" t="s">
        <v>610</v>
      </c>
      <c r="H89" s="1" t="s">
        <v>611</v>
      </c>
      <c r="I89" s="1" t="s">
        <v>1039</v>
      </c>
      <c r="J89" s="1" t="s">
        <v>613</v>
      </c>
      <c r="K89" s="1" t="s">
        <v>1039</v>
      </c>
      <c r="L89" s="1" t="s">
        <v>1039</v>
      </c>
      <c r="M89" s="1" t="s">
        <v>614</v>
      </c>
      <c r="N89" s="1" t="s">
        <v>614</v>
      </c>
      <c r="O89" s="1" t="s">
        <v>612</v>
      </c>
      <c r="P89" s="1" t="s">
        <v>615</v>
      </c>
      <c r="Q89" s="1" t="s">
        <v>616</v>
      </c>
      <c r="R89" s="1" t="s">
        <v>1040</v>
      </c>
      <c r="S89" s="1" t="s">
        <v>618</v>
      </c>
      <c r="T89" s="1" t="s">
        <v>619</v>
      </c>
      <c r="U89" s="1" t="s">
        <v>620</v>
      </c>
    </row>
    <row r="90" s="1" customFormat="1" spans="1:21">
      <c r="A90" s="3">
        <v>18649996162</v>
      </c>
      <c r="B90" s="1" t="s">
        <v>609</v>
      </c>
      <c r="C90" s="1" t="s">
        <v>1041</v>
      </c>
      <c r="D90" s="1" t="s">
        <v>1042</v>
      </c>
      <c r="E90" s="1" t="s">
        <v>1043</v>
      </c>
      <c r="F90" s="1" t="s">
        <v>609</v>
      </c>
      <c r="G90" s="1" t="s">
        <v>610</v>
      </c>
      <c r="H90" s="1" t="s">
        <v>611</v>
      </c>
      <c r="I90" s="1" t="s">
        <v>1044</v>
      </c>
      <c r="J90" s="1" t="s">
        <v>613</v>
      </c>
      <c r="K90" s="1" t="s">
        <v>1044</v>
      </c>
      <c r="L90" s="1" t="s">
        <v>1044</v>
      </c>
      <c r="M90" s="1" t="s">
        <v>614</v>
      </c>
      <c r="N90" s="1" t="s">
        <v>614</v>
      </c>
      <c r="O90" s="1" t="s">
        <v>612</v>
      </c>
      <c r="P90" s="1" t="s">
        <v>615</v>
      </c>
      <c r="Q90" s="1" t="s">
        <v>616</v>
      </c>
      <c r="R90" s="1" t="s">
        <v>1045</v>
      </c>
      <c r="S90" s="1" t="s">
        <v>618</v>
      </c>
      <c r="T90" s="1" t="s">
        <v>619</v>
      </c>
      <c r="U90" s="1" t="s">
        <v>620</v>
      </c>
    </row>
    <row r="91" s="1" customFormat="1" spans="1:21">
      <c r="A91" s="3">
        <v>18650395222</v>
      </c>
      <c r="B91" s="1" t="s">
        <v>609</v>
      </c>
      <c r="C91" s="1" t="s">
        <v>1046</v>
      </c>
      <c r="D91" s="1" t="s">
        <v>896</v>
      </c>
      <c r="E91" s="1" t="s">
        <v>1047</v>
      </c>
      <c r="F91" s="1" t="s">
        <v>609</v>
      </c>
      <c r="G91" s="1" t="s">
        <v>610</v>
      </c>
      <c r="H91" s="1" t="s">
        <v>611</v>
      </c>
      <c r="I91" s="1" t="s">
        <v>898</v>
      </c>
      <c r="J91" s="1" t="s">
        <v>613</v>
      </c>
      <c r="K91" s="1" t="s">
        <v>898</v>
      </c>
      <c r="L91" s="1" t="s">
        <v>898</v>
      </c>
      <c r="M91" s="1" t="s">
        <v>614</v>
      </c>
      <c r="N91" s="1" t="s">
        <v>614</v>
      </c>
      <c r="O91" s="1" t="s">
        <v>612</v>
      </c>
      <c r="P91" s="1" t="s">
        <v>615</v>
      </c>
      <c r="Q91" s="1" t="s">
        <v>616</v>
      </c>
      <c r="R91" s="1" t="s">
        <v>1048</v>
      </c>
      <c r="S91" s="1" t="s">
        <v>618</v>
      </c>
      <c r="T91" s="1" t="s">
        <v>619</v>
      </c>
      <c r="U91" s="1" t="s">
        <v>620</v>
      </c>
    </row>
    <row r="92" s="1" customFormat="1" spans="1:21">
      <c r="A92" s="3">
        <v>18650556251</v>
      </c>
      <c r="B92" s="1" t="s">
        <v>609</v>
      </c>
      <c r="C92" s="1" t="s">
        <v>1049</v>
      </c>
      <c r="D92" s="1" t="s">
        <v>1050</v>
      </c>
      <c r="E92" s="1" t="s">
        <v>1051</v>
      </c>
      <c r="F92" s="1" t="s">
        <v>609</v>
      </c>
      <c r="G92" s="1" t="s">
        <v>610</v>
      </c>
      <c r="H92" s="1" t="s">
        <v>611</v>
      </c>
      <c r="I92" s="1" t="s">
        <v>1052</v>
      </c>
      <c r="J92" s="1" t="s">
        <v>613</v>
      </c>
      <c r="K92" s="1" t="s">
        <v>1052</v>
      </c>
      <c r="L92" s="1" t="s">
        <v>1052</v>
      </c>
      <c r="M92" s="1" t="s">
        <v>614</v>
      </c>
      <c r="N92" s="1" t="s">
        <v>614</v>
      </c>
      <c r="O92" s="1" t="s">
        <v>612</v>
      </c>
      <c r="P92" s="1" t="s">
        <v>615</v>
      </c>
      <c r="Q92" s="1" t="s">
        <v>616</v>
      </c>
      <c r="R92" s="1" t="s">
        <v>1053</v>
      </c>
      <c r="S92" s="1" t="s">
        <v>618</v>
      </c>
      <c r="T92" s="1" t="s">
        <v>619</v>
      </c>
      <c r="U92" s="1" t="s">
        <v>620</v>
      </c>
    </row>
    <row r="93" s="1" customFormat="1" spans="1:21">
      <c r="A93" s="3">
        <v>18650515746</v>
      </c>
      <c r="B93" s="1" t="s">
        <v>609</v>
      </c>
      <c r="C93" s="1" t="s">
        <v>1054</v>
      </c>
      <c r="D93" s="1" t="s">
        <v>896</v>
      </c>
      <c r="E93" s="1" t="s">
        <v>1055</v>
      </c>
      <c r="F93" s="1" t="s">
        <v>609</v>
      </c>
      <c r="G93" s="1" t="s">
        <v>610</v>
      </c>
      <c r="H93" s="1" t="s">
        <v>611</v>
      </c>
      <c r="I93" s="1" t="s">
        <v>898</v>
      </c>
      <c r="J93" s="1" t="s">
        <v>613</v>
      </c>
      <c r="K93" s="1" t="s">
        <v>898</v>
      </c>
      <c r="L93" s="1" t="s">
        <v>898</v>
      </c>
      <c r="M93" s="1" t="s">
        <v>614</v>
      </c>
      <c r="N93" s="1" t="s">
        <v>614</v>
      </c>
      <c r="O93" s="1" t="s">
        <v>612</v>
      </c>
      <c r="P93" s="1" t="s">
        <v>615</v>
      </c>
      <c r="Q93" s="1" t="s">
        <v>616</v>
      </c>
      <c r="R93" s="1" t="s">
        <v>1056</v>
      </c>
      <c r="S93" s="1" t="s">
        <v>618</v>
      </c>
      <c r="T93" s="1" t="s">
        <v>619</v>
      </c>
      <c r="U93" s="1" t="s">
        <v>620</v>
      </c>
    </row>
    <row r="94" s="1" customFormat="1" spans="1:21">
      <c r="A94" s="3">
        <v>18651047447</v>
      </c>
      <c r="B94" s="1" t="s">
        <v>609</v>
      </c>
      <c r="C94" s="1" t="s">
        <v>1057</v>
      </c>
      <c r="D94" s="1" t="s">
        <v>712</v>
      </c>
      <c r="E94" s="1" t="s">
        <v>1058</v>
      </c>
      <c r="F94" s="1" t="s">
        <v>609</v>
      </c>
      <c r="G94" s="1" t="s">
        <v>610</v>
      </c>
      <c r="H94" s="1" t="s">
        <v>611</v>
      </c>
      <c r="I94" s="1" t="s">
        <v>1059</v>
      </c>
      <c r="J94" s="1" t="s">
        <v>613</v>
      </c>
      <c r="K94" s="1" t="s">
        <v>1059</v>
      </c>
      <c r="L94" s="1" t="s">
        <v>1059</v>
      </c>
      <c r="M94" s="1" t="s">
        <v>614</v>
      </c>
      <c r="N94" s="1" t="s">
        <v>614</v>
      </c>
      <c r="O94" s="1" t="s">
        <v>612</v>
      </c>
      <c r="P94" s="1" t="s">
        <v>615</v>
      </c>
      <c r="Q94" s="1" t="s">
        <v>616</v>
      </c>
      <c r="R94" s="1" t="s">
        <v>1060</v>
      </c>
      <c r="S94" s="1" t="s">
        <v>618</v>
      </c>
      <c r="T94" s="1" t="s">
        <v>619</v>
      </c>
      <c r="U94" s="1" t="s">
        <v>620</v>
      </c>
    </row>
    <row r="95" s="1" customFormat="1" spans="1:21">
      <c r="A95" s="3">
        <v>18651807663</v>
      </c>
      <c r="B95" s="1" t="s">
        <v>609</v>
      </c>
      <c r="C95" s="1" t="s">
        <v>1061</v>
      </c>
      <c r="D95" s="1" t="s">
        <v>1028</v>
      </c>
      <c r="E95" s="1" t="s">
        <v>1062</v>
      </c>
      <c r="F95" s="1" t="s">
        <v>609</v>
      </c>
      <c r="G95" s="1" t="s">
        <v>610</v>
      </c>
      <c r="H95" s="1" t="s">
        <v>611</v>
      </c>
      <c r="I95" s="1" t="s">
        <v>1063</v>
      </c>
      <c r="J95" s="1" t="s">
        <v>613</v>
      </c>
      <c r="K95" s="1" t="s">
        <v>1063</v>
      </c>
      <c r="L95" s="1" t="s">
        <v>1063</v>
      </c>
      <c r="M95" s="1" t="s">
        <v>614</v>
      </c>
      <c r="N95" s="1" t="s">
        <v>614</v>
      </c>
      <c r="O95" s="1" t="s">
        <v>612</v>
      </c>
      <c r="P95" s="1" t="s">
        <v>615</v>
      </c>
      <c r="Q95" s="1" t="s">
        <v>616</v>
      </c>
      <c r="R95" s="1" t="s">
        <v>1064</v>
      </c>
      <c r="S95" s="1" t="s">
        <v>618</v>
      </c>
      <c r="T95" s="1" t="s">
        <v>619</v>
      </c>
      <c r="U95" s="1" t="s">
        <v>620</v>
      </c>
    </row>
    <row r="96" s="1" customFormat="1" spans="1:21">
      <c r="A96" s="3">
        <v>18651845104</v>
      </c>
      <c r="B96" s="1" t="s">
        <v>609</v>
      </c>
      <c r="C96" s="1" t="s">
        <v>1065</v>
      </c>
      <c r="D96" s="1" t="s">
        <v>1028</v>
      </c>
      <c r="E96" s="1" t="s">
        <v>1066</v>
      </c>
      <c r="F96" s="1" t="s">
        <v>609</v>
      </c>
      <c r="G96" s="1" t="s">
        <v>610</v>
      </c>
      <c r="H96" s="1" t="s">
        <v>611</v>
      </c>
      <c r="I96" s="1" t="s">
        <v>1067</v>
      </c>
      <c r="J96" s="1" t="s">
        <v>613</v>
      </c>
      <c r="K96" s="1" t="s">
        <v>1067</v>
      </c>
      <c r="L96" s="1" t="s">
        <v>1067</v>
      </c>
      <c r="M96" s="1" t="s">
        <v>614</v>
      </c>
      <c r="N96" s="1" t="s">
        <v>614</v>
      </c>
      <c r="O96" s="1" t="s">
        <v>612</v>
      </c>
      <c r="P96" s="1" t="s">
        <v>615</v>
      </c>
      <c r="Q96" s="1" t="s">
        <v>616</v>
      </c>
      <c r="R96" s="1" t="s">
        <v>1068</v>
      </c>
      <c r="S96" s="1" t="s">
        <v>618</v>
      </c>
      <c r="T96" s="1" t="s">
        <v>619</v>
      </c>
      <c r="U96" s="1" t="s">
        <v>620</v>
      </c>
    </row>
    <row r="97" s="1" customFormat="1" spans="1:21">
      <c r="A97" s="3">
        <v>18652809766</v>
      </c>
      <c r="B97" s="1" t="s">
        <v>609</v>
      </c>
      <c r="C97" s="1" t="s">
        <v>1069</v>
      </c>
      <c r="D97" s="1" t="s">
        <v>1009</v>
      </c>
      <c r="E97" s="1" t="s">
        <v>1070</v>
      </c>
      <c r="F97" s="1" t="s">
        <v>609</v>
      </c>
      <c r="G97" s="1" t="s">
        <v>610</v>
      </c>
      <c r="H97" s="1" t="s">
        <v>611</v>
      </c>
      <c r="I97" s="1" t="s">
        <v>1071</v>
      </c>
      <c r="J97" s="1" t="s">
        <v>613</v>
      </c>
      <c r="K97" s="1" t="s">
        <v>1071</v>
      </c>
      <c r="L97" s="1" t="s">
        <v>1071</v>
      </c>
      <c r="M97" s="1" t="s">
        <v>614</v>
      </c>
      <c r="N97" s="1" t="s">
        <v>614</v>
      </c>
      <c r="O97" s="1" t="s">
        <v>612</v>
      </c>
      <c r="P97" s="1" t="s">
        <v>615</v>
      </c>
      <c r="Q97" s="1" t="s">
        <v>616</v>
      </c>
      <c r="R97" s="1" t="s">
        <v>1072</v>
      </c>
      <c r="S97" s="1" t="s">
        <v>618</v>
      </c>
      <c r="T97" s="1" t="s">
        <v>619</v>
      </c>
      <c r="U97" s="1" t="s">
        <v>620</v>
      </c>
    </row>
    <row r="98" s="1" customFormat="1" spans="1:21">
      <c r="A98" s="3">
        <v>18652839563</v>
      </c>
      <c r="B98" s="1" t="s">
        <v>609</v>
      </c>
      <c r="C98" s="1" t="s">
        <v>1073</v>
      </c>
      <c r="D98" s="1" t="s">
        <v>1028</v>
      </c>
      <c r="E98" s="1" t="s">
        <v>1074</v>
      </c>
      <c r="F98" s="1" t="s">
        <v>609</v>
      </c>
      <c r="G98" s="1" t="s">
        <v>610</v>
      </c>
      <c r="H98" s="1" t="s">
        <v>611</v>
      </c>
      <c r="I98" s="1" t="s">
        <v>1063</v>
      </c>
      <c r="J98" s="1" t="s">
        <v>613</v>
      </c>
      <c r="K98" s="1" t="s">
        <v>1063</v>
      </c>
      <c r="L98" s="1" t="s">
        <v>1063</v>
      </c>
      <c r="M98" s="1" t="s">
        <v>614</v>
      </c>
      <c r="N98" s="1" t="s">
        <v>614</v>
      </c>
      <c r="O98" s="1" t="s">
        <v>612</v>
      </c>
      <c r="P98" s="1" t="s">
        <v>615</v>
      </c>
      <c r="Q98" s="1" t="s">
        <v>616</v>
      </c>
      <c r="R98" s="1" t="s">
        <v>1075</v>
      </c>
      <c r="S98" s="1" t="s">
        <v>618</v>
      </c>
      <c r="T98" s="1" t="s">
        <v>619</v>
      </c>
      <c r="U98" s="1" t="s">
        <v>620</v>
      </c>
    </row>
    <row r="99" s="1" customFormat="1" spans="1:21">
      <c r="A99" s="3">
        <v>18653101949</v>
      </c>
      <c r="B99" s="1" t="s">
        <v>609</v>
      </c>
      <c r="C99" s="1" t="s">
        <v>1076</v>
      </c>
      <c r="D99" s="1" t="s">
        <v>1077</v>
      </c>
      <c r="E99" s="1" t="s">
        <v>1078</v>
      </c>
      <c r="F99" s="1" t="s">
        <v>609</v>
      </c>
      <c r="G99" s="1" t="s">
        <v>610</v>
      </c>
      <c r="H99" s="1" t="s">
        <v>611</v>
      </c>
      <c r="I99" s="1" t="s">
        <v>1079</v>
      </c>
      <c r="J99" s="1" t="s">
        <v>613</v>
      </c>
      <c r="K99" s="1" t="s">
        <v>1079</v>
      </c>
      <c r="L99" s="1" t="s">
        <v>1079</v>
      </c>
      <c r="M99" s="1" t="s">
        <v>614</v>
      </c>
      <c r="N99" s="1" t="s">
        <v>614</v>
      </c>
      <c r="O99" s="1" t="s">
        <v>612</v>
      </c>
      <c r="P99" s="1" t="s">
        <v>615</v>
      </c>
      <c r="Q99" s="1" t="s">
        <v>616</v>
      </c>
      <c r="R99" s="1" t="s">
        <v>1080</v>
      </c>
      <c r="S99" s="1" t="s">
        <v>618</v>
      </c>
      <c r="T99" s="1" t="s">
        <v>619</v>
      </c>
      <c r="U99" s="1" t="s">
        <v>620</v>
      </c>
    </row>
    <row r="100" s="1" customFormat="1" spans="1:21">
      <c r="A100" s="3">
        <v>18653092517</v>
      </c>
      <c r="B100" s="1" t="s">
        <v>609</v>
      </c>
      <c r="C100" s="1" t="s">
        <v>1081</v>
      </c>
      <c r="D100" s="1" t="s">
        <v>1082</v>
      </c>
      <c r="E100" s="1" t="s">
        <v>1083</v>
      </c>
      <c r="F100" s="1" t="s">
        <v>609</v>
      </c>
      <c r="G100" s="1" t="s">
        <v>610</v>
      </c>
      <c r="H100" s="1" t="s">
        <v>611</v>
      </c>
      <c r="I100" s="1" t="s">
        <v>1084</v>
      </c>
      <c r="J100" s="1" t="s">
        <v>613</v>
      </c>
      <c r="K100" s="1" t="s">
        <v>1084</v>
      </c>
      <c r="L100" s="1" t="s">
        <v>1084</v>
      </c>
      <c r="M100" s="1" t="s">
        <v>614</v>
      </c>
      <c r="N100" s="1" t="s">
        <v>614</v>
      </c>
      <c r="O100" s="1" t="s">
        <v>612</v>
      </c>
      <c r="P100" s="1" t="s">
        <v>615</v>
      </c>
      <c r="Q100" s="1" t="s">
        <v>616</v>
      </c>
      <c r="R100" s="1" t="s">
        <v>1085</v>
      </c>
      <c r="S100" s="1" t="s">
        <v>618</v>
      </c>
      <c r="T100" s="1" t="s">
        <v>619</v>
      </c>
      <c r="U100" s="1" t="s">
        <v>620</v>
      </c>
    </row>
    <row r="101" s="1" customFormat="1" spans="1:21">
      <c r="A101" s="3">
        <v>18653328907</v>
      </c>
      <c r="B101" s="1" t="s">
        <v>609</v>
      </c>
      <c r="C101" s="1" t="s">
        <v>1086</v>
      </c>
      <c r="D101" s="1" t="s">
        <v>1087</v>
      </c>
      <c r="E101" s="1" t="s">
        <v>1088</v>
      </c>
      <c r="F101" s="1" t="s">
        <v>609</v>
      </c>
      <c r="G101" s="1" t="s">
        <v>610</v>
      </c>
      <c r="H101" s="1" t="s">
        <v>611</v>
      </c>
      <c r="I101" s="1" t="s">
        <v>1089</v>
      </c>
      <c r="J101" s="1" t="s">
        <v>613</v>
      </c>
      <c r="K101" s="1" t="s">
        <v>1089</v>
      </c>
      <c r="L101" s="1" t="s">
        <v>1089</v>
      </c>
      <c r="M101" s="1" t="s">
        <v>614</v>
      </c>
      <c r="N101" s="1" t="s">
        <v>614</v>
      </c>
      <c r="O101" s="1" t="s">
        <v>612</v>
      </c>
      <c r="P101" s="1" t="s">
        <v>615</v>
      </c>
      <c r="Q101" s="1" t="s">
        <v>616</v>
      </c>
      <c r="R101" s="1" t="s">
        <v>1090</v>
      </c>
      <c r="S101" s="1" t="s">
        <v>618</v>
      </c>
      <c r="T101" s="1" t="s">
        <v>619</v>
      </c>
      <c r="U101" s="1" t="s">
        <v>620</v>
      </c>
    </row>
    <row r="102" s="1" customFormat="1" spans="1:21">
      <c r="A102" s="3">
        <v>18653628975</v>
      </c>
      <c r="B102" s="1" t="s">
        <v>609</v>
      </c>
      <c r="C102" s="1" t="s">
        <v>1091</v>
      </c>
      <c r="D102" s="1" t="s">
        <v>1092</v>
      </c>
      <c r="E102" s="1" t="s">
        <v>1093</v>
      </c>
      <c r="F102" s="1" t="s">
        <v>609</v>
      </c>
      <c r="G102" s="1" t="s">
        <v>610</v>
      </c>
      <c r="H102" s="1" t="s">
        <v>611</v>
      </c>
      <c r="I102" s="1" t="s">
        <v>1094</v>
      </c>
      <c r="J102" s="1" t="s">
        <v>613</v>
      </c>
      <c r="K102" s="1" t="s">
        <v>1094</v>
      </c>
      <c r="L102" s="1" t="s">
        <v>1094</v>
      </c>
      <c r="M102" s="1" t="s">
        <v>614</v>
      </c>
      <c r="N102" s="1" t="s">
        <v>614</v>
      </c>
      <c r="O102" s="1" t="s">
        <v>612</v>
      </c>
      <c r="P102" s="1" t="s">
        <v>615</v>
      </c>
      <c r="Q102" s="1" t="s">
        <v>616</v>
      </c>
      <c r="R102" s="1" t="s">
        <v>1095</v>
      </c>
      <c r="S102" s="1" t="s">
        <v>618</v>
      </c>
      <c r="T102" s="1" t="s">
        <v>619</v>
      </c>
      <c r="U102" s="1" t="s">
        <v>620</v>
      </c>
    </row>
    <row r="103" s="1" customFormat="1" spans="1:21">
      <c r="A103" s="3">
        <v>18653712452</v>
      </c>
      <c r="B103" s="1" t="s">
        <v>609</v>
      </c>
      <c r="C103" s="1" t="s">
        <v>1096</v>
      </c>
      <c r="D103" s="1" t="s">
        <v>1092</v>
      </c>
      <c r="E103" s="1" t="s">
        <v>1097</v>
      </c>
      <c r="F103" s="1" t="s">
        <v>609</v>
      </c>
      <c r="G103" s="1" t="s">
        <v>610</v>
      </c>
      <c r="H103" s="1" t="s">
        <v>611</v>
      </c>
      <c r="I103" s="1" t="s">
        <v>1094</v>
      </c>
      <c r="J103" s="1" t="s">
        <v>613</v>
      </c>
      <c r="K103" s="1" t="s">
        <v>1094</v>
      </c>
      <c r="L103" s="1" t="s">
        <v>1094</v>
      </c>
      <c r="M103" s="1" t="s">
        <v>614</v>
      </c>
      <c r="N103" s="1" t="s">
        <v>614</v>
      </c>
      <c r="O103" s="1" t="s">
        <v>612</v>
      </c>
      <c r="P103" s="1" t="s">
        <v>615</v>
      </c>
      <c r="Q103" s="1" t="s">
        <v>616</v>
      </c>
      <c r="R103" s="1" t="s">
        <v>1098</v>
      </c>
      <c r="S103" s="1" t="s">
        <v>618</v>
      </c>
      <c r="T103" s="1" t="s">
        <v>619</v>
      </c>
      <c r="U103" s="1" t="s">
        <v>620</v>
      </c>
    </row>
    <row r="104" s="1" customFormat="1" spans="1:21">
      <c r="A104" s="3">
        <v>18654100770</v>
      </c>
      <c r="B104" s="1" t="s">
        <v>609</v>
      </c>
      <c r="C104" s="1" t="s">
        <v>1099</v>
      </c>
      <c r="D104" s="1" t="s">
        <v>964</v>
      </c>
      <c r="E104" s="1" t="s">
        <v>1100</v>
      </c>
      <c r="F104" s="1" t="s">
        <v>609</v>
      </c>
      <c r="G104" s="1" t="s">
        <v>610</v>
      </c>
      <c r="H104" s="1" t="s">
        <v>611</v>
      </c>
      <c r="I104" s="1" t="s">
        <v>1101</v>
      </c>
      <c r="J104" s="1" t="s">
        <v>613</v>
      </c>
      <c r="K104" s="1" t="s">
        <v>1101</v>
      </c>
      <c r="L104" s="1" t="s">
        <v>1101</v>
      </c>
      <c r="M104" s="1" t="s">
        <v>614</v>
      </c>
      <c r="N104" s="1" t="s">
        <v>614</v>
      </c>
      <c r="O104" s="1" t="s">
        <v>612</v>
      </c>
      <c r="P104" s="1" t="s">
        <v>615</v>
      </c>
      <c r="Q104" s="1" t="s">
        <v>616</v>
      </c>
      <c r="R104" s="1" t="s">
        <v>1102</v>
      </c>
      <c r="S104" s="1" t="s">
        <v>618</v>
      </c>
      <c r="T104" s="1" t="s">
        <v>619</v>
      </c>
      <c r="U104" s="1" t="s">
        <v>620</v>
      </c>
    </row>
    <row r="105" s="1" customFormat="1" spans="1:21">
      <c r="A105" s="3">
        <v>18654578009</v>
      </c>
      <c r="B105" s="1" t="s">
        <v>609</v>
      </c>
      <c r="C105" s="1" t="s">
        <v>1103</v>
      </c>
      <c r="D105" s="1" t="s">
        <v>1077</v>
      </c>
      <c r="E105" s="1" t="s">
        <v>1104</v>
      </c>
      <c r="F105" s="1" t="s">
        <v>609</v>
      </c>
      <c r="G105" s="1" t="s">
        <v>610</v>
      </c>
      <c r="H105" s="1" t="s">
        <v>611</v>
      </c>
      <c r="I105" s="1" t="s">
        <v>1079</v>
      </c>
      <c r="J105" s="1" t="s">
        <v>613</v>
      </c>
      <c r="K105" s="1" t="s">
        <v>1079</v>
      </c>
      <c r="L105" s="1" t="s">
        <v>1079</v>
      </c>
      <c r="M105" s="1" t="s">
        <v>614</v>
      </c>
      <c r="N105" s="1" t="s">
        <v>614</v>
      </c>
      <c r="O105" s="1" t="s">
        <v>612</v>
      </c>
      <c r="P105" s="1" t="s">
        <v>615</v>
      </c>
      <c r="Q105" s="1" t="s">
        <v>616</v>
      </c>
      <c r="R105" s="1" t="s">
        <v>1105</v>
      </c>
      <c r="S105" s="1" t="s">
        <v>618</v>
      </c>
      <c r="T105" s="1" t="s">
        <v>619</v>
      </c>
      <c r="U105" s="1" t="s">
        <v>620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2022-08-10T01:45:24Z</dcterms:created>
  <dcterms:modified xsi:type="dcterms:W3CDTF">2022-08-10T02:02:23Z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BDA8B4216F3647A8A0D7EFD128D276A6</vt:lpwstr>
  </property>
  <property fmtid="{D5CDD505-2E9C-101B-9397-08002B2CF9AE}" pid="3" name="KSOProductBuildVer">
    <vt:lpwstr>2052-11.1.0.12302</vt:lpwstr>
  </property>
</Properties>
</file>