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<sst xmlns="http://schemas.openxmlformats.org/spreadsheetml/2006/main" count="89" uniqueCount="79">
  <si>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</si>
  <si>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</si>
  <si>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</si>
  <si>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</si>
  <si>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</si>
  <si>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</si>
  <si>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</si>
  <si>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</si>
  <si>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</si>
  <si>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</si>
  <si>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</si>
  <si>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</si>
  <si>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</si>
  <si>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</si>
  <si>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</si>
  <si>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</si>
  <si>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</si>
  <si>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</si>
  <si>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</si>
  <si>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</si>
  <si>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</si>
  <si>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</si>
  <si>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</si>
  <si>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</si>
  <si>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</si>
  <si>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18494630867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</si>
  <si>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</si>
  <si>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</si>
  <si>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</si>
  <si>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</si>
  <si>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</si>
  <si>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陈尚沾,钟静茹</t>
  </si>
  <si>
    <t>CA363220810CNY</t>
  </si>
  <si>
    <t>未提现</t>
  </si>
  <si>
    <t>携程开票</t>
  </si>
  <si>
    <t xml:space="preserve">	</t>
  </si>
  <si>
    <t xml:space="preserve">1339818	</t>
  </si>
  <si>
    <t>，</t>
  </si>
  <si>
    <t>202207241205420021</t>
  </si>
  <si>
    <t>202207241201210021</t>
  </si>
  <si>
    <t>房集：i220810101938 630元</t>
  </si>
  <si>
    <t>此账单因为录错渠道到同程艺龙 原单已无法更改，只能同程艺龙生成账单实际是 携程DD国内直连</t>
  </si>
  <si>
    <t>CNY / HKD 当前参考汇率: 1.161267893</t>
  </si>
  <si>
    <t>总计： 630 CNY/
731.6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</si>
  <si>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</si>
  <si>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</si>
  <si>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</si>
  <si>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</si>
  <si>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</si>
  <si>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</si>
  <si>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</si>
  <si>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</si>
  <si>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</si>
  <si>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</si>
  <si>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</si>
  <si>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</si>
  <si>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</si>
  <si>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</si>
  <si>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</si>
  <si>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</si>
  <si>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</si>
  <si>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</si>
  <si>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2022-07-09</t>
  </si>
  <si>
    <t>2615746</t>
  </si>
  <si>
    <t>台南台糖长荣酒店</t>
  </si>
  <si>
    <t>LIN TSAOPEI,LIN CHENGHAN</t>
  </si>
  <si>
    <t>2022-07-25</t>
  </si>
  <si>
    <t>2022-07-26</t>
  </si>
  <si>
    <t>退房日月结</t>
  </si>
  <si>
    <t>1610.00</t>
  </si>
  <si>
    <t>RMB</t>
  </si>
  <si>
    <t>0</t>
  </si>
  <si>
    <t>0.00</t>
  </si>
  <si>
    <t>携程汇登国内直连</t>
  </si>
  <si>
    <t>01.011264</t>
  </si>
  <si>
    <t>2022-07-09 13:28:35</t>
  </si>
  <si>
    <t>否</t>
  </si>
  <si>
    <t>广州汇登信息科技有限公司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</si>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</sst>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10</xdr:col>
      <xdr:colOff>676275</xdr:colOff>
      <xdr:row>54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39165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44767</v>
      </c>
      <c r="G2" s="6">
        <v>44768</v>
      </c>
      <c r="H2" s="4">
        <v>2</v>
      </c>
      <c r="I2" s="4">
        <v>1</v>
      </c>
      <c r="J2" s="4">
        <v>2</v>
      </c>
      <c r="K2" s="4" t="s">
        <v>30</v>
      </c>
      <c r="L2" s="4">
        <v>630</v>
      </c>
      <c r="M2" s="4">
        <v>630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44766</v>
      </c>
      <c r="S2" s="6">
        <v>44783</v>
      </c>
      <c r="T2" s="4" t="s">
        <v>34</v>
      </c>
      <c r="U2" s="4">
        <v>630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J16" sqref="J16"/>
    </sheetView>
  </sheetViews>
  <sheetFormatPr defaultColWidth="9" defaultRowHeight="13.5"/>
  <cols>
    <col min="1" max="1" width="12.625" style="4"/>
    <col min="2" max="3" width="10.375" style="4"/>
    <col min="4" max="5" width="9" style="4"/>
    <col min="6" max="6" width="27" style="4" customWidth="1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18494630867</v>
      </c>
      <c r="B2" s="6">
        <v>44767</v>
      </c>
      <c r="C2" s="6">
        <v>44768</v>
      </c>
      <c r="D2" s="4">
        <v>630</v>
      </c>
      <c r="E2" s="4" t="e">
        <f>VLOOKUP(A2,HOP!A:L,12,0)</f>
        <v>#N/A</v>
      </c>
      <c r="F2" s="8" t="s">
        <v>38</v>
      </c>
      <c r="G2" s="4" t="e">
        <f>D2-E2</f>
        <v>#N/A</v>
      </c>
      <c r="H2" s="4" t="str">
        <f>$H$1&amp;F2</f>
        <v>，202207241205420021</v>
      </c>
      <c r="I2" s="4" t="e">
        <f>VLOOKUP(A2,HOP!A:U,21,0)</f>
        <v>#N/A</v>
      </c>
    </row>
    <row r="3" spans="6:6">
      <c r="F3" s="8" t="s">
        <v>39</v>
      </c>
    </row>
    <row r="4" spans="4:4">
      <c r="D4" s="4">
        <f>SUM(D2:D3)</f>
        <v>630</v>
      </c>
    </row>
    <row r="12" spans="1:4">
      <c r="A12" s="4" t="s">
        <v>40</v>
      </c>
      <c r="D12" s="4" t="s">
        <v>41</v>
      </c>
    </row>
    <row r="13" spans="1:1">
      <c r="A13" s="4" t="s">
        <v>42</v>
      </c>
    </row>
    <row r="14" spans="1:1">
      <c r="A14" s="4" t="s">
        <v>43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9" defaultRowHeight="13.5" outlineLevelRow="1"/>
  <cols>
    <col min="1" max="1" width="11.125"/>
  </cols>
  <sheetData>
    <row r="1" s="1" customFormat="1" ht="12.75" spans="1:21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</row>
    <row r="2" s="1" customFormat="1" ht="12.75" spans="1:21">
      <c r="A2" s="3">
        <v>18341281838</v>
      </c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2022-08-10T02:04:01Z</dcterms:created>
  <dcterms:modified xsi:type="dcterms:W3CDTF">2022-08-10T02:19:52Z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CF96F7693C34465E8418C446B55B54B1</vt:lpwstr>
  </property>
  <property fmtid="{D5CDD505-2E9C-101B-9397-08002B2CF9AE}" pid="3" name="KSOProductBuildVer">
    <vt:lpwstr>2052-11.1.0.12302</vt:lpwstr>
  </property>
</Properties>
</file>