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对账!$1:$93</definedName>
  </definedNames>
  <calcPr calcId="144525"/>
</workbook>
</file>

<file path=xl/sharedStrings.xml><?xml version="1.0" encoding="utf-8"?>
<sst xmlns="http://schemas.openxmlformats.org/spreadsheetml/2006/main" count="2878" uniqueCount="977">
  <si>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</si>
  <si>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</si>
  <si>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</si>
  <si>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</si>
  <si>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</si>
  <si>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</si>
  <si>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</si>
  <si>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</si>
  <si>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</si>
  <si>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</si>
  <si>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</si>
  <si>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</si>
  <si>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</si>
  <si>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</si>
  <si>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</si>
  <si>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</si>
  <si>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</si>
  <si>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</si>
  <si>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</si>
  <si>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</si>
  <si>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</si>
  <si>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</si>
  <si>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</si>
  <si>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</si>
  <si>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</si>
  <si>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17843778683	</t>
  </si>
  <si>
    <t>Ctrip</t>
  </si>
  <si>
    <t>正常</t>
  </si>
  <si>
    <t>[贾斯珀]玛琳洛奇酒店(Maligne Lodge)(91545260)</t>
  </si>
  <si>
    <t>标准特大床房&lt;2人入住&gt;&lt;不退款&gt;</t>
  </si>
  <si>
    <t>HKD</t>
  </si>
  <si>
    <t>Larsson/Filip Lars,Lindvall/Kajsa Amanda</t>
  </si>
  <si>
    <t>CA13030220810HKD</t>
  </si>
  <si>
    <t>未提现</t>
  </si>
  <si>
    <t>携程开票</t>
  </si>
  <si>
    <t xml:space="preserve">	</t>
  </si>
  <si>
    <t xml:space="preserve">205568785	</t>
  </si>
  <si>
    <t xml:space="preserve">17996353868	</t>
  </si>
  <si>
    <t>[拉马巴耶]费尔蒙特乐玛努尔黎塞留酒店(Fairmont le Manoir Richelieu)(55491738)</t>
  </si>
  <si>
    <t>客房&lt;2人入住&gt;&lt;不退款&gt;</t>
  </si>
  <si>
    <t>Mercier/Marie elaine</t>
  </si>
  <si>
    <t xml:space="preserve">2564127	</t>
  </si>
  <si>
    <t xml:space="preserve">64806684	</t>
  </si>
  <si>
    <t xml:space="preserve">18158878312	</t>
  </si>
  <si>
    <t>[蒙特利尔]坎特利套房酒店(Hôtel le Cantlie Suites)(55452281)</t>
  </si>
  <si>
    <t>一室房(带两张大号床)&lt;2人入住&gt;&lt;不退款&gt;</t>
  </si>
  <si>
    <t>michaud/david</t>
  </si>
  <si>
    <t xml:space="preserve">575046	</t>
  </si>
  <si>
    <t xml:space="preserve">18314811913	</t>
  </si>
  <si>
    <t>[奥本希尔斯]威奥本希尔斯罗德威旅馆(Rodeway Inn Auburn Hills)(89929284)</t>
  </si>
  <si>
    <t>标准房, 1 张特大床, 无障碍房&lt;2人入住&gt;&lt;不退款&gt;&lt;早餐&gt;</t>
  </si>
  <si>
    <t>Homorodean/Steven</t>
  </si>
  <si>
    <t xml:space="preserve">13783002	</t>
  </si>
  <si>
    <t xml:space="preserve">18356568179	</t>
  </si>
  <si>
    <t>[多伦多]多伦多瑞吉酒店(The St. Regis Toronto)(60514254)</t>
  </si>
  <si>
    <t>高级房, 1 张特大床,城市景观&lt;不退款&gt;&lt;2人入住&gt;</t>
  </si>
  <si>
    <t>Bozek/Ted</t>
  </si>
  <si>
    <t xml:space="preserve">86324957	</t>
  </si>
  <si>
    <t xml:space="preserve">18357348650	</t>
  </si>
  <si>
    <t>[圣地亚哥]都市精品酒店(Urban Boutique Hotel)(55414092)</t>
  </si>
  <si>
    <t>双人床房&lt;不退款&gt;&lt;2人入住&gt;</t>
  </si>
  <si>
    <t>Contreras/Juan Carlos</t>
  </si>
  <si>
    <t xml:space="preserve">1974610980	</t>
  </si>
  <si>
    <t xml:space="preserve">18388250309	</t>
  </si>
  <si>
    <t>[纽汉]伦敦超越希尔顿逸林酒店(DoubleTree by Hilton London ExCel)(55439650)</t>
  </si>
  <si>
    <t>双人房&lt;2人入住&gt;&lt;不退款&gt;</t>
  </si>
  <si>
    <t>KADUJI/AKHTER</t>
  </si>
  <si>
    <t xml:space="preserve">2620547	</t>
  </si>
  <si>
    <t xml:space="preserve">SH13261294	</t>
  </si>
  <si>
    <t xml:space="preserve">18403393629	</t>
  </si>
  <si>
    <t>[拉斯维加斯]拉斯维加斯特朗普国际酒店(Trump International Hotel Las Vegas)(55944686)</t>
  </si>
  <si>
    <t>高级特大床房&lt;不退款&gt;&lt;2人入住&gt;</t>
  </si>
  <si>
    <t>XU/JIAXIN,Lu/Yiyi,Bao/Yukai</t>
  </si>
  <si>
    <t xml:space="preserve">1996252；1996253	</t>
  </si>
  <si>
    <t xml:space="preserve">18443300897	</t>
  </si>
  <si>
    <t>[奥兰多]翼欧温泉酒店(The Eo Inn - Downtown)(94360394)</t>
  </si>
  <si>
    <t>豪华大床房&lt;2人入住&gt;&lt;不退款&gt;</t>
  </si>
  <si>
    <t>Casimir/Fedes</t>
  </si>
  <si>
    <t xml:space="preserve">113422075	</t>
  </si>
  <si>
    <t xml:space="preserve">18464914206	</t>
  </si>
  <si>
    <t>[塞维利亚]方特克鲁兹赛维拉希瑟斯酒店(Fontecruz Sevilla Seises)(57270841)</t>
  </si>
  <si>
    <t>topp/marianne</t>
  </si>
  <si>
    <t xml:space="preserve">18480606705	</t>
  </si>
  <si>
    <t>[卢森堡]卢森堡市丽柏酒店(Park Inn by Radisson Luxembourg City)(55680626)</t>
  </si>
  <si>
    <t>双床房&lt;2人入住&gt;&lt;不退款&gt;&lt;早餐&gt;</t>
  </si>
  <si>
    <t>Vustyan /Anastasiya ,Zhibaedov /Sergey</t>
  </si>
  <si>
    <t xml:space="preserve">8294848	</t>
  </si>
  <si>
    <t xml:space="preserve">18492734666	</t>
  </si>
  <si>
    <t>[斯德哥尔摩]斯德哥尔摩Ç酒店(Hotel C Stockholm)(55337452)</t>
  </si>
  <si>
    <t>中等双人房无窗&lt;2人入住&gt;&lt;不退款&gt;&lt;早餐&gt;</t>
  </si>
  <si>
    <t>Liu/Chunxiao</t>
  </si>
  <si>
    <t xml:space="preserve">10622SE083062	</t>
  </si>
  <si>
    <t xml:space="preserve">18494758224	</t>
  </si>
  <si>
    <t>[巴黎]巴黎东站兰登城堡宜必思尚品酒店(Ibis Styles Paris Gare de l'Est Château Landon)(70391175)</t>
  </si>
  <si>
    <t>标准大床房&lt;2人入住&gt;&lt;不退款&gt;&lt;早餐&gt;</t>
  </si>
  <si>
    <t>ZHANG/TONG</t>
  </si>
  <si>
    <t xml:space="preserve">LNJLFNSV	</t>
  </si>
  <si>
    <t xml:space="preserve">18502815991	</t>
  </si>
  <si>
    <t>[约克]皇家约克酒店(Principal York)(60480380)</t>
  </si>
  <si>
    <t>无障碍大床房&lt;2人入住&gt;&lt;不退款&gt;</t>
  </si>
  <si>
    <t>Young/Keiran</t>
  </si>
  <si>
    <t xml:space="preserve">43070533	</t>
  </si>
  <si>
    <t xml:space="preserve">18506014976	</t>
  </si>
  <si>
    <t>[拉斯维加斯]云霄塔娱乐场度假酒店,贝斯特韦斯特至尊精选(The STRAT Hotel, Casino &amp; Skypod, BW Premier Collection)(54503342)</t>
  </si>
  <si>
    <t>精英两张大号床房&lt;2人入住&gt;&lt;不退款&gt;</t>
  </si>
  <si>
    <t>siegel/Alan,Johnson/benjamin</t>
  </si>
  <si>
    <t xml:space="preserve">18513480765	</t>
  </si>
  <si>
    <t>[棕榈泉]卡琳特热带酒店(Caliente Tropics)(89917746)</t>
  </si>
  <si>
    <t>豪华房&lt;2人入住&gt;&lt;不退款&gt;</t>
  </si>
  <si>
    <t>redfox/george</t>
  </si>
  <si>
    <t xml:space="preserve">2632836	</t>
  </si>
  <si>
    <t xml:space="preserve">138448	</t>
  </si>
  <si>
    <t xml:space="preserve">18514198247	</t>
  </si>
  <si>
    <t>[古邦]阿斯顿古邦酒店及会议中心(ASTON Kupang Hotel &amp; Convention Center)(55354911)</t>
  </si>
  <si>
    <t>高级房&lt;2人入住&gt;&lt;不退款&gt;</t>
  </si>
  <si>
    <t>Ting/Delson</t>
  </si>
  <si>
    <t xml:space="preserve">98597	</t>
  </si>
  <si>
    <t xml:space="preserve">18522305305	</t>
  </si>
  <si>
    <t>[巴黎]詹纳酒店(Hotel Jenner)(89919770)</t>
  </si>
  <si>
    <t>双人间&lt;2人入住&gt;&lt;不退款&gt;</t>
  </si>
  <si>
    <t>MEYNIER/PASCAL</t>
  </si>
  <si>
    <t xml:space="preserve">18523405210	</t>
  </si>
  <si>
    <t>[Laweyan]梭罗阿斯顿酒店(ASTON Solo Hotel)(56196585)</t>
  </si>
  <si>
    <t>高级三人房&lt;2人入住&gt;&lt;不退款&gt;</t>
  </si>
  <si>
    <t>Damajanti/Noni</t>
  </si>
  <si>
    <t xml:space="preserve">144930 // confirm by Ms Mutia	</t>
  </si>
  <si>
    <t xml:space="preserve">18536560278	</t>
  </si>
  <si>
    <t>[柏林]柏林施柏阁酒店(Steigenberger Hotel am Kanzleramt)(55822293)</t>
  </si>
  <si>
    <t>Prof. Dr. med. REINHARDT/ANDREAS,Reinhardt/Ronja</t>
  </si>
  <si>
    <t xml:space="preserve">4637SE103732	</t>
  </si>
  <si>
    <t xml:space="preserve">18545570466	</t>
  </si>
  <si>
    <t>[巴塞罗那]奥利维亚巴美思酒店(Olivia Balmes Hotel)(55639560)</t>
  </si>
  <si>
    <t>设计房&lt;2人入住&gt;&lt;不退款&gt;</t>
  </si>
  <si>
    <t>NG/YEE WEI</t>
  </si>
  <si>
    <t xml:space="preserve">2636047	</t>
  </si>
  <si>
    <t xml:space="preserve">17297	</t>
  </si>
  <si>
    <t xml:space="preserve">18547322378	</t>
  </si>
  <si>
    <t>LACROIX-JOGONIN/Manon,AKERBACK/Wiktor</t>
  </si>
  <si>
    <t xml:space="preserve">8306099	</t>
  </si>
  <si>
    <t xml:space="preserve">18547336785	</t>
  </si>
  <si>
    <t>[班贝格]班贝格瑞贞德兹迎宾酒店(Welcome Hotel Residenzschloss Bamberg)(55812524)</t>
  </si>
  <si>
    <t>高级双人床房&lt;2人入住&gt;&lt;不退款&gt;&lt;早餐&gt;</t>
  </si>
  <si>
    <t>van der Zel/Robert,Rood/Monique</t>
  </si>
  <si>
    <t xml:space="preserve">4602SE045891	</t>
  </si>
  <si>
    <t xml:space="preserve">18547411020	</t>
  </si>
  <si>
    <t>[艾因]杰贝尔哈菲特美居大酒店(Mercure Grand Jebel Hafeet Al Ain Hotel)(55451951)</t>
  </si>
  <si>
    <t>豪华高尔夫球场景观双人床房&lt;2人入住&gt;&lt;不退款&gt;&lt;早餐&gt;</t>
  </si>
  <si>
    <t>KHOSLA/NITISH</t>
  </si>
  <si>
    <t xml:space="preserve">18572620444	</t>
  </si>
  <si>
    <t>[济州市]济州岛梅生格拉德酒店(Maison Glad Jeju)(69338174)</t>
  </si>
  <si>
    <t>标准双人床房&lt;2人入住&gt;&lt;不退款&gt;</t>
  </si>
  <si>
    <t>PARK/DAEHWAN</t>
  </si>
  <si>
    <t xml:space="preserve">22966643	</t>
  </si>
  <si>
    <t xml:space="preserve">18573388085	</t>
  </si>
  <si>
    <t>[新加坡]新加坡怡阁大酒店，良木园酒店集团成员 (Staycation Approved)(York Hotel (SG Clean))(60513970)</t>
  </si>
  <si>
    <t>特级双人房/双床房&lt;不退款&gt;&lt;2人入住&gt;</t>
  </si>
  <si>
    <t>Lim/Hui ling Patricia</t>
  </si>
  <si>
    <t xml:space="preserve">Booking #1782888.	</t>
  </si>
  <si>
    <t xml:space="preserve">18573832437	</t>
  </si>
  <si>
    <t>[阿文图纳]坦伯利 JW 万豪度假村及水疗中心(JW Marriott Turnberry Resort &amp; Spa)(68029072)</t>
  </si>
  <si>
    <t>度假村景特大床房带阳台&lt;2人入住&gt;&lt;不退款&gt;&lt;早餐&gt;</t>
  </si>
  <si>
    <t>Jason/Harrington</t>
  </si>
  <si>
    <t xml:space="preserve">98268677	</t>
  </si>
  <si>
    <t xml:space="preserve">18587612837	</t>
  </si>
  <si>
    <t>[马卡蒂]瑞雅国际瓦雷罗豪华套房酒店(Valero Grand Suites by Swiss-Belhotel)(55465231)</t>
  </si>
  <si>
    <t>至尊大床房&lt;2人入住&gt;&lt;不退款&gt;</t>
  </si>
  <si>
    <t>CANEZA/Sylvia kristina diaz</t>
  </si>
  <si>
    <t xml:space="preserve">76339	</t>
  </si>
  <si>
    <t xml:space="preserve">18592710311	</t>
  </si>
  <si>
    <t>精英特大床房&lt;不退款&gt;&lt;2人入住&gt;</t>
  </si>
  <si>
    <t>YU/MING</t>
  </si>
  <si>
    <t xml:space="preserve">报名字	</t>
  </si>
  <si>
    <t xml:space="preserve">18594573660	</t>
  </si>
  <si>
    <t>[巴厘巴板]巴厘巴板奎斯特酒店(Quest Hotel Balikpapan by ASTON)(55598959)</t>
  </si>
  <si>
    <t>VYONITA/STEVANI</t>
  </si>
  <si>
    <t xml:space="preserve">81026 // confirm by Ms Amel	</t>
  </si>
  <si>
    <t xml:space="preserve">18595256711	</t>
  </si>
  <si>
    <t>[奇德尔]曼彻斯特奇德尔乡村酒店(Village Hotel Manchester Cheadle)(95387795)</t>
  </si>
  <si>
    <t>Whitehead/Richard ,whitehead/supinya</t>
  </si>
  <si>
    <t xml:space="preserve">114238987	</t>
  </si>
  <si>
    <t xml:space="preserve">18595585788	</t>
  </si>
  <si>
    <t>[科隆]莱奥科隆老城新奇酒店(Novum Hotel Leonet Köln Altstadt)(56196400)</t>
  </si>
  <si>
    <t>舒适双人床房&lt;2人入住&gt;&lt;不退款&gt;&lt;早餐&gt;</t>
  </si>
  <si>
    <t>Knaup/Sebastian</t>
  </si>
  <si>
    <t xml:space="preserve">EXPEDIA_1987442908	</t>
  </si>
  <si>
    <t xml:space="preserve">18595842691	</t>
  </si>
  <si>
    <t>[三宝垄]三宝拢探索酒店(Quest Hotel Simpang Lima - Semarang by ASTON)(56206357)</t>
  </si>
  <si>
    <t>豪华房&lt;2人入住&gt;&lt;不退款&gt;&lt;早餐&gt;</t>
  </si>
  <si>
    <t>PARMINTO/PARMINTO</t>
  </si>
  <si>
    <t xml:space="preserve">284222 // confirm by Mr Anton	</t>
  </si>
  <si>
    <t xml:space="preserve">18606037203	</t>
  </si>
  <si>
    <t>[岘港]汉江诺富特岘港普林米尔酒店(Novotel Danang Premier HAN River)(55478378)</t>
  </si>
  <si>
    <t>行政双床房(带露台)&lt;2人入住&gt;&lt;不退款&gt;&lt;早餐&gt;</t>
  </si>
  <si>
    <t>NG/KINMANNICHOLE</t>
  </si>
  <si>
    <t>取消</t>
  </si>
  <si>
    <t xml:space="preserve">18607647250	</t>
  </si>
  <si>
    <t>[蒙特雷]蒙特雷冲浪旅馆(Monterey Surf Inn)(90354901)</t>
  </si>
  <si>
    <t>标准房&lt;2人入住&gt;&lt;不退款&gt;</t>
  </si>
  <si>
    <t>Agarwal/Shreya</t>
  </si>
  <si>
    <t xml:space="preserve">18223100	</t>
  </si>
  <si>
    <t xml:space="preserve">18608805840	</t>
  </si>
  <si>
    <t>[塞里布群岛]阿斯顿普鲁伊特酒店及公寓(ASTON Pluit Hotel &amp; Residence)(55832082)</t>
  </si>
  <si>
    <t>豪华房&lt;不退款&gt;&lt;2人入住&gt;</t>
  </si>
  <si>
    <t>SUN/QIFA</t>
  </si>
  <si>
    <t xml:space="preserve">Confirm by Mr. Michael // Rsv #214356	</t>
  </si>
  <si>
    <t xml:space="preserve">18617381854	</t>
  </si>
  <si>
    <t>ABDUL VAHEEDU /SHAMEER</t>
  </si>
  <si>
    <t xml:space="preserve">18621791235	</t>
  </si>
  <si>
    <t>[巴黎]尼科洛别墅酒店(Hotel Villa Nicolo)(80331498)</t>
  </si>
  <si>
    <t>高级双人房/双床房&lt;2人入住&gt;&lt;不退款&gt;</t>
  </si>
  <si>
    <t>Annabel/Duroisin</t>
  </si>
  <si>
    <t xml:space="preserve">2OMSQKY4	</t>
  </si>
  <si>
    <t xml:space="preserve">18621919535	</t>
  </si>
  <si>
    <t>[布鲁塞尔]宜必思酒店布鲁塞尔大广场(Ibis Hotel Brussels Off Grand'Place)(55801296)</t>
  </si>
  <si>
    <t>尊贵双人床房&lt;2人入住&gt;&lt;不退款&gt;&lt;早餐&gt;</t>
  </si>
  <si>
    <t>Tan/Wilma,Tan/Welinda</t>
  </si>
  <si>
    <t xml:space="preserve">lntdlkfx	</t>
  </si>
  <si>
    <t xml:space="preserve">18624650399	</t>
  </si>
  <si>
    <t>[八打灵再也]吉隆坡颐思殿酒店(Eastin Hotel Kuala Lumpur)(55270753)</t>
  </si>
  <si>
    <t>FAREEZ/FAREEZ NAJMI</t>
  </si>
  <si>
    <t xml:space="preserve">18624766697	</t>
  </si>
  <si>
    <t>[胡志明市]思廷西贡格兰德酒店(Eastin Grand Hotel Saigon)(55599111)</t>
  </si>
  <si>
    <t>高级房&lt;不退款&gt;&lt;2人入住&gt;</t>
  </si>
  <si>
    <t>WANG/FEIFEI</t>
  </si>
  <si>
    <t xml:space="preserve">106257	</t>
  </si>
  <si>
    <t xml:space="preserve">18625874774	</t>
  </si>
  <si>
    <t>[卡罗维发利]普普大飯店(Grandhotel Pupp)(55611993)</t>
  </si>
  <si>
    <t>森林景高级房&lt;2人入住&gt;&lt;不退款&gt;&lt;早餐&gt;</t>
  </si>
  <si>
    <t>Noessler/Robert,Kirsten/Henriette</t>
  </si>
  <si>
    <t xml:space="preserve">RZ-1988996199	</t>
  </si>
  <si>
    <t xml:space="preserve">18631135371	</t>
  </si>
  <si>
    <t>[达沃]达沃品尼套房酒店(The Pinnacle Hotel and Suites Davao)(55851872)</t>
  </si>
  <si>
    <t>高级双人或双床间&lt;2人入住&gt;&lt;不退款&gt;&lt;早餐&gt;</t>
  </si>
  <si>
    <t>LI/MINGTAO</t>
  </si>
  <si>
    <t xml:space="preserve">18631222447	</t>
  </si>
  <si>
    <t>[新加坡]新加坡百乐历山酒店 (Staycation Approved)(Park Hotel Alexandra (SG Clean))(55665847)</t>
  </si>
  <si>
    <t>高级房（双人床或双床）&lt;2人入住&gt;&lt;不退款&gt;&lt;早餐&gt;</t>
  </si>
  <si>
    <t>WANG/LEI</t>
  </si>
  <si>
    <t xml:space="preserve">543244	</t>
  </si>
  <si>
    <t xml:space="preserve">18631964003	</t>
  </si>
  <si>
    <t>[曼谷]优本纳沙通(Urbana Sathorn, Bangkok)(68545418)</t>
  </si>
  <si>
    <t>两卧室尊贵房&lt;不退款&gt;&lt;2人入住&gt;</t>
  </si>
  <si>
    <t>SIM/VINCENT</t>
  </si>
  <si>
    <t xml:space="preserve">85500388	</t>
  </si>
  <si>
    <t xml:space="preserve">18634163867	</t>
  </si>
  <si>
    <t>[乔治市]槟城尼奥酒店 (槟城对抗新冠肺炎认证)(Neo+ Penang (PenangFightCovid-19 Certified))(55665849)</t>
  </si>
  <si>
    <t>尼奥双床房&lt;2人入住&gt;&lt;不退款&gt;</t>
  </si>
  <si>
    <t>KOH/MEI XIN</t>
  </si>
  <si>
    <t xml:space="preserve">18634159748	</t>
  </si>
  <si>
    <t>[沙瓦讷德博吉]永恒度假酒店(Everness Hotel &amp; Resort)(60467075)</t>
  </si>
  <si>
    <t>Jakob/Christian</t>
  </si>
  <si>
    <t xml:space="preserve">SH13491743	</t>
  </si>
  <si>
    <t xml:space="preserve">18634493975	</t>
  </si>
  <si>
    <t>[华沙]华沙里贾纳马麦森酒店(Mamaison Hotel le Regina Warsaw)(55666302)</t>
  </si>
  <si>
    <t>经典双人床房&lt;2人入住&gt;&lt;不退款&gt;&lt;早餐&gt;</t>
  </si>
  <si>
    <t>Ashdown/Martin</t>
  </si>
  <si>
    <t xml:space="preserve">18634537648	</t>
  </si>
  <si>
    <t>[斯坦斯特德]伦敦斯坦斯特德机场丽笙酒店(Radisson Blu Hotel London Stansted Airport)(55321090)</t>
  </si>
  <si>
    <t>clegg/peter</t>
  </si>
  <si>
    <t xml:space="preserve">GM8422113CG1D1	</t>
  </si>
  <si>
    <t xml:space="preserve">18635275883	</t>
  </si>
  <si>
    <t>[乔治市]槟城成功酒店 (槟城对抗新冠肺炎认证)(Berjaya Penang Hotel)(60467072)</t>
  </si>
  <si>
    <t>高级双人床房&lt;2人入住&gt;&lt;不退款&gt;</t>
  </si>
  <si>
    <t>LAI/PAULINE</t>
  </si>
  <si>
    <t xml:space="preserve">18635247835	</t>
  </si>
  <si>
    <t>[斯蒂迪奥城]BLVD Spa 酒店 - 步行可至好莱坞环球影城(Blvd Hotel &amp; Spa - Walking Distance to Universal Studios Hollywood)(55547371)</t>
  </si>
  <si>
    <t>大号床套房&lt;不退款&gt;&lt;2人入住&gt;</t>
  </si>
  <si>
    <t>CERVANTES LOPEZ/CESAR OMAR</t>
  </si>
  <si>
    <t xml:space="preserve">0322AEN865	</t>
  </si>
  <si>
    <t xml:space="preserve">18635259301	</t>
  </si>
  <si>
    <t>[帕奈尔]奥克兰玫瑰园酒店(Auckland Rose Park Hotel)(55304296)</t>
  </si>
  <si>
    <t>标准房, 1 张大床&lt;2人入住&gt;&lt;不退款&gt;</t>
  </si>
  <si>
    <t>Casey/John</t>
  </si>
  <si>
    <t xml:space="preserve">6471761	</t>
  </si>
  <si>
    <t xml:space="preserve">18641731803	</t>
  </si>
  <si>
    <t>[富国岛]西贡富国岛度假酒店(Saigon Phu Quoc Resort)(55851975)</t>
  </si>
  <si>
    <t>全景双人床房&lt;2人入住&gt;&lt;不退款&gt;&lt;早餐&gt;</t>
  </si>
  <si>
    <t>CHIANG/TE YANG,NGUYEN/NGOC MANH</t>
  </si>
  <si>
    <t xml:space="preserve">18642446883	</t>
  </si>
  <si>
    <t>[列日]酷洛内列日酒店(Hotel de La Couronne Liege)(55611797)</t>
  </si>
  <si>
    <t>标准双人床房&lt;不退款&gt;&lt;2人入住&gt;</t>
  </si>
  <si>
    <t>Yacka betep/Steve labarriere</t>
  </si>
  <si>
    <t xml:space="preserve">18644041853	</t>
  </si>
  <si>
    <t>[巨港]哈佩巨港 - 阿斯顿酒店(Harper Palembang by Aston)(77372159)</t>
  </si>
  <si>
    <t>豪华间&lt;2人入住&gt;&lt;不退款&gt;&lt;早餐&gt;</t>
  </si>
  <si>
    <t>KIM/OKTAVIANY</t>
  </si>
  <si>
    <t xml:space="preserve">18644460736	</t>
  </si>
  <si>
    <t>[卡斯卡韦尔]波旁卡斯卡韦尔酒店(Bourbon Cascavel Hotel)(77371714)</t>
  </si>
  <si>
    <t>高级双人房&lt;2人入住&gt;&lt;不退款&gt;&lt;早餐&gt;</t>
  </si>
  <si>
    <t>stadikowski /Keli Cristina  ,Souza Santos /Almir</t>
  </si>
  <si>
    <t xml:space="preserve">63022584	</t>
  </si>
  <si>
    <t xml:space="preserve">18644797561	</t>
  </si>
  <si>
    <t>[瓦赫宁恩]瓦赫宁根伯格弗莱彻餐厅酒店(Fletcher Hotel-Restaurant de Wageningsche Berg)(55547072)</t>
  </si>
  <si>
    <t>奢华房(带淋浴)&lt;不退款&gt;&lt;2人入住&gt;</t>
  </si>
  <si>
    <t>van Wessel/Margit</t>
  </si>
  <si>
    <t xml:space="preserve">18644888593	</t>
  </si>
  <si>
    <t>[英格尔伍德]洛杉矶国际机场好莱坞快捷酒店(Hollywood Inn Express LAX)(55542760)</t>
  </si>
  <si>
    <t>标准房, 1 张特大床房&lt;不退款&gt;&lt;2人入住&gt;</t>
  </si>
  <si>
    <t>LIU/JINFANG</t>
  </si>
  <si>
    <t xml:space="preserve">18645220282	</t>
  </si>
  <si>
    <t>[佩皮尼扬]基里亚德至尊佩皮尼扬中央蒙酒店(Kyriad Prestige Perpignan Centre Del Mon)(55812311)</t>
  </si>
  <si>
    <t>双床房&lt;2人入住&gt;&lt;不退款&gt;</t>
  </si>
  <si>
    <t>TROCELLIER/Jean-Pierre</t>
  </si>
  <si>
    <t xml:space="preserve">18649885242	</t>
  </si>
  <si>
    <t>标准双床房&lt;2人入住&gt;&lt;不退款&gt;</t>
  </si>
  <si>
    <t>Faure/Cecile</t>
  </si>
  <si>
    <t xml:space="preserve">2645921	</t>
  </si>
  <si>
    <t xml:space="preserve">34134UC004057	</t>
  </si>
  <si>
    <t xml:space="preserve">18650057707	</t>
  </si>
  <si>
    <t>[贝洛奥里藏特]诺博帕姆普哈酒店(Nobile Inn Pampulha)(89935206)</t>
  </si>
  <si>
    <t>MATOS/JOSIMAR AGUIAR</t>
  </si>
  <si>
    <t xml:space="preserve">63043319	</t>
  </si>
  <si>
    <t xml:space="preserve">18650248698	</t>
  </si>
  <si>
    <t>[巨港]巨港哈珀酒店(Harper Palembang by Aston)(77372159)</t>
  </si>
  <si>
    <t>KURNIA/ERMALINDA</t>
  </si>
  <si>
    <t xml:space="preserve">#73670.	</t>
  </si>
  <si>
    <t xml:space="preserve">18651223297	</t>
  </si>
  <si>
    <t>[鹿特丹]鹿特丹萨沃伊酒店(Savoy Hotel Rotterdam)(55956495)</t>
  </si>
  <si>
    <t>双床房&lt;不退款&gt;&lt;2人入住&gt;</t>
  </si>
  <si>
    <t>Rognsvaag/Thor Arne Selnes</t>
  </si>
  <si>
    <t xml:space="preserve">RSA-FX73460	</t>
  </si>
  <si>
    <t xml:space="preserve">18651505109	</t>
  </si>
  <si>
    <t>[芝加哥]芝加哥瑞士酒店(Swissotel Chicago)(60513972)</t>
  </si>
  <si>
    <t>城景经典特大床房&lt;2人入住&gt;&lt;不退款&gt;</t>
  </si>
  <si>
    <t>Breckler/Bob</t>
  </si>
  <si>
    <t xml:space="preserve">SCHmxPWGpq	</t>
  </si>
  <si>
    <t xml:space="preserve">18651604860	</t>
  </si>
  <si>
    <t>[西雅加达]阿斯顿卡蒂卡格罗酒店会议中心(ASTON Kartika Grogol Hotel &amp; Conference Center)(92030300)</t>
  </si>
  <si>
    <t>工作室风格双床房&lt;2人入住&gt;&lt;不退款&gt;&lt;早餐&gt;</t>
  </si>
  <si>
    <t>ADAM/DEDE</t>
  </si>
  <si>
    <t xml:space="preserve">15846/ERMA	</t>
  </si>
  <si>
    <t xml:space="preserve">18651652958	</t>
  </si>
  <si>
    <t>[会安]富田精品度假酒店(Phu Thinh Boutique Resort &amp; Spa)(56196439)</t>
  </si>
  <si>
    <t>豪华池景客房&lt;2人入住&gt;&lt;不退款&gt;&lt;早餐&gt;</t>
  </si>
  <si>
    <t>OH/SEONGMIN,LEE/MINGUEN</t>
  </si>
  <si>
    <t xml:space="preserve">18652092999	</t>
  </si>
  <si>
    <t>[布列斯特]希尔米塔吉酒店(Hermitage Hotel)(55572919)</t>
  </si>
  <si>
    <t>一间卧室开放式客房&lt;2人入住&gt;&lt;不退款&gt;&lt;早餐&gt;</t>
  </si>
  <si>
    <t>Amoyal/Florent</t>
  </si>
  <si>
    <t xml:space="preserve">20220806-4142-154223877	</t>
  </si>
  <si>
    <t xml:space="preserve">18652696777	</t>
  </si>
  <si>
    <t>[首尔]梅园酒店(Mayone Hotel)(91812160)</t>
  </si>
  <si>
    <t>Gwon/Taeheon</t>
  </si>
  <si>
    <t xml:space="preserve">22019423	</t>
  </si>
  <si>
    <t xml:space="preserve">18652948254	</t>
  </si>
  <si>
    <t>[帕拉尼亚克]马尼拉机场路前行酒店(Go Hotels Manila Airport Road)(55439366)</t>
  </si>
  <si>
    <t>Tolentino/Aileen</t>
  </si>
  <si>
    <t xml:space="preserve">Acknowledged	</t>
  </si>
  <si>
    <t xml:space="preserve">18653425356	</t>
  </si>
  <si>
    <t>[吉隆坡]吉隆坡帝皇精品酒店(de King Boutique Hotel KLCC)(55694606)</t>
  </si>
  <si>
    <t>liyana/tengku</t>
  </si>
  <si>
    <t xml:space="preserve">18653430856	</t>
  </si>
  <si>
    <t>[瓦伦西亚]斯考特而索罗拉宫酒店(Sercotel Sorolla Palace)(55402812)</t>
  </si>
  <si>
    <t>双人房&lt;不退款&gt;&lt;2人入住&gt;</t>
  </si>
  <si>
    <t>arquilliere/Axel</t>
  </si>
  <si>
    <t xml:space="preserve">18653505525	</t>
  </si>
  <si>
    <t>[巨港]巨港拉贾瓦利101酒店(The 1O1 Palembang Rajawali)(55321054)</t>
  </si>
  <si>
    <t>豪华房（双床）&lt;2人入住&gt;&lt;不退款&gt;</t>
  </si>
  <si>
    <t>SHI/ZHUANGZHI</t>
  </si>
  <si>
    <t xml:space="preserve">18653413735	</t>
  </si>
  <si>
    <t>[科默斯]科默斯娱乐场酒店(The Commerce Casino &amp; Hotel)(55320595)</t>
  </si>
  <si>
    <t>行政两张大床房&lt;不退款&gt;&lt;2人入住&gt;</t>
  </si>
  <si>
    <t>CASTRO DOMINGUEZ/HAYDEE</t>
  </si>
  <si>
    <t xml:space="preserve">18653763949	</t>
  </si>
  <si>
    <t>[迪拜]阿尔巴拉萨 S 酒店(The S Hotel Al Barsha)(90401882)</t>
  </si>
  <si>
    <t>行政特大床房&lt;2人入住&gt;&lt;不退款&gt;</t>
  </si>
  <si>
    <t>ALHUMANIDAN /OMAR IBRAHIM</t>
  </si>
  <si>
    <t xml:space="preserve">256626	</t>
  </si>
  <si>
    <t xml:space="preserve">18653893947	</t>
  </si>
  <si>
    <t>[清迈]清迈美居酒店 (SHA Plus+)(Mercure Chiang Mai (SHA Plus+))(55280736)</t>
  </si>
  <si>
    <t>标准特大床房&lt;2人入住&gt;&lt;不退款&gt;&lt;早餐&gt;</t>
  </si>
  <si>
    <t>KHIEWTAE/LUDCHARIN</t>
  </si>
  <si>
    <t xml:space="preserve">317554	</t>
  </si>
  <si>
    <t xml:space="preserve">18654030445	</t>
  </si>
  <si>
    <t>[布达佩斯]布达佩斯威望酒店(Prestige Hotel Budapest)(55281274)</t>
  </si>
  <si>
    <t>PODGORNY/ZBIGNIEW</t>
  </si>
  <si>
    <t xml:space="preserve">18654035268	</t>
  </si>
  <si>
    <t>[爱因霍温]爱因荷芬中心假日酒店 - IHG 旗下酒店(Holiday Inn Eindhoven Centre, an IHG Hotel)(55337179)</t>
  </si>
  <si>
    <t>ZEHOIN /KOFFI M</t>
  </si>
  <si>
    <t xml:space="preserve">44610746	</t>
  </si>
  <si>
    <t xml:space="preserve">18654161621	</t>
  </si>
  <si>
    <t>[里约热内卢]里约热内卢科帕卡巴纳美爵酒店(Grand Mercure Rio de Janeiro Copacabana)(55289962)</t>
  </si>
  <si>
    <t>经典双人房&lt;2人入住&gt;&lt;不退款&gt;</t>
  </si>
  <si>
    <t>Quintas/Gabriel Castelo</t>
  </si>
  <si>
    <t xml:space="preserve">18654544913	</t>
  </si>
  <si>
    <t>[纽约]纽约中央凯悦大酒店(Hyatt Grand Central New York)(55862047)</t>
  </si>
  <si>
    <t>DOUBLE QUEEN&lt;2人入住&gt;&lt;不退款&gt;</t>
  </si>
  <si>
    <t>Gjini/Andre</t>
  </si>
  <si>
    <t xml:space="preserve">18658043207	</t>
  </si>
  <si>
    <t>Mace Rebojo/Gizelle,Mace Rebojo/Gizelle</t>
  </si>
  <si>
    <t xml:space="preserve">4415959	</t>
  </si>
  <si>
    <t xml:space="preserve">18658311983	</t>
  </si>
  <si>
    <t>Double or Twin Superior - Breakfast&lt;2人入住&gt;&lt;不退款&gt;</t>
  </si>
  <si>
    <t>ZAINUDIN/ZAIRUNNISA</t>
  </si>
  <si>
    <t xml:space="preserve">18658906446	</t>
  </si>
  <si>
    <t>[泗水]泗水容库喜爱酒店(Favehotel Rungkut Surabaya)(55653014)</t>
  </si>
  <si>
    <t>致爱房&lt;2人入住&gt;&lt;不退款&gt;&lt;早餐&gt;</t>
  </si>
  <si>
    <t>Falah/Miftakhul</t>
  </si>
  <si>
    <t xml:space="preserve">140154	</t>
  </si>
  <si>
    <t xml:space="preserve">18658958379	</t>
  </si>
  <si>
    <t>致爱房&lt;2人入住&gt;&lt;不退款&gt;</t>
  </si>
  <si>
    <t>WIJAYA/GEDE ANANTA</t>
  </si>
  <si>
    <t xml:space="preserve">140156	</t>
  </si>
  <si>
    <t xml:space="preserve">18659439172	</t>
  </si>
  <si>
    <t>Kelly/Trish</t>
  </si>
  <si>
    <t xml:space="preserve">18659521937	</t>
  </si>
  <si>
    <t>AZHAR/IMAN</t>
  </si>
  <si>
    <t xml:space="preserve">18660189515	</t>
  </si>
  <si>
    <t>[阿布扎比]阿布扎比雅乐轩酒店(Aloft Abu Dhabi)(68026753)</t>
  </si>
  <si>
    <t>雅乐轩房&lt;不退款&gt;&lt;2人入住&gt;</t>
  </si>
  <si>
    <t>Hassan/Hazim Ahmed</t>
  </si>
  <si>
    <t xml:space="preserve">From Allocation	</t>
  </si>
  <si>
    <t xml:space="preserve">18660198427	</t>
  </si>
  <si>
    <t>[South Cikarang]艾耀拉里普斯卡昂酒店(Hotel Ayola Lippo Cikarang)(90402263)</t>
  </si>
  <si>
    <t>XIAO/MENG</t>
  </si>
  <si>
    <t xml:space="preserve">1990275793	</t>
  </si>
  <si>
    <t xml:space="preserve">18660251980	</t>
  </si>
  <si>
    <t>[拉斯维加斯]拉斯维加斯广场娱乐场酒店(Plaza Hotel &amp; Casino)(55320526)</t>
  </si>
  <si>
    <t>Lei/Biyu</t>
  </si>
  <si>
    <t xml:space="preserve">18660278672	</t>
  </si>
  <si>
    <t>[彭世洛]优通酒店(U-Thong Hotel)(90401524)</t>
  </si>
  <si>
    <t>标准双床房&lt;2人入住&gt;&lt;不退款&gt;&lt;早餐&gt;</t>
  </si>
  <si>
    <t>sungpo/natanan</t>
  </si>
  <si>
    <t xml:space="preserve">???????????????	</t>
  </si>
  <si>
    <t>，</t>
  </si>
  <si>
    <t xml:space="preserve"> 109047 HKD</t>
  </si>
  <si>
    <t>A220810094004481</t>
  </si>
  <si>
    <t>总计：109047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</si>
  <si>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</si>
  <si>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</si>
  <si>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</si>
  <si>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</si>
  <si>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</si>
  <si>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</si>
  <si>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</si>
  <si>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</si>
  <si>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</si>
  <si>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</si>
  <si>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</si>
  <si>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</si>
  <si>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</si>
  <si>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</si>
  <si>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</si>
  <si>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</si>
  <si>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</si>
  <si>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</si>
  <si>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2022-04-25</t>
  </si>
  <si>
    <t>2523608</t>
  </si>
  <si>
    <t>玛琳洛奇酒店</t>
  </si>
  <si>
    <t>Larsson Filip Lars,Lindvall Kajsa Amanda</t>
  </si>
  <si>
    <t>2022-08-04</t>
  </si>
  <si>
    <t>2022-08-07</t>
  </si>
  <si>
    <t>退房日周结</t>
  </si>
  <si>
    <t>5545.05</t>
  </si>
  <si>
    <t>6684.00</t>
  </si>
  <si>
    <t>0</t>
  </si>
  <si>
    <t>0.00</t>
  </si>
  <si>
    <t>携程汇智国际直连</t>
  </si>
  <si>
    <t>925</t>
  </si>
  <si>
    <t>2022-04-25 02:09:03</t>
  </si>
  <si>
    <t>否</t>
  </si>
  <si>
    <t>汇智国际旅游发展有限公司</t>
  </si>
  <si>
    <t>直连</t>
  </si>
  <si>
    <t>2022-05-26</t>
  </si>
  <si>
    <t>2564127</t>
  </si>
  <si>
    <t>费尔蒙特乐玛努尔黎塞留酒店</t>
  </si>
  <si>
    <t>Mercier Marie elaine</t>
  </si>
  <si>
    <t>2022-08-06</t>
  </si>
  <si>
    <t>1875.82</t>
  </si>
  <si>
    <t>2196.00</t>
  </si>
  <si>
    <t>2022-05-26 08:29:11</t>
  </si>
  <si>
    <t>2022-06-20</t>
  </si>
  <si>
    <t>2596972</t>
  </si>
  <si>
    <t>坎特利套房酒店</t>
  </si>
  <si>
    <t>michaud david</t>
  </si>
  <si>
    <t>2022-08-05</t>
  </si>
  <si>
    <t>2182.69</t>
  </si>
  <si>
    <t>2546.00</t>
  </si>
  <si>
    <t>2022-06-20 03:24:09</t>
  </si>
  <si>
    <t>2022-07-07</t>
  </si>
  <si>
    <t>2613615</t>
  </si>
  <si>
    <t>威奥本希尔斯罗德威旅馆</t>
  </si>
  <si>
    <t>Homorodean Steven</t>
  </si>
  <si>
    <t>2022-08-02</t>
  </si>
  <si>
    <t>2067.83</t>
  </si>
  <si>
    <t>2414.00</t>
  </si>
  <si>
    <t>2022-07-07 10:39:39</t>
  </si>
  <si>
    <t>2022-07-10</t>
  </si>
  <si>
    <t>2617107</t>
  </si>
  <si>
    <t>多伦多瑞吉酒店</t>
  </si>
  <si>
    <t>Bozek Ted</t>
  </si>
  <si>
    <t>3261.06</t>
  </si>
  <si>
    <t>3815.00</t>
  </si>
  <si>
    <t>2022-07-10 22:20:42</t>
  </si>
  <si>
    <t>2022-07-11</t>
  </si>
  <si>
    <t>2617224</t>
  </si>
  <si>
    <t>都市精品酒店</t>
  </si>
  <si>
    <t>Contreras Juan Carlos</t>
  </si>
  <si>
    <t>1739.52</t>
  </si>
  <si>
    <t>2035.00</t>
  </si>
  <si>
    <t>2022-07-11 01:58:16</t>
  </si>
  <si>
    <t>2022-07-14</t>
  </si>
  <si>
    <t>2620547</t>
  </si>
  <si>
    <t>伦敦超越希尔顿逸林酒店</t>
  </si>
  <si>
    <t>KADUJI AKHTER</t>
  </si>
  <si>
    <t>1174.91</t>
  </si>
  <si>
    <t>1370.00</t>
  </si>
  <si>
    <t>2022-07-14 05:41:55</t>
  </si>
  <si>
    <t>2022-07-15</t>
  </si>
  <si>
    <t>2622027</t>
  </si>
  <si>
    <t>拉斯维加斯特朗普国际酒店</t>
  </si>
  <si>
    <t>XU JIAXIN,Lu Yiyi,Bao Yukai</t>
  </si>
  <si>
    <t>2851.43</t>
  </si>
  <si>
    <t>3306.00</t>
  </si>
  <si>
    <t>2022-07-15 12:32:30</t>
  </si>
  <si>
    <t>2022-07-19</t>
  </si>
  <si>
    <t>2625910</t>
  </si>
  <si>
    <t>翼欧温泉酒店</t>
  </si>
  <si>
    <t>Casimir Fedes</t>
  </si>
  <si>
    <t>1581.97</t>
  </si>
  <si>
    <t>1838.00</t>
  </si>
  <si>
    <t>2022-07-19 12:23:38</t>
  </si>
  <si>
    <t>2022-07-21</t>
  </si>
  <si>
    <t>2628163</t>
  </si>
  <si>
    <t>方特克鲁兹赛维拉希瑟斯酒店</t>
  </si>
  <si>
    <t>topp marianne</t>
  </si>
  <si>
    <t>1195.73</t>
  </si>
  <si>
    <t>1387.00</t>
  </si>
  <si>
    <t>2022-07-21 17:42:17</t>
  </si>
  <si>
    <t>2022-07-23</t>
  </si>
  <si>
    <t>2629716</t>
  </si>
  <si>
    <t>卢森堡市丽柏酒店</t>
  </si>
  <si>
    <t>Vustyan Anastasiya,Zhibaedov Sergey</t>
  </si>
  <si>
    <t>1430.75</t>
  </si>
  <si>
    <t>1660.00</t>
  </si>
  <si>
    <t>2022-07-23 06:38:59</t>
  </si>
  <si>
    <t>2022-07-24</t>
  </si>
  <si>
    <t>2630761</t>
  </si>
  <si>
    <t>斯德哥尔摩?酒店</t>
  </si>
  <si>
    <t>Liu Chunxiao</t>
  </si>
  <si>
    <t>669.77</t>
  </si>
  <si>
    <t>777.00</t>
  </si>
  <si>
    <t>2022-07-24 04:39:25</t>
  </si>
  <si>
    <t>2630981</t>
  </si>
  <si>
    <t>巴黎东站兰登城堡宜必思尚品酒店</t>
  </si>
  <si>
    <t>ZHANG TONG</t>
  </si>
  <si>
    <t>2022-08-03</t>
  </si>
  <si>
    <t>1879.16</t>
  </si>
  <si>
    <t>2180.00</t>
  </si>
  <si>
    <t>2022-07-24 12:12:41</t>
  </si>
  <si>
    <t>2022-07-25</t>
  </si>
  <si>
    <t>2631706</t>
  </si>
  <si>
    <t>皇家约克酒店</t>
  </si>
  <si>
    <t>Young Keiran</t>
  </si>
  <si>
    <t>1770.55</t>
  </si>
  <si>
    <t>2054.00</t>
  </si>
  <si>
    <t>2022-07-25 02:27:39</t>
  </si>
  <si>
    <t>2632238</t>
  </si>
  <si>
    <t>云霄塔赌场度假酒店</t>
  </si>
  <si>
    <t>siegel Alan,Johnson benjamin</t>
  </si>
  <si>
    <t>1632.63</t>
  </si>
  <si>
    <t>1894.00</t>
  </si>
  <si>
    <t>2022-07-25 15:57:56</t>
  </si>
  <si>
    <t>2022-07-26</t>
  </si>
  <si>
    <t>2632836</t>
  </si>
  <si>
    <t>卡琳特热带酒店</t>
  </si>
  <si>
    <t>redfox george</t>
  </si>
  <si>
    <t>921.48</t>
  </si>
  <si>
    <t>1069.00</t>
  </si>
  <si>
    <t>2022-07-26 01:08:08</t>
  </si>
  <si>
    <t>2633060</t>
  </si>
  <si>
    <t>阿斯顿古邦酒店及会议中心</t>
  </si>
  <si>
    <t>Ting Delson</t>
  </si>
  <si>
    <t>508.46</t>
  </si>
  <si>
    <t>590.00</t>
  </si>
  <si>
    <t>2022-07-26 09:17:43</t>
  </si>
  <si>
    <t>2633705</t>
  </si>
  <si>
    <t>詹纳酒店</t>
  </si>
  <si>
    <t>MEYNIER PASCAL</t>
  </si>
  <si>
    <t>1423.69</t>
  </si>
  <si>
    <t>1652.00</t>
  </si>
  <si>
    <t>2022-07-26 20:15:35</t>
  </si>
  <si>
    <t>2633822</t>
  </si>
  <si>
    <t>梭罗阿斯顿酒店</t>
  </si>
  <si>
    <t>Damajanti Noni</t>
  </si>
  <si>
    <t>247.34</t>
  </si>
  <si>
    <t>287.00</t>
  </si>
  <si>
    <t>2022-07-26 21:32:58</t>
  </si>
  <si>
    <t>2022-07-28</t>
  </si>
  <si>
    <t>2635160</t>
  </si>
  <si>
    <t>施泰根贝格尔酒店</t>
  </si>
  <si>
    <t>Prof. Dr. med. REINHARDT ANDREAS,Reinhardt Ronja</t>
  </si>
  <si>
    <t>682.40</t>
  </si>
  <si>
    <t>791.00</t>
  </si>
  <si>
    <t>2022-07-28 05:29:03</t>
  </si>
  <si>
    <t>2636047</t>
  </si>
  <si>
    <t>奥利维亚巴美思酒店</t>
  </si>
  <si>
    <t>NG YEE WEI</t>
  </si>
  <si>
    <t>2765.82</t>
  </si>
  <si>
    <t>3206.00</t>
  </si>
  <si>
    <t>2022-07-28 21:20:50</t>
  </si>
  <si>
    <t>2022-07-29</t>
  </si>
  <si>
    <t>2636370</t>
  </si>
  <si>
    <t>LACROIX-JOGONIN Manon,AKERBACK Wiktor</t>
  </si>
  <si>
    <t>726.16</t>
  </si>
  <si>
    <t>843.00</t>
  </si>
  <si>
    <t>2022-07-29 02:40:28</t>
  </si>
  <si>
    <t>2636374</t>
  </si>
  <si>
    <t>班贝格瑞贞德兹迎宾酒店</t>
  </si>
  <si>
    <t>van der Zel Robert,Rood Monique</t>
  </si>
  <si>
    <t>1164.61</t>
  </si>
  <si>
    <t>1352.00</t>
  </si>
  <si>
    <t>2022-07-29 03:07:54</t>
  </si>
  <si>
    <t>2636406</t>
  </si>
  <si>
    <t>杰贝尔哈菲特美居大酒店</t>
  </si>
  <si>
    <t>KHOSLA NITISH</t>
  </si>
  <si>
    <t>2039.80</t>
  </si>
  <si>
    <t>2368.00</t>
  </si>
  <si>
    <t>2022-07-29 04:23:30</t>
  </si>
  <si>
    <t>2022-07-30</t>
  </si>
  <si>
    <t>2638574</t>
  </si>
  <si>
    <t>济州岛梅生格拉德酒店</t>
  </si>
  <si>
    <t>PARK DAEHWAN</t>
  </si>
  <si>
    <t>1034.80</t>
  </si>
  <si>
    <t>1202.00</t>
  </si>
  <si>
    <t>2022-07-30 22:34:22</t>
  </si>
  <si>
    <t>2022-07-31</t>
  </si>
  <si>
    <t>2638679</t>
  </si>
  <si>
    <t>怡阁酒店</t>
  </si>
  <si>
    <t>Lim Hui ling Patricia</t>
  </si>
  <si>
    <t>1001.23</t>
  </si>
  <si>
    <t>1163.00</t>
  </si>
  <si>
    <t>2022-07-31 00:38:43</t>
  </si>
  <si>
    <t>2638798</t>
  </si>
  <si>
    <t>坦伯利 JW 万豪度假村及水疗中心</t>
  </si>
  <si>
    <t>Jason Harrington</t>
  </si>
  <si>
    <t>3961.86</t>
  </si>
  <si>
    <t>4602.00</t>
  </si>
  <si>
    <t>2022-07-31 06:04:31</t>
  </si>
  <si>
    <t>2022-08-01</t>
  </si>
  <si>
    <t>2640318</t>
  </si>
  <si>
    <t>瑞雅国际瓦雷罗豪华套房酒店</t>
  </si>
  <si>
    <t>CANEZA Sylvia kristina diaz</t>
  </si>
  <si>
    <t>349.53</t>
  </si>
  <si>
    <t>406.00</t>
  </si>
  <si>
    <t>2022-08-01 16:09:12</t>
  </si>
  <si>
    <t>2640546</t>
  </si>
  <si>
    <t>YU MING</t>
  </si>
  <si>
    <t>937.52</t>
  </si>
  <si>
    <t>1089.00</t>
  </si>
  <si>
    <t>2022-08-01 19:07:36</t>
  </si>
  <si>
    <t>2640821</t>
  </si>
  <si>
    <t>巴厘巴板奎斯特酒店</t>
  </si>
  <si>
    <t>VYONITA STEVANI</t>
  </si>
  <si>
    <t>178.21</t>
  </si>
  <si>
    <t>207.00</t>
  </si>
  <si>
    <t>2022-08-01 22:49:14</t>
  </si>
  <si>
    <t>2640928</t>
  </si>
  <si>
    <t>曼彻斯特奇德尔乡村酒店</t>
  </si>
  <si>
    <t>Whitehead Richard,whitehead supinya</t>
  </si>
  <si>
    <t>796.33</t>
  </si>
  <si>
    <t>925.00</t>
  </si>
  <si>
    <t>2022-08-02 00:59:41</t>
  </si>
  <si>
    <t>2641009</t>
  </si>
  <si>
    <t>莱奥科隆老城新奇酒店</t>
  </si>
  <si>
    <t>Knaup Sebastian</t>
  </si>
  <si>
    <t>684.21</t>
  </si>
  <si>
    <t>792.00</t>
  </si>
  <si>
    <t>2022-08-02 04:02:20</t>
  </si>
  <si>
    <t>2641121</t>
  </si>
  <si>
    <t>三宝拢探索酒店</t>
  </si>
  <si>
    <t>PARMINTO PARMINTO</t>
  </si>
  <si>
    <t>352.47</t>
  </si>
  <si>
    <t>408.00</t>
  </si>
  <si>
    <t>2022-08-02 07:58:44</t>
  </si>
  <si>
    <t>2642369</t>
  </si>
  <si>
    <t>蒙特里冲浪旅馆</t>
  </si>
  <si>
    <t>Agarwal Shreya</t>
  </si>
  <si>
    <t>1709.81</t>
  </si>
  <si>
    <t>1984.00</t>
  </si>
  <si>
    <t>2022-08-03 08:23:39</t>
  </si>
  <si>
    <t>2642555</t>
  </si>
  <si>
    <t>阿斯顿普路伊特酒店</t>
  </si>
  <si>
    <t>SUN QIFA</t>
  </si>
  <si>
    <t>284.39</t>
  </si>
  <si>
    <t>330.00</t>
  </si>
  <si>
    <t>2022-08-03 11:40:20</t>
  </si>
  <si>
    <t>2643358</t>
  </si>
  <si>
    <t>ABDUL VAHEEDU SHAMEER</t>
  </si>
  <si>
    <t>511.91</t>
  </si>
  <si>
    <t>594.00</t>
  </si>
  <si>
    <t>2022-08-03 22:26:49</t>
  </si>
  <si>
    <t>2643513</t>
  </si>
  <si>
    <t>尼可洛别墅酒店</t>
  </si>
  <si>
    <t>Annabel Duroisin</t>
  </si>
  <si>
    <t>1094.49</t>
  </si>
  <si>
    <t>1270.00</t>
  </si>
  <si>
    <t>2022-08-04 01:42:12</t>
  </si>
  <si>
    <t>2643546</t>
  </si>
  <si>
    <t>宜必思酒店布鲁塞尔大广场</t>
  </si>
  <si>
    <t>Tan Wilma,Tan Welinda</t>
  </si>
  <si>
    <t>3107.09</t>
  </si>
  <si>
    <t>3602.00</t>
  </si>
  <si>
    <t>2022-08-04 02:32:22</t>
  </si>
  <si>
    <t>2643959</t>
  </si>
  <si>
    <t>思廷西贡格兰德酒店</t>
  </si>
  <si>
    <t>WANG FEIFEI</t>
  </si>
  <si>
    <t>1174.86</t>
  </si>
  <si>
    <t>1362.00</t>
  </si>
  <si>
    <t>2022-08-04 13:15:33</t>
  </si>
  <si>
    <t>2644084</t>
  </si>
  <si>
    <t>普普大飯店</t>
  </si>
  <si>
    <t>Noessler Robert,Kirsten Henriette</t>
  </si>
  <si>
    <t>3080.34</t>
  </si>
  <si>
    <t>3571.00</t>
  </si>
  <si>
    <t>2022-08-04 15:37:02</t>
  </si>
  <si>
    <t>2644307</t>
  </si>
  <si>
    <t>品尼套房酒店</t>
  </si>
  <si>
    <t>LI MINGTAO</t>
  </si>
  <si>
    <t>765.99</t>
  </si>
  <si>
    <t>888.00</t>
  </si>
  <si>
    <t>2022-08-04 18:57:26</t>
  </si>
  <si>
    <t>2644318</t>
  </si>
  <si>
    <t>新加坡百乐历山酒店</t>
  </si>
  <si>
    <t>WANG LEI</t>
  </si>
  <si>
    <t>2290.20</t>
  </si>
  <si>
    <t>2655.00</t>
  </si>
  <si>
    <t>2022-08-04 19:06:46</t>
  </si>
  <si>
    <t>2644398</t>
  </si>
  <si>
    <t>优本纳沙通</t>
  </si>
  <si>
    <t>SIM VINCENT</t>
  </si>
  <si>
    <t>631.42</t>
  </si>
  <si>
    <t>732.00</t>
  </si>
  <si>
    <t>2022-08-04 20:32:16</t>
  </si>
  <si>
    <t>2644672</t>
  </si>
  <si>
    <t>艾尔威尼斯贝斯特韦斯特酒店</t>
  </si>
  <si>
    <t>Jakob Christian</t>
  </si>
  <si>
    <t>853.97</t>
  </si>
  <si>
    <t>990.00</t>
  </si>
  <si>
    <t>2022-08-05 01:19:38</t>
  </si>
  <si>
    <t>2644757</t>
  </si>
  <si>
    <t>华沙里贾纳马麦森酒店</t>
  </si>
  <si>
    <t>Ashdown Martin</t>
  </si>
  <si>
    <t>883.90</t>
  </si>
  <si>
    <t>1026.00</t>
  </si>
  <si>
    <t>2022-08-05 05:09:55</t>
  </si>
  <si>
    <t>2644774</t>
  </si>
  <si>
    <t>伦敦斯坦斯特德机场丽笙酒店</t>
  </si>
  <si>
    <t>clegg peter</t>
  </si>
  <si>
    <t>996.76</t>
  </si>
  <si>
    <t>1157.00</t>
  </si>
  <si>
    <t>2022-08-05 06:11:55</t>
  </si>
  <si>
    <t>2644903</t>
  </si>
  <si>
    <t>林荫大道水疗酒店</t>
  </si>
  <si>
    <t>CERVANTES LOPEZ CESAR OMAR</t>
  </si>
  <si>
    <t>1622.20</t>
  </si>
  <si>
    <t>1883.00</t>
  </si>
  <si>
    <t>2022-08-05 10:12:25</t>
  </si>
  <si>
    <t>2644904</t>
  </si>
  <si>
    <t>奥克兰玫瑰园酒店</t>
  </si>
  <si>
    <t>Casey John</t>
  </si>
  <si>
    <t>956.27</t>
  </si>
  <si>
    <t>1110.00</t>
  </si>
  <si>
    <t>2022-08-05 10:16:47</t>
  </si>
  <si>
    <t>2644909</t>
  </si>
  <si>
    <t>槟城成功酒店</t>
  </si>
  <si>
    <t>LAI PAULINE</t>
  </si>
  <si>
    <t>668.52</t>
  </si>
  <si>
    <t>776.00</t>
  </si>
  <si>
    <t>2022-08-05 10:04:28</t>
  </si>
  <si>
    <t>2645246</t>
  </si>
  <si>
    <t>西贡富国岛度假酒店</t>
  </si>
  <si>
    <t>CHIANG TE YANG,NGUYEN NGOC MANH</t>
  </si>
  <si>
    <t>295.49</t>
  </si>
  <si>
    <t>343.00</t>
  </si>
  <si>
    <t>2022-08-05 15:44:55</t>
  </si>
  <si>
    <t>2645362</t>
  </si>
  <si>
    <t>列日德拉可洛尼酒店</t>
  </si>
  <si>
    <t>Yacka betep Steve labarriere</t>
  </si>
  <si>
    <t>1044.14</t>
  </si>
  <si>
    <t>1212.00</t>
  </si>
  <si>
    <t>2022-08-05 17:12:56</t>
  </si>
  <si>
    <t>2645562</t>
  </si>
  <si>
    <t>巨港哈珀酒店</t>
  </si>
  <si>
    <t>KIM OKTAVIANY</t>
  </si>
  <si>
    <t>269.65</t>
  </si>
  <si>
    <t>313.00</t>
  </si>
  <si>
    <t>2022-08-05 20:17:05</t>
  </si>
  <si>
    <t>2645649</t>
  </si>
  <si>
    <t>波旁卡斯卡韦尔酒店（智选）</t>
  </si>
  <si>
    <t>stadikowski Keli Cristina,Souza Santos Almir</t>
  </si>
  <si>
    <t>449.70</t>
  </si>
  <si>
    <t>522.00</t>
  </si>
  <si>
    <t>2022-08-05 21:27:45</t>
  </si>
  <si>
    <t>2645673</t>
  </si>
  <si>
    <t>瓦赫宁根伯格弗莱彻餐厅酒店</t>
  </si>
  <si>
    <t>van Wessel Margit</t>
  </si>
  <si>
    <t>831.35</t>
  </si>
  <si>
    <t>965.00</t>
  </si>
  <si>
    <t>2022-08-05 22:10:12</t>
  </si>
  <si>
    <t>2645690</t>
  </si>
  <si>
    <t>洛杉矶国际机场好莱坞快捷酒店</t>
  </si>
  <si>
    <t>LIU JINFANG</t>
  </si>
  <si>
    <t>836.52</t>
  </si>
  <si>
    <t>971.00</t>
  </si>
  <si>
    <t>2022-08-05 22:21:19</t>
  </si>
  <si>
    <t>2645763</t>
  </si>
  <si>
    <t>佩皮尼扬戴尔蒙中心舒适酒店</t>
  </si>
  <si>
    <t>TROCELLIER Jean-Pierre</t>
  </si>
  <si>
    <t>810.67</t>
  </si>
  <si>
    <t>941.00</t>
  </si>
  <si>
    <t>2022-08-05 23:05:33</t>
  </si>
  <si>
    <t>2645921</t>
  </si>
  <si>
    <t>Faure Cecile</t>
  </si>
  <si>
    <t>812.27</t>
  </si>
  <si>
    <t>2022-08-06 03:06:25</t>
  </si>
  <si>
    <t>2645977</t>
  </si>
  <si>
    <t>诺博帕姆普哈酒店</t>
  </si>
  <si>
    <t>MATOS JOSIMAR AGUIAR</t>
  </si>
  <si>
    <t>270.18</t>
  </si>
  <si>
    <t>2022-08-06 06:21:11</t>
  </si>
  <si>
    <t>2646013</t>
  </si>
  <si>
    <t>KURNIA ERMALINDA</t>
  </si>
  <si>
    <t>540.36</t>
  </si>
  <si>
    <t>626.00</t>
  </si>
  <si>
    <t>2022-08-06 07:55:28</t>
  </si>
  <si>
    <t>2646127</t>
  </si>
  <si>
    <t>鹿特丹萨伏伊罕布什尔酒店</t>
  </si>
  <si>
    <t>Rognsvaag Thor Arne Selnes</t>
  </si>
  <si>
    <t>902.91</t>
  </si>
  <si>
    <t>1046.00</t>
  </si>
  <si>
    <t>2022-08-06 10:57:42</t>
  </si>
  <si>
    <t>2646162</t>
  </si>
  <si>
    <t>芝加哥瑞士酒店</t>
  </si>
  <si>
    <t>Breckler Bob</t>
  </si>
  <si>
    <t>2119.16</t>
  </si>
  <si>
    <t>2455.00</t>
  </si>
  <si>
    <t>2022-08-06 11:27:48</t>
  </si>
  <si>
    <t>2646176</t>
  </si>
  <si>
    <t>阿斯顿卡蒂卡格罗酒店会议中心</t>
  </si>
  <si>
    <t>ADAM DEDE</t>
  </si>
  <si>
    <t>283.13</t>
  </si>
  <si>
    <t>328.00</t>
  </si>
  <si>
    <t>2022-08-06 11:30:32</t>
  </si>
  <si>
    <t>2646180</t>
  </si>
  <si>
    <t>富田精品度假酒店</t>
  </si>
  <si>
    <t>OH SEONGMIN,LEE MINGUEN</t>
  </si>
  <si>
    <t>185.59</t>
  </si>
  <si>
    <t>215.00</t>
  </si>
  <si>
    <t>2022-08-06 11:34:45</t>
  </si>
  <si>
    <t>2646240</t>
  </si>
  <si>
    <t>赫米蒂奇酒店</t>
  </si>
  <si>
    <t>Amoyal Florent</t>
  </si>
  <si>
    <t>924.49</t>
  </si>
  <si>
    <t>1071.00</t>
  </si>
  <si>
    <t>2022-08-06 12:29:57</t>
  </si>
  <si>
    <t>2646300</t>
  </si>
  <si>
    <t>梅园酒店</t>
  </si>
  <si>
    <t>Gwon Taeheon</t>
  </si>
  <si>
    <t>454.91</t>
  </si>
  <si>
    <t>527.00</t>
  </si>
  <si>
    <t>2022-08-06 13:42:00</t>
  </si>
  <si>
    <t>2646329</t>
  </si>
  <si>
    <t>马尼拉机场路出发酒店</t>
  </si>
  <si>
    <t>Tolentino Aileen</t>
  </si>
  <si>
    <t>190.77</t>
  </si>
  <si>
    <t>221.00</t>
  </si>
  <si>
    <t>2022-08-06 14:06:57</t>
  </si>
  <si>
    <t>2646372</t>
  </si>
  <si>
    <t>科默斯娱乐场酒店</t>
  </si>
  <si>
    <t>CASTRO DOMINGUEZ HAYDEE</t>
  </si>
  <si>
    <t>1484.70</t>
  </si>
  <si>
    <t>1720.00</t>
  </si>
  <si>
    <t>2022-08-06 15:20:19</t>
  </si>
  <si>
    <t>2646374</t>
  </si>
  <si>
    <t>吉隆坡帝皇精品酒店</t>
  </si>
  <si>
    <t>liyana tengku</t>
  </si>
  <si>
    <t>316.79</t>
  </si>
  <si>
    <t>367.00</t>
  </si>
  <si>
    <t>2022-08-06 15:00:20</t>
  </si>
  <si>
    <t>2646376</t>
  </si>
  <si>
    <t>斯考特而索罗拉宫酒店</t>
  </si>
  <si>
    <t>arquilliere Axel</t>
  </si>
  <si>
    <t>814.00</t>
  </si>
  <si>
    <t>943.00</t>
  </si>
  <si>
    <t>2022-08-06 15:00:48</t>
  </si>
  <si>
    <t>2646383</t>
  </si>
  <si>
    <t>巨港拉贾瓦利101酒店</t>
  </si>
  <si>
    <t>SHI ZHUANGZHI</t>
  </si>
  <si>
    <t>244.29</t>
  </si>
  <si>
    <t>283.00</t>
  </si>
  <si>
    <t>2022-08-06 15:08:13</t>
  </si>
  <si>
    <t>2646427</t>
  </si>
  <si>
    <t>阿尔巴拉萨 S 酒店</t>
  </si>
  <si>
    <t>ALHUMANIDAN OMAR IBRAHIM</t>
  </si>
  <si>
    <t>198.54</t>
  </si>
  <si>
    <t>230.00</t>
  </si>
  <si>
    <t>2022-08-06 15:41:22</t>
  </si>
  <si>
    <t>2646452</t>
  </si>
  <si>
    <t>清迈美爵酒店</t>
  </si>
  <si>
    <t>KHIEWTAE LUDCHARIN</t>
  </si>
  <si>
    <t>188.18</t>
  </si>
  <si>
    <t>218.00</t>
  </si>
  <si>
    <t>2022-08-06 16:04:12</t>
  </si>
  <si>
    <t>2646470</t>
  </si>
  <si>
    <t>布达佩斯威望酒店</t>
  </si>
  <si>
    <t>PODGORNY ZBIGNIEW</t>
  </si>
  <si>
    <t>1598.65</t>
  </si>
  <si>
    <t>1852.00</t>
  </si>
  <si>
    <t>2022-08-06 16:23:33</t>
  </si>
  <si>
    <t>2646473</t>
  </si>
  <si>
    <t xml:space="preserve">假日客栈度假酒店 </t>
  </si>
  <si>
    <t>ZEHOIN KOFFI M</t>
  </si>
  <si>
    <t>691.42</t>
  </si>
  <si>
    <t>801.00</t>
  </si>
  <si>
    <t>2022-08-06 16:35:28</t>
  </si>
  <si>
    <t>2646493</t>
  </si>
  <si>
    <t>里约热内卢科帕卡巴纳美爵酒店</t>
  </si>
  <si>
    <t>Quintas Gabriel Castelo</t>
  </si>
  <si>
    <t>466.13</t>
  </si>
  <si>
    <t>540.00</t>
  </si>
  <si>
    <t>2022-08-06 16:44:24</t>
  </si>
  <si>
    <t>2646555</t>
  </si>
  <si>
    <t>纽约君悦酒店</t>
  </si>
  <si>
    <t>Gjini Andre</t>
  </si>
  <si>
    <t>1284.44</t>
  </si>
  <si>
    <t>1488.00</t>
  </si>
  <si>
    <t>2022-08-06 17:45:48</t>
  </si>
  <si>
    <t>2646614</t>
  </si>
  <si>
    <t>Mace Rebojo Gizelle,Mace Rebojo Gizelle</t>
  </si>
  <si>
    <t>2022-08-06 19:13:54</t>
  </si>
  <si>
    <t>2646623</t>
  </si>
  <si>
    <t>ZAINUDIN ZAIRUNNISA</t>
  </si>
  <si>
    <t>2022-08-06 19:10:00</t>
  </si>
  <si>
    <t>2646657</t>
  </si>
  <si>
    <t>泗水容库喜爱酒店</t>
  </si>
  <si>
    <t>Falah Miftakhul</t>
  </si>
  <si>
    <t>143.29</t>
  </si>
  <si>
    <t>166.00</t>
  </si>
  <si>
    <t>2022-08-06 19:47:39</t>
  </si>
  <si>
    <t>2646675</t>
  </si>
  <si>
    <t>WIJAYA GEDE ANANTA</t>
  </si>
  <si>
    <t>231.34</t>
  </si>
  <si>
    <t>268.00</t>
  </si>
  <si>
    <t>2022-08-06 20:05:40</t>
  </si>
  <si>
    <t>2646717</t>
  </si>
  <si>
    <t>Kelly Trish</t>
  </si>
  <si>
    <t>1074.68</t>
  </si>
  <si>
    <t>1245.00</t>
  </si>
  <si>
    <t>2022-08-06 20:33:17</t>
  </si>
  <si>
    <t>2646728</t>
  </si>
  <si>
    <t>AZHAR IMAN</t>
  </si>
  <si>
    <t>2022-08-06 20:39:55</t>
  </si>
  <si>
    <t>2646801</t>
  </si>
  <si>
    <t>阿布扎比雅乐轩酒店</t>
  </si>
  <si>
    <t>Hassan Hazim Ahmed</t>
  </si>
  <si>
    <t>308.16</t>
  </si>
  <si>
    <t>357.00</t>
  </si>
  <si>
    <t>2022-08-06 21:59:12</t>
  </si>
  <si>
    <t>2646804</t>
  </si>
  <si>
    <t>艾耀拉里普斯卡昂酒店</t>
  </si>
  <si>
    <t>XIAO MENG</t>
  </si>
  <si>
    <t>182.14</t>
  </si>
  <si>
    <t>211.00</t>
  </si>
  <si>
    <t>2022-08-06 22:04:19</t>
  </si>
  <si>
    <t>2646809</t>
  </si>
  <si>
    <t xml:space="preserve">拉斯维加斯广场娱乐场酒店 </t>
  </si>
  <si>
    <t>Lei Biyu</t>
  </si>
  <si>
    <t>1081.59</t>
  </si>
  <si>
    <t>1253.00</t>
  </si>
  <si>
    <t>2022-08-06 22:07:13</t>
  </si>
  <si>
    <t>2646815</t>
  </si>
  <si>
    <t>优通酒店</t>
  </si>
  <si>
    <t>sungpo natanan</t>
  </si>
  <si>
    <t>88.05</t>
  </si>
  <si>
    <t>102.00</t>
  </si>
  <si>
    <t>2022-08-06 22:11:51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</si>
</sst>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44777</v>
      </c>
      <c r="G2" s="6">
        <v>44780</v>
      </c>
      <c r="H2" s="4">
        <v>1</v>
      </c>
      <c r="I2" s="4">
        <v>3</v>
      </c>
      <c r="J2" s="4">
        <v>3</v>
      </c>
      <c r="K2" s="4" t="s">
        <v>30</v>
      </c>
      <c r="L2" s="4">
        <v>6684</v>
      </c>
      <c r="M2" s="4">
        <v>6684</v>
      </c>
      <c r="N2" s="4" t="s">
        <v>31</v>
      </c>
      <c r="O2" s="4" t="s">
        <v>32</v>
      </c>
      <c r="P2" s="4" t="s">
        <v>33</v>
      </c>
      <c r="Q2" s="4">
        <v>0</v>
      </c>
      <c r="R2" s="7">
        <v>44676</v>
      </c>
      <c r="S2" s="6">
        <v>44783</v>
      </c>
      <c r="T2" s="4" t="s">
        <v>34</v>
      </c>
      <c r="U2" s="4">
        <v>6684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44779</v>
      </c>
      <c r="G3" s="6">
        <v>44780</v>
      </c>
      <c r="H3" s="4">
        <v>1</v>
      </c>
      <c r="I3" s="4">
        <v>1</v>
      </c>
      <c r="J3" s="4">
        <v>1</v>
      </c>
      <c r="K3" s="4" t="s">
        <v>30</v>
      </c>
      <c r="L3" s="4">
        <v>2196</v>
      </c>
      <c r="M3" s="4">
        <v>2196</v>
      </c>
      <c r="N3" s="4" t="s">
        <v>40</v>
      </c>
      <c r="O3" s="4" t="s">
        <v>32</v>
      </c>
      <c r="P3" s="4" t="s">
        <v>33</v>
      </c>
      <c r="Q3" s="4">
        <v>0</v>
      </c>
      <c r="R3" s="7">
        <v>44707</v>
      </c>
      <c r="S3" s="6">
        <v>44783</v>
      </c>
      <c r="T3" s="4" t="s">
        <v>34</v>
      </c>
      <c r="U3" s="4">
        <v>2196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44778</v>
      </c>
      <c r="G4" s="6">
        <v>44780</v>
      </c>
      <c r="H4" s="4">
        <v>1</v>
      </c>
      <c r="I4" s="4">
        <v>2</v>
      </c>
      <c r="J4" s="4">
        <v>2</v>
      </c>
      <c r="K4" s="4" t="s">
        <v>30</v>
      </c>
      <c r="L4" s="4">
        <v>2546</v>
      </c>
      <c r="M4" s="4">
        <v>2546</v>
      </c>
      <c r="N4" s="4" t="s">
        <v>46</v>
      </c>
      <c r="O4" s="4" t="s">
        <v>32</v>
      </c>
      <c r="P4" s="4" t="s">
        <v>33</v>
      </c>
      <c r="Q4" s="4">
        <v>0</v>
      </c>
      <c r="R4" s="7">
        <v>44732</v>
      </c>
      <c r="S4" s="6">
        <v>44783</v>
      </c>
      <c r="T4" s="4" t="s">
        <v>34</v>
      </c>
      <c r="U4" s="4">
        <v>2546</v>
      </c>
      <c r="V4" s="4">
        <v>0</v>
      </c>
      <c r="W4" s="4">
        <v>0</v>
      </c>
      <c r="X4" s="4" t="s">
        <v>35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44775</v>
      </c>
      <c r="G5" s="6">
        <v>44780</v>
      </c>
      <c r="H5" s="4">
        <v>1</v>
      </c>
      <c r="I5" s="4">
        <v>5</v>
      </c>
      <c r="J5" s="4">
        <v>5</v>
      </c>
      <c r="K5" s="4" t="s">
        <v>30</v>
      </c>
      <c r="L5" s="4">
        <v>2414</v>
      </c>
      <c r="M5" s="4">
        <v>2414</v>
      </c>
      <c r="N5" s="4" t="s">
        <v>51</v>
      </c>
      <c r="O5" s="4" t="s">
        <v>32</v>
      </c>
      <c r="P5" s="4" t="s">
        <v>33</v>
      </c>
      <c r="Q5" s="4">
        <v>0</v>
      </c>
      <c r="R5" s="7">
        <v>44749</v>
      </c>
      <c r="S5" s="6">
        <v>44783</v>
      </c>
      <c r="T5" s="4" t="s">
        <v>34</v>
      </c>
      <c r="U5" s="4">
        <v>2414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44779</v>
      </c>
      <c r="G6" s="6">
        <v>44780</v>
      </c>
      <c r="H6" s="4">
        <v>1</v>
      </c>
      <c r="I6" s="4">
        <v>1</v>
      </c>
      <c r="J6" s="4">
        <v>1</v>
      </c>
      <c r="K6" s="4" t="s">
        <v>30</v>
      </c>
      <c r="L6" s="4">
        <v>3815</v>
      </c>
      <c r="M6" s="4">
        <v>3815</v>
      </c>
      <c r="N6" s="4" t="s">
        <v>56</v>
      </c>
      <c r="O6" s="4" t="s">
        <v>32</v>
      </c>
      <c r="P6" s="4" t="s">
        <v>33</v>
      </c>
      <c r="Q6" s="4">
        <v>0</v>
      </c>
      <c r="R6" s="7">
        <v>44752</v>
      </c>
      <c r="S6" s="6">
        <v>44783</v>
      </c>
      <c r="T6" s="4" t="s">
        <v>34</v>
      </c>
      <c r="U6" s="4">
        <v>3815</v>
      </c>
      <c r="V6" s="4">
        <v>0</v>
      </c>
      <c r="W6" s="4">
        <v>0</v>
      </c>
      <c r="X6" s="4" t="s">
        <v>35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44779</v>
      </c>
      <c r="G7" s="6">
        <v>44780</v>
      </c>
      <c r="H7" s="4">
        <v>1</v>
      </c>
      <c r="I7" s="4">
        <v>1</v>
      </c>
      <c r="J7" s="4">
        <v>1</v>
      </c>
      <c r="K7" s="4" t="s">
        <v>30</v>
      </c>
      <c r="L7" s="4">
        <v>2035</v>
      </c>
      <c r="M7" s="4">
        <v>2035</v>
      </c>
      <c r="N7" s="4" t="s">
        <v>61</v>
      </c>
      <c r="O7" s="4" t="s">
        <v>32</v>
      </c>
      <c r="P7" s="4" t="s">
        <v>33</v>
      </c>
      <c r="Q7" s="4">
        <v>0</v>
      </c>
      <c r="R7" s="7">
        <v>44753</v>
      </c>
      <c r="S7" s="6">
        <v>44783</v>
      </c>
      <c r="T7" s="4" t="s">
        <v>34</v>
      </c>
      <c r="U7" s="4">
        <v>2035</v>
      </c>
      <c r="V7" s="4">
        <v>0</v>
      </c>
      <c r="W7" s="4">
        <v>0</v>
      </c>
      <c r="X7" s="4" t="s">
        <v>35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44778</v>
      </c>
      <c r="G8" s="6">
        <v>44780</v>
      </c>
      <c r="H8" s="4">
        <v>1</v>
      </c>
      <c r="I8" s="4">
        <v>2</v>
      </c>
      <c r="J8" s="4">
        <v>2</v>
      </c>
      <c r="K8" s="4" t="s">
        <v>30</v>
      </c>
      <c r="L8" s="4">
        <v>1370</v>
      </c>
      <c r="M8" s="4">
        <v>1370</v>
      </c>
      <c r="N8" s="4" t="s">
        <v>66</v>
      </c>
      <c r="O8" s="4" t="s">
        <v>32</v>
      </c>
      <c r="P8" s="4" t="s">
        <v>33</v>
      </c>
      <c r="Q8" s="4">
        <v>0</v>
      </c>
      <c r="R8" s="7">
        <v>44756</v>
      </c>
      <c r="S8" s="6">
        <v>44783</v>
      </c>
      <c r="T8" s="4" t="s">
        <v>34</v>
      </c>
      <c r="U8" s="4">
        <v>1370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44779</v>
      </c>
      <c r="G9" s="6">
        <v>44780</v>
      </c>
      <c r="H9" s="4">
        <v>2</v>
      </c>
      <c r="I9" s="4">
        <v>1</v>
      </c>
      <c r="J9" s="4">
        <v>2</v>
      </c>
      <c r="K9" s="4" t="s">
        <v>30</v>
      </c>
      <c r="L9" s="4">
        <v>3306</v>
      </c>
      <c r="M9" s="4">
        <v>3306</v>
      </c>
      <c r="N9" s="4" t="s">
        <v>72</v>
      </c>
      <c r="O9" s="4" t="s">
        <v>32</v>
      </c>
      <c r="P9" s="4" t="s">
        <v>33</v>
      </c>
      <c r="Q9" s="4">
        <v>0</v>
      </c>
      <c r="R9" s="7">
        <v>44757</v>
      </c>
      <c r="S9" s="6">
        <v>44783</v>
      </c>
      <c r="T9" s="4" t="s">
        <v>34</v>
      </c>
      <c r="U9" s="4">
        <v>3306</v>
      </c>
      <c r="V9" s="4">
        <v>0</v>
      </c>
      <c r="W9" s="4">
        <v>0</v>
      </c>
      <c r="X9" s="4" t="s">
        <v>35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44778</v>
      </c>
      <c r="G10" s="6">
        <v>44780</v>
      </c>
      <c r="H10" s="4">
        <v>1</v>
      </c>
      <c r="I10" s="4">
        <v>2</v>
      </c>
      <c r="J10" s="4">
        <v>2</v>
      </c>
      <c r="K10" s="4" t="s">
        <v>30</v>
      </c>
      <c r="L10" s="4">
        <v>1838</v>
      </c>
      <c r="M10" s="4">
        <v>1838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44761</v>
      </c>
      <c r="S10" s="6">
        <v>44783</v>
      </c>
      <c r="T10" s="4" t="s">
        <v>34</v>
      </c>
      <c r="U10" s="4">
        <v>1838</v>
      </c>
      <c r="V10" s="4">
        <v>0</v>
      </c>
      <c r="W10" s="4">
        <v>0</v>
      </c>
      <c r="X10" s="4" t="s">
        <v>35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60</v>
      </c>
      <c r="F11" s="6">
        <v>44778</v>
      </c>
      <c r="G11" s="6">
        <v>44780</v>
      </c>
      <c r="H11" s="4">
        <v>1</v>
      </c>
      <c r="I11" s="4">
        <v>2</v>
      </c>
      <c r="J11" s="4">
        <v>2</v>
      </c>
      <c r="K11" s="4" t="s">
        <v>30</v>
      </c>
      <c r="L11" s="4">
        <v>1387</v>
      </c>
      <c r="M11" s="4">
        <v>1387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44763</v>
      </c>
      <c r="S11" s="6">
        <v>44783</v>
      </c>
      <c r="T11" s="4" t="s">
        <v>34</v>
      </c>
      <c r="U11" s="4">
        <v>1387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44778</v>
      </c>
      <c r="G12" s="6">
        <v>44780</v>
      </c>
      <c r="H12" s="4">
        <v>1</v>
      </c>
      <c r="I12" s="4">
        <v>2</v>
      </c>
      <c r="J12" s="4">
        <v>2</v>
      </c>
      <c r="K12" s="4" t="s">
        <v>30</v>
      </c>
      <c r="L12" s="4">
        <v>1660</v>
      </c>
      <c r="M12" s="4">
        <v>1660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44765</v>
      </c>
      <c r="S12" s="6">
        <v>44783</v>
      </c>
      <c r="T12" s="4" t="s">
        <v>34</v>
      </c>
      <c r="U12" s="4">
        <v>1660</v>
      </c>
      <c r="V12" s="4">
        <v>0</v>
      </c>
      <c r="W12" s="4">
        <v>0</v>
      </c>
      <c r="X12" s="4" t="s">
        <v>35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44779</v>
      </c>
      <c r="G13" s="6">
        <v>44780</v>
      </c>
      <c r="H13" s="4">
        <v>1</v>
      </c>
      <c r="I13" s="4">
        <v>1</v>
      </c>
      <c r="J13" s="4">
        <v>1</v>
      </c>
      <c r="K13" s="4" t="s">
        <v>30</v>
      </c>
      <c r="L13" s="4">
        <v>777</v>
      </c>
      <c r="M13" s="4">
        <v>777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44766</v>
      </c>
      <c r="S13" s="6">
        <v>44783</v>
      </c>
      <c r="T13" s="4" t="s">
        <v>34</v>
      </c>
      <c r="U13" s="4">
        <v>777</v>
      </c>
      <c r="V13" s="4">
        <v>0</v>
      </c>
      <c r="W13" s="4">
        <v>0</v>
      </c>
      <c r="X13" s="4" t="s">
        <v>35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44776</v>
      </c>
      <c r="G14" s="6">
        <v>44780</v>
      </c>
      <c r="H14" s="4">
        <v>1</v>
      </c>
      <c r="I14" s="4">
        <v>4</v>
      </c>
      <c r="J14" s="4">
        <v>4</v>
      </c>
      <c r="K14" s="4" t="s">
        <v>30</v>
      </c>
      <c r="L14" s="4">
        <v>2180</v>
      </c>
      <c r="M14" s="4">
        <v>2180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44766</v>
      </c>
      <c r="S14" s="6">
        <v>44783</v>
      </c>
      <c r="T14" s="4" t="s">
        <v>34</v>
      </c>
      <c r="U14" s="4">
        <v>2180</v>
      </c>
      <c r="V14" s="4">
        <v>0</v>
      </c>
      <c r="W14" s="4">
        <v>0</v>
      </c>
      <c r="X14" s="4" t="s">
        <v>35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44779</v>
      </c>
      <c r="G15" s="6">
        <v>44780</v>
      </c>
      <c r="H15" s="4">
        <v>1</v>
      </c>
      <c r="I15" s="4">
        <v>1</v>
      </c>
      <c r="J15" s="4">
        <v>1</v>
      </c>
      <c r="K15" s="4" t="s">
        <v>30</v>
      </c>
      <c r="L15" s="4">
        <v>2054</v>
      </c>
      <c r="M15" s="4">
        <v>2054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44767</v>
      </c>
      <c r="S15" s="6">
        <v>44783</v>
      </c>
      <c r="T15" s="4" t="s">
        <v>34</v>
      </c>
      <c r="U15" s="4">
        <v>2054</v>
      </c>
      <c r="V15" s="4">
        <v>0</v>
      </c>
      <c r="W15" s="4">
        <v>0</v>
      </c>
      <c r="X15" s="4" t="s">
        <v>35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44778</v>
      </c>
      <c r="G16" s="6">
        <v>44780</v>
      </c>
      <c r="H16" s="4">
        <v>1</v>
      </c>
      <c r="I16" s="4">
        <v>2</v>
      </c>
      <c r="J16" s="4">
        <v>2</v>
      </c>
      <c r="K16" s="4" t="s">
        <v>30</v>
      </c>
      <c r="L16" s="4">
        <v>1894</v>
      </c>
      <c r="M16" s="4">
        <v>1894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44767</v>
      </c>
      <c r="S16" s="6">
        <v>44783</v>
      </c>
      <c r="T16" s="4" t="s">
        <v>34</v>
      </c>
      <c r="U16" s="4">
        <v>1894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44779</v>
      </c>
      <c r="G17" s="6">
        <v>44780</v>
      </c>
      <c r="H17" s="4">
        <v>1</v>
      </c>
      <c r="I17" s="4">
        <v>1</v>
      </c>
      <c r="J17" s="4">
        <v>1</v>
      </c>
      <c r="K17" s="4" t="s">
        <v>30</v>
      </c>
      <c r="L17" s="4">
        <v>1069</v>
      </c>
      <c r="M17" s="4">
        <v>1069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44768</v>
      </c>
      <c r="S17" s="6">
        <v>44783</v>
      </c>
      <c r="T17" s="4" t="s">
        <v>34</v>
      </c>
      <c r="U17" s="4">
        <v>1069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44779</v>
      </c>
      <c r="G18" s="6">
        <v>44780</v>
      </c>
      <c r="H18" s="4">
        <v>2</v>
      </c>
      <c r="I18" s="4">
        <v>1</v>
      </c>
      <c r="J18" s="4">
        <v>2</v>
      </c>
      <c r="K18" s="4" t="s">
        <v>30</v>
      </c>
      <c r="L18" s="4">
        <v>590</v>
      </c>
      <c r="M18" s="4">
        <v>590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44768</v>
      </c>
      <c r="S18" s="6">
        <v>44783</v>
      </c>
      <c r="T18" s="4" t="s">
        <v>34</v>
      </c>
      <c r="U18" s="4">
        <v>590</v>
      </c>
      <c r="V18" s="4">
        <v>0</v>
      </c>
      <c r="W18" s="4">
        <v>0</v>
      </c>
      <c r="X18" s="4" t="s">
        <v>35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44779</v>
      </c>
      <c r="G19" s="6">
        <v>44780</v>
      </c>
      <c r="H19" s="4">
        <v>2</v>
      </c>
      <c r="I19" s="4">
        <v>1</v>
      </c>
      <c r="J19" s="4">
        <v>2</v>
      </c>
      <c r="K19" s="4" t="s">
        <v>30</v>
      </c>
      <c r="L19" s="4">
        <v>1652</v>
      </c>
      <c r="M19" s="4">
        <v>1652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44768</v>
      </c>
      <c r="S19" s="6">
        <v>44783</v>
      </c>
      <c r="T19" s="4" t="s">
        <v>34</v>
      </c>
      <c r="U19" s="4">
        <v>1652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44779</v>
      </c>
      <c r="G20" s="6">
        <v>44780</v>
      </c>
      <c r="H20" s="4">
        <v>1</v>
      </c>
      <c r="I20" s="4">
        <v>1</v>
      </c>
      <c r="J20" s="4">
        <v>1</v>
      </c>
      <c r="K20" s="4" t="s">
        <v>30</v>
      </c>
      <c r="L20" s="4">
        <v>287</v>
      </c>
      <c r="M20" s="4">
        <v>287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44768</v>
      </c>
      <c r="S20" s="6">
        <v>44783</v>
      </c>
      <c r="T20" s="4" t="s">
        <v>34</v>
      </c>
      <c r="U20" s="4">
        <v>287</v>
      </c>
      <c r="V20" s="4">
        <v>0</v>
      </c>
      <c r="W20" s="4">
        <v>0</v>
      </c>
      <c r="X20" s="4" t="s">
        <v>35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114</v>
      </c>
      <c r="F21" s="6">
        <v>44779</v>
      </c>
      <c r="G21" s="6">
        <v>44780</v>
      </c>
      <c r="H21" s="4">
        <v>1</v>
      </c>
      <c r="I21" s="4">
        <v>1</v>
      </c>
      <c r="J21" s="4">
        <v>1</v>
      </c>
      <c r="K21" s="4" t="s">
        <v>30</v>
      </c>
      <c r="L21" s="4">
        <v>791</v>
      </c>
      <c r="M21" s="4">
        <v>791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44770</v>
      </c>
      <c r="S21" s="6">
        <v>44783</v>
      </c>
      <c r="T21" s="4" t="s">
        <v>34</v>
      </c>
      <c r="U21" s="4">
        <v>791</v>
      </c>
      <c r="V21" s="4">
        <v>0</v>
      </c>
      <c r="W21" s="4">
        <v>0</v>
      </c>
      <c r="X21" s="4" t="s">
        <v>35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44778</v>
      </c>
      <c r="G22" s="6">
        <v>44780</v>
      </c>
      <c r="H22" s="4">
        <v>1</v>
      </c>
      <c r="I22" s="4">
        <v>2</v>
      </c>
      <c r="J22" s="4">
        <v>2</v>
      </c>
      <c r="K22" s="4" t="s">
        <v>30</v>
      </c>
      <c r="L22" s="4">
        <v>3206</v>
      </c>
      <c r="M22" s="4">
        <v>3206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44770</v>
      </c>
      <c r="S22" s="6">
        <v>44783</v>
      </c>
      <c r="T22" s="4" t="s">
        <v>34</v>
      </c>
      <c r="U22" s="4">
        <v>3206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83</v>
      </c>
      <c r="E23" s="4" t="s">
        <v>84</v>
      </c>
      <c r="F23" s="6">
        <v>44779</v>
      </c>
      <c r="G23" s="6">
        <v>44780</v>
      </c>
      <c r="H23" s="4">
        <v>1</v>
      </c>
      <c r="I23" s="4">
        <v>1</v>
      </c>
      <c r="J23" s="4">
        <v>1</v>
      </c>
      <c r="K23" s="4" t="s">
        <v>30</v>
      </c>
      <c r="L23" s="4">
        <v>843</v>
      </c>
      <c r="M23" s="4">
        <v>843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44771</v>
      </c>
      <c r="S23" s="6">
        <v>44783</v>
      </c>
      <c r="T23" s="4" t="s">
        <v>34</v>
      </c>
      <c r="U23" s="4">
        <v>843</v>
      </c>
      <c r="V23" s="4">
        <v>0</v>
      </c>
      <c r="W23" s="4">
        <v>0</v>
      </c>
      <c r="X23" s="4" t="s">
        <v>35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44779</v>
      </c>
      <c r="G24" s="6">
        <v>44780</v>
      </c>
      <c r="H24" s="4">
        <v>1</v>
      </c>
      <c r="I24" s="4">
        <v>1</v>
      </c>
      <c r="J24" s="4">
        <v>1</v>
      </c>
      <c r="K24" s="4" t="s">
        <v>30</v>
      </c>
      <c r="L24" s="4">
        <v>1352</v>
      </c>
      <c r="M24" s="4">
        <v>1352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44771</v>
      </c>
      <c r="S24" s="6">
        <v>44783</v>
      </c>
      <c r="T24" s="4" t="s">
        <v>34</v>
      </c>
      <c r="U24" s="4">
        <v>1352</v>
      </c>
      <c r="V24" s="4">
        <v>0</v>
      </c>
      <c r="W24" s="4">
        <v>0</v>
      </c>
      <c r="X24" s="4" t="s">
        <v>35</v>
      </c>
      <c r="Y24" s="4" t="s">
        <v>143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146</v>
      </c>
      <c r="F25" s="6">
        <v>44779</v>
      </c>
      <c r="G25" s="6">
        <v>44780</v>
      </c>
      <c r="H25" s="4">
        <v>4</v>
      </c>
      <c r="I25" s="4">
        <v>1</v>
      </c>
      <c r="J25" s="4">
        <v>4</v>
      </c>
      <c r="K25" s="4" t="s">
        <v>30</v>
      </c>
      <c r="L25" s="4">
        <v>2368</v>
      </c>
      <c r="M25" s="4">
        <v>2368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44771</v>
      </c>
      <c r="S25" s="6">
        <v>44783</v>
      </c>
      <c r="T25" s="4" t="s">
        <v>34</v>
      </c>
      <c r="U25" s="4">
        <v>2368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44779</v>
      </c>
      <c r="G26" s="6">
        <v>44780</v>
      </c>
      <c r="H26" s="4">
        <v>1</v>
      </c>
      <c r="I26" s="4">
        <v>1</v>
      </c>
      <c r="J26" s="4">
        <v>1</v>
      </c>
      <c r="K26" s="4" t="s">
        <v>30</v>
      </c>
      <c r="L26" s="4">
        <v>1202</v>
      </c>
      <c r="M26" s="4">
        <v>1202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44772</v>
      </c>
      <c r="S26" s="6">
        <v>44783</v>
      </c>
      <c r="T26" s="4" t="s">
        <v>34</v>
      </c>
      <c r="U26" s="4">
        <v>1202</v>
      </c>
      <c r="V26" s="4">
        <v>0</v>
      </c>
      <c r="W26" s="4">
        <v>0</v>
      </c>
      <c r="X26" s="4" t="s">
        <v>35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44779</v>
      </c>
      <c r="G27" s="6">
        <v>44780</v>
      </c>
      <c r="H27" s="4">
        <v>1</v>
      </c>
      <c r="I27" s="4">
        <v>1</v>
      </c>
      <c r="J27" s="4">
        <v>1</v>
      </c>
      <c r="K27" s="4" t="s">
        <v>30</v>
      </c>
      <c r="L27" s="4">
        <v>1163</v>
      </c>
      <c r="M27" s="4">
        <v>1163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44773</v>
      </c>
      <c r="S27" s="6">
        <v>44783</v>
      </c>
      <c r="T27" s="4" t="s">
        <v>34</v>
      </c>
      <c r="U27" s="4">
        <v>1163</v>
      </c>
      <c r="V27" s="4">
        <v>0</v>
      </c>
      <c r="W27" s="4">
        <v>0</v>
      </c>
      <c r="X27" s="4" t="s">
        <v>35</v>
      </c>
      <c r="Y27" s="4" t="s">
        <v>157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44778</v>
      </c>
      <c r="G28" s="6">
        <v>44780</v>
      </c>
      <c r="H28" s="4">
        <v>1</v>
      </c>
      <c r="I28" s="4">
        <v>2</v>
      </c>
      <c r="J28" s="4">
        <v>2</v>
      </c>
      <c r="K28" s="4" t="s">
        <v>30</v>
      </c>
      <c r="L28" s="4">
        <v>4602</v>
      </c>
      <c r="M28" s="4">
        <v>4602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44773</v>
      </c>
      <c r="S28" s="6">
        <v>44783</v>
      </c>
      <c r="T28" s="4" t="s">
        <v>34</v>
      </c>
      <c r="U28" s="4">
        <v>4602</v>
      </c>
      <c r="V28" s="4">
        <v>0</v>
      </c>
      <c r="W28" s="4">
        <v>0</v>
      </c>
      <c r="X28" s="4" t="s">
        <v>35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44779</v>
      </c>
      <c r="G29" s="6">
        <v>44780</v>
      </c>
      <c r="H29" s="4">
        <v>1</v>
      </c>
      <c r="I29" s="4">
        <v>1</v>
      </c>
      <c r="J29" s="4">
        <v>1</v>
      </c>
      <c r="K29" s="4" t="s">
        <v>30</v>
      </c>
      <c r="L29" s="4">
        <v>406</v>
      </c>
      <c r="M29" s="4">
        <v>406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44774</v>
      </c>
      <c r="S29" s="6">
        <v>44783</v>
      </c>
      <c r="T29" s="4" t="s">
        <v>34</v>
      </c>
      <c r="U29" s="4">
        <v>406</v>
      </c>
      <c r="V29" s="4">
        <v>0</v>
      </c>
      <c r="W29" s="4">
        <v>0</v>
      </c>
      <c r="X29" s="4" t="s">
        <v>35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103</v>
      </c>
      <c r="E30" s="4" t="s">
        <v>169</v>
      </c>
      <c r="F30" s="6">
        <v>44779</v>
      </c>
      <c r="G30" s="6">
        <v>44780</v>
      </c>
      <c r="H30" s="4">
        <v>1</v>
      </c>
      <c r="I30" s="4">
        <v>1</v>
      </c>
      <c r="J30" s="4">
        <v>1</v>
      </c>
      <c r="K30" s="4" t="s">
        <v>30</v>
      </c>
      <c r="L30" s="4">
        <v>1089</v>
      </c>
      <c r="M30" s="4">
        <v>1089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44774</v>
      </c>
      <c r="S30" s="6">
        <v>44783</v>
      </c>
      <c r="T30" s="4" t="s">
        <v>34</v>
      </c>
      <c r="U30" s="4">
        <v>1089</v>
      </c>
      <c r="V30" s="4">
        <v>0</v>
      </c>
      <c r="W30" s="4">
        <v>0</v>
      </c>
      <c r="X30" s="4" t="s">
        <v>35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114</v>
      </c>
      <c r="F31" s="6">
        <v>44779</v>
      </c>
      <c r="G31" s="6">
        <v>44780</v>
      </c>
      <c r="H31" s="4">
        <v>1</v>
      </c>
      <c r="I31" s="4">
        <v>1</v>
      </c>
      <c r="J31" s="4">
        <v>1</v>
      </c>
      <c r="K31" s="4" t="s">
        <v>30</v>
      </c>
      <c r="L31" s="4">
        <v>207</v>
      </c>
      <c r="M31" s="4">
        <v>207</v>
      </c>
      <c r="N31" s="4" t="s">
        <v>174</v>
      </c>
      <c r="O31" s="4" t="s">
        <v>32</v>
      </c>
      <c r="P31" s="4" t="s">
        <v>33</v>
      </c>
      <c r="Q31" s="4">
        <v>0</v>
      </c>
      <c r="R31" s="7">
        <v>44774</v>
      </c>
      <c r="S31" s="6">
        <v>44783</v>
      </c>
      <c r="T31" s="4" t="s">
        <v>34</v>
      </c>
      <c r="U31" s="4">
        <v>207</v>
      </c>
      <c r="V31" s="4">
        <v>0</v>
      </c>
      <c r="W31" s="4">
        <v>0</v>
      </c>
      <c r="X31" s="4" t="s">
        <v>35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65</v>
      </c>
      <c r="F32" s="6">
        <v>44779</v>
      </c>
      <c r="G32" s="6">
        <v>44780</v>
      </c>
      <c r="H32" s="4">
        <v>1</v>
      </c>
      <c r="I32" s="4">
        <v>1</v>
      </c>
      <c r="J32" s="4">
        <v>1</v>
      </c>
      <c r="K32" s="4" t="s">
        <v>30</v>
      </c>
      <c r="L32" s="4">
        <v>925</v>
      </c>
      <c r="M32" s="4">
        <v>925</v>
      </c>
      <c r="N32" s="4" t="s">
        <v>178</v>
      </c>
      <c r="O32" s="4" t="s">
        <v>32</v>
      </c>
      <c r="P32" s="4" t="s">
        <v>33</v>
      </c>
      <c r="Q32" s="4">
        <v>0</v>
      </c>
      <c r="R32" s="7">
        <v>44775</v>
      </c>
      <c r="S32" s="6">
        <v>44783</v>
      </c>
      <c r="T32" s="4" t="s">
        <v>34</v>
      </c>
      <c r="U32" s="4">
        <v>925</v>
      </c>
      <c r="V32" s="4">
        <v>0</v>
      </c>
      <c r="W32" s="4">
        <v>0</v>
      </c>
      <c r="X32" s="4" t="s">
        <v>35</v>
      </c>
      <c r="Y32" s="4" t="s">
        <v>179</v>
      </c>
    </row>
    <row r="33" s="4" customFormat="1" spans="1:25">
      <c r="A33" s="4" t="s">
        <v>180</v>
      </c>
      <c r="B33" s="4" t="s">
        <v>26</v>
      </c>
      <c r="C33" s="4" t="s">
        <v>27</v>
      </c>
      <c r="D33" s="4" t="s">
        <v>181</v>
      </c>
      <c r="E33" s="4" t="s">
        <v>182</v>
      </c>
      <c r="F33" s="6">
        <v>44779</v>
      </c>
      <c r="G33" s="6">
        <v>44780</v>
      </c>
      <c r="H33" s="4">
        <v>1</v>
      </c>
      <c r="I33" s="4">
        <v>1</v>
      </c>
      <c r="J33" s="4">
        <v>1</v>
      </c>
      <c r="K33" s="4" t="s">
        <v>30</v>
      </c>
      <c r="L33" s="4">
        <v>792</v>
      </c>
      <c r="M33" s="4">
        <v>792</v>
      </c>
      <c r="N33" s="4" t="s">
        <v>183</v>
      </c>
      <c r="O33" s="4" t="s">
        <v>32</v>
      </c>
      <c r="P33" s="4" t="s">
        <v>33</v>
      </c>
      <c r="Q33" s="4">
        <v>0</v>
      </c>
      <c r="R33" s="7">
        <v>44775</v>
      </c>
      <c r="S33" s="6">
        <v>44783</v>
      </c>
      <c r="T33" s="4" t="s">
        <v>34</v>
      </c>
      <c r="U33" s="4">
        <v>792</v>
      </c>
      <c r="V33" s="4">
        <v>0</v>
      </c>
      <c r="W33" s="4">
        <v>0</v>
      </c>
      <c r="X33" s="4" t="s">
        <v>35</v>
      </c>
      <c r="Y33" s="4" t="s">
        <v>184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44779</v>
      </c>
      <c r="G34" s="6">
        <v>44780</v>
      </c>
      <c r="H34" s="4">
        <v>2</v>
      </c>
      <c r="I34" s="4">
        <v>1</v>
      </c>
      <c r="J34" s="4">
        <v>2</v>
      </c>
      <c r="K34" s="4" t="s">
        <v>30</v>
      </c>
      <c r="L34" s="4">
        <v>408</v>
      </c>
      <c r="M34" s="4">
        <v>408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44775</v>
      </c>
      <c r="S34" s="6">
        <v>44783</v>
      </c>
      <c r="T34" s="4" t="s">
        <v>34</v>
      </c>
      <c r="U34" s="4">
        <v>408</v>
      </c>
      <c r="V34" s="4">
        <v>0</v>
      </c>
      <c r="W34" s="4">
        <v>0</v>
      </c>
      <c r="X34" s="4" t="s">
        <v>35</v>
      </c>
      <c r="Y34" s="4" t="s">
        <v>189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192</v>
      </c>
      <c r="F35" s="6">
        <v>44777</v>
      </c>
      <c r="G35" s="6">
        <v>44780</v>
      </c>
      <c r="H35" s="4">
        <v>1</v>
      </c>
      <c r="I35" s="4">
        <v>3</v>
      </c>
      <c r="J35" s="4">
        <v>3</v>
      </c>
      <c r="K35" s="4" t="s">
        <v>30</v>
      </c>
      <c r="L35" s="4">
        <v>4128</v>
      </c>
      <c r="M35" s="4">
        <v>4128</v>
      </c>
      <c r="N35" s="4" t="s">
        <v>193</v>
      </c>
      <c r="O35" s="4" t="s">
        <v>32</v>
      </c>
      <c r="P35" s="4" t="s">
        <v>33</v>
      </c>
      <c r="Q35" s="4">
        <v>0</v>
      </c>
      <c r="R35" s="7">
        <v>44775</v>
      </c>
      <c r="S35" s="6">
        <v>44783</v>
      </c>
      <c r="T35" s="4" t="s">
        <v>34</v>
      </c>
      <c r="U35" s="4">
        <v>4128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190</v>
      </c>
      <c r="B36" s="4" t="s">
        <v>26</v>
      </c>
      <c r="C36" s="4" t="s">
        <v>194</v>
      </c>
      <c r="D36" s="4" t="s">
        <v>191</v>
      </c>
      <c r="E36" s="4" t="s">
        <v>192</v>
      </c>
      <c r="F36" s="6">
        <v>44777</v>
      </c>
      <c r="G36" s="6">
        <v>44780</v>
      </c>
      <c r="H36" s="4">
        <v>1</v>
      </c>
      <c r="I36" s="4">
        <v>3</v>
      </c>
      <c r="J36" s="4">
        <v>3</v>
      </c>
      <c r="K36" s="4" t="s">
        <v>30</v>
      </c>
      <c r="L36" s="4">
        <v>-4128</v>
      </c>
      <c r="M36" s="4">
        <v>-4128</v>
      </c>
      <c r="N36" s="4" t="s">
        <v>193</v>
      </c>
      <c r="O36" s="4" t="s">
        <v>32</v>
      </c>
      <c r="P36" s="4" t="s">
        <v>33</v>
      </c>
      <c r="Q36" s="4">
        <v>0</v>
      </c>
      <c r="R36" s="7">
        <v>44775</v>
      </c>
      <c r="S36" s="6">
        <v>44783</v>
      </c>
      <c r="T36" s="4" t="s">
        <v>34</v>
      </c>
      <c r="U36" s="4">
        <v>-4128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195</v>
      </c>
      <c r="B37" s="4" t="s">
        <v>26</v>
      </c>
      <c r="C37" s="4" t="s">
        <v>27</v>
      </c>
      <c r="D37" s="4" t="s">
        <v>196</v>
      </c>
      <c r="E37" s="4" t="s">
        <v>197</v>
      </c>
      <c r="F37" s="6">
        <v>44779</v>
      </c>
      <c r="G37" s="6">
        <v>44780</v>
      </c>
      <c r="H37" s="4">
        <v>1</v>
      </c>
      <c r="I37" s="4">
        <v>1</v>
      </c>
      <c r="J37" s="4">
        <v>1</v>
      </c>
      <c r="K37" s="4" t="s">
        <v>30</v>
      </c>
      <c r="L37" s="4">
        <v>1984</v>
      </c>
      <c r="M37" s="4">
        <v>1984</v>
      </c>
      <c r="N37" s="4" t="s">
        <v>198</v>
      </c>
      <c r="O37" s="4" t="s">
        <v>32</v>
      </c>
      <c r="P37" s="4" t="s">
        <v>33</v>
      </c>
      <c r="Q37" s="4">
        <v>0</v>
      </c>
      <c r="R37" s="7">
        <v>44776</v>
      </c>
      <c r="S37" s="6">
        <v>44783</v>
      </c>
      <c r="T37" s="4" t="s">
        <v>34</v>
      </c>
      <c r="U37" s="4">
        <v>1984</v>
      </c>
      <c r="V37" s="4">
        <v>0</v>
      </c>
      <c r="W37" s="4">
        <v>0</v>
      </c>
      <c r="X37" s="4" t="s">
        <v>35</v>
      </c>
      <c r="Y37" s="4" t="s">
        <v>199</v>
      </c>
    </row>
    <row r="38" s="4" customFormat="1" spans="1:25">
      <c r="A38" s="4" t="s">
        <v>200</v>
      </c>
      <c r="B38" s="4" t="s">
        <v>26</v>
      </c>
      <c r="C38" s="4" t="s">
        <v>27</v>
      </c>
      <c r="D38" s="4" t="s">
        <v>201</v>
      </c>
      <c r="E38" s="4" t="s">
        <v>202</v>
      </c>
      <c r="F38" s="6">
        <v>44779</v>
      </c>
      <c r="G38" s="6">
        <v>44780</v>
      </c>
      <c r="H38" s="4">
        <v>1</v>
      </c>
      <c r="I38" s="4">
        <v>1</v>
      </c>
      <c r="J38" s="4">
        <v>1</v>
      </c>
      <c r="K38" s="4" t="s">
        <v>30</v>
      </c>
      <c r="L38" s="4">
        <v>330</v>
      </c>
      <c r="M38" s="4">
        <v>330</v>
      </c>
      <c r="N38" s="4" t="s">
        <v>203</v>
      </c>
      <c r="O38" s="4" t="s">
        <v>32</v>
      </c>
      <c r="P38" s="4" t="s">
        <v>33</v>
      </c>
      <c r="Q38" s="4">
        <v>0</v>
      </c>
      <c r="R38" s="7">
        <v>44776</v>
      </c>
      <c r="S38" s="6">
        <v>44783</v>
      </c>
      <c r="T38" s="4" t="s">
        <v>34</v>
      </c>
      <c r="U38" s="4">
        <v>330</v>
      </c>
      <c r="V38" s="4">
        <v>0</v>
      </c>
      <c r="W38" s="4">
        <v>0</v>
      </c>
      <c r="X38" s="4" t="s">
        <v>35</v>
      </c>
      <c r="Y38" s="4" t="s">
        <v>204</v>
      </c>
    </row>
    <row r="39" s="4" customFormat="1" spans="1:25">
      <c r="A39" s="4" t="s">
        <v>205</v>
      </c>
      <c r="B39" s="4" t="s">
        <v>26</v>
      </c>
      <c r="C39" s="4" t="s">
        <v>27</v>
      </c>
      <c r="D39" s="4" t="s">
        <v>145</v>
      </c>
      <c r="E39" s="4" t="s">
        <v>146</v>
      </c>
      <c r="F39" s="6">
        <v>44779</v>
      </c>
      <c r="G39" s="6">
        <v>44780</v>
      </c>
      <c r="H39" s="4">
        <v>1</v>
      </c>
      <c r="I39" s="4">
        <v>1</v>
      </c>
      <c r="J39" s="4">
        <v>1</v>
      </c>
      <c r="K39" s="4" t="s">
        <v>30</v>
      </c>
      <c r="L39" s="4">
        <v>594</v>
      </c>
      <c r="M39" s="4">
        <v>594</v>
      </c>
      <c r="N39" s="4" t="s">
        <v>206</v>
      </c>
      <c r="O39" s="4" t="s">
        <v>32</v>
      </c>
      <c r="P39" s="4" t="s">
        <v>33</v>
      </c>
      <c r="Q39" s="4">
        <v>0</v>
      </c>
      <c r="R39" s="7">
        <v>44776</v>
      </c>
      <c r="S39" s="6">
        <v>44783</v>
      </c>
      <c r="T39" s="4" t="s">
        <v>34</v>
      </c>
      <c r="U39" s="4">
        <v>594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207</v>
      </c>
      <c r="B40" s="4" t="s">
        <v>26</v>
      </c>
      <c r="C40" s="4" t="s">
        <v>27</v>
      </c>
      <c r="D40" s="4" t="s">
        <v>208</v>
      </c>
      <c r="E40" s="4" t="s">
        <v>209</v>
      </c>
      <c r="F40" s="6">
        <v>44779</v>
      </c>
      <c r="G40" s="6">
        <v>44780</v>
      </c>
      <c r="H40" s="4">
        <v>1</v>
      </c>
      <c r="I40" s="4">
        <v>1</v>
      </c>
      <c r="J40" s="4">
        <v>1</v>
      </c>
      <c r="K40" s="4" t="s">
        <v>30</v>
      </c>
      <c r="L40" s="4">
        <v>1270</v>
      </c>
      <c r="M40" s="4">
        <v>1270</v>
      </c>
      <c r="N40" s="4" t="s">
        <v>210</v>
      </c>
      <c r="O40" s="4" t="s">
        <v>32</v>
      </c>
      <c r="P40" s="4" t="s">
        <v>33</v>
      </c>
      <c r="Q40" s="4">
        <v>0</v>
      </c>
      <c r="R40" s="7">
        <v>44777</v>
      </c>
      <c r="S40" s="6">
        <v>44783</v>
      </c>
      <c r="T40" s="4" t="s">
        <v>34</v>
      </c>
      <c r="U40" s="4">
        <v>1270</v>
      </c>
      <c r="V40" s="4">
        <v>0</v>
      </c>
      <c r="W40" s="4">
        <v>0</v>
      </c>
      <c r="X40" s="4" t="s">
        <v>35</v>
      </c>
      <c r="Y40" s="4" t="s">
        <v>211</v>
      </c>
    </row>
    <row r="41" s="4" customFormat="1" spans="1:25">
      <c r="A41" s="4" t="s">
        <v>212</v>
      </c>
      <c r="B41" s="4" t="s">
        <v>26</v>
      </c>
      <c r="C41" s="4" t="s">
        <v>27</v>
      </c>
      <c r="D41" s="4" t="s">
        <v>213</v>
      </c>
      <c r="E41" s="4" t="s">
        <v>214</v>
      </c>
      <c r="F41" s="6">
        <v>44778</v>
      </c>
      <c r="G41" s="6">
        <v>44780</v>
      </c>
      <c r="H41" s="4">
        <v>1</v>
      </c>
      <c r="I41" s="4">
        <v>2</v>
      </c>
      <c r="J41" s="4">
        <v>2</v>
      </c>
      <c r="K41" s="4" t="s">
        <v>30</v>
      </c>
      <c r="L41" s="4">
        <v>3602</v>
      </c>
      <c r="M41" s="4">
        <v>3602</v>
      </c>
      <c r="N41" s="4" t="s">
        <v>215</v>
      </c>
      <c r="O41" s="4" t="s">
        <v>32</v>
      </c>
      <c r="P41" s="4" t="s">
        <v>33</v>
      </c>
      <c r="Q41" s="4">
        <v>0</v>
      </c>
      <c r="R41" s="7">
        <v>44777</v>
      </c>
      <c r="S41" s="6">
        <v>44783</v>
      </c>
      <c r="T41" s="4" t="s">
        <v>34</v>
      </c>
      <c r="U41" s="4">
        <v>3602</v>
      </c>
      <c r="V41" s="4">
        <v>0</v>
      </c>
      <c r="W41" s="4">
        <v>0</v>
      </c>
      <c r="X41" s="4" t="s">
        <v>35</v>
      </c>
      <c r="Y41" s="4" t="s">
        <v>216</v>
      </c>
    </row>
    <row r="42" s="4" customFormat="1" spans="1:25">
      <c r="A42" s="4" t="s">
        <v>217</v>
      </c>
      <c r="B42" s="4" t="s">
        <v>26</v>
      </c>
      <c r="C42" s="4" t="s">
        <v>27</v>
      </c>
      <c r="D42" s="4" t="s">
        <v>218</v>
      </c>
      <c r="E42" s="4" t="s">
        <v>108</v>
      </c>
      <c r="F42" s="6">
        <v>44779</v>
      </c>
      <c r="G42" s="6">
        <v>44780</v>
      </c>
      <c r="H42" s="4">
        <v>1</v>
      </c>
      <c r="I42" s="4">
        <v>1</v>
      </c>
      <c r="J42" s="4">
        <v>1</v>
      </c>
      <c r="K42" s="4" t="s">
        <v>30</v>
      </c>
      <c r="L42" s="4">
        <v>345</v>
      </c>
      <c r="M42" s="4">
        <v>345</v>
      </c>
      <c r="N42" s="4" t="s">
        <v>219</v>
      </c>
      <c r="O42" s="4" t="s">
        <v>32</v>
      </c>
      <c r="P42" s="4" t="s">
        <v>33</v>
      </c>
      <c r="Q42" s="4">
        <v>0</v>
      </c>
      <c r="R42" s="7">
        <v>44777</v>
      </c>
      <c r="S42" s="6">
        <v>44783</v>
      </c>
      <c r="T42" s="4" t="s">
        <v>34</v>
      </c>
      <c r="U42" s="4">
        <v>345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220</v>
      </c>
      <c r="B43" s="4" t="s">
        <v>26</v>
      </c>
      <c r="C43" s="4" t="s">
        <v>27</v>
      </c>
      <c r="D43" s="4" t="s">
        <v>221</v>
      </c>
      <c r="E43" s="4" t="s">
        <v>222</v>
      </c>
      <c r="F43" s="6">
        <v>44777</v>
      </c>
      <c r="G43" s="6">
        <v>44780</v>
      </c>
      <c r="H43" s="4">
        <v>1</v>
      </c>
      <c r="I43" s="4">
        <v>3</v>
      </c>
      <c r="J43" s="4">
        <v>3</v>
      </c>
      <c r="K43" s="4" t="s">
        <v>30</v>
      </c>
      <c r="L43" s="4">
        <v>1362</v>
      </c>
      <c r="M43" s="4">
        <v>1362</v>
      </c>
      <c r="N43" s="4" t="s">
        <v>223</v>
      </c>
      <c r="O43" s="4" t="s">
        <v>32</v>
      </c>
      <c r="P43" s="4" t="s">
        <v>33</v>
      </c>
      <c r="Q43" s="4">
        <v>0</v>
      </c>
      <c r="R43" s="7">
        <v>44777</v>
      </c>
      <c r="S43" s="6">
        <v>44783</v>
      </c>
      <c r="T43" s="4" t="s">
        <v>34</v>
      </c>
      <c r="U43" s="4">
        <v>1362</v>
      </c>
      <c r="V43" s="4">
        <v>0</v>
      </c>
      <c r="W43" s="4">
        <v>0</v>
      </c>
      <c r="X43" s="4" t="s">
        <v>35</v>
      </c>
      <c r="Y43" s="4" t="s">
        <v>224</v>
      </c>
    </row>
    <row r="44" s="4" customFormat="1" spans="1:25">
      <c r="A44" s="4" t="s">
        <v>217</v>
      </c>
      <c r="B44" s="4" t="s">
        <v>26</v>
      </c>
      <c r="C44" s="4" t="s">
        <v>194</v>
      </c>
      <c r="D44" s="4" t="s">
        <v>218</v>
      </c>
      <c r="E44" s="4" t="s">
        <v>108</v>
      </c>
      <c r="F44" s="6">
        <v>44779</v>
      </c>
      <c r="G44" s="6">
        <v>44780</v>
      </c>
      <c r="H44" s="4">
        <v>1</v>
      </c>
      <c r="I44" s="4">
        <v>1</v>
      </c>
      <c r="J44" s="4">
        <v>1</v>
      </c>
      <c r="K44" s="4" t="s">
        <v>30</v>
      </c>
      <c r="L44" s="4">
        <v>-345</v>
      </c>
      <c r="M44" s="4">
        <v>-345</v>
      </c>
      <c r="N44" s="4" t="s">
        <v>219</v>
      </c>
      <c r="O44" s="4" t="s">
        <v>32</v>
      </c>
      <c r="P44" s="4" t="s">
        <v>33</v>
      </c>
      <c r="Q44" s="4">
        <v>0</v>
      </c>
      <c r="R44" s="7">
        <v>44777</v>
      </c>
      <c r="S44" s="6">
        <v>44783</v>
      </c>
      <c r="T44" s="4" t="s">
        <v>34</v>
      </c>
      <c r="U44" s="4">
        <v>-345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225</v>
      </c>
      <c r="B45" s="4" t="s">
        <v>26</v>
      </c>
      <c r="C45" s="4" t="s">
        <v>27</v>
      </c>
      <c r="D45" s="4" t="s">
        <v>226</v>
      </c>
      <c r="E45" s="4" t="s">
        <v>227</v>
      </c>
      <c r="F45" s="6">
        <v>44778</v>
      </c>
      <c r="G45" s="6">
        <v>44780</v>
      </c>
      <c r="H45" s="4">
        <v>1</v>
      </c>
      <c r="I45" s="4">
        <v>2</v>
      </c>
      <c r="J45" s="4">
        <v>2</v>
      </c>
      <c r="K45" s="4" t="s">
        <v>30</v>
      </c>
      <c r="L45" s="4">
        <v>3571</v>
      </c>
      <c r="M45" s="4">
        <v>3571</v>
      </c>
      <c r="N45" s="4" t="s">
        <v>228</v>
      </c>
      <c r="O45" s="4" t="s">
        <v>32</v>
      </c>
      <c r="P45" s="4" t="s">
        <v>33</v>
      </c>
      <c r="Q45" s="4">
        <v>0</v>
      </c>
      <c r="R45" s="7">
        <v>44777</v>
      </c>
      <c r="S45" s="6">
        <v>44783</v>
      </c>
      <c r="T45" s="4" t="s">
        <v>34</v>
      </c>
      <c r="U45" s="4">
        <v>3571</v>
      </c>
      <c r="V45" s="4">
        <v>0</v>
      </c>
      <c r="W45" s="4">
        <v>0</v>
      </c>
      <c r="X45" s="4" t="s">
        <v>35</v>
      </c>
      <c r="Y45" s="4" t="s">
        <v>229</v>
      </c>
    </row>
    <row r="46" s="4" customFormat="1" spans="1:25">
      <c r="A46" s="4" t="s">
        <v>230</v>
      </c>
      <c r="B46" s="4" t="s">
        <v>26</v>
      </c>
      <c r="C46" s="4" t="s">
        <v>27</v>
      </c>
      <c r="D46" s="4" t="s">
        <v>231</v>
      </c>
      <c r="E46" s="4" t="s">
        <v>232</v>
      </c>
      <c r="F46" s="6">
        <v>44778</v>
      </c>
      <c r="G46" s="6">
        <v>44780</v>
      </c>
      <c r="H46" s="4">
        <v>1</v>
      </c>
      <c r="I46" s="4">
        <v>2</v>
      </c>
      <c r="J46" s="4">
        <v>2</v>
      </c>
      <c r="K46" s="4" t="s">
        <v>30</v>
      </c>
      <c r="L46" s="4">
        <v>888</v>
      </c>
      <c r="M46" s="4">
        <v>888</v>
      </c>
      <c r="N46" s="4" t="s">
        <v>233</v>
      </c>
      <c r="O46" s="4" t="s">
        <v>32</v>
      </c>
      <c r="P46" s="4" t="s">
        <v>33</v>
      </c>
      <c r="Q46" s="4">
        <v>0</v>
      </c>
      <c r="R46" s="7">
        <v>44777</v>
      </c>
      <c r="S46" s="6">
        <v>44783</v>
      </c>
      <c r="T46" s="4" t="s">
        <v>34</v>
      </c>
      <c r="U46" s="4">
        <v>888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234</v>
      </c>
      <c r="B47" s="4" t="s">
        <v>26</v>
      </c>
      <c r="C47" s="4" t="s">
        <v>27</v>
      </c>
      <c r="D47" s="4" t="s">
        <v>235</v>
      </c>
      <c r="E47" s="4" t="s">
        <v>236</v>
      </c>
      <c r="F47" s="6">
        <v>44778</v>
      </c>
      <c r="G47" s="6">
        <v>44780</v>
      </c>
      <c r="H47" s="4">
        <v>1</v>
      </c>
      <c r="I47" s="4">
        <v>2</v>
      </c>
      <c r="J47" s="4">
        <v>2</v>
      </c>
      <c r="K47" s="4" t="s">
        <v>30</v>
      </c>
      <c r="L47" s="4">
        <v>2655</v>
      </c>
      <c r="M47" s="4">
        <v>2655</v>
      </c>
      <c r="N47" s="4" t="s">
        <v>237</v>
      </c>
      <c r="O47" s="4" t="s">
        <v>32</v>
      </c>
      <c r="P47" s="4" t="s">
        <v>33</v>
      </c>
      <c r="Q47" s="4">
        <v>0</v>
      </c>
      <c r="R47" s="7">
        <v>44777</v>
      </c>
      <c r="S47" s="6">
        <v>44783</v>
      </c>
      <c r="T47" s="4" t="s">
        <v>34</v>
      </c>
      <c r="U47" s="4">
        <v>2655</v>
      </c>
      <c r="V47" s="4">
        <v>0</v>
      </c>
      <c r="W47" s="4">
        <v>0</v>
      </c>
      <c r="X47" s="4" t="s">
        <v>35</v>
      </c>
      <c r="Y47" s="4" t="s">
        <v>238</v>
      </c>
    </row>
    <row r="48" s="4" customFormat="1" spans="1:25">
      <c r="A48" s="4" t="s">
        <v>239</v>
      </c>
      <c r="B48" s="4" t="s">
        <v>26</v>
      </c>
      <c r="C48" s="4" t="s">
        <v>27</v>
      </c>
      <c r="D48" s="4" t="s">
        <v>240</v>
      </c>
      <c r="E48" s="4" t="s">
        <v>241</v>
      </c>
      <c r="F48" s="6">
        <v>44779</v>
      </c>
      <c r="G48" s="6">
        <v>44780</v>
      </c>
      <c r="H48" s="4">
        <v>1</v>
      </c>
      <c r="I48" s="4">
        <v>1</v>
      </c>
      <c r="J48" s="4">
        <v>1</v>
      </c>
      <c r="K48" s="4" t="s">
        <v>30</v>
      </c>
      <c r="L48" s="4">
        <v>732</v>
      </c>
      <c r="M48" s="4">
        <v>732</v>
      </c>
      <c r="N48" s="4" t="s">
        <v>242</v>
      </c>
      <c r="O48" s="4" t="s">
        <v>32</v>
      </c>
      <c r="P48" s="4" t="s">
        <v>33</v>
      </c>
      <c r="Q48" s="4">
        <v>0</v>
      </c>
      <c r="R48" s="7">
        <v>44777</v>
      </c>
      <c r="S48" s="6">
        <v>44783</v>
      </c>
      <c r="T48" s="4" t="s">
        <v>34</v>
      </c>
      <c r="U48" s="4">
        <v>732</v>
      </c>
      <c r="V48" s="4">
        <v>0</v>
      </c>
      <c r="W48" s="4">
        <v>0</v>
      </c>
      <c r="X48" s="4" t="s">
        <v>35</v>
      </c>
      <c r="Y48" s="4" t="s">
        <v>243</v>
      </c>
    </row>
    <row r="49" s="4" customFormat="1" spans="1:25">
      <c r="A49" s="4" t="s">
        <v>244</v>
      </c>
      <c r="B49" s="4" t="s">
        <v>26</v>
      </c>
      <c r="C49" s="4" t="s">
        <v>27</v>
      </c>
      <c r="D49" s="4" t="s">
        <v>245</v>
      </c>
      <c r="E49" s="4" t="s">
        <v>246</v>
      </c>
      <c r="F49" s="6">
        <v>44779</v>
      </c>
      <c r="G49" s="6">
        <v>44780</v>
      </c>
      <c r="H49" s="4">
        <v>1</v>
      </c>
      <c r="I49" s="4">
        <v>1</v>
      </c>
      <c r="J49" s="4">
        <v>1</v>
      </c>
      <c r="K49" s="4" t="s">
        <v>30</v>
      </c>
      <c r="L49" s="4">
        <v>249</v>
      </c>
      <c r="M49" s="4">
        <v>249</v>
      </c>
      <c r="N49" s="4" t="s">
        <v>247</v>
      </c>
      <c r="O49" s="4" t="s">
        <v>32</v>
      </c>
      <c r="P49" s="4" t="s">
        <v>33</v>
      </c>
      <c r="Q49" s="4">
        <v>0</v>
      </c>
      <c r="R49" s="7">
        <v>44778</v>
      </c>
      <c r="S49" s="6">
        <v>44783</v>
      </c>
      <c r="T49" s="4" t="s">
        <v>34</v>
      </c>
      <c r="U49" s="4">
        <v>249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248</v>
      </c>
      <c r="B50" s="4" t="s">
        <v>26</v>
      </c>
      <c r="C50" s="4" t="s">
        <v>27</v>
      </c>
      <c r="D50" s="4" t="s">
        <v>249</v>
      </c>
      <c r="E50" s="4" t="s">
        <v>84</v>
      </c>
      <c r="F50" s="6">
        <v>44779</v>
      </c>
      <c r="G50" s="6">
        <v>44780</v>
      </c>
      <c r="H50" s="4">
        <v>1</v>
      </c>
      <c r="I50" s="4">
        <v>1</v>
      </c>
      <c r="J50" s="4">
        <v>1</v>
      </c>
      <c r="K50" s="4" t="s">
        <v>30</v>
      </c>
      <c r="L50" s="4">
        <v>990</v>
      </c>
      <c r="M50" s="4">
        <v>990</v>
      </c>
      <c r="N50" s="4" t="s">
        <v>250</v>
      </c>
      <c r="O50" s="4" t="s">
        <v>32</v>
      </c>
      <c r="P50" s="4" t="s">
        <v>33</v>
      </c>
      <c r="Q50" s="4">
        <v>0</v>
      </c>
      <c r="R50" s="7">
        <v>44778</v>
      </c>
      <c r="S50" s="6">
        <v>44783</v>
      </c>
      <c r="T50" s="4" t="s">
        <v>34</v>
      </c>
      <c r="U50" s="4">
        <v>990</v>
      </c>
      <c r="V50" s="4">
        <v>0</v>
      </c>
      <c r="W50" s="4">
        <v>0</v>
      </c>
      <c r="X50" s="4" t="s">
        <v>35</v>
      </c>
      <c r="Y50" s="4" t="s">
        <v>251</v>
      </c>
    </row>
    <row r="51" s="4" customFormat="1" spans="1:25">
      <c r="A51" s="4" t="s">
        <v>252</v>
      </c>
      <c r="B51" s="4" t="s">
        <v>26</v>
      </c>
      <c r="C51" s="4" t="s">
        <v>27</v>
      </c>
      <c r="D51" s="4" t="s">
        <v>253</v>
      </c>
      <c r="E51" s="4" t="s">
        <v>254</v>
      </c>
      <c r="F51" s="6">
        <v>44779</v>
      </c>
      <c r="G51" s="6">
        <v>44780</v>
      </c>
      <c r="H51" s="4">
        <v>1</v>
      </c>
      <c r="I51" s="4">
        <v>1</v>
      </c>
      <c r="J51" s="4">
        <v>1</v>
      </c>
      <c r="K51" s="4" t="s">
        <v>30</v>
      </c>
      <c r="L51" s="4">
        <v>1026</v>
      </c>
      <c r="M51" s="4">
        <v>1026</v>
      </c>
      <c r="N51" s="4" t="s">
        <v>255</v>
      </c>
      <c r="O51" s="4" t="s">
        <v>32</v>
      </c>
      <c r="P51" s="4" t="s">
        <v>33</v>
      </c>
      <c r="Q51" s="4">
        <v>0</v>
      </c>
      <c r="R51" s="7">
        <v>44778</v>
      </c>
      <c r="S51" s="6">
        <v>44783</v>
      </c>
      <c r="T51" s="4" t="s">
        <v>34</v>
      </c>
      <c r="U51" s="4">
        <v>1026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256</v>
      </c>
      <c r="B52" s="4" t="s">
        <v>26</v>
      </c>
      <c r="C52" s="4" t="s">
        <v>27</v>
      </c>
      <c r="D52" s="4" t="s">
        <v>257</v>
      </c>
      <c r="E52" s="4" t="s">
        <v>197</v>
      </c>
      <c r="F52" s="6">
        <v>44779</v>
      </c>
      <c r="G52" s="6">
        <v>44780</v>
      </c>
      <c r="H52" s="4">
        <v>1</v>
      </c>
      <c r="I52" s="4">
        <v>1</v>
      </c>
      <c r="J52" s="4">
        <v>1</v>
      </c>
      <c r="K52" s="4" t="s">
        <v>30</v>
      </c>
      <c r="L52" s="4">
        <v>1157</v>
      </c>
      <c r="M52" s="4">
        <v>1157</v>
      </c>
      <c r="N52" s="4" t="s">
        <v>258</v>
      </c>
      <c r="O52" s="4" t="s">
        <v>32</v>
      </c>
      <c r="P52" s="4" t="s">
        <v>33</v>
      </c>
      <c r="Q52" s="4">
        <v>0</v>
      </c>
      <c r="R52" s="7">
        <v>44778</v>
      </c>
      <c r="S52" s="6">
        <v>44783</v>
      </c>
      <c r="T52" s="4" t="s">
        <v>34</v>
      </c>
      <c r="U52" s="4">
        <v>1157</v>
      </c>
      <c r="V52" s="4">
        <v>0</v>
      </c>
      <c r="W52" s="4">
        <v>0</v>
      </c>
      <c r="X52" s="4" t="s">
        <v>35</v>
      </c>
      <c r="Y52" s="4" t="s">
        <v>259</v>
      </c>
    </row>
    <row r="53" s="4" customFormat="1" spans="1:25">
      <c r="A53" s="4" t="s">
        <v>244</v>
      </c>
      <c r="B53" s="4" t="s">
        <v>26</v>
      </c>
      <c r="C53" s="4" t="s">
        <v>194</v>
      </c>
      <c r="D53" s="4" t="s">
        <v>245</v>
      </c>
      <c r="E53" s="4" t="s">
        <v>246</v>
      </c>
      <c r="F53" s="6">
        <v>44779</v>
      </c>
      <c r="G53" s="6">
        <v>44780</v>
      </c>
      <c r="H53" s="4">
        <v>1</v>
      </c>
      <c r="I53" s="4">
        <v>1</v>
      </c>
      <c r="J53" s="4">
        <v>1</v>
      </c>
      <c r="K53" s="4" t="s">
        <v>30</v>
      </c>
      <c r="L53" s="4">
        <v>-249</v>
      </c>
      <c r="M53" s="4">
        <v>-249</v>
      </c>
      <c r="N53" s="4" t="s">
        <v>247</v>
      </c>
      <c r="O53" s="4" t="s">
        <v>32</v>
      </c>
      <c r="P53" s="4" t="s">
        <v>33</v>
      </c>
      <c r="Q53" s="4">
        <v>0</v>
      </c>
      <c r="R53" s="7">
        <v>44778</v>
      </c>
      <c r="S53" s="6">
        <v>44783</v>
      </c>
      <c r="T53" s="4" t="s">
        <v>34</v>
      </c>
      <c r="U53" s="4">
        <v>-249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260</v>
      </c>
      <c r="B54" s="4" t="s">
        <v>26</v>
      </c>
      <c r="C54" s="4" t="s">
        <v>27</v>
      </c>
      <c r="D54" s="4" t="s">
        <v>261</v>
      </c>
      <c r="E54" s="4" t="s">
        <v>262</v>
      </c>
      <c r="F54" s="6">
        <v>44778</v>
      </c>
      <c r="G54" s="6">
        <v>44780</v>
      </c>
      <c r="H54" s="4">
        <v>1</v>
      </c>
      <c r="I54" s="4">
        <v>2</v>
      </c>
      <c r="J54" s="4">
        <v>2</v>
      </c>
      <c r="K54" s="4" t="s">
        <v>30</v>
      </c>
      <c r="L54" s="4">
        <v>776</v>
      </c>
      <c r="M54" s="4">
        <v>776</v>
      </c>
      <c r="N54" s="4" t="s">
        <v>263</v>
      </c>
      <c r="O54" s="4" t="s">
        <v>32</v>
      </c>
      <c r="P54" s="4" t="s">
        <v>33</v>
      </c>
      <c r="Q54" s="4">
        <v>0</v>
      </c>
      <c r="R54" s="7">
        <v>44778</v>
      </c>
      <c r="S54" s="6">
        <v>44783</v>
      </c>
      <c r="T54" s="4" t="s">
        <v>34</v>
      </c>
      <c r="U54" s="4">
        <v>776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264</v>
      </c>
      <c r="B55" s="4" t="s">
        <v>26</v>
      </c>
      <c r="C55" s="4" t="s">
        <v>27</v>
      </c>
      <c r="D55" s="4" t="s">
        <v>265</v>
      </c>
      <c r="E55" s="4" t="s">
        <v>266</v>
      </c>
      <c r="F55" s="6">
        <v>44779</v>
      </c>
      <c r="G55" s="6">
        <v>44780</v>
      </c>
      <c r="H55" s="4">
        <v>1</v>
      </c>
      <c r="I55" s="4">
        <v>1</v>
      </c>
      <c r="J55" s="4">
        <v>1</v>
      </c>
      <c r="K55" s="4" t="s">
        <v>30</v>
      </c>
      <c r="L55" s="4">
        <v>1883</v>
      </c>
      <c r="M55" s="4">
        <v>1883</v>
      </c>
      <c r="N55" s="4" t="s">
        <v>267</v>
      </c>
      <c r="O55" s="4" t="s">
        <v>32</v>
      </c>
      <c r="P55" s="4" t="s">
        <v>33</v>
      </c>
      <c r="Q55" s="4">
        <v>0</v>
      </c>
      <c r="R55" s="7">
        <v>44778</v>
      </c>
      <c r="S55" s="6">
        <v>44783</v>
      </c>
      <c r="T55" s="4" t="s">
        <v>34</v>
      </c>
      <c r="U55" s="4">
        <v>1883</v>
      </c>
      <c r="V55" s="4">
        <v>0</v>
      </c>
      <c r="W55" s="4">
        <v>0</v>
      </c>
      <c r="X55" s="4" t="s">
        <v>35</v>
      </c>
      <c r="Y55" s="4" t="s">
        <v>268</v>
      </c>
    </row>
    <row r="56" s="4" customFormat="1" spans="1:25">
      <c r="A56" s="4" t="s">
        <v>269</v>
      </c>
      <c r="B56" s="4" t="s">
        <v>26</v>
      </c>
      <c r="C56" s="4" t="s">
        <v>27</v>
      </c>
      <c r="D56" s="4" t="s">
        <v>270</v>
      </c>
      <c r="E56" s="4" t="s">
        <v>271</v>
      </c>
      <c r="F56" s="6">
        <v>44778</v>
      </c>
      <c r="G56" s="6">
        <v>44780</v>
      </c>
      <c r="H56" s="4">
        <v>1</v>
      </c>
      <c r="I56" s="4">
        <v>2</v>
      </c>
      <c r="J56" s="4">
        <v>2</v>
      </c>
      <c r="K56" s="4" t="s">
        <v>30</v>
      </c>
      <c r="L56" s="4">
        <v>1110</v>
      </c>
      <c r="M56" s="4">
        <v>1110</v>
      </c>
      <c r="N56" s="4" t="s">
        <v>272</v>
      </c>
      <c r="O56" s="4" t="s">
        <v>32</v>
      </c>
      <c r="P56" s="4" t="s">
        <v>33</v>
      </c>
      <c r="Q56" s="4">
        <v>0</v>
      </c>
      <c r="R56" s="7">
        <v>44778</v>
      </c>
      <c r="S56" s="6">
        <v>44783</v>
      </c>
      <c r="T56" s="4" t="s">
        <v>34</v>
      </c>
      <c r="U56" s="4">
        <v>1110</v>
      </c>
      <c r="V56" s="4">
        <v>0</v>
      </c>
      <c r="W56" s="4">
        <v>0</v>
      </c>
      <c r="X56" s="4" t="s">
        <v>35</v>
      </c>
      <c r="Y56" s="4" t="s">
        <v>273</v>
      </c>
    </row>
    <row r="57" s="4" customFormat="1" spans="1:25">
      <c r="A57" s="4" t="s">
        <v>274</v>
      </c>
      <c r="B57" s="4" t="s">
        <v>26</v>
      </c>
      <c r="C57" s="4" t="s">
        <v>27</v>
      </c>
      <c r="D57" s="4" t="s">
        <v>275</v>
      </c>
      <c r="E57" s="4" t="s">
        <v>276</v>
      </c>
      <c r="F57" s="6">
        <v>44779</v>
      </c>
      <c r="G57" s="6">
        <v>44780</v>
      </c>
      <c r="H57" s="4">
        <v>1</v>
      </c>
      <c r="I57" s="4">
        <v>1</v>
      </c>
      <c r="J57" s="4">
        <v>1</v>
      </c>
      <c r="K57" s="4" t="s">
        <v>30</v>
      </c>
      <c r="L57" s="4">
        <v>343</v>
      </c>
      <c r="M57" s="4">
        <v>343</v>
      </c>
      <c r="N57" s="4" t="s">
        <v>277</v>
      </c>
      <c r="O57" s="4" t="s">
        <v>32</v>
      </c>
      <c r="P57" s="4" t="s">
        <v>33</v>
      </c>
      <c r="Q57" s="4">
        <v>0</v>
      </c>
      <c r="R57" s="7">
        <v>44778</v>
      </c>
      <c r="S57" s="6">
        <v>44783</v>
      </c>
      <c r="T57" s="4" t="s">
        <v>34</v>
      </c>
      <c r="U57" s="4">
        <v>343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278</v>
      </c>
      <c r="B58" s="4" t="s">
        <v>26</v>
      </c>
      <c r="C58" s="4" t="s">
        <v>27</v>
      </c>
      <c r="D58" s="4" t="s">
        <v>279</v>
      </c>
      <c r="E58" s="4" t="s">
        <v>280</v>
      </c>
      <c r="F58" s="6">
        <v>44778</v>
      </c>
      <c r="G58" s="6">
        <v>44780</v>
      </c>
      <c r="H58" s="4">
        <v>1</v>
      </c>
      <c r="I58" s="4">
        <v>2</v>
      </c>
      <c r="J58" s="4">
        <v>2</v>
      </c>
      <c r="K58" s="4" t="s">
        <v>30</v>
      </c>
      <c r="L58" s="4">
        <v>1212</v>
      </c>
      <c r="M58" s="4">
        <v>1212</v>
      </c>
      <c r="N58" s="4" t="s">
        <v>281</v>
      </c>
      <c r="O58" s="4" t="s">
        <v>32</v>
      </c>
      <c r="P58" s="4" t="s">
        <v>33</v>
      </c>
      <c r="Q58" s="4">
        <v>0</v>
      </c>
      <c r="R58" s="7">
        <v>44778</v>
      </c>
      <c r="S58" s="6">
        <v>44783</v>
      </c>
      <c r="T58" s="4" t="s">
        <v>34</v>
      </c>
      <c r="U58" s="4">
        <v>1212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282</v>
      </c>
      <c r="B59" s="4" t="s">
        <v>26</v>
      </c>
      <c r="C59" s="4" t="s">
        <v>27</v>
      </c>
      <c r="D59" s="4" t="s">
        <v>283</v>
      </c>
      <c r="E59" s="4" t="s">
        <v>284</v>
      </c>
      <c r="F59" s="6">
        <v>44779</v>
      </c>
      <c r="G59" s="6">
        <v>44780</v>
      </c>
      <c r="H59" s="4">
        <v>1</v>
      </c>
      <c r="I59" s="4">
        <v>1</v>
      </c>
      <c r="J59" s="4">
        <v>1</v>
      </c>
      <c r="K59" s="4" t="s">
        <v>30</v>
      </c>
      <c r="L59" s="4">
        <v>313</v>
      </c>
      <c r="M59" s="4">
        <v>313</v>
      </c>
      <c r="N59" s="4" t="s">
        <v>285</v>
      </c>
      <c r="O59" s="4" t="s">
        <v>32</v>
      </c>
      <c r="P59" s="4" t="s">
        <v>33</v>
      </c>
      <c r="Q59" s="4">
        <v>0</v>
      </c>
      <c r="R59" s="7">
        <v>44778</v>
      </c>
      <c r="S59" s="6">
        <v>44783</v>
      </c>
      <c r="T59" s="4" t="s">
        <v>34</v>
      </c>
      <c r="U59" s="4">
        <v>313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286</v>
      </c>
      <c r="B60" s="4" t="s">
        <v>26</v>
      </c>
      <c r="C60" s="4" t="s">
        <v>27</v>
      </c>
      <c r="D60" s="4" t="s">
        <v>287</v>
      </c>
      <c r="E60" s="4" t="s">
        <v>288</v>
      </c>
      <c r="F60" s="6">
        <v>44778</v>
      </c>
      <c r="G60" s="6">
        <v>44780</v>
      </c>
      <c r="H60" s="4">
        <v>1</v>
      </c>
      <c r="I60" s="4">
        <v>2</v>
      </c>
      <c r="J60" s="4">
        <v>2</v>
      </c>
      <c r="K60" s="4" t="s">
        <v>30</v>
      </c>
      <c r="L60" s="4">
        <v>522</v>
      </c>
      <c r="M60" s="4">
        <v>522</v>
      </c>
      <c r="N60" s="4" t="s">
        <v>289</v>
      </c>
      <c r="O60" s="4" t="s">
        <v>32</v>
      </c>
      <c r="P60" s="4" t="s">
        <v>33</v>
      </c>
      <c r="Q60" s="4">
        <v>0</v>
      </c>
      <c r="R60" s="7">
        <v>44778</v>
      </c>
      <c r="S60" s="6">
        <v>44783</v>
      </c>
      <c r="T60" s="4" t="s">
        <v>34</v>
      </c>
      <c r="U60" s="4">
        <v>522</v>
      </c>
      <c r="V60" s="4">
        <v>0</v>
      </c>
      <c r="W60" s="4">
        <v>0</v>
      </c>
      <c r="X60" s="4" t="s">
        <v>35</v>
      </c>
      <c r="Y60" s="4" t="s">
        <v>290</v>
      </c>
    </row>
    <row r="61" s="4" customFormat="1" spans="1:25">
      <c r="A61" s="4" t="s">
        <v>291</v>
      </c>
      <c r="B61" s="4" t="s">
        <v>26</v>
      </c>
      <c r="C61" s="4" t="s">
        <v>27</v>
      </c>
      <c r="D61" s="4" t="s">
        <v>292</v>
      </c>
      <c r="E61" s="4" t="s">
        <v>293</v>
      </c>
      <c r="F61" s="6">
        <v>44779</v>
      </c>
      <c r="G61" s="6">
        <v>44780</v>
      </c>
      <c r="H61" s="4">
        <v>1</v>
      </c>
      <c r="I61" s="4">
        <v>1</v>
      </c>
      <c r="J61" s="4">
        <v>1</v>
      </c>
      <c r="K61" s="4" t="s">
        <v>30</v>
      </c>
      <c r="L61" s="4">
        <v>965</v>
      </c>
      <c r="M61" s="4">
        <v>965</v>
      </c>
      <c r="N61" s="4" t="s">
        <v>294</v>
      </c>
      <c r="O61" s="4" t="s">
        <v>32</v>
      </c>
      <c r="P61" s="4" t="s">
        <v>33</v>
      </c>
      <c r="Q61" s="4">
        <v>0</v>
      </c>
      <c r="R61" s="7">
        <v>44778</v>
      </c>
      <c r="S61" s="6">
        <v>44783</v>
      </c>
      <c r="T61" s="4" t="s">
        <v>34</v>
      </c>
      <c r="U61" s="4">
        <v>965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295</v>
      </c>
      <c r="B62" s="4" t="s">
        <v>26</v>
      </c>
      <c r="C62" s="4" t="s">
        <v>27</v>
      </c>
      <c r="D62" s="4" t="s">
        <v>296</v>
      </c>
      <c r="E62" s="4" t="s">
        <v>297</v>
      </c>
      <c r="F62" s="6">
        <v>44779</v>
      </c>
      <c r="G62" s="6">
        <v>44780</v>
      </c>
      <c r="H62" s="4">
        <v>1</v>
      </c>
      <c r="I62" s="4">
        <v>1</v>
      </c>
      <c r="J62" s="4">
        <v>1</v>
      </c>
      <c r="K62" s="4" t="s">
        <v>30</v>
      </c>
      <c r="L62" s="4">
        <v>971</v>
      </c>
      <c r="M62" s="4">
        <v>971</v>
      </c>
      <c r="N62" s="4" t="s">
        <v>298</v>
      </c>
      <c r="O62" s="4" t="s">
        <v>32</v>
      </c>
      <c r="P62" s="4" t="s">
        <v>33</v>
      </c>
      <c r="Q62" s="4">
        <v>0</v>
      </c>
      <c r="R62" s="7">
        <v>44778</v>
      </c>
      <c r="S62" s="6">
        <v>44783</v>
      </c>
      <c r="T62" s="4" t="s">
        <v>34</v>
      </c>
      <c r="U62" s="4">
        <v>971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299</v>
      </c>
      <c r="B63" s="4" t="s">
        <v>26</v>
      </c>
      <c r="C63" s="4" t="s">
        <v>27</v>
      </c>
      <c r="D63" s="4" t="s">
        <v>300</v>
      </c>
      <c r="E63" s="4" t="s">
        <v>301</v>
      </c>
      <c r="F63" s="6">
        <v>44779</v>
      </c>
      <c r="G63" s="6">
        <v>44780</v>
      </c>
      <c r="H63" s="4">
        <v>1</v>
      </c>
      <c r="I63" s="4">
        <v>1</v>
      </c>
      <c r="J63" s="4">
        <v>1</v>
      </c>
      <c r="K63" s="4" t="s">
        <v>30</v>
      </c>
      <c r="L63" s="4">
        <v>941</v>
      </c>
      <c r="M63" s="4">
        <v>941</v>
      </c>
      <c r="N63" s="4" t="s">
        <v>302</v>
      </c>
      <c r="O63" s="4" t="s">
        <v>32</v>
      </c>
      <c r="P63" s="4" t="s">
        <v>33</v>
      </c>
      <c r="Q63" s="4">
        <v>0</v>
      </c>
      <c r="R63" s="7">
        <v>44778</v>
      </c>
      <c r="S63" s="6">
        <v>44783</v>
      </c>
      <c r="T63" s="4" t="s">
        <v>34</v>
      </c>
      <c r="U63" s="4">
        <v>941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303</v>
      </c>
      <c r="B64" s="4" t="s">
        <v>26</v>
      </c>
      <c r="C64" s="4" t="s">
        <v>27</v>
      </c>
      <c r="D64" s="4" t="s">
        <v>300</v>
      </c>
      <c r="E64" s="4" t="s">
        <v>304</v>
      </c>
      <c r="F64" s="6">
        <v>44779</v>
      </c>
      <c r="G64" s="6">
        <v>44780</v>
      </c>
      <c r="H64" s="4">
        <v>1</v>
      </c>
      <c r="I64" s="4">
        <v>1</v>
      </c>
      <c r="J64" s="4">
        <v>1</v>
      </c>
      <c r="K64" s="4" t="s">
        <v>30</v>
      </c>
      <c r="L64" s="4">
        <v>941</v>
      </c>
      <c r="M64" s="4">
        <v>941</v>
      </c>
      <c r="N64" s="4" t="s">
        <v>305</v>
      </c>
      <c r="O64" s="4" t="s">
        <v>32</v>
      </c>
      <c r="P64" s="4" t="s">
        <v>33</v>
      </c>
      <c r="Q64" s="4">
        <v>0</v>
      </c>
      <c r="R64" s="7">
        <v>44779</v>
      </c>
      <c r="S64" s="6">
        <v>44783</v>
      </c>
      <c r="T64" s="4" t="s">
        <v>34</v>
      </c>
      <c r="U64" s="4">
        <v>941</v>
      </c>
      <c r="V64" s="4">
        <v>0</v>
      </c>
      <c r="W64" s="4">
        <v>0</v>
      </c>
      <c r="X64" s="4" t="s">
        <v>306</v>
      </c>
      <c r="Y64" s="4" t="s">
        <v>307</v>
      </c>
    </row>
    <row r="65" s="4" customFormat="1" spans="1:25">
      <c r="A65" s="4" t="s">
        <v>308</v>
      </c>
      <c r="B65" s="4" t="s">
        <v>26</v>
      </c>
      <c r="C65" s="4" t="s">
        <v>27</v>
      </c>
      <c r="D65" s="4" t="s">
        <v>309</v>
      </c>
      <c r="E65" s="4" t="s">
        <v>141</v>
      </c>
      <c r="F65" s="6">
        <v>44779</v>
      </c>
      <c r="G65" s="6">
        <v>44780</v>
      </c>
      <c r="H65" s="4">
        <v>1</v>
      </c>
      <c r="I65" s="4">
        <v>1</v>
      </c>
      <c r="J65" s="4">
        <v>1</v>
      </c>
      <c r="K65" s="4" t="s">
        <v>30</v>
      </c>
      <c r="L65" s="4">
        <v>313</v>
      </c>
      <c r="M65" s="4">
        <v>313</v>
      </c>
      <c r="N65" s="4" t="s">
        <v>310</v>
      </c>
      <c r="O65" s="4" t="s">
        <v>32</v>
      </c>
      <c r="P65" s="4" t="s">
        <v>33</v>
      </c>
      <c r="Q65" s="4">
        <v>0</v>
      </c>
      <c r="R65" s="7">
        <v>44779</v>
      </c>
      <c r="S65" s="6">
        <v>44783</v>
      </c>
      <c r="T65" s="4" t="s">
        <v>34</v>
      </c>
      <c r="U65" s="4">
        <v>313</v>
      </c>
      <c r="V65" s="4">
        <v>0</v>
      </c>
      <c r="W65" s="4">
        <v>0</v>
      </c>
      <c r="X65" s="4" t="s">
        <v>35</v>
      </c>
      <c r="Y65" s="4" t="s">
        <v>311</v>
      </c>
    </row>
    <row r="66" s="4" customFormat="1" spans="1:25">
      <c r="A66" s="4" t="s">
        <v>312</v>
      </c>
      <c r="B66" s="4" t="s">
        <v>26</v>
      </c>
      <c r="C66" s="4" t="s">
        <v>27</v>
      </c>
      <c r="D66" s="4" t="s">
        <v>313</v>
      </c>
      <c r="E66" s="4" t="s">
        <v>284</v>
      </c>
      <c r="F66" s="6">
        <v>44779</v>
      </c>
      <c r="G66" s="6">
        <v>44780</v>
      </c>
      <c r="H66" s="4">
        <v>2</v>
      </c>
      <c r="I66" s="4">
        <v>1</v>
      </c>
      <c r="J66" s="4">
        <v>2</v>
      </c>
      <c r="K66" s="4" t="s">
        <v>30</v>
      </c>
      <c r="L66" s="4">
        <v>626</v>
      </c>
      <c r="M66" s="4">
        <v>626</v>
      </c>
      <c r="N66" s="4" t="s">
        <v>314</v>
      </c>
      <c r="O66" s="4" t="s">
        <v>32</v>
      </c>
      <c r="P66" s="4" t="s">
        <v>33</v>
      </c>
      <c r="Q66" s="4">
        <v>0</v>
      </c>
      <c r="R66" s="7">
        <v>44779</v>
      </c>
      <c r="S66" s="6">
        <v>44783</v>
      </c>
      <c r="T66" s="4" t="s">
        <v>34</v>
      </c>
      <c r="U66" s="4">
        <v>626</v>
      </c>
      <c r="V66" s="4">
        <v>0</v>
      </c>
      <c r="W66" s="4">
        <v>0</v>
      </c>
      <c r="X66" s="4" t="s">
        <v>35</v>
      </c>
      <c r="Y66" s="4" t="s">
        <v>315</v>
      </c>
    </row>
    <row r="67" s="4" customFormat="1" spans="1:25">
      <c r="A67" s="4" t="s">
        <v>316</v>
      </c>
      <c r="B67" s="4" t="s">
        <v>26</v>
      </c>
      <c r="C67" s="4" t="s">
        <v>27</v>
      </c>
      <c r="D67" s="4" t="s">
        <v>317</v>
      </c>
      <c r="E67" s="4" t="s">
        <v>318</v>
      </c>
      <c r="F67" s="6">
        <v>44779</v>
      </c>
      <c r="G67" s="6">
        <v>44780</v>
      </c>
      <c r="H67" s="4">
        <v>1</v>
      </c>
      <c r="I67" s="4">
        <v>1</v>
      </c>
      <c r="J67" s="4">
        <v>1</v>
      </c>
      <c r="K67" s="4" t="s">
        <v>30</v>
      </c>
      <c r="L67" s="4">
        <v>1046</v>
      </c>
      <c r="M67" s="4">
        <v>1046</v>
      </c>
      <c r="N67" s="4" t="s">
        <v>319</v>
      </c>
      <c r="O67" s="4" t="s">
        <v>32</v>
      </c>
      <c r="P67" s="4" t="s">
        <v>33</v>
      </c>
      <c r="Q67" s="4">
        <v>0</v>
      </c>
      <c r="R67" s="7">
        <v>44779</v>
      </c>
      <c r="S67" s="6">
        <v>44783</v>
      </c>
      <c r="T67" s="4" t="s">
        <v>34</v>
      </c>
      <c r="U67" s="4">
        <v>1046</v>
      </c>
      <c r="V67" s="4">
        <v>0</v>
      </c>
      <c r="W67" s="4">
        <v>0</v>
      </c>
      <c r="X67" s="4" t="s">
        <v>35</v>
      </c>
      <c r="Y67" s="4" t="s">
        <v>320</v>
      </c>
    </row>
    <row r="68" s="4" customFormat="1" spans="1:25">
      <c r="A68" s="4" t="s">
        <v>321</v>
      </c>
      <c r="B68" s="4" t="s">
        <v>26</v>
      </c>
      <c r="C68" s="4" t="s">
        <v>27</v>
      </c>
      <c r="D68" s="4" t="s">
        <v>322</v>
      </c>
      <c r="E68" s="4" t="s">
        <v>323</v>
      </c>
      <c r="F68" s="6">
        <v>44779</v>
      </c>
      <c r="G68" s="6">
        <v>44780</v>
      </c>
      <c r="H68" s="4">
        <v>1</v>
      </c>
      <c r="I68" s="4">
        <v>1</v>
      </c>
      <c r="J68" s="4">
        <v>1</v>
      </c>
      <c r="K68" s="4" t="s">
        <v>30</v>
      </c>
      <c r="L68" s="4">
        <v>2455</v>
      </c>
      <c r="M68" s="4">
        <v>2455</v>
      </c>
      <c r="N68" s="4" t="s">
        <v>324</v>
      </c>
      <c r="O68" s="4" t="s">
        <v>32</v>
      </c>
      <c r="P68" s="4" t="s">
        <v>33</v>
      </c>
      <c r="Q68" s="4">
        <v>0</v>
      </c>
      <c r="R68" s="7">
        <v>44779</v>
      </c>
      <c r="S68" s="6">
        <v>44783</v>
      </c>
      <c r="T68" s="4" t="s">
        <v>34</v>
      </c>
      <c r="U68" s="4">
        <v>2455</v>
      </c>
      <c r="V68" s="4">
        <v>0</v>
      </c>
      <c r="W68" s="4">
        <v>0</v>
      </c>
      <c r="X68" s="4" t="s">
        <v>35</v>
      </c>
      <c r="Y68" s="4" t="s">
        <v>325</v>
      </c>
    </row>
    <row r="69" s="4" customFormat="1" spans="1:25">
      <c r="A69" s="4" t="s">
        <v>326</v>
      </c>
      <c r="B69" s="4" t="s">
        <v>26</v>
      </c>
      <c r="C69" s="4" t="s">
        <v>27</v>
      </c>
      <c r="D69" s="4" t="s">
        <v>327</v>
      </c>
      <c r="E69" s="4" t="s">
        <v>328</v>
      </c>
      <c r="F69" s="6">
        <v>44779</v>
      </c>
      <c r="G69" s="6">
        <v>44780</v>
      </c>
      <c r="H69" s="4">
        <v>1</v>
      </c>
      <c r="I69" s="4">
        <v>1</v>
      </c>
      <c r="J69" s="4">
        <v>1</v>
      </c>
      <c r="K69" s="4" t="s">
        <v>30</v>
      </c>
      <c r="L69" s="4">
        <v>328</v>
      </c>
      <c r="M69" s="4">
        <v>328</v>
      </c>
      <c r="N69" s="4" t="s">
        <v>329</v>
      </c>
      <c r="O69" s="4" t="s">
        <v>32</v>
      </c>
      <c r="P69" s="4" t="s">
        <v>33</v>
      </c>
      <c r="Q69" s="4">
        <v>0</v>
      </c>
      <c r="R69" s="7">
        <v>44779</v>
      </c>
      <c r="S69" s="6">
        <v>44783</v>
      </c>
      <c r="T69" s="4" t="s">
        <v>34</v>
      </c>
      <c r="U69" s="4">
        <v>328</v>
      </c>
      <c r="V69" s="4">
        <v>0</v>
      </c>
      <c r="W69" s="4">
        <v>0</v>
      </c>
      <c r="X69" s="4" t="s">
        <v>35</v>
      </c>
      <c r="Y69" s="4" t="s">
        <v>330</v>
      </c>
    </row>
    <row r="70" s="4" customFormat="1" spans="1:25">
      <c r="A70" s="4" t="s">
        <v>331</v>
      </c>
      <c r="B70" s="4" t="s">
        <v>26</v>
      </c>
      <c r="C70" s="4" t="s">
        <v>27</v>
      </c>
      <c r="D70" s="4" t="s">
        <v>332</v>
      </c>
      <c r="E70" s="4" t="s">
        <v>333</v>
      </c>
      <c r="F70" s="6">
        <v>44779</v>
      </c>
      <c r="G70" s="6">
        <v>44780</v>
      </c>
      <c r="H70" s="4">
        <v>1</v>
      </c>
      <c r="I70" s="4">
        <v>1</v>
      </c>
      <c r="J70" s="4">
        <v>1</v>
      </c>
      <c r="K70" s="4" t="s">
        <v>30</v>
      </c>
      <c r="L70" s="4">
        <v>215</v>
      </c>
      <c r="M70" s="4">
        <v>215</v>
      </c>
      <c r="N70" s="4" t="s">
        <v>334</v>
      </c>
      <c r="O70" s="4" t="s">
        <v>32</v>
      </c>
      <c r="P70" s="4" t="s">
        <v>33</v>
      </c>
      <c r="Q70" s="4">
        <v>0</v>
      </c>
      <c r="R70" s="7">
        <v>44779</v>
      </c>
      <c r="S70" s="6">
        <v>44783</v>
      </c>
      <c r="T70" s="4" t="s">
        <v>34</v>
      </c>
      <c r="U70" s="4">
        <v>215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335</v>
      </c>
      <c r="B71" s="4" t="s">
        <v>26</v>
      </c>
      <c r="C71" s="4" t="s">
        <v>27</v>
      </c>
      <c r="D71" s="4" t="s">
        <v>336</v>
      </c>
      <c r="E71" s="4" t="s">
        <v>337</v>
      </c>
      <c r="F71" s="6">
        <v>44779</v>
      </c>
      <c r="G71" s="6">
        <v>44780</v>
      </c>
      <c r="H71" s="4">
        <v>1</v>
      </c>
      <c r="I71" s="4">
        <v>1</v>
      </c>
      <c r="J71" s="4">
        <v>1</v>
      </c>
      <c r="K71" s="4" t="s">
        <v>30</v>
      </c>
      <c r="L71" s="4">
        <v>1071</v>
      </c>
      <c r="M71" s="4">
        <v>1071</v>
      </c>
      <c r="N71" s="4" t="s">
        <v>338</v>
      </c>
      <c r="O71" s="4" t="s">
        <v>32</v>
      </c>
      <c r="P71" s="4" t="s">
        <v>33</v>
      </c>
      <c r="Q71" s="4">
        <v>0</v>
      </c>
      <c r="R71" s="7">
        <v>44779</v>
      </c>
      <c r="S71" s="6">
        <v>44783</v>
      </c>
      <c r="T71" s="4" t="s">
        <v>34</v>
      </c>
      <c r="U71" s="4">
        <v>1071</v>
      </c>
      <c r="V71" s="4">
        <v>0</v>
      </c>
      <c r="W71" s="4">
        <v>0</v>
      </c>
      <c r="X71" s="4" t="s">
        <v>35</v>
      </c>
      <c r="Y71" s="4" t="s">
        <v>339</v>
      </c>
    </row>
    <row r="72" s="4" customFormat="1" spans="1:25">
      <c r="A72" s="4" t="s">
        <v>340</v>
      </c>
      <c r="B72" s="4" t="s">
        <v>26</v>
      </c>
      <c r="C72" s="4" t="s">
        <v>27</v>
      </c>
      <c r="D72" s="4" t="s">
        <v>341</v>
      </c>
      <c r="E72" s="4" t="s">
        <v>262</v>
      </c>
      <c r="F72" s="6">
        <v>44779</v>
      </c>
      <c r="G72" s="6">
        <v>44780</v>
      </c>
      <c r="H72" s="4">
        <v>1</v>
      </c>
      <c r="I72" s="4">
        <v>1</v>
      </c>
      <c r="J72" s="4">
        <v>1</v>
      </c>
      <c r="K72" s="4" t="s">
        <v>30</v>
      </c>
      <c r="L72" s="4">
        <v>527</v>
      </c>
      <c r="M72" s="4">
        <v>527</v>
      </c>
      <c r="N72" s="4" t="s">
        <v>342</v>
      </c>
      <c r="O72" s="4" t="s">
        <v>32</v>
      </c>
      <c r="P72" s="4" t="s">
        <v>33</v>
      </c>
      <c r="Q72" s="4">
        <v>0</v>
      </c>
      <c r="R72" s="7">
        <v>44779</v>
      </c>
      <c r="S72" s="6">
        <v>44783</v>
      </c>
      <c r="T72" s="4" t="s">
        <v>34</v>
      </c>
      <c r="U72" s="4">
        <v>527</v>
      </c>
      <c r="V72" s="4">
        <v>0</v>
      </c>
      <c r="W72" s="4">
        <v>0</v>
      </c>
      <c r="X72" s="4" t="s">
        <v>35</v>
      </c>
      <c r="Y72" s="4" t="s">
        <v>343</v>
      </c>
    </row>
    <row r="73" s="4" customFormat="1" spans="1:25">
      <c r="A73" s="4" t="s">
        <v>344</v>
      </c>
      <c r="B73" s="4" t="s">
        <v>26</v>
      </c>
      <c r="C73" s="4" t="s">
        <v>27</v>
      </c>
      <c r="D73" s="4" t="s">
        <v>345</v>
      </c>
      <c r="E73" s="4" t="s">
        <v>197</v>
      </c>
      <c r="F73" s="6">
        <v>44779</v>
      </c>
      <c r="G73" s="6">
        <v>44780</v>
      </c>
      <c r="H73" s="4">
        <v>1</v>
      </c>
      <c r="I73" s="4">
        <v>1</v>
      </c>
      <c r="J73" s="4">
        <v>1</v>
      </c>
      <c r="K73" s="4" t="s">
        <v>30</v>
      </c>
      <c r="L73" s="4">
        <v>221</v>
      </c>
      <c r="M73" s="4">
        <v>221</v>
      </c>
      <c r="N73" s="4" t="s">
        <v>346</v>
      </c>
      <c r="O73" s="4" t="s">
        <v>32</v>
      </c>
      <c r="P73" s="4" t="s">
        <v>33</v>
      </c>
      <c r="Q73" s="4">
        <v>0</v>
      </c>
      <c r="R73" s="7">
        <v>44779</v>
      </c>
      <c r="S73" s="6">
        <v>44783</v>
      </c>
      <c r="T73" s="4" t="s">
        <v>34</v>
      </c>
      <c r="U73" s="4">
        <v>221</v>
      </c>
      <c r="V73" s="4">
        <v>0</v>
      </c>
      <c r="W73" s="4">
        <v>0</v>
      </c>
      <c r="X73" s="4" t="s">
        <v>35</v>
      </c>
      <c r="Y73" s="4" t="s">
        <v>347</v>
      </c>
    </row>
    <row r="74" s="4" customFormat="1" spans="1:25">
      <c r="A74" s="4" t="s">
        <v>348</v>
      </c>
      <c r="B74" s="4" t="s">
        <v>26</v>
      </c>
      <c r="C74" s="4" t="s">
        <v>27</v>
      </c>
      <c r="D74" s="4" t="s">
        <v>349</v>
      </c>
      <c r="E74" s="4" t="s">
        <v>114</v>
      </c>
      <c r="F74" s="6">
        <v>44779</v>
      </c>
      <c r="G74" s="6">
        <v>44780</v>
      </c>
      <c r="H74" s="4">
        <v>1</v>
      </c>
      <c r="I74" s="4">
        <v>1</v>
      </c>
      <c r="J74" s="4">
        <v>1</v>
      </c>
      <c r="K74" s="4" t="s">
        <v>30</v>
      </c>
      <c r="L74" s="4">
        <v>367</v>
      </c>
      <c r="M74" s="4">
        <v>367</v>
      </c>
      <c r="N74" s="4" t="s">
        <v>350</v>
      </c>
      <c r="O74" s="4" t="s">
        <v>32</v>
      </c>
      <c r="P74" s="4" t="s">
        <v>33</v>
      </c>
      <c r="Q74" s="4">
        <v>0</v>
      </c>
      <c r="R74" s="7">
        <v>44779</v>
      </c>
      <c r="S74" s="6">
        <v>44783</v>
      </c>
      <c r="T74" s="4" t="s">
        <v>34</v>
      </c>
      <c r="U74" s="4">
        <v>367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351</v>
      </c>
      <c r="B75" s="4" t="s">
        <v>26</v>
      </c>
      <c r="C75" s="4" t="s">
        <v>27</v>
      </c>
      <c r="D75" s="4" t="s">
        <v>352</v>
      </c>
      <c r="E75" s="4" t="s">
        <v>353</v>
      </c>
      <c r="F75" s="6">
        <v>44779</v>
      </c>
      <c r="G75" s="6">
        <v>44780</v>
      </c>
      <c r="H75" s="4">
        <v>1</v>
      </c>
      <c r="I75" s="4">
        <v>1</v>
      </c>
      <c r="J75" s="4">
        <v>1</v>
      </c>
      <c r="K75" s="4" t="s">
        <v>30</v>
      </c>
      <c r="L75" s="4">
        <v>943</v>
      </c>
      <c r="M75" s="4">
        <v>943</v>
      </c>
      <c r="N75" s="4" t="s">
        <v>354</v>
      </c>
      <c r="O75" s="4" t="s">
        <v>32</v>
      </c>
      <c r="P75" s="4" t="s">
        <v>33</v>
      </c>
      <c r="Q75" s="4">
        <v>0</v>
      </c>
      <c r="R75" s="7">
        <v>44779</v>
      </c>
      <c r="S75" s="6">
        <v>44783</v>
      </c>
      <c r="T75" s="4" t="s">
        <v>34</v>
      </c>
      <c r="U75" s="4">
        <v>943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355</v>
      </c>
      <c r="B76" s="4" t="s">
        <v>26</v>
      </c>
      <c r="C76" s="4" t="s">
        <v>27</v>
      </c>
      <c r="D76" s="4" t="s">
        <v>356</v>
      </c>
      <c r="E76" s="4" t="s">
        <v>357</v>
      </c>
      <c r="F76" s="6">
        <v>44779</v>
      </c>
      <c r="G76" s="6">
        <v>44780</v>
      </c>
      <c r="H76" s="4">
        <v>1</v>
      </c>
      <c r="I76" s="4">
        <v>1</v>
      </c>
      <c r="J76" s="4">
        <v>1</v>
      </c>
      <c r="K76" s="4" t="s">
        <v>30</v>
      </c>
      <c r="L76" s="4">
        <v>283</v>
      </c>
      <c r="M76" s="4">
        <v>283</v>
      </c>
      <c r="N76" s="4" t="s">
        <v>358</v>
      </c>
      <c r="O76" s="4" t="s">
        <v>32</v>
      </c>
      <c r="P76" s="4" t="s">
        <v>33</v>
      </c>
      <c r="Q76" s="4">
        <v>0</v>
      </c>
      <c r="R76" s="7">
        <v>44779</v>
      </c>
      <c r="S76" s="6">
        <v>44783</v>
      </c>
      <c r="T76" s="4" t="s">
        <v>34</v>
      </c>
      <c r="U76" s="4">
        <v>283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359</v>
      </c>
      <c r="B77" s="4" t="s">
        <v>26</v>
      </c>
      <c r="C77" s="4" t="s">
        <v>27</v>
      </c>
      <c r="D77" s="4" t="s">
        <v>360</v>
      </c>
      <c r="E77" s="4" t="s">
        <v>361</v>
      </c>
      <c r="F77" s="6">
        <v>44779</v>
      </c>
      <c r="G77" s="6">
        <v>44780</v>
      </c>
      <c r="H77" s="4">
        <v>1</v>
      </c>
      <c r="I77" s="4">
        <v>1</v>
      </c>
      <c r="J77" s="4">
        <v>1</v>
      </c>
      <c r="K77" s="4" t="s">
        <v>30</v>
      </c>
      <c r="L77" s="4">
        <v>1720</v>
      </c>
      <c r="M77" s="4">
        <v>1720</v>
      </c>
      <c r="N77" s="4" t="s">
        <v>362</v>
      </c>
      <c r="O77" s="4" t="s">
        <v>32</v>
      </c>
      <c r="P77" s="4" t="s">
        <v>33</v>
      </c>
      <c r="Q77" s="4">
        <v>0</v>
      </c>
      <c r="R77" s="7">
        <v>44779</v>
      </c>
      <c r="S77" s="6">
        <v>44783</v>
      </c>
      <c r="T77" s="4" t="s">
        <v>34</v>
      </c>
      <c r="U77" s="4">
        <v>1720</v>
      </c>
      <c r="V77" s="4">
        <v>0</v>
      </c>
      <c r="W77" s="4">
        <v>0</v>
      </c>
      <c r="X77" s="4" t="s">
        <v>35</v>
      </c>
      <c r="Y77" s="4" t="s">
        <v>347</v>
      </c>
    </row>
    <row r="78" s="4" customFormat="1" spans="1:25">
      <c r="A78" s="4" t="s">
        <v>363</v>
      </c>
      <c r="B78" s="4" t="s">
        <v>26</v>
      </c>
      <c r="C78" s="4" t="s">
        <v>27</v>
      </c>
      <c r="D78" s="4" t="s">
        <v>364</v>
      </c>
      <c r="E78" s="4" t="s">
        <v>365</v>
      </c>
      <c r="F78" s="6">
        <v>44779</v>
      </c>
      <c r="G78" s="6">
        <v>44780</v>
      </c>
      <c r="H78" s="4">
        <v>1</v>
      </c>
      <c r="I78" s="4">
        <v>1</v>
      </c>
      <c r="J78" s="4">
        <v>1</v>
      </c>
      <c r="K78" s="4" t="s">
        <v>30</v>
      </c>
      <c r="L78" s="4">
        <v>230</v>
      </c>
      <c r="M78" s="4">
        <v>230</v>
      </c>
      <c r="N78" s="4" t="s">
        <v>366</v>
      </c>
      <c r="O78" s="4" t="s">
        <v>32</v>
      </c>
      <c r="P78" s="4" t="s">
        <v>33</v>
      </c>
      <c r="Q78" s="4">
        <v>0</v>
      </c>
      <c r="R78" s="7">
        <v>44779</v>
      </c>
      <c r="S78" s="6">
        <v>44783</v>
      </c>
      <c r="T78" s="4" t="s">
        <v>34</v>
      </c>
      <c r="U78" s="4">
        <v>230</v>
      </c>
      <c r="V78" s="4">
        <v>0</v>
      </c>
      <c r="W78" s="4">
        <v>0</v>
      </c>
      <c r="X78" s="4" t="s">
        <v>35</v>
      </c>
      <c r="Y78" s="4" t="s">
        <v>367</v>
      </c>
    </row>
    <row r="79" s="4" customFormat="1" spans="1:25">
      <c r="A79" s="4" t="s">
        <v>368</v>
      </c>
      <c r="B79" s="4" t="s">
        <v>26</v>
      </c>
      <c r="C79" s="4" t="s">
        <v>27</v>
      </c>
      <c r="D79" s="4" t="s">
        <v>369</v>
      </c>
      <c r="E79" s="4" t="s">
        <v>370</v>
      </c>
      <c r="F79" s="6">
        <v>44779</v>
      </c>
      <c r="G79" s="6">
        <v>44780</v>
      </c>
      <c r="H79" s="4">
        <v>1</v>
      </c>
      <c r="I79" s="4">
        <v>1</v>
      </c>
      <c r="J79" s="4">
        <v>1</v>
      </c>
      <c r="K79" s="4" t="s">
        <v>30</v>
      </c>
      <c r="L79" s="4">
        <v>218</v>
      </c>
      <c r="M79" s="4">
        <v>218</v>
      </c>
      <c r="N79" s="4" t="s">
        <v>371</v>
      </c>
      <c r="O79" s="4" t="s">
        <v>32</v>
      </c>
      <c r="P79" s="4" t="s">
        <v>33</v>
      </c>
      <c r="Q79" s="4">
        <v>0</v>
      </c>
      <c r="R79" s="7">
        <v>44779</v>
      </c>
      <c r="S79" s="6">
        <v>44783</v>
      </c>
      <c r="T79" s="4" t="s">
        <v>34</v>
      </c>
      <c r="U79" s="4">
        <v>218</v>
      </c>
      <c r="V79" s="4">
        <v>0</v>
      </c>
      <c r="W79" s="4">
        <v>0</v>
      </c>
      <c r="X79" s="4" t="s">
        <v>35</v>
      </c>
      <c r="Y79" s="4" t="s">
        <v>372</v>
      </c>
    </row>
    <row r="80" s="4" customFormat="1" spans="1:25">
      <c r="A80" s="4" t="s">
        <v>373</v>
      </c>
      <c r="B80" s="4" t="s">
        <v>26</v>
      </c>
      <c r="C80" s="4" t="s">
        <v>27</v>
      </c>
      <c r="D80" s="4" t="s">
        <v>374</v>
      </c>
      <c r="E80" s="4" t="s">
        <v>60</v>
      </c>
      <c r="F80" s="6">
        <v>44779</v>
      </c>
      <c r="G80" s="6">
        <v>44780</v>
      </c>
      <c r="H80" s="4">
        <v>2</v>
      </c>
      <c r="I80" s="4">
        <v>1</v>
      </c>
      <c r="J80" s="4">
        <v>2</v>
      </c>
      <c r="K80" s="4" t="s">
        <v>30</v>
      </c>
      <c r="L80" s="4">
        <v>1852</v>
      </c>
      <c r="M80" s="4">
        <v>1852</v>
      </c>
      <c r="N80" s="4" t="s">
        <v>375</v>
      </c>
      <c r="O80" s="4" t="s">
        <v>32</v>
      </c>
      <c r="P80" s="4" t="s">
        <v>33</v>
      </c>
      <c r="Q80" s="4">
        <v>0</v>
      </c>
      <c r="R80" s="7">
        <v>44779</v>
      </c>
      <c r="S80" s="6">
        <v>44783</v>
      </c>
      <c r="T80" s="4" t="s">
        <v>34</v>
      </c>
      <c r="U80" s="4">
        <v>1852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376</v>
      </c>
      <c r="B81" s="4" t="s">
        <v>26</v>
      </c>
      <c r="C81" s="4" t="s">
        <v>27</v>
      </c>
      <c r="D81" s="4" t="s">
        <v>377</v>
      </c>
      <c r="E81" s="4" t="s">
        <v>301</v>
      </c>
      <c r="F81" s="6">
        <v>44779</v>
      </c>
      <c r="G81" s="6">
        <v>44780</v>
      </c>
      <c r="H81" s="4">
        <v>1</v>
      </c>
      <c r="I81" s="4">
        <v>1</v>
      </c>
      <c r="J81" s="4">
        <v>1</v>
      </c>
      <c r="K81" s="4" t="s">
        <v>30</v>
      </c>
      <c r="L81" s="4">
        <v>801</v>
      </c>
      <c r="M81" s="4">
        <v>801</v>
      </c>
      <c r="N81" s="4" t="s">
        <v>378</v>
      </c>
      <c r="O81" s="4" t="s">
        <v>32</v>
      </c>
      <c r="P81" s="4" t="s">
        <v>33</v>
      </c>
      <c r="Q81" s="4">
        <v>0</v>
      </c>
      <c r="R81" s="7">
        <v>44779</v>
      </c>
      <c r="S81" s="6">
        <v>44783</v>
      </c>
      <c r="T81" s="4" t="s">
        <v>34</v>
      </c>
      <c r="U81" s="4">
        <v>801</v>
      </c>
      <c r="V81" s="4">
        <v>0</v>
      </c>
      <c r="W81" s="4">
        <v>0</v>
      </c>
      <c r="X81" s="4" t="s">
        <v>35</v>
      </c>
      <c r="Y81" s="4" t="s">
        <v>379</v>
      </c>
    </row>
    <row r="82" s="4" customFormat="1" spans="1:25">
      <c r="A82" s="4" t="s">
        <v>380</v>
      </c>
      <c r="B82" s="4" t="s">
        <v>26</v>
      </c>
      <c r="C82" s="4" t="s">
        <v>27</v>
      </c>
      <c r="D82" s="4" t="s">
        <v>381</v>
      </c>
      <c r="E82" s="4" t="s">
        <v>382</v>
      </c>
      <c r="F82" s="6">
        <v>44779</v>
      </c>
      <c r="G82" s="6">
        <v>44780</v>
      </c>
      <c r="H82" s="4">
        <v>1</v>
      </c>
      <c r="I82" s="4">
        <v>1</v>
      </c>
      <c r="J82" s="4">
        <v>1</v>
      </c>
      <c r="K82" s="4" t="s">
        <v>30</v>
      </c>
      <c r="L82" s="4">
        <v>540</v>
      </c>
      <c r="M82" s="4">
        <v>540</v>
      </c>
      <c r="N82" s="4" t="s">
        <v>383</v>
      </c>
      <c r="O82" s="4" t="s">
        <v>32</v>
      </c>
      <c r="P82" s="4" t="s">
        <v>33</v>
      </c>
      <c r="Q82" s="4">
        <v>0</v>
      </c>
      <c r="R82" s="7">
        <v>44779</v>
      </c>
      <c r="S82" s="6">
        <v>44783</v>
      </c>
      <c r="T82" s="4" t="s">
        <v>34</v>
      </c>
      <c r="U82" s="4">
        <v>540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384</v>
      </c>
      <c r="B83" s="4" t="s">
        <v>26</v>
      </c>
      <c r="C83" s="4" t="s">
        <v>27</v>
      </c>
      <c r="D83" s="4" t="s">
        <v>385</v>
      </c>
      <c r="E83" s="4" t="s">
        <v>386</v>
      </c>
      <c r="F83" s="6">
        <v>44779</v>
      </c>
      <c r="G83" s="6">
        <v>44780</v>
      </c>
      <c r="H83" s="4">
        <v>1</v>
      </c>
      <c r="I83" s="4">
        <v>1</v>
      </c>
      <c r="J83" s="4">
        <v>1</v>
      </c>
      <c r="K83" s="4" t="s">
        <v>30</v>
      </c>
      <c r="L83" s="4">
        <v>1488</v>
      </c>
      <c r="M83" s="4">
        <v>1488</v>
      </c>
      <c r="N83" s="4" t="s">
        <v>387</v>
      </c>
      <c r="O83" s="4" t="s">
        <v>32</v>
      </c>
      <c r="P83" s="4" t="s">
        <v>33</v>
      </c>
      <c r="Q83" s="4">
        <v>0</v>
      </c>
      <c r="R83" s="7">
        <v>44779</v>
      </c>
      <c r="S83" s="6">
        <v>44783</v>
      </c>
      <c r="T83" s="4" t="s">
        <v>34</v>
      </c>
      <c r="U83" s="4">
        <v>1488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388</v>
      </c>
      <c r="B84" s="4" t="s">
        <v>26</v>
      </c>
      <c r="C84" s="4" t="s">
        <v>27</v>
      </c>
      <c r="D84" s="4" t="s">
        <v>345</v>
      </c>
      <c r="E84" s="4" t="s">
        <v>197</v>
      </c>
      <c r="F84" s="6">
        <v>44779</v>
      </c>
      <c r="G84" s="6">
        <v>44780</v>
      </c>
      <c r="H84" s="4">
        <v>1</v>
      </c>
      <c r="I84" s="4">
        <v>1</v>
      </c>
      <c r="J84" s="4">
        <v>1</v>
      </c>
      <c r="K84" s="4" t="s">
        <v>30</v>
      </c>
      <c r="L84" s="4">
        <v>221</v>
      </c>
      <c r="M84" s="4">
        <v>221</v>
      </c>
      <c r="N84" s="4" t="s">
        <v>389</v>
      </c>
      <c r="O84" s="4" t="s">
        <v>32</v>
      </c>
      <c r="P84" s="4" t="s">
        <v>33</v>
      </c>
      <c r="Q84" s="4">
        <v>0</v>
      </c>
      <c r="R84" s="7">
        <v>44779</v>
      </c>
      <c r="S84" s="6">
        <v>44783</v>
      </c>
      <c r="T84" s="4" t="s">
        <v>34</v>
      </c>
      <c r="U84" s="4">
        <v>221</v>
      </c>
      <c r="V84" s="4">
        <v>0</v>
      </c>
      <c r="W84" s="4">
        <v>0</v>
      </c>
      <c r="X84" s="4" t="s">
        <v>35</v>
      </c>
      <c r="Y84" s="4" t="s">
        <v>390</v>
      </c>
    </row>
    <row r="85" s="4" customFormat="1" spans="1:25">
      <c r="A85" s="4" t="s">
        <v>391</v>
      </c>
      <c r="B85" s="4" t="s">
        <v>26</v>
      </c>
      <c r="C85" s="4" t="s">
        <v>27</v>
      </c>
      <c r="D85" s="4" t="s">
        <v>349</v>
      </c>
      <c r="E85" s="4" t="s">
        <v>392</v>
      </c>
      <c r="F85" s="6">
        <v>44779</v>
      </c>
      <c r="G85" s="6">
        <v>44780</v>
      </c>
      <c r="H85" s="4">
        <v>1</v>
      </c>
      <c r="I85" s="4">
        <v>1</v>
      </c>
      <c r="J85" s="4">
        <v>1</v>
      </c>
      <c r="K85" s="4" t="s">
        <v>30</v>
      </c>
      <c r="L85" s="4">
        <v>367</v>
      </c>
      <c r="M85" s="4">
        <v>367</v>
      </c>
      <c r="N85" s="4" t="s">
        <v>393</v>
      </c>
      <c r="O85" s="4" t="s">
        <v>32</v>
      </c>
      <c r="P85" s="4" t="s">
        <v>33</v>
      </c>
      <c r="Q85" s="4">
        <v>0</v>
      </c>
      <c r="R85" s="7">
        <v>44779</v>
      </c>
      <c r="S85" s="6">
        <v>44783</v>
      </c>
      <c r="T85" s="4" t="s">
        <v>34</v>
      </c>
      <c r="U85" s="4">
        <v>367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394</v>
      </c>
      <c r="B86" s="4" t="s">
        <v>26</v>
      </c>
      <c r="C86" s="4" t="s">
        <v>27</v>
      </c>
      <c r="D86" s="4" t="s">
        <v>395</v>
      </c>
      <c r="E86" s="4" t="s">
        <v>396</v>
      </c>
      <c r="F86" s="6">
        <v>44779</v>
      </c>
      <c r="G86" s="6">
        <v>44780</v>
      </c>
      <c r="H86" s="4">
        <v>1</v>
      </c>
      <c r="I86" s="4">
        <v>1</v>
      </c>
      <c r="J86" s="4">
        <v>1</v>
      </c>
      <c r="K86" s="4" t="s">
        <v>30</v>
      </c>
      <c r="L86" s="4">
        <v>166</v>
      </c>
      <c r="M86" s="4">
        <v>166</v>
      </c>
      <c r="N86" s="4" t="s">
        <v>397</v>
      </c>
      <c r="O86" s="4" t="s">
        <v>32</v>
      </c>
      <c r="P86" s="4" t="s">
        <v>33</v>
      </c>
      <c r="Q86" s="4">
        <v>0</v>
      </c>
      <c r="R86" s="7">
        <v>44779</v>
      </c>
      <c r="S86" s="6">
        <v>44783</v>
      </c>
      <c r="T86" s="4" t="s">
        <v>34</v>
      </c>
      <c r="U86" s="4">
        <v>166</v>
      </c>
      <c r="V86" s="4">
        <v>0</v>
      </c>
      <c r="W86" s="4">
        <v>0</v>
      </c>
      <c r="X86" s="4" t="s">
        <v>35</v>
      </c>
      <c r="Y86" s="4" t="s">
        <v>398</v>
      </c>
    </row>
    <row r="87" s="4" customFormat="1" spans="1:25">
      <c r="A87" s="4" t="s">
        <v>399</v>
      </c>
      <c r="B87" s="4" t="s">
        <v>26</v>
      </c>
      <c r="C87" s="4" t="s">
        <v>27</v>
      </c>
      <c r="D87" s="4" t="s">
        <v>395</v>
      </c>
      <c r="E87" s="4" t="s">
        <v>400</v>
      </c>
      <c r="F87" s="6">
        <v>44779</v>
      </c>
      <c r="G87" s="6">
        <v>44780</v>
      </c>
      <c r="H87" s="4">
        <v>2</v>
      </c>
      <c r="I87" s="4">
        <v>1</v>
      </c>
      <c r="J87" s="4">
        <v>2</v>
      </c>
      <c r="K87" s="4" t="s">
        <v>30</v>
      </c>
      <c r="L87" s="4">
        <v>268</v>
      </c>
      <c r="M87" s="4">
        <v>268</v>
      </c>
      <c r="N87" s="4" t="s">
        <v>401</v>
      </c>
      <c r="O87" s="4" t="s">
        <v>32</v>
      </c>
      <c r="P87" s="4" t="s">
        <v>33</v>
      </c>
      <c r="Q87" s="4">
        <v>0</v>
      </c>
      <c r="R87" s="7">
        <v>44779</v>
      </c>
      <c r="S87" s="6">
        <v>44783</v>
      </c>
      <c r="T87" s="4" t="s">
        <v>34</v>
      </c>
      <c r="U87" s="4">
        <v>268</v>
      </c>
      <c r="V87" s="4">
        <v>0</v>
      </c>
      <c r="W87" s="4">
        <v>0</v>
      </c>
      <c r="X87" s="4" t="s">
        <v>35</v>
      </c>
      <c r="Y87" s="4" t="s">
        <v>402</v>
      </c>
    </row>
    <row r="88" s="4" customFormat="1" spans="1:25">
      <c r="A88" s="4" t="s">
        <v>403</v>
      </c>
      <c r="B88" s="4" t="s">
        <v>26</v>
      </c>
      <c r="C88" s="4" t="s">
        <v>27</v>
      </c>
      <c r="D88" s="4" t="s">
        <v>257</v>
      </c>
      <c r="E88" s="4" t="s">
        <v>39</v>
      </c>
      <c r="F88" s="6">
        <v>44779</v>
      </c>
      <c r="G88" s="6">
        <v>44780</v>
      </c>
      <c r="H88" s="4">
        <v>1</v>
      </c>
      <c r="I88" s="4">
        <v>1</v>
      </c>
      <c r="J88" s="4">
        <v>1</v>
      </c>
      <c r="K88" s="4" t="s">
        <v>30</v>
      </c>
      <c r="L88" s="4">
        <v>1245</v>
      </c>
      <c r="M88" s="4">
        <v>1245</v>
      </c>
      <c r="N88" s="4" t="s">
        <v>404</v>
      </c>
      <c r="O88" s="4" t="s">
        <v>32</v>
      </c>
      <c r="P88" s="4" t="s">
        <v>33</v>
      </c>
      <c r="Q88" s="4">
        <v>0</v>
      </c>
      <c r="R88" s="7">
        <v>44779</v>
      </c>
      <c r="S88" s="6">
        <v>44783</v>
      </c>
      <c r="T88" s="4" t="s">
        <v>34</v>
      </c>
      <c r="U88" s="4">
        <v>1245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405</v>
      </c>
      <c r="B89" s="4" t="s">
        <v>26</v>
      </c>
      <c r="C89" s="4" t="s">
        <v>27</v>
      </c>
      <c r="D89" s="4" t="s">
        <v>349</v>
      </c>
      <c r="E89" s="4" t="s">
        <v>392</v>
      </c>
      <c r="F89" s="6">
        <v>44779</v>
      </c>
      <c r="G89" s="6">
        <v>44780</v>
      </c>
      <c r="H89" s="4">
        <v>1</v>
      </c>
      <c r="I89" s="4">
        <v>1</v>
      </c>
      <c r="J89" s="4">
        <v>1</v>
      </c>
      <c r="K89" s="4" t="s">
        <v>30</v>
      </c>
      <c r="L89" s="4">
        <v>367</v>
      </c>
      <c r="M89" s="4">
        <v>367</v>
      </c>
      <c r="N89" s="4" t="s">
        <v>406</v>
      </c>
      <c r="O89" s="4" t="s">
        <v>32</v>
      </c>
      <c r="P89" s="4" t="s">
        <v>33</v>
      </c>
      <c r="Q89" s="4">
        <v>0</v>
      </c>
      <c r="R89" s="7">
        <v>44779</v>
      </c>
      <c r="S89" s="6">
        <v>44783</v>
      </c>
      <c r="T89" s="4" t="s">
        <v>34</v>
      </c>
      <c r="U89" s="4">
        <v>367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407</v>
      </c>
      <c r="B90" s="4" t="s">
        <v>26</v>
      </c>
      <c r="C90" s="4" t="s">
        <v>27</v>
      </c>
      <c r="D90" s="4" t="s">
        <v>408</v>
      </c>
      <c r="E90" s="4" t="s">
        <v>409</v>
      </c>
      <c r="F90" s="6">
        <v>44779</v>
      </c>
      <c r="G90" s="6">
        <v>44780</v>
      </c>
      <c r="H90" s="4">
        <v>1</v>
      </c>
      <c r="I90" s="4">
        <v>1</v>
      </c>
      <c r="J90" s="4">
        <v>1</v>
      </c>
      <c r="K90" s="4" t="s">
        <v>30</v>
      </c>
      <c r="L90" s="4">
        <v>357</v>
      </c>
      <c r="M90" s="4">
        <v>357</v>
      </c>
      <c r="N90" s="4" t="s">
        <v>410</v>
      </c>
      <c r="O90" s="4" t="s">
        <v>32</v>
      </c>
      <c r="P90" s="4" t="s">
        <v>33</v>
      </c>
      <c r="Q90" s="4">
        <v>0</v>
      </c>
      <c r="R90" s="7">
        <v>44779</v>
      </c>
      <c r="S90" s="6">
        <v>44783</v>
      </c>
      <c r="T90" s="4" t="s">
        <v>34</v>
      </c>
      <c r="U90" s="4">
        <v>357</v>
      </c>
      <c r="V90" s="4">
        <v>0</v>
      </c>
      <c r="W90" s="4">
        <v>0</v>
      </c>
      <c r="X90" s="4" t="s">
        <v>35</v>
      </c>
      <c r="Y90" s="4" t="s">
        <v>411</v>
      </c>
    </row>
    <row r="91" s="4" customFormat="1" spans="1:25">
      <c r="A91" s="4" t="s">
        <v>412</v>
      </c>
      <c r="B91" s="4" t="s">
        <v>26</v>
      </c>
      <c r="C91" s="4" t="s">
        <v>27</v>
      </c>
      <c r="D91" s="4" t="s">
        <v>413</v>
      </c>
      <c r="E91" s="4" t="s">
        <v>262</v>
      </c>
      <c r="F91" s="6">
        <v>44779</v>
      </c>
      <c r="G91" s="6">
        <v>44780</v>
      </c>
      <c r="H91" s="4">
        <v>1</v>
      </c>
      <c r="I91" s="4">
        <v>1</v>
      </c>
      <c r="J91" s="4">
        <v>1</v>
      </c>
      <c r="K91" s="4" t="s">
        <v>30</v>
      </c>
      <c r="L91" s="4">
        <v>211</v>
      </c>
      <c r="M91" s="4">
        <v>211</v>
      </c>
      <c r="N91" s="4" t="s">
        <v>414</v>
      </c>
      <c r="O91" s="4" t="s">
        <v>32</v>
      </c>
      <c r="P91" s="4" t="s">
        <v>33</v>
      </c>
      <c r="Q91" s="4">
        <v>0</v>
      </c>
      <c r="R91" s="7">
        <v>44779</v>
      </c>
      <c r="S91" s="6">
        <v>44783</v>
      </c>
      <c r="T91" s="4" t="s">
        <v>34</v>
      </c>
      <c r="U91" s="4">
        <v>211</v>
      </c>
      <c r="V91" s="4">
        <v>0</v>
      </c>
      <c r="W91" s="4">
        <v>0</v>
      </c>
      <c r="X91" s="4" t="s">
        <v>35</v>
      </c>
      <c r="Y91" s="4" t="s">
        <v>415</v>
      </c>
    </row>
    <row r="92" s="4" customFormat="1" spans="1:25">
      <c r="A92" s="4" t="s">
        <v>416</v>
      </c>
      <c r="B92" s="4" t="s">
        <v>26</v>
      </c>
      <c r="C92" s="4" t="s">
        <v>27</v>
      </c>
      <c r="D92" s="4" t="s">
        <v>417</v>
      </c>
      <c r="E92" s="4" t="s">
        <v>108</v>
      </c>
      <c r="F92" s="6">
        <v>44779</v>
      </c>
      <c r="G92" s="6">
        <v>44780</v>
      </c>
      <c r="H92" s="4">
        <v>1</v>
      </c>
      <c r="I92" s="4">
        <v>1</v>
      </c>
      <c r="J92" s="4">
        <v>1</v>
      </c>
      <c r="K92" s="4" t="s">
        <v>30</v>
      </c>
      <c r="L92" s="4">
        <v>1253</v>
      </c>
      <c r="M92" s="4">
        <v>1253</v>
      </c>
      <c r="N92" s="4" t="s">
        <v>418</v>
      </c>
      <c r="O92" s="4" t="s">
        <v>32</v>
      </c>
      <c r="P92" s="4" t="s">
        <v>33</v>
      </c>
      <c r="Q92" s="4">
        <v>0</v>
      </c>
      <c r="R92" s="7">
        <v>44779</v>
      </c>
      <c r="S92" s="6">
        <v>44783</v>
      </c>
      <c r="T92" s="4" t="s">
        <v>34</v>
      </c>
      <c r="U92" s="4">
        <v>1253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419</v>
      </c>
      <c r="B93" s="4" t="s">
        <v>26</v>
      </c>
      <c r="C93" s="4" t="s">
        <v>27</v>
      </c>
      <c r="D93" s="4" t="s">
        <v>420</v>
      </c>
      <c r="E93" s="4" t="s">
        <v>421</v>
      </c>
      <c r="F93" s="6">
        <v>44779</v>
      </c>
      <c r="G93" s="6">
        <v>44780</v>
      </c>
      <c r="H93" s="4">
        <v>1</v>
      </c>
      <c r="I93" s="4">
        <v>1</v>
      </c>
      <c r="J93" s="4">
        <v>1</v>
      </c>
      <c r="K93" s="4" t="s">
        <v>30</v>
      </c>
      <c r="L93" s="4">
        <v>102</v>
      </c>
      <c r="M93" s="4">
        <v>102</v>
      </c>
      <c r="N93" s="4" t="s">
        <v>422</v>
      </c>
      <c r="O93" s="4" t="s">
        <v>32</v>
      </c>
      <c r="P93" s="4" t="s">
        <v>33</v>
      </c>
      <c r="Q93" s="4">
        <v>0</v>
      </c>
      <c r="R93" s="7">
        <v>44779</v>
      </c>
      <c r="S93" s="6">
        <v>44783</v>
      </c>
      <c r="T93" s="4" t="s">
        <v>34</v>
      </c>
      <c r="U93" s="4">
        <v>102</v>
      </c>
      <c r="V93" s="4">
        <v>0</v>
      </c>
      <c r="W93" s="4">
        <v>0</v>
      </c>
      <c r="X93" s="4" t="s">
        <v>35</v>
      </c>
      <c r="Y93" s="4" t="s">
        <v>423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8"/>
  <sheetViews>
    <sheetView tabSelected="1" topLeftCell="A88" workbookViewId="0">
      <selection activeCell="A97" sqref="A97:A98"/>
    </sheetView>
  </sheetViews>
  <sheetFormatPr defaultColWidth="9" defaultRowHeight="13.5"/>
  <cols>
    <col min="1" max="1" width="12.625" style="4"/>
    <col min="2" max="3" width="9.375" style="4"/>
    <col min="4" max="1635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424</v>
      </c>
    </row>
    <row r="2" s="4" customFormat="1" spans="1:9">
      <c r="A2" s="5">
        <v>17843778683</v>
      </c>
      <c r="B2" s="6">
        <v>44777</v>
      </c>
      <c r="C2" s="6">
        <v>44780</v>
      </c>
      <c r="D2" s="4">
        <v>6684</v>
      </c>
      <c r="E2" s="4" t="str">
        <f>VLOOKUP(A2,HOP!A:L,12,0)</f>
        <v>6684.00</v>
      </c>
      <c r="F2" s="4" t="str">
        <f>VLOOKUP(A2,HOP!A:C,3,0)</f>
        <v>2523608</v>
      </c>
      <c r="G2" s="4">
        <f>D2-E2</f>
        <v>0</v>
      </c>
      <c r="H2" s="4" t="str">
        <f>$H$1&amp;F2</f>
        <v>，2523608</v>
      </c>
      <c r="I2" s="4" t="str">
        <f>VLOOKUP(A2,HOP!A:U,21,0)</f>
        <v>直连</v>
      </c>
    </row>
    <row r="3" s="4" customFormat="1" spans="1:9">
      <c r="A3" s="5">
        <v>17996353868</v>
      </c>
      <c r="B3" s="6">
        <v>44779</v>
      </c>
      <c r="C3" s="6">
        <v>44780</v>
      </c>
      <c r="D3" s="4">
        <v>2196</v>
      </c>
      <c r="E3" s="4" t="str">
        <f>VLOOKUP(A3,HOP!A:L,12,0)</f>
        <v>2196.00</v>
      </c>
      <c r="F3" s="4" t="str">
        <f>VLOOKUP(A3,HOP!A:C,3,0)</f>
        <v>2564127</v>
      </c>
      <c r="G3" s="4">
        <f t="shared" ref="G3:G34" si="0">D3-E3</f>
        <v>0</v>
      </c>
      <c r="H3" s="4" t="str">
        <f t="shared" ref="H3:H34" si="1">$H$1&amp;F3</f>
        <v>，2564127</v>
      </c>
      <c r="I3" s="4" t="str">
        <f>VLOOKUP(A3,HOP!A:U,21,0)</f>
        <v>直连</v>
      </c>
    </row>
    <row r="4" s="4" customFormat="1" spans="1:9">
      <c r="A4" s="5">
        <v>18158878312</v>
      </c>
      <c r="B4" s="6">
        <v>44778</v>
      </c>
      <c r="C4" s="6">
        <v>44780</v>
      </c>
      <c r="D4" s="4">
        <v>2546</v>
      </c>
      <c r="E4" s="4" t="str">
        <f>VLOOKUP(A4,HOP!A:L,12,0)</f>
        <v>2546.00</v>
      </c>
      <c r="F4" s="4" t="str">
        <f>VLOOKUP(A4,HOP!A:C,3,0)</f>
        <v>2596972</v>
      </c>
      <c r="G4" s="4">
        <f t="shared" si="0"/>
        <v>0</v>
      </c>
      <c r="H4" s="4" t="str">
        <f t="shared" si="1"/>
        <v>，2596972</v>
      </c>
      <c r="I4" s="4" t="str">
        <f>VLOOKUP(A4,HOP!A:U,21,0)</f>
        <v>直连</v>
      </c>
    </row>
    <row r="5" s="4" customFormat="1" spans="1:9">
      <c r="A5" s="5">
        <v>18314811913</v>
      </c>
      <c r="B5" s="6">
        <v>44775</v>
      </c>
      <c r="C5" s="6">
        <v>44780</v>
      </c>
      <c r="D5" s="4">
        <v>2414</v>
      </c>
      <c r="E5" s="4" t="str">
        <f>VLOOKUP(A5,HOP!A:L,12,0)</f>
        <v>2414.00</v>
      </c>
      <c r="F5" s="4" t="str">
        <f>VLOOKUP(A5,HOP!A:C,3,0)</f>
        <v>2613615</v>
      </c>
      <c r="G5" s="4">
        <f t="shared" si="0"/>
        <v>0</v>
      </c>
      <c r="H5" s="4" t="str">
        <f t="shared" si="1"/>
        <v>，2613615</v>
      </c>
      <c r="I5" s="4" t="str">
        <f>VLOOKUP(A5,HOP!A:U,21,0)</f>
        <v>直连</v>
      </c>
    </row>
    <row r="6" s="4" customFormat="1" spans="1:9">
      <c r="A6" s="5">
        <v>18356568179</v>
      </c>
      <c r="B6" s="6">
        <v>44779</v>
      </c>
      <c r="C6" s="6">
        <v>44780</v>
      </c>
      <c r="D6" s="4">
        <v>3815</v>
      </c>
      <c r="E6" s="4" t="str">
        <f>VLOOKUP(A6,HOP!A:L,12,0)</f>
        <v>3815.00</v>
      </c>
      <c r="F6" s="4" t="str">
        <f>VLOOKUP(A6,HOP!A:C,3,0)</f>
        <v>2617107</v>
      </c>
      <c r="G6" s="4">
        <f t="shared" si="0"/>
        <v>0</v>
      </c>
      <c r="H6" s="4" t="str">
        <f t="shared" si="1"/>
        <v>，2617107</v>
      </c>
      <c r="I6" s="4" t="str">
        <f>VLOOKUP(A6,HOP!A:U,21,0)</f>
        <v>直连</v>
      </c>
    </row>
    <row r="7" s="4" customFormat="1" spans="1:9">
      <c r="A7" s="5">
        <v>18357348650</v>
      </c>
      <c r="B7" s="6">
        <v>44779</v>
      </c>
      <c r="C7" s="6">
        <v>44780</v>
      </c>
      <c r="D7" s="4">
        <v>2035</v>
      </c>
      <c r="E7" s="4" t="str">
        <f>VLOOKUP(A7,HOP!A:L,12,0)</f>
        <v>2035.00</v>
      </c>
      <c r="F7" s="4" t="str">
        <f>VLOOKUP(A7,HOP!A:C,3,0)</f>
        <v>2617224</v>
      </c>
      <c r="G7" s="4">
        <f t="shared" si="0"/>
        <v>0</v>
      </c>
      <c r="H7" s="4" t="str">
        <f t="shared" si="1"/>
        <v>，2617224</v>
      </c>
      <c r="I7" s="4" t="str">
        <f>VLOOKUP(A7,HOP!A:U,21,0)</f>
        <v>直连</v>
      </c>
    </row>
    <row r="8" s="4" customFormat="1" spans="1:9">
      <c r="A8" s="5">
        <v>18388250309</v>
      </c>
      <c r="B8" s="6">
        <v>44778</v>
      </c>
      <c r="C8" s="6">
        <v>44780</v>
      </c>
      <c r="D8" s="4">
        <v>1370</v>
      </c>
      <c r="E8" s="4" t="str">
        <f>VLOOKUP(A8,HOP!A:L,12,0)</f>
        <v>1370.00</v>
      </c>
      <c r="F8" s="4" t="str">
        <f>VLOOKUP(A8,HOP!A:C,3,0)</f>
        <v>2620547</v>
      </c>
      <c r="G8" s="4">
        <f t="shared" si="0"/>
        <v>0</v>
      </c>
      <c r="H8" s="4" t="str">
        <f t="shared" si="1"/>
        <v>，2620547</v>
      </c>
      <c r="I8" s="4" t="str">
        <f>VLOOKUP(A8,HOP!A:U,21,0)</f>
        <v>直连</v>
      </c>
    </row>
    <row r="9" s="4" customFormat="1" spans="1:9">
      <c r="A9" s="5">
        <v>18403393629</v>
      </c>
      <c r="B9" s="6">
        <v>44779</v>
      </c>
      <c r="C9" s="6">
        <v>44780</v>
      </c>
      <c r="D9" s="4">
        <v>3306</v>
      </c>
      <c r="E9" s="4" t="str">
        <f>VLOOKUP(A9,HOP!A:L,12,0)</f>
        <v>3306.00</v>
      </c>
      <c r="F9" s="4" t="str">
        <f>VLOOKUP(A9,HOP!A:C,3,0)</f>
        <v>2622027</v>
      </c>
      <c r="G9" s="4">
        <f t="shared" si="0"/>
        <v>0</v>
      </c>
      <c r="H9" s="4" t="str">
        <f t="shared" si="1"/>
        <v>，2622027</v>
      </c>
      <c r="I9" s="4" t="str">
        <f>VLOOKUP(A9,HOP!A:U,21,0)</f>
        <v>直连</v>
      </c>
    </row>
    <row r="10" s="4" customFormat="1" spans="1:9">
      <c r="A10" s="5">
        <v>18443300897</v>
      </c>
      <c r="B10" s="6">
        <v>44778</v>
      </c>
      <c r="C10" s="6">
        <v>44780</v>
      </c>
      <c r="D10" s="4">
        <v>1838</v>
      </c>
      <c r="E10" s="4" t="str">
        <f>VLOOKUP(A10,HOP!A:L,12,0)</f>
        <v>1838.00</v>
      </c>
      <c r="F10" s="4" t="str">
        <f>VLOOKUP(A10,HOP!A:C,3,0)</f>
        <v>2625910</v>
      </c>
      <c r="G10" s="4">
        <f t="shared" si="0"/>
        <v>0</v>
      </c>
      <c r="H10" s="4" t="str">
        <f t="shared" si="1"/>
        <v>，2625910</v>
      </c>
      <c r="I10" s="4" t="str">
        <f>VLOOKUP(A10,HOP!A:U,21,0)</f>
        <v>直连</v>
      </c>
    </row>
    <row r="11" s="4" customFormat="1" spans="1:9">
      <c r="A11" s="5">
        <v>18464914206</v>
      </c>
      <c r="B11" s="6">
        <v>44778</v>
      </c>
      <c r="C11" s="6">
        <v>44780</v>
      </c>
      <c r="D11" s="4">
        <v>1387</v>
      </c>
      <c r="E11" s="4" t="str">
        <f>VLOOKUP(A11,HOP!A:L,12,0)</f>
        <v>1387.00</v>
      </c>
      <c r="F11" s="4" t="str">
        <f>VLOOKUP(A11,HOP!A:C,3,0)</f>
        <v>2628163</v>
      </c>
      <c r="G11" s="4">
        <f t="shared" si="0"/>
        <v>0</v>
      </c>
      <c r="H11" s="4" t="str">
        <f t="shared" si="1"/>
        <v>，2628163</v>
      </c>
      <c r="I11" s="4" t="str">
        <f>VLOOKUP(A11,HOP!A:U,21,0)</f>
        <v>直连</v>
      </c>
    </row>
    <row r="12" s="4" customFormat="1" spans="1:9">
      <c r="A12" s="5">
        <v>18480606705</v>
      </c>
      <c r="B12" s="6">
        <v>44778</v>
      </c>
      <c r="C12" s="6">
        <v>44780</v>
      </c>
      <c r="D12" s="4">
        <v>1660</v>
      </c>
      <c r="E12" s="4" t="str">
        <f>VLOOKUP(A12,HOP!A:L,12,0)</f>
        <v>1660.00</v>
      </c>
      <c r="F12" s="4" t="str">
        <f>VLOOKUP(A12,HOP!A:C,3,0)</f>
        <v>2629716</v>
      </c>
      <c r="G12" s="4">
        <f t="shared" si="0"/>
        <v>0</v>
      </c>
      <c r="H12" s="4" t="str">
        <f t="shared" si="1"/>
        <v>，2629716</v>
      </c>
      <c r="I12" s="4" t="str">
        <f>VLOOKUP(A12,HOP!A:U,21,0)</f>
        <v>直连</v>
      </c>
    </row>
    <row r="13" s="4" customFormat="1" spans="1:9">
      <c r="A13" s="5">
        <v>18492734666</v>
      </c>
      <c r="B13" s="6">
        <v>44779</v>
      </c>
      <c r="C13" s="6">
        <v>44780</v>
      </c>
      <c r="D13" s="4">
        <v>777</v>
      </c>
      <c r="E13" s="4" t="str">
        <f>VLOOKUP(A13,HOP!A:L,12,0)</f>
        <v>777.00</v>
      </c>
      <c r="F13" s="4" t="str">
        <f>VLOOKUP(A13,HOP!A:C,3,0)</f>
        <v>2630761</v>
      </c>
      <c r="G13" s="4">
        <f t="shared" si="0"/>
        <v>0</v>
      </c>
      <c r="H13" s="4" t="str">
        <f t="shared" si="1"/>
        <v>，2630761</v>
      </c>
      <c r="I13" s="4" t="str">
        <f>VLOOKUP(A13,HOP!A:U,21,0)</f>
        <v>直连</v>
      </c>
    </row>
    <row r="14" s="4" customFormat="1" spans="1:9">
      <c r="A14" s="5">
        <v>18494758224</v>
      </c>
      <c r="B14" s="6">
        <v>44776</v>
      </c>
      <c r="C14" s="6">
        <v>44780</v>
      </c>
      <c r="D14" s="4">
        <v>2180</v>
      </c>
      <c r="E14" s="4" t="str">
        <f>VLOOKUP(A14,HOP!A:L,12,0)</f>
        <v>2180.00</v>
      </c>
      <c r="F14" s="4" t="str">
        <f>VLOOKUP(A14,HOP!A:C,3,0)</f>
        <v>2630981</v>
      </c>
      <c r="G14" s="4">
        <f t="shared" si="0"/>
        <v>0</v>
      </c>
      <c r="H14" s="4" t="str">
        <f t="shared" si="1"/>
        <v>，2630981</v>
      </c>
      <c r="I14" s="4" t="str">
        <f>VLOOKUP(A14,HOP!A:U,21,0)</f>
        <v>直连</v>
      </c>
    </row>
    <row r="15" s="4" customFormat="1" spans="1:9">
      <c r="A15" s="5">
        <v>18502815991</v>
      </c>
      <c r="B15" s="6">
        <v>44779</v>
      </c>
      <c r="C15" s="6">
        <v>44780</v>
      </c>
      <c r="D15" s="4">
        <v>2054</v>
      </c>
      <c r="E15" s="4" t="str">
        <f>VLOOKUP(A15,HOP!A:L,12,0)</f>
        <v>2054.00</v>
      </c>
      <c r="F15" s="4" t="str">
        <f>VLOOKUP(A15,HOP!A:C,3,0)</f>
        <v>2631706</v>
      </c>
      <c r="G15" s="4">
        <f t="shared" si="0"/>
        <v>0</v>
      </c>
      <c r="H15" s="4" t="str">
        <f t="shared" si="1"/>
        <v>，2631706</v>
      </c>
      <c r="I15" s="4" t="str">
        <f>VLOOKUP(A15,HOP!A:U,21,0)</f>
        <v>直连</v>
      </c>
    </row>
    <row r="16" s="4" customFormat="1" spans="1:9">
      <c r="A16" s="5">
        <v>18506014976</v>
      </c>
      <c r="B16" s="6">
        <v>44778</v>
      </c>
      <c r="C16" s="6">
        <v>44780</v>
      </c>
      <c r="D16" s="4">
        <v>1894</v>
      </c>
      <c r="E16" s="4" t="str">
        <f>VLOOKUP(A16,HOP!A:L,12,0)</f>
        <v>1894.00</v>
      </c>
      <c r="F16" s="4" t="str">
        <f>VLOOKUP(A16,HOP!A:C,3,0)</f>
        <v>2632238</v>
      </c>
      <c r="G16" s="4">
        <f t="shared" si="0"/>
        <v>0</v>
      </c>
      <c r="H16" s="4" t="str">
        <f t="shared" si="1"/>
        <v>，2632238</v>
      </c>
      <c r="I16" s="4" t="str">
        <f>VLOOKUP(A16,HOP!A:U,21,0)</f>
        <v>直连</v>
      </c>
    </row>
    <row r="17" s="4" customFormat="1" spans="1:9">
      <c r="A17" s="5">
        <v>18513480765</v>
      </c>
      <c r="B17" s="6">
        <v>44779</v>
      </c>
      <c r="C17" s="6">
        <v>44780</v>
      </c>
      <c r="D17" s="4">
        <v>1069</v>
      </c>
      <c r="E17" s="4" t="str">
        <f>VLOOKUP(A17,HOP!A:L,12,0)</f>
        <v>1069.00</v>
      </c>
      <c r="F17" s="4" t="str">
        <f>VLOOKUP(A17,HOP!A:C,3,0)</f>
        <v>2632836</v>
      </c>
      <c r="G17" s="4">
        <f t="shared" si="0"/>
        <v>0</v>
      </c>
      <c r="H17" s="4" t="str">
        <f t="shared" si="1"/>
        <v>，2632836</v>
      </c>
      <c r="I17" s="4" t="str">
        <f>VLOOKUP(A17,HOP!A:U,21,0)</f>
        <v>直连</v>
      </c>
    </row>
    <row r="18" s="4" customFormat="1" spans="1:9">
      <c r="A18" s="5">
        <v>18514198247</v>
      </c>
      <c r="B18" s="6">
        <v>44779</v>
      </c>
      <c r="C18" s="6">
        <v>44780</v>
      </c>
      <c r="D18" s="4">
        <v>590</v>
      </c>
      <c r="E18" s="4" t="str">
        <f>VLOOKUP(A18,HOP!A:L,12,0)</f>
        <v>590.00</v>
      </c>
      <c r="F18" s="4" t="str">
        <f>VLOOKUP(A18,HOP!A:C,3,0)</f>
        <v>2633060</v>
      </c>
      <c r="G18" s="4">
        <f t="shared" si="0"/>
        <v>0</v>
      </c>
      <c r="H18" s="4" t="str">
        <f t="shared" si="1"/>
        <v>，2633060</v>
      </c>
      <c r="I18" s="4" t="str">
        <f>VLOOKUP(A18,HOP!A:U,21,0)</f>
        <v>直连</v>
      </c>
    </row>
    <row r="19" s="4" customFormat="1" spans="1:9">
      <c r="A19" s="5">
        <v>18522305305</v>
      </c>
      <c r="B19" s="6">
        <v>44779</v>
      </c>
      <c r="C19" s="6">
        <v>44780</v>
      </c>
      <c r="D19" s="4">
        <v>1652</v>
      </c>
      <c r="E19" s="4" t="str">
        <f>VLOOKUP(A19,HOP!A:L,12,0)</f>
        <v>1652.00</v>
      </c>
      <c r="F19" s="4" t="str">
        <f>VLOOKUP(A19,HOP!A:C,3,0)</f>
        <v>2633705</v>
      </c>
      <c r="G19" s="4">
        <f t="shared" si="0"/>
        <v>0</v>
      </c>
      <c r="H19" s="4" t="str">
        <f t="shared" si="1"/>
        <v>，2633705</v>
      </c>
      <c r="I19" s="4" t="str">
        <f>VLOOKUP(A19,HOP!A:U,21,0)</f>
        <v>直连</v>
      </c>
    </row>
    <row r="20" s="4" customFormat="1" spans="1:9">
      <c r="A20" s="5">
        <v>18523405210</v>
      </c>
      <c r="B20" s="6">
        <v>44779</v>
      </c>
      <c r="C20" s="6">
        <v>44780</v>
      </c>
      <c r="D20" s="4">
        <v>287</v>
      </c>
      <c r="E20" s="4" t="str">
        <f>VLOOKUP(A20,HOP!A:L,12,0)</f>
        <v>287.00</v>
      </c>
      <c r="F20" s="4" t="str">
        <f>VLOOKUP(A20,HOP!A:C,3,0)</f>
        <v>2633822</v>
      </c>
      <c r="G20" s="4">
        <f t="shared" si="0"/>
        <v>0</v>
      </c>
      <c r="H20" s="4" t="str">
        <f t="shared" si="1"/>
        <v>，2633822</v>
      </c>
      <c r="I20" s="4" t="str">
        <f>VLOOKUP(A20,HOP!A:U,21,0)</f>
        <v>直连</v>
      </c>
    </row>
    <row r="21" s="4" customFormat="1" spans="1:9">
      <c r="A21" s="5">
        <v>18536560278</v>
      </c>
      <c r="B21" s="6">
        <v>44779</v>
      </c>
      <c r="C21" s="6">
        <v>44780</v>
      </c>
      <c r="D21" s="4">
        <v>791</v>
      </c>
      <c r="E21" s="4" t="str">
        <f>VLOOKUP(A21,HOP!A:L,12,0)</f>
        <v>791.00</v>
      </c>
      <c r="F21" s="4" t="str">
        <f>VLOOKUP(A21,HOP!A:C,3,0)</f>
        <v>2635160</v>
      </c>
      <c r="G21" s="4">
        <f t="shared" si="0"/>
        <v>0</v>
      </c>
      <c r="H21" s="4" t="str">
        <f t="shared" si="1"/>
        <v>，2635160</v>
      </c>
      <c r="I21" s="4" t="str">
        <f>VLOOKUP(A21,HOP!A:U,21,0)</f>
        <v>直连</v>
      </c>
    </row>
    <row r="22" s="4" customFormat="1" spans="1:9">
      <c r="A22" s="5">
        <v>18545570466</v>
      </c>
      <c r="B22" s="6">
        <v>44778</v>
      </c>
      <c r="C22" s="6">
        <v>44780</v>
      </c>
      <c r="D22" s="4">
        <v>3206</v>
      </c>
      <c r="E22" s="4" t="str">
        <f>VLOOKUP(A22,HOP!A:L,12,0)</f>
        <v>3206.00</v>
      </c>
      <c r="F22" s="4" t="str">
        <f>VLOOKUP(A22,HOP!A:C,3,0)</f>
        <v>2636047</v>
      </c>
      <c r="G22" s="4">
        <f t="shared" si="0"/>
        <v>0</v>
      </c>
      <c r="H22" s="4" t="str">
        <f t="shared" si="1"/>
        <v>，2636047</v>
      </c>
      <c r="I22" s="4" t="str">
        <f>VLOOKUP(A22,HOP!A:U,21,0)</f>
        <v>直连</v>
      </c>
    </row>
    <row r="23" s="4" customFormat="1" spans="1:9">
      <c r="A23" s="5">
        <v>18547322378</v>
      </c>
      <c r="B23" s="6">
        <v>44779</v>
      </c>
      <c r="C23" s="6">
        <v>44780</v>
      </c>
      <c r="D23" s="4">
        <v>843</v>
      </c>
      <c r="E23" s="4" t="str">
        <f>VLOOKUP(A23,HOP!A:L,12,0)</f>
        <v>843.00</v>
      </c>
      <c r="F23" s="4" t="str">
        <f>VLOOKUP(A23,HOP!A:C,3,0)</f>
        <v>2636370</v>
      </c>
      <c r="G23" s="4">
        <f t="shared" si="0"/>
        <v>0</v>
      </c>
      <c r="H23" s="4" t="str">
        <f t="shared" si="1"/>
        <v>，2636370</v>
      </c>
      <c r="I23" s="4" t="str">
        <f>VLOOKUP(A23,HOP!A:U,21,0)</f>
        <v>直连</v>
      </c>
    </row>
    <row r="24" s="4" customFormat="1" spans="1:9">
      <c r="A24" s="5">
        <v>18547336785</v>
      </c>
      <c r="B24" s="6">
        <v>44779</v>
      </c>
      <c r="C24" s="6">
        <v>44780</v>
      </c>
      <c r="D24" s="4">
        <v>1352</v>
      </c>
      <c r="E24" s="4" t="str">
        <f>VLOOKUP(A24,HOP!A:L,12,0)</f>
        <v>1352.00</v>
      </c>
      <c r="F24" s="4" t="str">
        <f>VLOOKUP(A24,HOP!A:C,3,0)</f>
        <v>2636374</v>
      </c>
      <c r="G24" s="4">
        <f t="shared" si="0"/>
        <v>0</v>
      </c>
      <c r="H24" s="4" t="str">
        <f t="shared" si="1"/>
        <v>，2636374</v>
      </c>
      <c r="I24" s="4" t="str">
        <f>VLOOKUP(A24,HOP!A:U,21,0)</f>
        <v>直连</v>
      </c>
    </row>
    <row r="25" s="4" customFormat="1" spans="1:9">
      <c r="A25" s="5">
        <v>18547411020</v>
      </c>
      <c r="B25" s="6">
        <v>44779</v>
      </c>
      <c r="C25" s="6">
        <v>44780</v>
      </c>
      <c r="D25" s="4">
        <v>2368</v>
      </c>
      <c r="E25" s="4" t="str">
        <f>VLOOKUP(A25,HOP!A:L,12,0)</f>
        <v>2368.00</v>
      </c>
      <c r="F25" s="4" t="str">
        <f>VLOOKUP(A25,HOP!A:C,3,0)</f>
        <v>2636406</v>
      </c>
      <c r="G25" s="4">
        <f t="shared" si="0"/>
        <v>0</v>
      </c>
      <c r="H25" s="4" t="str">
        <f t="shared" si="1"/>
        <v>，2636406</v>
      </c>
      <c r="I25" s="4" t="str">
        <f>VLOOKUP(A25,HOP!A:U,21,0)</f>
        <v>直连</v>
      </c>
    </row>
    <row r="26" s="4" customFormat="1" spans="1:9">
      <c r="A26" s="5">
        <v>18572620444</v>
      </c>
      <c r="B26" s="6">
        <v>44779</v>
      </c>
      <c r="C26" s="6">
        <v>44780</v>
      </c>
      <c r="D26" s="4">
        <v>1202</v>
      </c>
      <c r="E26" s="4" t="str">
        <f>VLOOKUP(A26,HOP!A:L,12,0)</f>
        <v>1202.00</v>
      </c>
      <c r="F26" s="4" t="str">
        <f>VLOOKUP(A26,HOP!A:C,3,0)</f>
        <v>2638574</v>
      </c>
      <c r="G26" s="4">
        <f t="shared" si="0"/>
        <v>0</v>
      </c>
      <c r="H26" s="4" t="str">
        <f t="shared" si="1"/>
        <v>，2638574</v>
      </c>
      <c r="I26" s="4" t="str">
        <f>VLOOKUP(A26,HOP!A:U,21,0)</f>
        <v>直连</v>
      </c>
    </row>
    <row r="27" s="4" customFormat="1" spans="1:9">
      <c r="A27" s="5">
        <v>18573388085</v>
      </c>
      <c r="B27" s="6">
        <v>44779</v>
      </c>
      <c r="C27" s="6">
        <v>44780</v>
      </c>
      <c r="D27" s="4">
        <v>1163</v>
      </c>
      <c r="E27" s="4" t="str">
        <f>VLOOKUP(A27,HOP!A:L,12,0)</f>
        <v>1163.00</v>
      </c>
      <c r="F27" s="4" t="str">
        <f>VLOOKUP(A27,HOP!A:C,3,0)</f>
        <v>2638679</v>
      </c>
      <c r="G27" s="4">
        <f t="shared" si="0"/>
        <v>0</v>
      </c>
      <c r="H27" s="4" t="str">
        <f t="shared" si="1"/>
        <v>，2638679</v>
      </c>
      <c r="I27" s="4" t="str">
        <f>VLOOKUP(A27,HOP!A:U,21,0)</f>
        <v>直连</v>
      </c>
    </row>
    <row r="28" s="4" customFormat="1" spans="1:9">
      <c r="A28" s="5">
        <v>18573832437</v>
      </c>
      <c r="B28" s="6">
        <v>44778</v>
      </c>
      <c r="C28" s="6">
        <v>44780</v>
      </c>
      <c r="D28" s="4">
        <v>4602</v>
      </c>
      <c r="E28" s="4" t="str">
        <f>VLOOKUP(A28,HOP!A:L,12,0)</f>
        <v>4602.00</v>
      </c>
      <c r="F28" s="4" t="str">
        <f>VLOOKUP(A28,HOP!A:C,3,0)</f>
        <v>2638798</v>
      </c>
      <c r="G28" s="4">
        <f t="shared" si="0"/>
        <v>0</v>
      </c>
      <c r="H28" s="4" t="str">
        <f t="shared" si="1"/>
        <v>，2638798</v>
      </c>
      <c r="I28" s="4" t="str">
        <f>VLOOKUP(A28,HOP!A:U,21,0)</f>
        <v>直连</v>
      </c>
    </row>
    <row r="29" s="4" customFormat="1" spans="1:9">
      <c r="A29" s="5">
        <v>18587612837</v>
      </c>
      <c r="B29" s="6">
        <v>44779</v>
      </c>
      <c r="C29" s="6">
        <v>44780</v>
      </c>
      <c r="D29" s="4">
        <v>406</v>
      </c>
      <c r="E29" s="4" t="str">
        <f>VLOOKUP(A29,HOP!A:L,12,0)</f>
        <v>406.00</v>
      </c>
      <c r="F29" s="4" t="str">
        <f>VLOOKUP(A29,HOP!A:C,3,0)</f>
        <v>2640318</v>
      </c>
      <c r="G29" s="4">
        <f t="shared" si="0"/>
        <v>0</v>
      </c>
      <c r="H29" s="4" t="str">
        <f t="shared" si="1"/>
        <v>，2640318</v>
      </c>
      <c r="I29" s="4" t="str">
        <f>VLOOKUP(A29,HOP!A:U,21,0)</f>
        <v>直连</v>
      </c>
    </row>
    <row r="30" s="4" customFormat="1" spans="1:9">
      <c r="A30" s="5">
        <v>18592710311</v>
      </c>
      <c r="B30" s="6">
        <v>44779</v>
      </c>
      <c r="C30" s="6">
        <v>44780</v>
      </c>
      <c r="D30" s="4">
        <v>1089</v>
      </c>
      <c r="E30" s="4" t="str">
        <f>VLOOKUP(A30,HOP!A:L,12,0)</f>
        <v>1089.00</v>
      </c>
      <c r="F30" s="4" t="str">
        <f>VLOOKUP(A30,HOP!A:C,3,0)</f>
        <v>2640546</v>
      </c>
      <c r="G30" s="4">
        <f t="shared" si="0"/>
        <v>0</v>
      </c>
      <c r="H30" s="4" t="str">
        <f t="shared" si="1"/>
        <v>，2640546</v>
      </c>
      <c r="I30" s="4" t="str">
        <f>VLOOKUP(A30,HOP!A:U,21,0)</f>
        <v>直连</v>
      </c>
    </row>
    <row r="31" s="4" customFormat="1" spans="1:9">
      <c r="A31" s="5">
        <v>18594573660</v>
      </c>
      <c r="B31" s="6">
        <v>44779</v>
      </c>
      <c r="C31" s="6">
        <v>44780</v>
      </c>
      <c r="D31" s="4">
        <v>207</v>
      </c>
      <c r="E31" s="4" t="str">
        <f>VLOOKUP(A31,HOP!A:L,12,0)</f>
        <v>207.00</v>
      </c>
      <c r="F31" s="4" t="str">
        <f>VLOOKUP(A31,HOP!A:C,3,0)</f>
        <v>2640821</v>
      </c>
      <c r="G31" s="4">
        <f t="shared" si="0"/>
        <v>0</v>
      </c>
      <c r="H31" s="4" t="str">
        <f t="shared" si="1"/>
        <v>，2640821</v>
      </c>
      <c r="I31" s="4" t="str">
        <f>VLOOKUP(A31,HOP!A:U,21,0)</f>
        <v>直连</v>
      </c>
    </row>
    <row r="32" s="4" customFormat="1" spans="1:9">
      <c r="A32" s="5">
        <v>18595256711</v>
      </c>
      <c r="B32" s="6">
        <v>44779</v>
      </c>
      <c r="C32" s="6">
        <v>44780</v>
      </c>
      <c r="D32" s="4">
        <v>925</v>
      </c>
      <c r="E32" s="4" t="str">
        <f>VLOOKUP(A32,HOP!A:L,12,0)</f>
        <v>925.00</v>
      </c>
      <c r="F32" s="4" t="str">
        <f>VLOOKUP(A32,HOP!A:C,3,0)</f>
        <v>2640928</v>
      </c>
      <c r="G32" s="4">
        <f t="shared" si="0"/>
        <v>0</v>
      </c>
      <c r="H32" s="4" t="str">
        <f t="shared" si="1"/>
        <v>，2640928</v>
      </c>
      <c r="I32" s="4" t="str">
        <f>VLOOKUP(A32,HOP!A:U,21,0)</f>
        <v>直连</v>
      </c>
    </row>
    <row r="33" s="4" customFormat="1" spans="1:9">
      <c r="A33" s="5">
        <v>18595585788</v>
      </c>
      <c r="B33" s="6">
        <v>44779</v>
      </c>
      <c r="C33" s="6">
        <v>44780</v>
      </c>
      <c r="D33" s="4">
        <v>792</v>
      </c>
      <c r="E33" s="4" t="str">
        <f>VLOOKUP(A33,HOP!A:L,12,0)</f>
        <v>792.00</v>
      </c>
      <c r="F33" s="4" t="str">
        <f>VLOOKUP(A33,HOP!A:C,3,0)</f>
        <v>2641009</v>
      </c>
      <c r="G33" s="4">
        <f t="shared" si="0"/>
        <v>0</v>
      </c>
      <c r="H33" s="4" t="str">
        <f t="shared" si="1"/>
        <v>，2641009</v>
      </c>
      <c r="I33" s="4" t="str">
        <f>VLOOKUP(A33,HOP!A:U,21,0)</f>
        <v>直连</v>
      </c>
    </row>
    <row r="34" s="4" customFormat="1" spans="1:9">
      <c r="A34" s="5">
        <v>18595842691</v>
      </c>
      <c r="B34" s="6">
        <v>44779</v>
      </c>
      <c r="C34" s="6">
        <v>44780</v>
      </c>
      <c r="D34" s="4">
        <v>408</v>
      </c>
      <c r="E34" s="4" t="str">
        <f>VLOOKUP(A34,HOP!A:L,12,0)</f>
        <v>408.00</v>
      </c>
      <c r="F34" s="4" t="str">
        <f>VLOOKUP(A34,HOP!A:C,3,0)</f>
        <v>2641121</v>
      </c>
      <c r="G34" s="4">
        <f t="shared" si="0"/>
        <v>0</v>
      </c>
      <c r="H34" s="4" t="str">
        <f t="shared" si="1"/>
        <v>，2641121</v>
      </c>
      <c r="I34" s="4" t="str">
        <f>VLOOKUP(A34,HOP!A:U,21,0)</f>
        <v>直连</v>
      </c>
    </row>
    <row r="35" s="4" customFormat="1" hidden="1" spans="1:9">
      <c r="A35" s="5">
        <v>18606037203</v>
      </c>
      <c r="B35" s="6">
        <v>44777</v>
      </c>
      <c r="C35" s="6">
        <v>44780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spans="1:9">
      <c r="A36" s="5">
        <v>18607647250</v>
      </c>
      <c r="B36" s="6">
        <v>44779</v>
      </c>
      <c r="C36" s="6">
        <v>44780</v>
      </c>
      <c r="D36" s="4">
        <v>1984</v>
      </c>
      <c r="E36" s="4" t="str">
        <f>VLOOKUP(A36,HOP!A:L,12,0)</f>
        <v>1984.00</v>
      </c>
      <c r="F36" s="4" t="str">
        <f>VLOOKUP(A36,HOP!A:C,3,0)</f>
        <v>2642369</v>
      </c>
      <c r="G36" s="4">
        <f t="shared" si="2"/>
        <v>0</v>
      </c>
      <c r="H36" s="4" t="str">
        <f t="shared" si="3"/>
        <v>，2642369</v>
      </c>
      <c r="I36" s="4" t="str">
        <f>VLOOKUP(A36,HOP!A:U,21,0)</f>
        <v>直连</v>
      </c>
    </row>
    <row r="37" s="4" customFormat="1" spans="1:9">
      <c r="A37" s="5">
        <v>18608805840</v>
      </c>
      <c r="B37" s="6">
        <v>44779</v>
      </c>
      <c r="C37" s="6">
        <v>44780</v>
      </c>
      <c r="D37" s="4">
        <v>330</v>
      </c>
      <c r="E37" s="4" t="str">
        <f>VLOOKUP(A37,HOP!A:L,12,0)</f>
        <v>330.00</v>
      </c>
      <c r="F37" s="4" t="str">
        <f>VLOOKUP(A37,HOP!A:C,3,0)</f>
        <v>2642555</v>
      </c>
      <c r="G37" s="4">
        <f t="shared" si="2"/>
        <v>0</v>
      </c>
      <c r="H37" s="4" t="str">
        <f t="shared" si="3"/>
        <v>，2642555</v>
      </c>
      <c r="I37" s="4" t="str">
        <f>VLOOKUP(A37,HOP!A:U,21,0)</f>
        <v>直连</v>
      </c>
    </row>
    <row r="38" s="4" customFormat="1" spans="1:9">
      <c r="A38" s="5">
        <v>18617381854</v>
      </c>
      <c r="B38" s="6">
        <v>44779</v>
      </c>
      <c r="C38" s="6">
        <v>44780</v>
      </c>
      <c r="D38" s="4">
        <v>594</v>
      </c>
      <c r="E38" s="4" t="str">
        <f>VLOOKUP(A38,HOP!A:L,12,0)</f>
        <v>594.00</v>
      </c>
      <c r="F38" s="4" t="str">
        <f>VLOOKUP(A38,HOP!A:C,3,0)</f>
        <v>2643358</v>
      </c>
      <c r="G38" s="4">
        <f t="shared" si="2"/>
        <v>0</v>
      </c>
      <c r="H38" s="4" t="str">
        <f t="shared" si="3"/>
        <v>，2643358</v>
      </c>
      <c r="I38" s="4" t="str">
        <f>VLOOKUP(A38,HOP!A:U,21,0)</f>
        <v>直连</v>
      </c>
    </row>
    <row r="39" s="4" customFormat="1" spans="1:9">
      <c r="A39" s="5">
        <v>18621791235</v>
      </c>
      <c r="B39" s="6">
        <v>44779</v>
      </c>
      <c r="C39" s="6">
        <v>44780</v>
      </c>
      <c r="D39" s="4">
        <v>1270</v>
      </c>
      <c r="E39" s="4" t="str">
        <f>VLOOKUP(A39,HOP!A:L,12,0)</f>
        <v>1270.00</v>
      </c>
      <c r="F39" s="4" t="str">
        <f>VLOOKUP(A39,HOP!A:C,3,0)</f>
        <v>2643513</v>
      </c>
      <c r="G39" s="4">
        <f t="shared" si="2"/>
        <v>0</v>
      </c>
      <c r="H39" s="4" t="str">
        <f t="shared" si="3"/>
        <v>，2643513</v>
      </c>
      <c r="I39" s="4" t="str">
        <f>VLOOKUP(A39,HOP!A:U,21,0)</f>
        <v>直连</v>
      </c>
    </row>
    <row r="40" s="4" customFormat="1" spans="1:9">
      <c r="A40" s="5">
        <v>18621919535</v>
      </c>
      <c r="B40" s="6">
        <v>44778</v>
      </c>
      <c r="C40" s="6">
        <v>44780</v>
      </c>
      <c r="D40" s="4">
        <v>3602</v>
      </c>
      <c r="E40" s="4" t="str">
        <f>VLOOKUP(A40,HOP!A:L,12,0)</f>
        <v>3602.00</v>
      </c>
      <c r="F40" s="4" t="str">
        <f>VLOOKUP(A40,HOP!A:C,3,0)</f>
        <v>2643546</v>
      </c>
      <c r="G40" s="4">
        <f t="shared" si="2"/>
        <v>0</v>
      </c>
      <c r="H40" s="4" t="str">
        <f t="shared" si="3"/>
        <v>，2643546</v>
      </c>
      <c r="I40" s="4" t="str">
        <f>VLOOKUP(A40,HOP!A:U,21,0)</f>
        <v>直连</v>
      </c>
    </row>
    <row r="41" s="4" customFormat="1" hidden="1" spans="1:9">
      <c r="A41" s="5">
        <v>18624650399</v>
      </c>
      <c r="B41" s="6">
        <v>44779</v>
      </c>
      <c r="C41" s="6">
        <v>44780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spans="1:9">
      <c r="A42" s="5">
        <v>18624766697</v>
      </c>
      <c r="B42" s="6">
        <v>44777</v>
      </c>
      <c r="C42" s="6">
        <v>44780</v>
      </c>
      <c r="D42" s="4">
        <v>1362</v>
      </c>
      <c r="E42" s="4" t="str">
        <f>VLOOKUP(A42,HOP!A:L,12,0)</f>
        <v>1362.00</v>
      </c>
      <c r="F42" s="4" t="str">
        <f>VLOOKUP(A42,HOP!A:C,3,0)</f>
        <v>2643959</v>
      </c>
      <c r="G42" s="4">
        <f t="shared" si="2"/>
        <v>0</v>
      </c>
      <c r="H42" s="4" t="str">
        <f t="shared" si="3"/>
        <v>，2643959</v>
      </c>
      <c r="I42" s="4" t="str">
        <f>VLOOKUP(A42,HOP!A:U,21,0)</f>
        <v>直连</v>
      </c>
    </row>
    <row r="43" s="4" customFormat="1" spans="1:9">
      <c r="A43" s="5">
        <v>18625874774</v>
      </c>
      <c r="B43" s="6">
        <v>44778</v>
      </c>
      <c r="C43" s="6">
        <v>44780</v>
      </c>
      <c r="D43" s="4">
        <v>3571</v>
      </c>
      <c r="E43" s="4" t="str">
        <f>VLOOKUP(A43,HOP!A:L,12,0)</f>
        <v>3571.00</v>
      </c>
      <c r="F43" s="4" t="str">
        <f>VLOOKUP(A43,HOP!A:C,3,0)</f>
        <v>2644084</v>
      </c>
      <c r="G43" s="4">
        <f t="shared" si="2"/>
        <v>0</v>
      </c>
      <c r="H43" s="4" t="str">
        <f t="shared" si="3"/>
        <v>，2644084</v>
      </c>
      <c r="I43" s="4" t="str">
        <f>VLOOKUP(A43,HOP!A:U,21,0)</f>
        <v>直连</v>
      </c>
    </row>
    <row r="44" s="4" customFormat="1" spans="1:9">
      <c r="A44" s="5">
        <v>18631135371</v>
      </c>
      <c r="B44" s="6">
        <v>44778</v>
      </c>
      <c r="C44" s="6">
        <v>44780</v>
      </c>
      <c r="D44" s="4">
        <v>888</v>
      </c>
      <c r="E44" s="4" t="str">
        <f>VLOOKUP(A44,HOP!A:L,12,0)</f>
        <v>888.00</v>
      </c>
      <c r="F44" s="4" t="str">
        <f>VLOOKUP(A44,HOP!A:C,3,0)</f>
        <v>2644307</v>
      </c>
      <c r="G44" s="4">
        <f t="shared" si="2"/>
        <v>0</v>
      </c>
      <c r="H44" s="4" t="str">
        <f t="shared" si="3"/>
        <v>，2644307</v>
      </c>
      <c r="I44" s="4" t="str">
        <f>VLOOKUP(A44,HOP!A:U,21,0)</f>
        <v>直连</v>
      </c>
    </row>
    <row r="45" s="4" customFormat="1" spans="1:9">
      <c r="A45" s="5">
        <v>18631222447</v>
      </c>
      <c r="B45" s="6">
        <v>44778</v>
      </c>
      <c r="C45" s="6">
        <v>44780</v>
      </c>
      <c r="D45" s="4">
        <v>2655</v>
      </c>
      <c r="E45" s="4" t="str">
        <f>VLOOKUP(A45,HOP!A:L,12,0)</f>
        <v>2655.00</v>
      </c>
      <c r="F45" s="4" t="str">
        <f>VLOOKUP(A45,HOP!A:C,3,0)</f>
        <v>2644318</v>
      </c>
      <c r="G45" s="4">
        <f t="shared" si="2"/>
        <v>0</v>
      </c>
      <c r="H45" s="4" t="str">
        <f t="shared" si="3"/>
        <v>，2644318</v>
      </c>
      <c r="I45" s="4" t="str">
        <f>VLOOKUP(A45,HOP!A:U,21,0)</f>
        <v>直连</v>
      </c>
    </row>
    <row r="46" s="4" customFormat="1" spans="1:9">
      <c r="A46" s="5">
        <v>18631964003</v>
      </c>
      <c r="B46" s="6">
        <v>44779</v>
      </c>
      <c r="C46" s="6">
        <v>44780</v>
      </c>
      <c r="D46" s="4">
        <v>732</v>
      </c>
      <c r="E46" s="4" t="str">
        <f>VLOOKUP(A46,HOP!A:L,12,0)</f>
        <v>732.00</v>
      </c>
      <c r="F46" s="4" t="str">
        <f>VLOOKUP(A46,HOP!A:C,3,0)</f>
        <v>2644398</v>
      </c>
      <c r="G46" s="4">
        <f t="shared" si="2"/>
        <v>0</v>
      </c>
      <c r="H46" s="4" t="str">
        <f t="shared" si="3"/>
        <v>，2644398</v>
      </c>
      <c r="I46" s="4" t="str">
        <f>VLOOKUP(A46,HOP!A:U,21,0)</f>
        <v>直连</v>
      </c>
    </row>
    <row r="47" s="4" customFormat="1" hidden="1" spans="1:9">
      <c r="A47" s="5">
        <v>18634163867</v>
      </c>
      <c r="B47" s="6">
        <v>44779</v>
      </c>
      <c r="C47" s="6">
        <v>44780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spans="1:9">
      <c r="A48" s="5">
        <v>18634159748</v>
      </c>
      <c r="B48" s="6">
        <v>44779</v>
      </c>
      <c r="C48" s="6">
        <v>44780</v>
      </c>
      <c r="D48" s="4">
        <v>990</v>
      </c>
      <c r="E48" s="4" t="str">
        <f>VLOOKUP(A48,HOP!A:L,12,0)</f>
        <v>990.00</v>
      </c>
      <c r="F48" s="4" t="str">
        <f>VLOOKUP(A48,HOP!A:C,3,0)</f>
        <v>2644672</v>
      </c>
      <c r="G48" s="4">
        <f t="shared" si="2"/>
        <v>0</v>
      </c>
      <c r="H48" s="4" t="str">
        <f t="shared" si="3"/>
        <v>，2644672</v>
      </c>
      <c r="I48" s="4" t="str">
        <f>VLOOKUP(A48,HOP!A:U,21,0)</f>
        <v>直连</v>
      </c>
    </row>
    <row r="49" s="4" customFormat="1" spans="1:9">
      <c r="A49" s="5">
        <v>18634493975</v>
      </c>
      <c r="B49" s="6">
        <v>44779</v>
      </c>
      <c r="C49" s="6">
        <v>44780</v>
      </c>
      <c r="D49" s="4">
        <v>1026</v>
      </c>
      <c r="E49" s="4" t="str">
        <f>VLOOKUP(A49,HOP!A:L,12,0)</f>
        <v>1026.00</v>
      </c>
      <c r="F49" s="4" t="str">
        <f>VLOOKUP(A49,HOP!A:C,3,0)</f>
        <v>2644757</v>
      </c>
      <c r="G49" s="4">
        <f t="shared" si="2"/>
        <v>0</v>
      </c>
      <c r="H49" s="4" t="str">
        <f t="shared" si="3"/>
        <v>，2644757</v>
      </c>
      <c r="I49" s="4" t="str">
        <f>VLOOKUP(A49,HOP!A:U,21,0)</f>
        <v>直连</v>
      </c>
    </row>
    <row r="50" s="4" customFormat="1" spans="1:9">
      <c r="A50" s="5">
        <v>18634537648</v>
      </c>
      <c r="B50" s="6">
        <v>44779</v>
      </c>
      <c r="C50" s="6">
        <v>44780</v>
      </c>
      <c r="D50" s="4">
        <v>1157</v>
      </c>
      <c r="E50" s="4" t="str">
        <f>VLOOKUP(A50,HOP!A:L,12,0)</f>
        <v>1157.00</v>
      </c>
      <c r="F50" s="4" t="str">
        <f>VLOOKUP(A50,HOP!A:C,3,0)</f>
        <v>2644774</v>
      </c>
      <c r="G50" s="4">
        <f t="shared" si="2"/>
        <v>0</v>
      </c>
      <c r="H50" s="4" t="str">
        <f t="shared" si="3"/>
        <v>，2644774</v>
      </c>
      <c r="I50" s="4" t="str">
        <f>VLOOKUP(A50,HOP!A:U,21,0)</f>
        <v>直连</v>
      </c>
    </row>
    <row r="51" s="4" customFormat="1" spans="1:9">
      <c r="A51" s="5">
        <v>18635275883</v>
      </c>
      <c r="B51" s="6">
        <v>44778</v>
      </c>
      <c r="C51" s="6">
        <v>44780</v>
      </c>
      <c r="D51" s="4">
        <v>776</v>
      </c>
      <c r="E51" s="4" t="str">
        <f>VLOOKUP(A51,HOP!A:L,12,0)</f>
        <v>776.00</v>
      </c>
      <c r="F51" s="4" t="str">
        <f>VLOOKUP(A51,HOP!A:C,3,0)</f>
        <v>2644909</v>
      </c>
      <c r="G51" s="4">
        <f t="shared" si="2"/>
        <v>0</v>
      </c>
      <c r="H51" s="4" t="str">
        <f t="shared" si="3"/>
        <v>，2644909</v>
      </c>
      <c r="I51" s="4" t="str">
        <f>VLOOKUP(A51,HOP!A:U,21,0)</f>
        <v>直连</v>
      </c>
    </row>
    <row r="52" s="4" customFormat="1" spans="1:9">
      <c r="A52" s="5">
        <v>18635247835</v>
      </c>
      <c r="B52" s="6">
        <v>44779</v>
      </c>
      <c r="C52" s="6">
        <v>44780</v>
      </c>
      <c r="D52" s="4">
        <v>1883</v>
      </c>
      <c r="E52" s="4" t="str">
        <f>VLOOKUP(A52,HOP!A:L,12,0)</f>
        <v>1883.00</v>
      </c>
      <c r="F52" s="4" t="str">
        <f>VLOOKUP(A52,HOP!A:C,3,0)</f>
        <v>2644903</v>
      </c>
      <c r="G52" s="4">
        <f t="shared" si="2"/>
        <v>0</v>
      </c>
      <c r="H52" s="4" t="str">
        <f t="shared" si="3"/>
        <v>，2644903</v>
      </c>
      <c r="I52" s="4" t="str">
        <f>VLOOKUP(A52,HOP!A:U,21,0)</f>
        <v>直连</v>
      </c>
    </row>
    <row r="53" s="4" customFormat="1" spans="1:9">
      <c r="A53" s="5">
        <v>18635259301</v>
      </c>
      <c r="B53" s="6">
        <v>44778</v>
      </c>
      <c r="C53" s="6">
        <v>44780</v>
      </c>
      <c r="D53" s="4">
        <v>1110</v>
      </c>
      <c r="E53" s="4" t="str">
        <f>VLOOKUP(A53,HOP!A:L,12,0)</f>
        <v>1110.00</v>
      </c>
      <c r="F53" s="4" t="str">
        <f>VLOOKUP(A53,HOP!A:C,3,0)</f>
        <v>2644904</v>
      </c>
      <c r="G53" s="4">
        <f t="shared" si="2"/>
        <v>0</v>
      </c>
      <c r="H53" s="4" t="str">
        <f t="shared" si="3"/>
        <v>，2644904</v>
      </c>
      <c r="I53" s="4" t="str">
        <f>VLOOKUP(A53,HOP!A:U,21,0)</f>
        <v>直连</v>
      </c>
    </row>
    <row r="54" s="4" customFormat="1" spans="1:9">
      <c r="A54" s="5">
        <v>18641731803</v>
      </c>
      <c r="B54" s="6">
        <v>44779</v>
      </c>
      <c r="C54" s="6">
        <v>44780</v>
      </c>
      <c r="D54" s="4">
        <v>343</v>
      </c>
      <c r="E54" s="4" t="str">
        <f>VLOOKUP(A54,HOP!A:L,12,0)</f>
        <v>343.00</v>
      </c>
      <c r="F54" s="4" t="str">
        <f>VLOOKUP(A54,HOP!A:C,3,0)</f>
        <v>2645246</v>
      </c>
      <c r="G54" s="4">
        <f t="shared" si="2"/>
        <v>0</v>
      </c>
      <c r="H54" s="4" t="str">
        <f t="shared" si="3"/>
        <v>，2645246</v>
      </c>
      <c r="I54" s="4" t="str">
        <f>VLOOKUP(A54,HOP!A:U,21,0)</f>
        <v>直连</v>
      </c>
    </row>
    <row r="55" s="4" customFormat="1" spans="1:9">
      <c r="A55" s="5">
        <v>18642446883</v>
      </c>
      <c r="B55" s="6">
        <v>44778</v>
      </c>
      <c r="C55" s="6">
        <v>44780</v>
      </c>
      <c r="D55" s="4">
        <v>1212</v>
      </c>
      <c r="E55" s="4" t="str">
        <f>VLOOKUP(A55,HOP!A:L,12,0)</f>
        <v>1212.00</v>
      </c>
      <c r="F55" s="4" t="str">
        <f>VLOOKUP(A55,HOP!A:C,3,0)</f>
        <v>2645362</v>
      </c>
      <c r="G55" s="4">
        <f t="shared" si="2"/>
        <v>0</v>
      </c>
      <c r="H55" s="4" t="str">
        <f t="shared" si="3"/>
        <v>，2645362</v>
      </c>
      <c r="I55" s="4" t="str">
        <f>VLOOKUP(A55,HOP!A:U,21,0)</f>
        <v>直连</v>
      </c>
    </row>
    <row r="56" s="4" customFormat="1" spans="1:9">
      <c r="A56" s="5">
        <v>18644041853</v>
      </c>
      <c r="B56" s="6">
        <v>44779</v>
      </c>
      <c r="C56" s="6">
        <v>44780</v>
      </c>
      <c r="D56" s="4">
        <v>313</v>
      </c>
      <c r="E56" s="4" t="str">
        <f>VLOOKUP(A56,HOP!A:L,12,0)</f>
        <v>313.00</v>
      </c>
      <c r="F56" s="4" t="str">
        <f>VLOOKUP(A56,HOP!A:C,3,0)</f>
        <v>2645562</v>
      </c>
      <c r="G56" s="4">
        <f t="shared" si="2"/>
        <v>0</v>
      </c>
      <c r="H56" s="4" t="str">
        <f t="shared" si="3"/>
        <v>，2645562</v>
      </c>
      <c r="I56" s="4" t="str">
        <f>VLOOKUP(A56,HOP!A:U,21,0)</f>
        <v>直连</v>
      </c>
    </row>
    <row r="57" s="4" customFormat="1" spans="1:9">
      <c r="A57" s="5">
        <v>18644460736</v>
      </c>
      <c r="B57" s="6">
        <v>44778</v>
      </c>
      <c r="C57" s="6">
        <v>44780</v>
      </c>
      <c r="D57" s="4">
        <v>522</v>
      </c>
      <c r="E57" s="4" t="str">
        <f>VLOOKUP(A57,HOP!A:L,12,0)</f>
        <v>522.00</v>
      </c>
      <c r="F57" s="4" t="str">
        <f>VLOOKUP(A57,HOP!A:C,3,0)</f>
        <v>2645649</v>
      </c>
      <c r="G57" s="4">
        <f t="shared" si="2"/>
        <v>0</v>
      </c>
      <c r="H57" s="4" t="str">
        <f t="shared" si="3"/>
        <v>，2645649</v>
      </c>
      <c r="I57" s="4" t="str">
        <f>VLOOKUP(A57,HOP!A:U,21,0)</f>
        <v>直连</v>
      </c>
    </row>
    <row r="58" s="4" customFormat="1" spans="1:9">
      <c r="A58" s="5">
        <v>18644797561</v>
      </c>
      <c r="B58" s="6">
        <v>44779</v>
      </c>
      <c r="C58" s="6">
        <v>44780</v>
      </c>
      <c r="D58" s="4">
        <v>965</v>
      </c>
      <c r="E58" s="4" t="str">
        <f>VLOOKUP(A58,HOP!A:L,12,0)</f>
        <v>965.00</v>
      </c>
      <c r="F58" s="4" t="str">
        <f>VLOOKUP(A58,HOP!A:C,3,0)</f>
        <v>2645673</v>
      </c>
      <c r="G58" s="4">
        <f t="shared" si="2"/>
        <v>0</v>
      </c>
      <c r="H58" s="4" t="str">
        <f t="shared" si="3"/>
        <v>，2645673</v>
      </c>
      <c r="I58" s="4" t="str">
        <f>VLOOKUP(A58,HOP!A:U,21,0)</f>
        <v>直连</v>
      </c>
    </row>
    <row r="59" s="4" customFormat="1" spans="1:9">
      <c r="A59" s="5">
        <v>18644888593</v>
      </c>
      <c r="B59" s="6">
        <v>44779</v>
      </c>
      <c r="C59" s="6">
        <v>44780</v>
      </c>
      <c r="D59" s="4">
        <v>971</v>
      </c>
      <c r="E59" s="4" t="str">
        <f>VLOOKUP(A59,HOP!A:L,12,0)</f>
        <v>971.00</v>
      </c>
      <c r="F59" s="4" t="str">
        <f>VLOOKUP(A59,HOP!A:C,3,0)</f>
        <v>2645690</v>
      </c>
      <c r="G59" s="4">
        <f t="shared" si="2"/>
        <v>0</v>
      </c>
      <c r="H59" s="4" t="str">
        <f t="shared" si="3"/>
        <v>，2645690</v>
      </c>
      <c r="I59" s="4" t="str">
        <f>VLOOKUP(A59,HOP!A:U,21,0)</f>
        <v>直连</v>
      </c>
    </row>
    <row r="60" s="4" customFormat="1" spans="1:9">
      <c r="A60" s="5">
        <v>18645220282</v>
      </c>
      <c r="B60" s="6">
        <v>44779</v>
      </c>
      <c r="C60" s="6">
        <v>44780</v>
      </c>
      <c r="D60" s="4">
        <v>941</v>
      </c>
      <c r="E60" s="4" t="str">
        <f>VLOOKUP(A60,HOP!A:L,12,0)</f>
        <v>941.00</v>
      </c>
      <c r="F60" s="4" t="str">
        <f>VLOOKUP(A60,HOP!A:C,3,0)</f>
        <v>2645763</v>
      </c>
      <c r="G60" s="4">
        <f t="shared" si="2"/>
        <v>0</v>
      </c>
      <c r="H60" s="4" t="str">
        <f t="shared" si="3"/>
        <v>，2645763</v>
      </c>
      <c r="I60" s="4" t="str">
        <f>VLOOKUP(A60,HOP!A:U,21,0)</f>
        <v>直连</v>
      </c>
    </row>
    <row r="61" s="4" customFormat="1" spans="1:9">
      <c r="A61" s="5">
        <v>18649885242</v>
      </c>
      <c r="B61" s="6">
        <v>44779</v>
      </c>
      <c r="C61" s="6">
        <v>44780</v>
      </c>
      <c r="D61" s="4">
        <v>941</v>
      </c>
      <c r="E61" s="4" t="str">
        <f>VLOOKUP(A61,HOP!A:L,12,0)</f>
        <v>941.00</v>
      </c>
      <c r="F61" s="4" t="str">
        <f>VLOOKUP(A61,HOP!A:C,3,0)</f>
        <v>2645921</v>
      </c>
      <c r="G61" s="4">
        <f t="shared" si="2"/>
        <v>0</v>
      </c>
      <c r="H61" s="4" t="str">
        <f t="shared" si="3"/>
        <v>，2645921</v>
      </c>
      <c r="I61" s="4" t="str">
        <f>VLOOKUP(A61,HOP!A:U,21,0)</f>
        <v>直连</v>
      </c>
    </row>
    <row r="62" s="4" customFormat="1" spans="1:9">
      <c r="A62" s="5">
        <v>18650057707</v>
      </c>
      <c r="B62" s="6">
        <v>44779</v>
      </c>
      <c r="C62" s="6">
        <v>44780</v>
      </c>
      <c r="D62" s="4">
        <v>313</v>
      </c>
      <c r="E62" s="4" t="str">
        <f>VLOOKUP(A62,HOP!A:L,12,0)</f>
        <v>313.00</v>
      </c>
      <c r="F62" s="4" t="str">
        <f>VLOOKUP(A62,HOP!A:C,3,0)</f>
        <v>2645977</v>
      </c>
      <c r="G62" s="4">
        <f t="shared" si="2"/>
        <v>0</v>
      </c>
      <c r="H62" s="4" t="str">
        <f t="shared" si="3"/>
        <v>，2645977</v>
      </c>
      <c r="I62" s="4" t="str">
        <f>VLOOKUP(A62,HOP!A:U,21,0)</f>
        <v>直连</v>
      </c>
    </row>
    <row r="63" s="4" customFormat="1" spans="1:9">
      <c r="A63" s="5">
        <v>18650248698</v>
      </c>
      <c r="B63" s="6">
        <v>44779</v>
      </c>
      <c r="C63" s="6">
        <v>44780</v>
      </c>
      <c r="D63" s="4">
        <v>626</v>
      </c>
      <c r="E63" s="4" t="str">
        <f>VLOOKUP(A63,HOP!A:L,12,0)</f>
        <v>626.00</v>
      </c>
      <c r="F63" s="4" t="str">
        <f>VLOOKUP(A63,HOP!A:C,3,0)</f>
        <v>2646013</v>
      </c>
      <c r="G63" s="4">
        <f t="shared" si="2"/>
        <v>0</v>
      </c>
      <c r="H63" s="4" t="str">
        <f t="shared" si="3"/>
        <v>，2646013</v>
      </c>
      <c r="I63" s="4" t="str">
        <f>VLOOKUP(A63,HOP!A:U,21,0)</f>
        <v>直连</v>
      </c>
    </row>
    <row r="64" s="4" customFormat="1" spans="1:9">
      <c r="A64" s="5">
        <v>18651223297</v>
      </c>
      <c r="B64" s="6">
        <v>44779</v>
      </c>
      <c r="C64" s="6">
        <v>44780</v>
      </c>
      <c r="D64" s="4">
        <v>1046</v>
      </c>
      <c r="E64" s="4" t="str">
        <f>VLOOKUP(A64,HOP!A:L,12,0)</f>
        <v>1046.00</v>
      </c>
      <c r="F64" s="4" t="str">
        <f>VLOOKUP(A64,HOP!A:C,3,0)</f>
        <v>2646127</v>
      </c>
      <c r="G64" s="4">
        <f t="shared" si="2"/>
        <v>0</v>
      </c>
      <c r="H64" s="4" t="str">
        <f t="shared" si="3"/>
        <v>，2646127</v>
      </c>
      <c r="I64" s="4" t="str">
        <f>VLOOKUP(A64,HOP!A:U,21,0)</f>
        <v>直连</v>
      </c>
    </row>
    <row r="65" s="4" customFormat="1" spans="1:9">
      <c r="A65" s="5">
        <v>18651505109</v>
      </c>
      <c r="B65" s="6">
        <v>44779</v>
      </c>
      <c r="C65" s="6">
        <v>44780</v>
      </c>
      <c r="D65" s="4">
        <v>2455</v>
      </c>
      <c r="E65" s="4" t="str">
        <f>VLOOKUP(A65,HOP!A:L,12,0)</f>
        <v>2455.00</v>
      </c>
      <c r="F65" s="4" t="str">
        <f>VLOOKUP(A65,HOP!A:C,3,0)</f>
        <v>2646162</v>
      </c>
      <c r="G65" s="4">
        <f t="shared" si="2"/>
        <v>0</v>
      </c>
      <c r="H65" s="4" t="str">
        <f t="shared" si="3"/>
        <v>，2646162</v>
      </c>
      <c r="I65" s="4" t="str">
        <f>VLOOKUP(A65,HOP!A:U,21,0)</f>
        <v>直连</v>
      </c>
    </row>
    <row r="66" s="4" customFormat="1" spans="1:9">
      <c r="A66" s="5">
        <v>18651604860</v>
      </c>
      <c r="B66" s="6">
        <v>44779</v>
      </c>
      <c r="C66" s="6">
        <v>44780</v>
      </c>
      <c r="D66" s="4">
        <v>328</v>
      </c>
      <c r="E66" s="4" t="str">
        <f>VLOOKUP(A66,HOP!A:L,12,0)</f>
        <v>328.00</v>
      </c>
      <c r="F66" s="4" t="str">
        <f>VLOOKUP(A66,HOP!A:C,3,0)</f>
        <v>2646176</v>
      </c>
      <c r="G66" s="4">
        <f t="shared" si="2"/>
        <v>0</v>
      </c>
      <c r="H66" s="4" t="str">
        <f t="shared" si="3"/>
        <v>，2646176</v>
      </c>
      <c r="I66" s="4" t="str">
        <f>VLOOKUP(A66,HOP!A:U,21,0)</f>
        <v>直连</v>
      </c>
    </row>
    <row r="67" s="4" customFormat="1" spans="1:9">
      <c r="A67" s="5">
        <v>18651652958</v>
      </c>
      <c r="B67" s="6">
        <v>44779</v>
      </c>
      <c r="C67" s="6">
        <v>44780</v>
      </c>
      <c r="D67" s="4">
        <v>215</v>
      </c>
      <c r="E67" s="4" t="str">
        <f>VLOOKUP(A67,HOP!A:L,12,0)</f>
        <v>215.00</v>
      </c>
      <c r="F67" s="4" t="str">
        <f>VLOOKUP(A67,HOP!A:C,3,0)</f>
        <v>2646180</v>
      </c>
      <c r="G67" s="4">
        <f t="shared" ref="G67:G90" si="4">D67-E67</f>
        <v>0</v>
      </c>
      <c r="H67" s="4" t="str">
        <f t="shared" ref="H67:H90" si="5">$H$1&amp;F67</f>
        <v>，2646180</v>
      </c>
      <c r="I67" s="4" t="str">
        <f>VLOOKUP(A67,HOP!A:U,21,0)</f>
        <v>直连</v>
      </c>
    </row>
    <row r="68" s="4" customFormat="1" spans="1:9">
      <c r="A68" s="5">
        <v>18652092999</v>
      </c>
      <c r="B68" s="6">
        <v>44779</v>
      </c>
      <c r="C68" s="6">
        <v>44780</v>
      </c>
      <c r="D68" s="4">
        <v>1071</v>
      </c>
      <c r="E68" s="4" t="str">
        <f>VLOOKUP(A68,HOP!A:L,12,0)</f>
        <v>1071.00</v>
      </c>
      <c r="F68" s="4" t="str">
        <f>VLOOKUP(A68,HOP!A:C,3,0)</f>
        <v>2646240</v>
      </c>
      <c r="G68" s="4">
        <f t="shared" si="4"/>
        <v>0</v>
      </c>
      <c r="H68" s="4" t="str">
        <f t="shared" si="5"/>
        <v>，2646240</v>
      </c>
      <c r="I68" s="4" t="str">
        <f>VLOOKUP(A68,HOP!A:U,21,0)</f>
        <v>直连</v>
      </c>
    </row>
    <row r="69" s="4" customFormat="1" spans="1:9">
      <c r="A69" s="5">
        <v>18652696777</v>
      </c>
      <c r="B69" s="6">
        <v>44779</v>
      </c>
      <c r="C69" s="6">
        <v>44780</v>
      </c>
      <c r="D69" s="4">
        <v>527</v>
      </c>
      <c r="E69" s="4" t="str">
        <f>VLOOKUP(A69,HOP!A:L,12,0)</f>
        <v>527.00</v>
      </c>
      <c r="F69" s="4" t="str">
        <f>VLOOKUP(A69,HOP!A:C,3,0)</f>
        <v>2646300</v>
      </c>
      <c r="G69" s="4">
        <f t="shared" si="4"/>
        <v>0</v>
      </c>
      <c r="H69" s="4" t="str">
        <f t="shared" si="5"/>
        <v>，2646300</v>
      </c>
      <c r="I69" s="4" t="str">
        <f>VLOOKUP(A69,HOP!A:U,21,0)</f>
        <v>直连</v>
      </c>
    </row>
    <row r="70" s="4" customFormat="1" spans="1:9">
      <c r="A70" s="5">
        <v>18652948254</v>
      </c>
      <c r="B70" s="6">
        <v>44779</v>
      </c>
      <c r="C70" s="6">
        <v>44780</v>
      </c>
      <c r="D70" s="4">
        <v>221</v>
      </c>
      <c r="E70" s="4" t="str">
        <f>VLOOKUP(A70,HOP!A:L,12,0)</f>
        <v>221.00</v>
      </c>
      <c r="F70" s="4" t="str">
        <f>VLOOKUP(A70,HOP!A:C,3,0)</f>
        <v>2646329</v>
      </c>
      <c r="G70" s="4">
        <f t="shared" si="4"/>
        <v>0</v>
      </c>
      <c r="H70" s="4" t="str">
        <f t="shared" si="5"/>
        <v>，2646329</v>
      </c>
      <c r="I70" s="4" t="str">
        <f>VLOOKUP(A70,HOP!A:U,21,0)</f>
        <v>直连</v>
      </c>
    </row>
    <row r="71" s="4" customFormat="1" spans="1:9">
      <c r="A71" s="5">
        <v>18653425356</v>
      </c>
      <c r="B71" s="6">
        <v>44779</v>
      </c>
      <c r="C71" s="6">
        <v>44780</v>
      </c>
      <c r="D71" s="4">
        <v>367</v>
      </c>
      <c r="E71" s="4" t="str">
        <f>VLOOKUP(A71,HOP!A:L,12,0)</f>
        <v>367.00</v>
      </c>
      <c r="F71" s="4" t="str">
        <f>VLOOKUP(A71,HOP!A:C,3,0)</f>
        <v>2646374</v>
      </c>
      <c r="G71" s="4">
        <f t="shared" si="4"/>
        <v>0</v>
      </c>
      <c r="H71" s="4" t="str">
        <f t="shared" si="5"/>
        <v>，2646374</v>
      </c>
      <c r="I71" s="4" t="str">
        <f>VLOOKUP(A71,HOP!A:U,21,0)</f>
        <v>直连</v>
      </c>
    </row>
    <row r="72" s="4" customFormat="1" spans="1:9">
      <c r="A72" s="5">
        <v>18653430856</v>
      </c>
      <c r="B72" s="6">
        <v>44779</v>
      </c>
      <c r="C72" s="6">
        <v>44780</v>
      </c>
      <c r="D72" s="4">
        <v>943</v>
      </c>
      <c r="E72" s="4" t="str">
        <f>VLOOKUP(A72,HOP!A:L,12,0)</f>
        <v>943.00</v>
      </c>
      <c r="F72" s="4" t="str">
        <f>VLOOKUP(A72,HOP!A:C,3,0)</f>
        <v>2646376</v>
      </c>
      <c r="G72" s="4">
        <f t="shared" si="4"/>
        <v>0</v>
      </c>
      <c r="H72" s="4" t="str">
        <f t="shared" si="5"/>
        <v>，2646376</v>
      </c>
      <c r="I72" s="4" t="str">
        <f>VLOOKUP(A72,HOP!A:U,21,0)</f>
        <v>直连</v>
      </c>
    </row>
    <row r="73" s="4" customFormat="1" spans="1:9">
      <c r="A73" s="5">
        <v>18653505525</v>
      </c>
      <c r="B73" s="6">
        <v>44779</v>
      </c>
      <c r="C73" s="6">
        <v>44780</v>
      </c>
      <c r="D73" s="4">
        <v>283</v>
      </c>
      <c r="E73" s="4" t="str">
        <f>VLOOKUP(A73,HOP!A:L,12,0)</f>
        <v>283.00</v>
      </c>
      <c r="F73" s="4" t="str">
        <f>VLOOKUP(A73,HOP!A:C,3,0)</f>
        <v>2646383</v>
      </c>
      <c r="G73" s="4">
        <f t="shared" si="4"/>
        <v>0</v>
      </c>
      <c r="H73" s="4" t="str">
        <f t="shared" si="5"/>
        <v>，2646383</v>
      </c>
      <c r="I73" s="4" t="str">
        <f>VLOOKUP(A73,HOP!A:U,21,0)</f>
        <v>直连</v>
      </c>
    </row>
    <row r="74" s="4" customFormat="1" spans="1:9">
      <c r="A74" s="5">
        <v>18653413735</v>
      </c>
      <c r="B74" s="6">
        <v>44779</v>
      </c>
      <c r="C74" s="6">
        <v>44780</v>
      </c>
      <c r="D74" s="4">
        <v>1720</v>
      </c>
      <c r="E74" s="4" t="str">
        <f>VLOOKUP(A74,HOP!A:L,12,0)</f>
        <v>1720.00</v>
      </c>
      <c r="F74" s="4" t="str">
        <f>VLOOKUP(A74,HOP!A:C,3,0)</f>
        <v>2646372</v>
      </c>
      <c r="G74" s="4">
        <f t="shared" si="4"/>
        <v>0</v>
      </c>
      <c r="H74" s="4" t="str">
        <f t="shared" si="5"/>
        <v>，2646372</v>
      </c>
      <c r="I74" s="4" t="str">
        <f>VLOOKUP(A74,HOP!A:U,21,0)</f>
        <v>直连</v>
      </c>
    </row>
    <row r="75" s="4" customFormat="1" spans="1:9">
      <c r="A75" s="5">
        <v>18653763949</v>
      </c>
      <c r="B75" s="6">
        <v>44779</v>
      </c>
      <c r="C75" s="6">
        <v>44780</v>
      </c>
      <c r="D75" s="4">
        <v>230</v>
      </c>
      <c r="E75" s="4" t="str">
        <f>VLOOKUP(A75,HOP!A:L,12,0)</f>
        <v>230.00</v>
      </c>
      <c r="F75" s="4" t="str">
        <f>VLOOKUP(A75,HOP!A:C,3,0)</f>
        <v>2646427</v>
      </c>
      <c r="G75" s="4">
        <f t="shared" si="4"/>
        <v>0</v>
      </c>
      <c r="H75" s="4" t="str">
        <f t="shared" si="5"/>
        <v>，2646427</v>
      </c>
      <c r="I75" s="4" t="str">
        <f>VLOOKUP(A75,HOP!A:U,21,0)</f>
        <v>直连</v>
      </c>
    </row>
    <row r="76" s="4" customFormat="1" spans="1:9">
      <c r="A76" s="5">
        <v>18653893947</v>
      </c>
      <c r="B76" s="6">
        <v>44779</v>
      </c>
      <c r="C76" s="6">
        <v>44780</v>
      </c>
      <c r="D76" s="4">
        <v>218</v>
      </c>
      <c r="E76" s="4" t="str">
        <f>VLOOKUP(A76,HOP!A:L,12,0)</f>
        <v>218.00</v>
      </c>
      <c r="F76" s="4" t="str">
        <f>VLOOKUP(A76,HOP!A:C,3,0)</f>
        <v>2646452</v>
      </c>
      <c r="G76" s="4">
        <f t="shared" si="4"/>
        <v>0</v>
      </c>
      <c r="H76" s="4" t="str">
        <f t="shared" si="5"/>
        <v>，2646452</v>
      </c>
      <c r="I76" s="4" t="str">
        <f>VLOOKUP(A76,HOP!A:U,21,0)</f>
        <v>直连</v>
      </c>
    </row>
    <row r="77" s="4" customFormat="1" spans="1:9">
      <c r="A77" s="5">
        <v>18654030445</v>
      </c>
      <c r="B77" s="6">
        <v>44779</v>
      </c>
      <c r="C77" s="6">
        <v>44780</v>
      </c>
      <c r="D77" s="4">
        <v>1852</v>
      </c>
      <c r="E77" s="4" t="str">
        <f>VLOOKUP(A77,HOP!A:L,12,0)</f>
        <v>1852.00</v>
      </c>
      <c r="F77" s="4" t="str">
        <f>VLOOKUP(A77,HOP!A:C,3,0)</f>
        <v>2646470</v>
      </c>
      <c r="G77" s="4">
        <f t="shared" si="4"/>
        <v>0</v>
      </c>
      <c r="H77" s="4" t="str">
        <f t="shared" si="5"/>
        <v>，2646470</v>
      </c>
      <c r="I77" s="4" t="str">
        <f>VLOOKUP(A77,HOP!A:U,21,0)</f>
        <v>直连</v>
      </c>
    </row>
    <row r="78" s="4" customFormat="1" spans="1:9">
      <c r="A78" s="5">
        <v>18654035268</v>
      </c>
      <c r="B78" s="6">
        <v>44779</v>
      </c>
      <c r="C78" s="6">
        <v>44780</v>
      </c>
      <c r="D78" s="4">
        <v>801</v>
      </c>
      <c r="E78" s="4" t="str">
        <f>VLOOKUP(A78,HOP!A:L,12,0)</f>
        <v>801.00</v>
      </c>
      <c r="F78" s="4" t="str">
        <f>VLOOKUP(A78,HOP!A:C,3,0)</f>
        <v>2646473</v>
      </c>
      <c r="G78" s="4">
        <f t="shared" si="4"/>
        <v>0</v>
      </c>
      <c r="H78" s="4" t="str">
        <f t="shared" si="5"/>
        <v>，2646473</v>
      </c>
      <c r="I78" s="4" t="str">
        <f>VLOOKUP(A78,HOP!A:U,21,0)</f>
        <v>直连</v>
      </c>
    </row>
    <row r="79" s="4" customFormat="1" spans="1:9">
      <c r="A79" s="5">
        <v>18654161621</v>
      </c>
      <c r="B79" s="6">
        <v>44779</v>
      </c>
      <c r="C79" s="6">
        <v>44780</v>
      </c>
      <c r="D79" s="4">
        <v>540</v>
      </c>
      <c r="E79" s="4" t="str">
        <f>VLOOKUP(A79,HOP!A:L,12,0)</f>
        <v>540.00</v>
      </c>
      <c r="F79" s="4" t="str">
        <f>VLOOKUP(A79,HOP!A:C,3,0)</f>
        <v>2646493</v>
      </c>
      <c r="G79" s="4">
        <f t="shared" si="4"/>
        <v>0</v>
      </c>
      <c r="H79" s="4" t="str">
        <f t="shared" si="5"/>
        <v>，2646493</v>
      </c>
      <c r="I79" s="4" t="str">
        <f>VLOOKUP(A79,HOP!A:U,21,0)</f>
        <v>直连</v>
      </c>
    </row>
    <row r="80" s="4" customFormat="1" spans="1:9">
      <c r="A80" s="5">
        <v>18654544913</v>
      </c>
      <c r="B80" s="6">
        <v>44779</v>
      </c>
      <c r="C80" s="6">
        <v>44780</v>
      </c>
      <c r="D80" s="4">
        <v>1488</v>
      </c>
      <c r="E80" s="4" t="str">
        <f>VLOOKUP(A80,HOP!A:L,12,0)</f>
        <v>1488.00</v>
      </c>
      <c r="F80" s="4" t="str">
        <f>VLOOKUP(A80,HOP!A:C,3,0)</f>
        <v>2646555</v>
      </c>
      <c r="G80" s="4">
        <f t="shared" si="4"/>
        <v>0</v>
      </c>
      <c r="H80" s="4" t="str">
        <f t="shared" si="5"/>
        <v>，2646555</v>
      </c>
      <c r="I80" s="4" t="str">
        <f>VLOOKUP(A80,HOP!A:U,21,0)</f>
        <v>直连</v>
      </c>
    </row>
    <row r="81" s="4" customFormat="1" spans="1:9">
      <c r="A81" s="5">
        <v>18658043207</v>
      </c>
      <c r="B81" s="6">
        <v>44779</v>
      </c>
      <c r="C81" s="6">
        <v>44780</v>
      </c>
      <c r="D81" s="4">
        <v>221</v>
      </c>
      <c r="E81" s="4" t="str">
        <f>VLOOKUP(A81,HOP!A:L,12,0)</f>
        <v>221.00</v>
      </c>
      <c r="F81" s="4" t="str">
        <f>VLOOKUP(A81,HOP!A:C,3,0)</f>
        <v>2646614</v>
      </c>
      <c r="G81" s="4">
        <f t="shared" si="4"/>
        <v>0</v>
      </c>
      <c r="H81" s="4" t="str">
        <f t="shared" si="5"/>
        <v>，2646614</v>
      </c>
      <c r="I81" s="4" t="str">
        <f>VLOOKUP(A81,HOP!A:U,21,0)</f>
        <v>直连</v>
      </c>
    </row>
    <row r="82" s="4" customFormat="1" spans="1:9">
      <c r="A82" s="5">
        <v>18658311983</v>
      </c>
      <c r="B82" s="6">
        <v>44779</v>
      </c>
      <c r="C82" s="6">
        <v>44780</v>
      </c>
      <c r="D82" s="4">
        <v>367</v>
      </c>
      <c r="E82" s="4" t="str">
        <f>VLOOKUP(A82,HOP!A:L,12,0)</f>
        <v>367.00</v>
      </c>
      <c r="F82" s="4" t="str">
        <f>VLOOKUP(A82,HOP!A:C,3,0)</f>
        <v>2646623</v>
      </c>
      <c r="G82" s="4">
        <f t="shared" si="4"/>
        <v>0</v>
      </c>
      <c r="H82" s="4" t="str">
        <f t="shared" si="5"/>
        <v>，2646623</v>
      </c>
      <c r="I82" s="4" t="str">
        <f>VLOOKUP(A82,HOP!A:U,21,0)</f>
        <v>直连</v>
      </c>
    </row>
    <row r="83" s="4" customFormat="1" spans="1:9">
      <c r="A83" s="5">
        <v>18658906446</v>
      </c>
      <c r="B83" s="6">
        <v>44779</v>
      </c>
      <c r="C83" s="6">
        <v>44780</v>
      </c>
      <c r="D83" s="4">
        <v>166</v>
      </c>
      <c r="E83" s="4" t="str">
        <f>VLOOKUP(A83,HOP!A:L,12,0)</f>
        <v>166.00</v>
      </c>
      <c r="F83" s="4" t="str">
        <f>VLOOKUP(A83,HOP!A:C,3,0)</f>
        <v>2646657</v>
      </c>
      <c r="G83" s="4">
        <f t="shared" si="4"/>
        <v>0</v>
      </c>
      <c r="H83" s="4" t="str">
        <f t="shared" si="5"/>
        <v>，2646657</v>
      </c>
      <c r="I83" s="4" t="str">
        <f>VLOOKUP(A83,HOP!A:U,21,0)</f>
        <v>直连</v>
      </c>
    </row>
    <row r="84" s="4" customFormat="1" spans="1:9">
      <c r="A84" s="5">
        <v>18658958379</v>
      </c>
      <c r="B84" s="6">
        <v>44779</v>
      </c>
      <c r="C84" s="6">
        <v>44780</v>
      </c>
      <c r="D84" s="4">
        <v>268</v>
      </c>
      <c r="E84" s="4" t="str">
        <f>VLOOKUP(A84,HOP!A:L,12,0)</f>
        <v>268.00</v>
      </c>
      <c r="F84" s="4" t="str">
        <f>VLOOKUP(A84,HOP!A:C,3,0)</f>
        <v>2646675</v>
      </c>
      <c r="G84" s="4">
        <f t="shared" si="4"/>
        <v>0</v>
      </c>
      <c r="H84" s="4" t="str">
        <f t="shared" si="5"/>
        <v>，2646675</v>
      </c>
      <c r="I84" s="4" t="str">
        <f>VLOOKUP(A84,HOP!A:U,21,0)</f>
        <v>直连</v>
      </c>
    </row>
    <row r="85" s="4" customFormat="1" spans="1:9">
      <c r="A85" s="5">
        <v>18659439172</v>
      </c>
      <c r="B85" s="6">
        <v>44779</v>
      </c>
      <c r="C85" s="6">
        <v>44780</v>
      </c>
      <c r="D85" s="4">
        <v>1245</v>
      </c>
      <c r="E85" s="4" t="str">
        <f>VLOOKUP(A85,HOP!A:L,12,0)</f>
        <v>1245.00</v>
      </c>
      <c r="F85" s="4" t="str">
        <f>VLOOKUP(A85,HOP!A:C,3,0)</f>
        <v>2646717</v>
      </c>
      <c r="G85" s="4">
        <f t="shared" si="4"/>
        <v>0</v>
      </c>
      <c r="H85" s="4" t="str">
        <f t="shared" si="5"/>
        <v>，2646717</v>
      </c>
      <c r="I85" s="4" t="str">
        <f>VLOOKUP(A85,HOP!A:U,21,0)</f>
        <v>直连</v>
      </c>
    </row>
    <row r="86" s="4" customFormat="1" spans="1:9">
      <c r="A86" s="5">
        <v>18659521937</v>
      </c>
      <c r="B86" s="6">
        <v>44779</v>
      </c>
      <c r="C86" s="6">
        <v>44780</v>
      </c>
      <c r="D86" s="4">
        <v>367</v>
      </c>
      <c r="E86" s="4" t="str">
        <f>VLOOKUP(A86,HOP!A:L,12,0)</f>
        <v>367.00</v>
      </c>
      <c r="F86" s="4" t="str">
        <f>VLOOKUP(A86,HOP!A:C,3,0)</f>
        <v>2646728</v>
      </c>
      <c r="G86" s="4">
        <f t="shared" si="4"/>
        <v>0</v>
      </c>
      <c r="H86" s="4" t="str">
        <f t="shared" si="5"/>
        <v>，2646728</v>
      </c>
      <c r="I86" s="4" t="str">
        <f>VLOOKUP(A86,HOP!A:U,21,0)</f>
        <v>直连</v>
      </c>
    </row>
    <row r="87" s="4" customFormat="1" spans="1:9">
      <c r="A87" s="5">
        <v>18660189515</v>
      </c>
      <c r="B87" s="6">
        <v>44779</v>
      </c>
      <c r="C87" s="6">
        <v>44780</v>
      </c>
      <c r="D87" s="4">
        <v>357</v>
      </c>
      <c r="E87" s="4" t="str">
        <f>VLOOKUP(A87,HOP!A:L,12,0)</f>
        <v>357.00</v>
      </c>
      <c r="F87" s="4" t="str">
        <f>VLOOKUP(A87,HOP!A:C,3,0)</f>
        <v>2646801</v>
      </c>
      <c r="G87" s="4">
        <f t="shared" si="4"/>
        <v>0</v>
      </c>
      <c r="H87" s="4" t="str">
        <f t="shared" si="5"/>
        <v>，2646801</v>
      </c>
      <c r="I87" s="4" t="str">
        <f>VLOOKUP(A87,HOP!A:U,21,0)</f>
        <v>直连</v>
      </c>
    </row>
    <row r="88" s="4" customFormat="1" spans="1:9">
      <c r="A88" s="5">
        <v>18660198427</v>
      </c>
      <c r="B88" s="6">
        <v>44779</v>
      </c>
      <c r="C88" s="6">
        <v>44780</v>
      </c>
      <c r="D88" s="4">
        <v>211</v>
      </c>
      <c r="E88" s="4" t="str">
        <f>VLOOKUP(A88,HOP!A:L,12,0)</f>
        <v>211.00</v>
      </c>
      <c r="F88" s="4" t="str">
        <f>VLOOKUP(A88,HOP!A:C,3,0)</f>
        <v>2646804</v>
      </c>
      <c r="G88" s="4">
        <f t="shared" si="4"/>
        <v>0</v>
      </c>
      <c r="H88" s="4" t="str">
        <f t="shared" si="5"/>
        <v>，2646804</v>
      </c>
      <c r="I88" s="4" t="str">
        <f>VLOOKUP(A88,HOP!A:U,21,0)</f>
        <v>直连</v>
      </c>
    </row>
    <row r="89" s="4" customFormat="1" spans="1:9">
      <c r="A89" s="5">
        <v>18660251980</v>
      </c>
      <c r="B89" s="6">
        <v>44779</v>
      </c>
      <c r="C89" s="6">
        <v>44780</v>
      </c>
      <c r="D89" s="4">
        <v>1253</v>
      </c>
      <c r="E89" s="4" t="str">
        <f>VLOOKUP(A89,HOP!A:L,12,0)</f>
        <v>1253.00</v>
      </c>
      <c r="F89" s="4" t="str">
        <f>VLOOKUP(A89,HOP!A:C,3,0)</f>
        <v>2646809</v>
      </c>
      <c r="G89" s="4">
        <f t="shared" si="4"/>
        <v>0</v>
      </c>
      <c r="H89" s="4" t="str">
        <f t="shared" si="5"/>
        <v>，2646809</v>
      </c>
      <c r="I89" s="4" t="str">
        <f>VLOOKUP(A89,HOP!A:U,21,0)</f>
        <v>直连</v>
      </c>
    </row>
    <row r="90" s="4" customFormat="1" spans="1:9">
      <c r="A90" s="5">
        <v>18660278672</v>
      </c>
      <c r="B90" s="6">
        <v>44779</v>
      </c>
      <c r="C90" s="6">
        <v>44780</v>
      </c>
      <c r="D90" s="4">
        <v>102</v>
      </c>
      <c r="E90" s="4" t="str">
        <f>VLOOKUP(A90,HOP!A:L,12,0)</f>
        <v>102.00</v>
      </c>
      <c r="F90" s="4" t="str">
        <f>VLOOKUP(A90,HOP!A:C,3,0)</f>
        <v>2646815</v>
      </c>
      <c r="G90" s="4">
        <f t="shared" si="4"/>
        <v>0</v>
      </c>
      <c r="H90" s="4" t="str">
        <f t="shared" si="5"/>
        <v>，2646815</v>
      </c>
      <c r="I90" s="4" t="str">
        <f>VLOOKUP(A90,HOP!A:U,21,0)</f>
        <v>直连</v>
      </c>
    </row>
    <row r="92" spans="4:4">
      <c r="D92" s="4">
        <f>SUM(D2:D91)</f>
        <v>109047</v>
      </c>
    </row>
    <row r="93" spans="4:4">
      <c r="D93" s="4" t="s">
        <v>425</v>
      </c>
    </row>
    <row r="97" spans="1:1">
      <c r="A97" s="4" t="s">
        <v>426</v>
      </c>
    </row>
    <row r="98" spans="1:1">
      <c r="A98" s="4" t="s">
        <v>427</v>
      </c>
    </row>
  </sheetData>
  <autoFilter ref="A1:XFD93">
    <filterColumn colId="3">
      <filters blank="1">
        <filter val="801"/>
        <filter val="102"/>
        <filter val="1202"/>
        <filter val="3602"/>
        <filter val="4602"/>
        <filter val="109047 HKD"/>
        <filter val="406"/>
        <filter val="3206"/>
        <filter val="3306"/>
        <filter val="207"/>
        <filter val="408"/>
        <filter val="1110"/>
        <filter val="211"/>
        <filter val="1212"/>
        <filter val="313"/>
        <filter val="2414"/>
        <filter val="215"/>
        <filter val="3815"/>
        <filter val="218"/>
        <filter val="1720"/>
        <filter val="221"/>
        <filter val="522"/>
        <filter val="925"/>
        <filter val="626"/>
        <filter val="1026"/>
        <filter val="527"/>
        <filter val="328"/>
        <filter val="230"/>
        <filter val="330"/>
        <filter val="732"/>
        <filter val="2035"/>
        <filter val="1838"/>
        <filter val="540"/>
        <filter val="941"/>
        <filter val="343"/>
        <filter val="843"/>
        <filter val="943"/>
        <filter val="1245"/>
        <filter val="1046"/>
        <filter val="2546"/>
        <filter val="109047"/>
        <filter val="1352"/>
        <filter val="1652"/>
        <filter val="1852"/>
        <filter val="1253"/>
        <filter val="2054"/>
        <filter val="2455"/>
        <filter val="2655"/>
        <filter val="357"/>
        <filter val="1157"/>
        <filter val="1660"/>
        <filter val="1362"/>
        <filter val="1163"/>
        <filter val="965"/>
        <filter val="166"/>
        <filter val="367"/>
        <filter val="268"/>
        <filter val="2368"/>
        <filter val="1069"/>
        <filter val="1270"/>
        <filter val="1370"/>
        <filter val="971"/>
        <filter val="1071"/>
        <filter val="3571"/>
        <filter val="776"/>
        <filter val="777"/>
        <filter val="2180"/>
        <filter val="283"/>
        <filter val="1883"/>
        <filter val="1984"/>
        <filter val="6684"/>
        <filter val="287"/>
        <filter val="1387"/>
        <filter val="888"/>
        <filter val="1488"/>
        <filter val="1089"/>
        <filter val="590"/>
        <filter val="990"/>
        <filter val="791"/>
        <filter val="792"/>
        <filter val="594"/>
        <filter val="1894"/>
        <filter val="21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7"/>
  <sheetViews>
    <sheetView workbookViewId="0">
      <selection activeCell="D38" sqref="D3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428</v>
      </c>
      <c r="B1" s="2" t="s">
        <v>429</v>
      </c>
      <c r="C1" s="2" t="s">
        <v>430</v>
      </c>
      <c r="D1" s="2" t="s">
        <v>431</v>
      </c>
      <c r="E1" s="2" t="s">
        <v>13</v>
      </c>
      <c r="F1" s="2" t="s">
        <v>5</v>
      </c>
      <c r="G1" s="2" t="s">
        <v>6</v>
      </c>
      <c r="H1" s="2" t="s">
        <v>432</v>
      </c>
      <c r="I1" s="2" t="s">
        <v>433</v>
      </c>
      <c r="J1" s="2" t="s">
        <v>434</v>
      </c>
      <c r="K1" s="2" t="s">
        <v>435</v>
      </c>
      <c r="L1" s="2" t="s">
        <v>436</v>
      </c>
      <c r="M1" s="2" t="s">
        <v>437</v>
      </c>
      <c r="N1" s="2" t="s">
        <v>438</v>
      </c>
      <c r="O1" s="2" t="s">
        <v>439</v>
      </c>
      <c r="P1" s="2" t="s">
        <v>440</v>
      </c>
      <c r="Q1" s="2" t="s">
        <v>441</v>
      </c>
      <c r="R1" s="2" t="s">
        <v>442</v>
      </c>
      <c r="S1" s="2" t="s">
        <v>443</v>
      </c>
      <c r="T1" s="2" t="s">
        <v>444</v>
      </c>
      <c r="U1" s="2" t="s">
        <v>445</v>
      </c>
    </row>
    <row r="2" s="1" customFormat="1" spans="1:21">
      <c r="A2" s="3">
        <v>17843778683</v>
      </c>
      <c r="B2" s="1" t="s">
        <v>446</v>
      </c>
      <c r="C2" s="1" t="s">
        <v>447</v>
      </c>
      <c r="D2" s="1" t="s">
        <v>448</v>
      </c>
      <c r="E2" s="1" t="s">
        <v>449</v>
      </c>
      <c r="F2" s="1" t="s">
        <v>450</v>
      </c>
      <c r="G2" s="1" t="s">
        <v>451</v>
      </c>
      <c r="H2" s="1" t="s">
        <v>452</v>
      </c>
      <c r="I2" s="1" t="s">
        <v>453</v>
      </c>
      <c r="J2" s="1" t="s">
        <v>30</v>
      </c>
      <c r="K2" s="1" t="s">
        <v>454</v>
      </c>
      <c r="L2" s="1" t="s">
        <v>454</v>
      </c>
      <c r="M2" s="1" t="s">
        <v>455</v>
      </c>
      <c r="N2" s="1" t="s">
        <v>455</v>
      </c>
      <c r="O2" s="1" t="s">
        <v>456</v>
      </c>
      <c r="P2" s="1" t="s">
        <v>457</v>
      </c>
      <c r="Q2" s="1" t="s">
        <v>458</v>
      </c>
      <c r="R2" s="1" t="s">
        <v>459</v>
      </c>
      <c r="S2" s="1" t="s">
        <v>460</v>
      </c>
      <c r="T2" s="1" t="s">
        <v>461</v>
      </c>
      <c r="U2" s="1" t="s">
        <v>462</v>
      </c>
    </row>
    <row r="3" s="1" customFormat="1" spans="1:21">
      <c r="A3" s="3">
        <v>17996353868</v>
      </c>
      <c r="B3" s="1" t="s">
        <v>463</v>
      </c>
      <c r="C3" s="1" t="s">
        <v>464</v>
      </c>
      <c r="D3" s="1" t="s">
        <v>465</v>
      </c>
      <c r="E3" s="1" t="s">
        <v>466</v>
      </c>
      <c r="F3" s="1" t="s">
        <v>467</v>
      </c>
      <c r="G3" s="1" t="s">
        <v>451</v>
      </c>
      <c r="H3" s="1" t="s">
        <v>452</v>
      </c>
      <c r="I3" s="1" t="s">
        <v>468</v>
      </c>
      <c r="J3" s="1" t="s">
        <v>30</v>
      </c>
      <c r="K3" s="1" t="s">
        <v>469</v>
      </c>
      <c r="L3" s="1" t="s">
        <v>469</v>
      </c>
      <c r="M3" s="1" t="s">
        <v>455</v>
      </c>
      <c r="N3" s="1" t="s">
        <v>455</v>
      </c>
      <c r="O3" s="1" t="s">
        <v>456</v>
      </c>
      <c r="P3" s="1" t="s">
        <v>457</v>
      </c>
      <c r="Q3" s="1" t="s">
        <v>458</v>
      </c>
      <c r="R3" s="1" t="s">
        <v>470</v>
      </c>
      <c r="S3" s="1" t="s">
        <v>460</v>
      </c>
      <c r="T3" s="1" t="s">
        <v>461</v>
      </c>
      <c r="U3" s="1" t="s">
        <v>462</v>
      </c>
    </row>
    <row r="4" s="1" customFormat="1" spans="1:21">
      <c r="A4" s="3">
        <v>18158878312</v>
      </c>
      <c r="B4" s="1" t="s">
        <v>471</v>
      </c>
      <c r="C4" s="1" t="s">
        <v>472</v>
      </c>
      <c r="D4" s="1" t="s">
        <v>473</v>
      </c>
      <c r="E4" s="1" t="s">
        <v>474</v>
      </c>
      <c r="F4" s="1" t="s">
        <v>475</v>
      </c>
      <c r="G4" s="1" t="s">
        <v>451</v>
      </c>
      <c r="H4" s="1" t="s">
        <v>452</v>
      </c>
      <c r="I4" s="1" t="s">
        <v>476</v>
      </c>
      <c r="J4" s="1" t="s">
        <v>30</v>
      </c>
      <c r="K4" s="1" t="s">
        <v>477</v>
      </c>
      <c r="L4" s="1" t="s">
        <v>477</v>
      </c>
      <c r="M4" s="1" t="s">
        <v>455</v>
      </c>
      <c r="N4" s="1" t="s">
        <v>455</v>
      </c>
      <c r="O4" s="1" t="s">
        <v>456</v>
      </c>
      <c r="P4" s="1" t="s">
        <v>457</v>
      </c>
      <c r="Q4" s="1" t="s">
        <v>458</v>
      </c>
      <c r="R4" s="1" t="s">
        <v>478</v>
      </c>
      <c r="S4" s="1" t="s">
        <v>460</v>
      </c>
      <c r="T4" s="1" t="s">
        <v>461</v>
      </c>
      <c r="U4" s="1" t="s">
        <v>462</v>
      </c>
    </row>
    <row r="5" s="1" customFormat="1" spans="1:21">
      <c r="A5" s="3">
        <v>18314811913</v>
      </c>
      <c r="B5" s="1" t="s">
        <v>479</v>
      </c>
      <c r="C5" s="1" t="s">
        <v>480</v>
      </c>
      <c r="D5" s="1" t="s">
        <v>481</v>
      </c>
      <c r="E5" s="1" t="s">
        <v>482</v>
      </c>
      <c r="F5" s="1" t="s">
        <v>483</v>
      </c>
      <c r="G5" s="1" t="s">
        <v>451</v>
      </c>
      <c r="H5" s="1" t="s">
        <v>452</v>
      </c>
      <c r="I5" s="1" t="s">
        <v>484</v>
      </c>
      <c r="J5" s="1" t="s">
        <v>30</v>
      </c>
      <c r="K5" s="1" t="s">
        <v>485</v>
      </c>
      <c r="L5" s="1" t="s">
        <v>485</v>
      </c>
      <c r="M5" s="1" t="s">
        <v>455</v>
      </c>
      <c r="N5" s="1" t="s">
        <v>455</v>
      </c>
      <c r="O5" s="1" t="s">
        <v>456</v>
      </c>
      <c r="P5" s="1" t="s">
        <v>457</v>
      </c>
      <c r="Q5" s="1" t="s">
        <v>458</v>
      </c>
      <c r="R5" s="1" t="s">
        <v>486</v>
      </c>
      <c r="S5" s="1" t="s">
        <v>460</v>
      </c>
      <c r="T5" s="1" t="s">
        <v>461</v>
      </c>
      <c r="U5" s="1" t="s">
        <v>462</v>
      </c>
    </row>
    <row r="6" s="1" customFormat="1" spans="1:21">
      <c r="A6" s="3">
        <v>18356568179</v>
      </c>
      <c r="B6" s="1" t="s">
        <v>487</v>
      </c>
      <c r="C6" s="1" t="s">
        <v>488</v>
      </c>
      <c r="D6" s="1" t="s">
        <v>489</v>
      </c>
      <c r="E6" s="1" t="s">
        <v>490</v>
      </c>
      <c r="F6" s="1" t="s">
        <v>467</v>
      </c>
      <c r="G6" s="1" t="s">
        <v>451</v>
      </c>
      <c r="H6" s="1" t="s">
        <v>452</v>
      </c>
      <c r="I6" s="1" t="s">
        <v>491</v>
      </c>
      <c r="J6" s="1" t="s">
        <v>30</v>
      </c>
      <c r="K6" s="1" t="s">
        <v>492</v>
      </c>
      <c r="L6" s="1" t="s">
        <v>492</v>
      </c>
      <c r="M6" s="1" t="s">
        <v>455</v>
      </c>
      <c r="N6" s="1" t="s">
        <v>455</v>
      </c>
      <c r="O6" s="1" t="s">
        <v>456</v>
      </c>
      <c r="P6" s="1" t="s">
        <v>457</v>
      </c>
      <c r="Q6" s="1" t="s">
        <v>458</v>
      </c>
      <c r="R6" s="1" t="s">
        <v>493</v>
      </c>
      <c r="S6" s="1" t="s">
        <v>460</v>
      </c>
      <c r="T6" s="1" t="s">
        <v>461</v>
      </c>
      <c r="U6" s="1" t="s">
        <v>462</v>
      </c>
    </row>
    <row r="7" s="1" customFormat="1" spans="1:21">
      <c r="A7" s="3">
        <v>18357348650</v>
      </c>
      <c r="B7" s="1" t="s">
        <v>494</v>
      </c>
      <c r="C7" s="1" t="s">
        <v>495</v>
      </c>
      <c r="D7" s="1" t="s">
        <v>496</v>
      </c>
      <c r="E7" s="1" t="s">
        <v>497</v>
      </c>
      <c r="F7" s="1" t="s">
        <v>467</v>
      </c>
      <c r="G7" s="1" t="s">
        <v>451</v>
      </c>
      <c r="H7" s="1" t="s">
        <v>452</v>
      </c>
      <c r="I7" s="1" t="s">
        <v>498</v>
      </c>
      <c r="J7" s="1" t="s">
        <v>30</v>
      </c>
      <c r="K7" s="1" t="s">
        <v>499</v>
      </c>
      <c r="L7" s="1" t="s">
        <v>499</v>
      </c>
      <c r="M7" s="1" t="s">
        <v>455</v>
      </c>
      <c r="N7" s="1" t="s">
        <v>455</v>
      </c>
      <c r="O7" s="1" t="s">
        <v>456</v>
      </c>
      <c r="P7" s="1" t="s">
        <v>457</v>
      </c>
      <c r="Q7" s="1" t="s">
        <v>458</v>
      </c>
      <c r="R7" s="1" t="s">
        <v>500</v>
      </c>
      <c r="S7" s="1" t="s">
        <v>460</v>
      </c>
      <c r="T7" s="1" t="s">
        <v>461</v>
      </c>
      <c r="U7" s="1" t="s">
        <v>462</v>
      </c>
    </row>
    <row r="8" s="1" customFormat="1" spans="1:21">
      <c r="A8" s="3">
        <v>18388250309</v>
      </c>
      <c r="B8" s="1" t="s">
        <v>501</v>
      </c>
      <c r="C8" s="1" t="s">
        <v>502</v>
      </c>
      <c r="D8" s="1" t="s">
        <v>503</v>
      </c>
      <c r="E8" s="1" t="s">
        <v>504</v>
      </c>
      <c r="F8" s="1" t="s">
        <v>475</v>
      </c>
      <c r="G8" s="1" t="s">
        <v>451</v>
      </c>
      <c r="H8" s="1" t="s">
        <v>452</v>
      </c>
      <c r="I8" s="1" t="s">
        <v>505</v>
      </c>
      <c r="J8" s="1" t="s">
        <v>30</v>
      </c>
      <c r="K8" s="1" t="s">
        <v>506</v>
      </c>
      <c r="L8" s="1" t="s">
        <v>506</v>
      </c>
      <c r="M8" s="1" t="s">
        <v>455</v>
      </c>
      <c r="N8" s="1" t="s">
        <v>455</v>
      </c>
      <c r="O8" s="1" t="s">
        <v>456</v>
      </c>
      <c r="P8" s="1" t="s">
        <v>457</v>
      </c>
      <c r="Q8" s="1" t="s">
        <v>458</v>
      </c>
      <c r="R8" s="1" t="s">
        <v>507</v>
      </c>
      <c r="S8" s="1" t="s">
        <v>460</v>
      </c>
      <c r="T8" s="1" t="s">
        <v>461</v>
      </c>
      <c r="U8" s="1" t="s">
        <v>462</v>
      </c>
    </row>
    <row r="9" s="1" customFormat="1" spans="1:21">
      <c r="A9" s="3">
        <v>18403393629</v>
      </c>
      <c r="B9" s="1" t="s">
        <v>508</v>
      </c>
      <c r="C9" s="1" t="s">
        <v>509</v>
      </c>
      <c r="D9" s="1" t="s">
        <v>510</v>
      </c>
      <c r="E9" s="1" t="s">
        <v>511</v>
      </c>
      <c r="F9" s="1" t="s">
        <v>467</v>
      </c>
      <c r="G9" s="1" t="s">
        <v>451</v>
      </c>
      <c r="H9" s="1" t="s">
        <v>452</v>
      </c>
      <c r="I9" s="1" t="s">
        <v>512</v>
      </c>
      <c r="J9" s="1" t="s">
        <v>30</v>
      </c>
      <c r="K9" s="1" t="s">
        <v>513</v>
      </c>
      <c r="L9" s="1" t="s">
        <v>513</v>
      </c>
      <c r="M9" s="1" t="s">
        <v>455</v>
      </c>
      <c r="N9" s="1" t="s">
        <v>455</v>
      </c>
      <c r="O9" s="1" t="s">
        <v>456</v>
      </c>
      <c r="P9" s="1" t="s">
        <v>457</v>
      </c>
      <c r="Q9" s="1" t="s">
        <v>458</v>
      </c>
      <c r="R9" s="1" t="s">
        <v>514</v>
      </c>
      <c r="S9" s="1" t="s">
        <v>460</v>
      </c>
      <c r="T9" s="1" t="s">
        <v>461</v>
      </c>
      <c r="U9" s="1" t="s">
        <v>462</v>
      </c>
    </row>
    <row r="10" s="1" customFormat="1" spans="1:21">
      <c r="A10" s="3">
        <v>18443300897</v>
      </c>
      <c r="B10" s="1" t="s">
        <v>515</v>
      </c>
      <c r="C10" s="1" t="s">
        <v>516</v>
      </c>
      <c r="D10" s="1" t="s">
        <v>517</v>
      </c>
      <c r="E10" s="1" t="s">
        <v>518</v>
      </c>
      <c r="F10" s="1" t="s">
        <v>475</v>
      </c>
      <c r="G10" s="1" t="s">
        <v>451</v>
      </c>
      <c r="H10" s="1" t="s">
        <v>452</v>
      </c>
      <c r="I10" s="1" t="s">
        <v>519</v>
      </c>
      <c r="J10" s="1" t="s">
        <v>30</v>
      </c>
      <c r="K10" s="1" t="s">
        <v>520</v>
      </c>
      <c r="L10" s="1" t="s">
        <v>520</v>
      </c>
      <c r="M10" s="1" t="s">
        <v>455</v>
      </c>
      <c r="N10" s="1" t="s">
        <v>455</v>
      </c>
      <c r="O10" s="1" t="s">
        <v>456</v>
      </c>
      <c r="P10" s="1" t="s">
        <v>457</v>
      </c>
      <c r="Q10" s="1" t="s">
        <v>458</v>
      </c>
      <c r="R10" s="1" t="s">
        <v>521</v>
      </c>
      <c r="S10" s="1" t="s">
        <v>460</v>
      </c>
      <c r="T10" s="1" t="s">
        <v>461</v>
      </c>
      <c r="U10" s="1" t="s">
        <v>462</v>
      </c>
    </row>
    <row r="11" s="1" customFormat="1" spans="1:21">
      <c r="A11" s="3">
        <v>18464914206</v>
      </c>
      <c r="B11" s="1" t="s">
        <v>522</v>
      </c>
      <c r="C11" s="1" t="s">
        <v>523</v>
      </c>
      <c r="D11" s="1" t="s">
        <v>524</v>
      </c>
      <c r="E11" s="1" t="s">
        <v>525</v>
      </c>
      <c r="F11" s="1" t="s">
        <v>475</v>
      </c>
      <c r="G11" s="1" t="s">
        <v>451</v>
      </c>
      <c r="H11" s="1" t="s">
        <v>452</v>
      </c>
      <c r="I11" s="1" t="s">
        <v>526</v>
      </c>
      <c r="J11" s="1" t="s">
        <v>30</v>
      </c>
      <c r="K11" s="1" t="s">
        <v>527</v>
      </c>
      <c r="L11" s="1" t="s">
        <v>527</v>
      </c>
      <c r="M11" s="1" t="s">
        <v>455</v>
      </c>
      <c r="N11" s="1" t="s">
        <v>455</v>
      </c>
      <c r="O11" s="1" t="s">
        <v>456</v>
      </c>
      <c r="P11" s="1" t="s">
        <v>457</v>
      </c>
      <c r="Q11" s="1" t="s">
        <v>458</v>
      </c>
      <c r="R11" s="1" t="s">
        <v>528</v>
      </c>
      <c r="S11" s="1" t="s">
        <v>460</v>
      </c>
      <c r="T11" s="1" t="s">
        <v>461</v>
      </c>
      <c r="U11" s="1" t="s">
        <v>462</v>
      </c>
    </row>
    <row r="12" s="1" customFormat="1" spans="1:21">
      <c r="A12" s="3">
        <v>18480606705</v>
      </c>
      <c r="B12" s="1" t="s">
        <v>529</v>
      </c>
      <c r="C12" s="1" t="s">
        <v>530</v>
      </c>
      <c r="D12" s="1" t="s">
        <v>531</v>
      </c>
      <c r="E12" s="1" t="s">
        <v>532</v>
      </c>
      <c r="F12" s="1" t="s">
        <v>475</v>
      </c>
      <c r="G12" s="1" t="s">
        <v>451</v>
      </c>
      <c r="H12" s="1" t="s">
        <v>452</v>
      </c>
      <c r="I12" s="1" t="s">
        <v>533</v>
      </c>
      <c r="J12" s="1" t="s">
        <v>30</v>
      </c>
      <c r="K12" s="1" t="s">
        <v>534</v>
      </c>
      <c r="L12" s="1" t="s">
        <v>534</v>
      </c>
      <c r="M12" s="1" t="s">
        <v>455</v>
      </c>
      <c r="N12" s="1" t="s">
        <v>455</v>
      </c>
      <c r="O12" s="1" t="s">
        <v>456</v>
      </c>
      <c r="P12" s="1" t="s">
        <v>457</v>
      </c>
      <c r="Q12" s="1" t="s">
        <v>458</v>
      </c>
      <c r="R12" s="1" t="s">
        <v>535</v>
      </c>
      <c r="S12" s="1" t="s">
        <v>460</v>
      </c>
      <c r="T12" s="1" t="s">
        <v>461</v>
      </c>
      <c r="U12" s="1" t="s">
        <v>462</v>
      </c>
    </row>
    <row r="13" s="1" customFormat="1" spans="1:21">
      <c r="A13" s="3">
        <v>18492734666</v>
      </c>
      <c r="B13" s="1" t="s">
        <v>536</v>
      </c>
      <c r="C13" s="1" t="s">
        <v>537</v>
      </c>
      <c r="D13" s="1" t="s">
        <v>538</v>
      </c>
      <c r="E13" s="1" t="s">
        <v>539</v>
      </c>
      <c r="F13" s="1" t="s">
        <v>467</v>
      </c>
      <c r="G13" s="1" t="s">
        <v>451</v>
      </c>
      <c r="H13" s="1" t="s">
        <v>452</v>
      </c>
      <c r="I13" s="1" t="s">
        <v>540</v>
      </c>
      <c r="J13" s="1" t="s">
        <v>30</v>
      </c>
      <c r="K13" s="1" t="s">
        <v>541</v>
      </c>
      <c r="L13" s="1" t="s">
        <v>541</v>
      </c>
      <c r="M13" s="1" t="s">
        <v>455</v>
      </c>
      <c r="N13" s="1" t="s">
        <v>455</v>
      </c>
      <c r="O13" s="1" t="s">
        <v>456</v>
      </c>
      <c r="P13" s="1" t="s">
        <v>457</v>
      </c>
      <c r="Q13" s="1" t="s">
        <v>458</v>
      </c>
      <c r="R13" s="1" t="s">
        <v>542</v>
      </c>
      <c r="S13" s="1" t="s">
        <v>460</v>
      </c>
      <c r="T13" s="1" t="s">
        <v>461</v>
      </c>
      <c r="U13" s="1" t="s">
        <v>462</v>
      </c>
    </row>
    <row r="14" s="1" customFormat="1" spans="1:21">
      <c r="A14" s="3">
        <v>18494758224</v>
      </c>
      <c r="B14" s="1" t="s">
        <v>536</v>
      </c>
      <c r="C14" s="1" t="s">
        <v>543</v>
      </c>
      <c r="D14" s="1" t="s">
        <v>544</v>
      </c>
      <c r="E14" s="1" t="s">
        <v>545</v>
      </c>
      <c r="F14" s="1" t="s">
        <v>546</v>
      </c>
      <c r="G14" s="1" t="s">
        <v>451</v>
      </c>
      <c r="H14" s="1" t="s">
        <v>452</v>
      </c>
      <c r="I14" s="1" t="s">
        <v>547</v>
      </c>
      <c r="J14" s="1" t="s">
        <v>30</v>
      </c>
      <c r="K14" s="1" t="s">
        <v>548</v>
      </c>
      <c r="L14" s="1" t="s">
        <v>548</v>
      </c>
      <c r="M14" s="1" t="s">
        <v>455</v>
      </c>
      <c r="N14" s="1" t="s">
        <v>455</v>
      </c>
      <c r="O14" s="1" t="s">
        <v>456</v>
      </c>
      <c r="P14" s="1" t="s">
        <v>457</v>
      </c>
      <c r="Q14" s="1" t="s">
        <v>458</v>
      </c>
      <c r="R14" s="1" t="s">
        <v>549</v>
      </c>
      <c r="S14" s="1" t="s">
        <v>460</v>
      </c>
      <c r="T14" s="1" t="s">
        <v>461</v>
      </c>
      <c r="U14" s="1" t="s">
        <v>462</v>
      </c>
    </row>
    <row r="15" s="1" customFormat="1" spans="1:21">
      <c r="A15" s="3">
        <v>18502815991</v>
      </c>
      <c r="B15" s="1" t="s">
        <v>550</v>
      </c>
      <c r="C15" s="1" t="s">
        <v>551</v>
      </c>
      <c r="D15" s="1" t="s">
        <v>552</v>
      </c>
      <c r="E15" s="1" t="s">
        <v>553</v>
      </c>
      <c r="F15" s="1" t="s">
        <v>467</v>
      </c>
      <c r="G15" s="1" t="s">
        <v>451</v>
      </c>
      <c r="H15" s="1" t="s">
        <v>452</v>
      </c>
      <c r="I15" s="1" t="s">
        <v>554</v>
      </c>
      <c r="J15" s="1" t="s">
        <v>30</v>
      </c>
      <c r="K15" s="1" t="s">
        <v>555</v>
      </c>
      <c r="L15" s="1" t="s">
        <v>555</v>
      </c>
      <c r="M15" s="1" t="s">
        <v>455</v>
      </c>
      <c r="N15" s="1" t="s">
        <v>455</v>
      </c>
      <c r="O15" s="1" t="s">
        <v>456</v>
      </c>
      <c r="P15" s="1" t="s">
        <v>457</v>
      </c>
      <c r="Q15" s="1" t="s">
        <v>458</v>
      </c>
      <c r="R15" s="1" t="s">
        <v>556</v>
      </c>
      <c r="S15" s="1" t="s">
        <v>460</v>
      </c>
      <c r="T15" s="1" t="s">
        <v>461</v>
      </c>
      <c r="U15" s="1" t="s">
        <v>462</v>
      </c>
    </row>
    <row r="16" s="1" customFormat="1" spans="1:21">
      <c r="A16" s="3">
        <v>18506014976</v>
      </c>
      <c r="B16" s="1" t="s">
        <v>550</v>
      </c>
      <c r="C16" s="1" t="s">
        <v>557</v>
      </c>
      <c r="D16" s="1" t="s">
        <v>558</v>
      </c>
      <c r="E16" s="1" t="s">
        <v>559</v>
      </c>
      <c r="F16" s="1" t="s">
        <v>475</v>
      </c>
      <c r="G16" s="1" t="s">
        <v>451</v>
      </c>
      <c r="H16" s="1" t="s">
        <v>452</v>
      </c>
      <c r="I16" s="1" t="s">
        <v>560</v>
      </c>
      <c r="J16" s="1" t="s">
        <v>30</v>
      </c>
      <c r="K16" s="1" t="s">
        <v>561</v>
      </c>
      <c r="L16" s="1" t="s">
        <v>561</v>
      </c>
      <c r="M16" s="1" t="s">
        <v>455</v>
      </c>
      <c r="N16" s="1" t="s">
        <v>455</v>
      </c>
      <c r="O16" s="1" t="s">
        <v>456</v>
      </c>
      <c r="P16" s="1" t="s">
        <v>457</v>
      </c>
      <c r="Q16" s="1" t="s">
        <v>458</v>
      </c>
      <c r="R16" s="1" t="s">
        <v>562</v>
      </c>
      <c r="S16" s="1" t="s">
        <v>460</v>
      </c>
      <c r="T16" s="1" t="s">
        <v>461</v>
      </c>
      <c r="U16" s="1" t="s">
        <v>462</v>
      </c>
    </row>
    <row r="17" s="1" customFormat="1" spans="1:21">
      <c r="A17" s="3">
        <v>18513480765</v>
      </c>
      <c r="B17" s="1" t="s">
        <v>563</v>
      </c>
      <c r="C17" s="1" t="s">
        <v>564</v>
      </c>
      <c r="D17" s="1" t="s">
        <v>565</v>
      </c>
      <c r="E17" s="1" t="s">
        <v>566</v>
      </c>
      <c r="F17" s="1" t="s">
        <v>467</v>
      </c>
      <c r="G17" s="1" t="s">
        <v>451</v>
      </c>
      <c r="H17" s="1" t="s">
        <v>452</v>
      </c>
      <c r="I17" s="1" t="s">
        <v>567</v>
      </c>
      <c r="J17" s="1" t="s">
        <v>30</v>
      </c>
      <c r="K17" s="1" t="s">
        <v>568</v>
      </c>
      <c r="L17" s="1" t="s">
        <v>568</v>
      </c>
      <c r="M17" s="1" t="s">
        <v>455</v>
      </c>
      <c r="N17" s="1" t="s">
        <v>455</v>
      </c>
      <c r="O17" s="1" t="s">
        <v>456</v>
      </c>
      <c r="P17" s="1" t="s">
        <v>457</v>
      </c>
      <c r="Q17" s="1" t="s">
        <v>458</v>
      </c>
      <c r="R17" s="1" t="s">
        <v>569</v>
      </c>
      <c r="S17" s="1" t="s">
        <v>460</v>
      </c>
      <c r="T17" s="1" t="s">
        <v>461</v>
      </c>
      <c r="U17" s="1" t="s">
        <v>462</v>
      </c>
    </row>
    <row r="18" s="1" customFormat="1" spans="1:21">
      <c r="A18" s="3">
        <v>18514198247</v>
      </c>
      <c r="B18" s="1" t="s">
        <v>563</v>
      </c>
      <c r="C18" s="1" t="s">
        <v>570</v>
      </c>
      <c r="D18" s="1" t="s">
        <v>571</v>
      </c>
      <c r="E18" s="1" t="s">
        <v>572</v>
      </c>
      <c r="F18" s="1" t="s">
        <v>467</v>
      </c>
      <c r="G18" s="1" t="s">
        <v>451</v>
      </c>
      <c r="H18" s="1" t="s">
        <v>452</v>
      </c>
      <c r="I18" s="1" t="s">
        <v>573</v>
      </c>
      <c r="J18" s="1" t="s">
        <v>30</v>
      </c>
      <c r="K18" s="1" t="s">
        <v>574</v>
      </c>
      <c r="L18" s="1" t="s">
        <v>574</v>
      </c>
      <c r="M18" s="1" t="s">
        <v>455</v>
      </c>
      <c r="N18" s="1" t="s">
        <v>455</v>
      </c>
      <c r="O18" s="1" t="s">
        <v>456</v>
      </c>
      <c r="P18" s="1" t="s">
        <v>457</v>
      </c>
      <c r="Q18" s="1" t="s">
        <v>458</v>
      </c>
      <c r="R18" s="1" t="s">
        <v>575</v>
      </c>
      <c r="S18" s="1" t="s">
        <v>460</v>
      </c>
      <c r="T18" s="1" t="s">
        <v>461</v>
      </c>
      <c r="U18" s="1" t="s">
        <v>462</v>
      </c>
    </row>
    <row r="19" s="1" customFormat="1" spans="1:21">
      <c r="A19" s="3">
        <v>18522305305</v>
      </c>
      <c r="B19" s="1" t="s">
        <v>563</v>
      </c>
      <c r="C19" s="1" t="s">
        <v>576</v>
      </c>
      <c r="D19" s="1" t="s">
        <v>577</v>
      </c>
      <c r="E19" s="1" t="s">
        <v>578</v>
      </c>
      <c r="F19" s="1" t="s">
        <v>467</v>
      </c>
      <c r="G19" s="1" t="s">
        <v>451</v>
      </c>
      <c r="H19" s="1" t="s">
        <v>452</v>
      </c>
      <c r="I19" s="1" t="s">
        <v>579</v>
      </c>
      <c r="J19" s="1" t="s">
        <v>30</v>
      </c>
      <c r="K19" s="1" t="s">
        <v>580</v>
      </c>
      <c r="L19" s="1" t="s">
        <v>580</v>
      </c>
      <c r="M19" s="1" t="s">
        <v>455</v>
      </c>
      <c r="N19" s="1" t="s">
        <v>455</v>
      </c>
      <c r="O19" s="1" t="s">
        <v>456</v>
      </c>
      <c r="P19" s="1" t="s">
        <v>457</v>
      </c>
      <c r="Q19" s="1" t="s">
        <v>458</v>
      </c>
      <c r="R19" s="1" t="s">
        <v>581</v>
      </c>
      <c r="S19" s="1" t="s">
        <v>460</v>
      </c>
      <c r="T19" s="1" t="s">
        <v>461</v>
      </c>
      <c r="U19" s="1" t="s">
        <v>462</v>
      </c>
    </row>
    <row r="20" s="1" customFormat="1" spans="1:21">
      <c r="A20" s="3">
        <v>18523405210</v>
      </c>
      <c r="B20" s="1" t="s">
        <v>563</v>
      </c>
      <c r="C20" s="1" t="s">
        <v>582</v>
      </c>
      <c r="D20" s="1" t="s">
        <v>583</v>
      </c>
      <c r="E20" s="1" t="s">
        <v>584</v>
      </c>
      <c r="F20" s="1" t="s">
        <v>467</v>
      </c>
      <c r="G20" s="1" t="s">
        <v>451</v>
      </c>
      <c r="H20" s="1" t="s">
        <v>452</v>
      </c>
      <c r="I20" s="1" t="s">
        <v>585</v>
      </c>
      <c r="J20" s="1" t="s">
        <v>30</v>
      </c>
      <c r="K20" s="1" t="s">
        <v>586</v>
      </c>
      <c r="L20" s="1" t="s">
        <v>586</v>
      </c>
      <c r="M20" s="1" t="s">
        <v>455</v>
      </c>
      <c r="N20" s="1" t="s">
        <v>455</v>
      </c>
      <c r="O20" s="1" t="s">
        <v>456</v>
      </c>
      <c r="P20" s="1" t="s">
        <v>457</v>
      </c>
      <c r="Q20" s="1" t="s">
        <v>458</v>
      </c>
      <c r="R20" s="1" t="s">
        <v>587</v>
      </c>
      <c r="S20" s="1" t="s">
        <v>460</v>
      </c>
      <c r="T20" s="1" t="s">
        <v>461</v>
      </c>
      <c r="U20" s="1" t="s">
        <v>462</v>
      </c>
    </row>
    <row r="21" s="1" customFormat="1" spans="1:21">
      <c r="A21" s="3">
        <v>18536560278</v>
      </c>
      <c r="B21" s="1" t="s">
        <v>588</v>
      </c>
      <c r="C21" s="1" t="s">
        <v>589</v>
      </c>
      <c r="D21" s="1" t="s">
        <v>590</v>
      </c>
      <c r="E21" s="1" t="s">
        <v>591</v>
      </c>
      <c r="F21" s="1" t="s">
        <v>467</v>
      </c>
      <c r="G21" s="1" t="s">
        <v>451</v>
      </c>
      <c r="H21" s="1" t="s">
        <v>452</v>
      </c>
      <c r="I21" s="1" t="s">
        <v>592</v>
      </c>
      <c r="J21" s="1" t="s">
        <v>30</v>
      </c>
      <c r="K21" s="1" t="s">
        <v>593</v>
      </c>
      <c r="L21" s="1" t="s">
        <v>593</v>
      </c>
      <c r="M21" s="1" t="s">
        <v>455</v>
      </c>
      <c r="N21" s="1" t="s">
        <v>455</v>
      </c>
      <c r="O21" s="1" t="s">
        <v>456</v>
      </c>
      <c r="P21" s="1" t="s">
        <v>457</v>
      </c>
      <c r="Q21" s="1" t="s">
        <v>458</v>
      </c>
      <c r="R21" s="1" t="s">
        <v>594</v>
      </c>
      <c r="S21" s="1" t="s">
        <v>460</v>
      </c>
      <c r="T21" s="1" t="s">
        <v>461</v>
      </c>
      <c r="U21" s="1" t="s">
        <v>462</v>
      </c>
    </row>
    <row r="22" s="1" customFormat="1" spans="1:21">
      <c r="A22" s="3">
        <v>18545570466</v>
      </c>
      <c r="B22" s="1" t="s">
        <v>588</v>
      </c>
      <c r="C22" s="1" t="s">
        <v>595</v>
      </c>
      <c r="D22" s="1" t="s">
        <v>596</v>
      </c>
      <c r="E22" s="1" t="s">
        <v>597</v>
      </c>
      <c r="F22" s="1" t="s">
        <v>475</v>
      </c>
      <c r="G22" s="1" t="s">
        <v>451</v>
      </c>
      <c r="H22" s="1" t="s">
        <v>452</v>
      </c>
      <c r="I22" s="1" t="s">
        <v>598</v>
      </c>
      <c r="J22" s="1" t="s">
        <v>30</v>
      </c>
      <c r="K22" s="1" t="s">
        <v>599</v>
      </c>
      <c r="L22" s="1" t="s">
        <v>599</v>
      </c>
      <c r="M22" s="1" t="s">
        <v>455</v>
      </c>
      <c r="N22" s="1" t="s">
        <v>455</v>
      </c>
      <c r="O22" s="1" t="s">
        <v>456</v>
      </c>
      <c r="P22" s="1" t="s">
        <v>457</v>
      </c>
      <c r="Q22" s="1" t="s">
        <v>458</v>
      </c>
      <c r="R22" s="1" t="s">
        <v>600</v>
      </c>
      <c r="S22" s="1" t="s">
        <v>460</v>
      </c>
      <c r="T22" s="1" t="s">
        <v>461</v>
      </c>
      <c r="U22" s="1" t="s">
        <v>462</v>
      </c>
    </row>
    <row r="23" s="1" customFormat="1" spans="1:21">
      <c r="A23" s="3">
        <v>18547322378</v>
      </c>
      <c r="B23" s="1" t="s">
        <v>601</v>
      </c>
      <c r="C23" s="1" t="s">
        <v>602</v>
      </c>
      <c r="D23" s="1" t="s">
        <v>531</v>
      </c>
      <c r="E23" s="1" t="s">
        <v>603</v>
      </c>
      <c r="F23" s="1" t="s">
        <v>467</v>
      </c>
      <c r="G23" s="1" t="s">
        <v>451</v>
      </c>
      <c r="H23" s="1" t="s">
        <v>452</v>
      </c>
      <c r="I23" s="1" t="s">
        <v>604</v>
      </c>
      <c r="J23" s="1" t="s">
        <v>30</v>
      </c>
      <c r="K23" s="1" t="s">
        <v>605</v>
      </c>
      <c r="L23" s="1" t="s">
        <v>605</v>
      </c>
      <c r="M23" s="1" t="s">
        <v>455</v>
      </c>
      <c r="N23" s="1" t="s">
        <v>455</v>
      </c>
      <c r="O23" s="1" t="s">
        <v>456</v>
      </c>
      <c r="P23" s="1" t="s">
        <v>457</v>
      </c>
      <c r="Q23" s="1" t="s">
        <v>458</v>
      </c>
      <c r="R23" s="1" t="s">
        <v>606</v>
      </c>
      <c r="S23" s="1" t="s">
        <v>460</v>
      </c>
      <c r="T23" s="1" t="s">
        <v>461</v>
      </c>
      <c r="U23" s="1" t="s">
        <v>462</v>
      </c>
    </row>
    <row r="24" s="1" customFormat="1" spans="1:21">
      <c r="A24" s="3">
        <v>18547336785</v>
      </c>
      <c r="B24" s="1" t="s">
        <v>601</v>
      </c>
      <c r="C24" s="1" t="s">
        <v>607</v>
      </c>
      <c r="D24" s="1" t="s">
        <v>608</v>
      </c>
      <c r="E24" s="1" t="s">
        <v>609</v>
      </c>
      <c r="F24" s="1" t="s">
        <v>467</v>
      </c>
      <c r="G24" s="1" t="s">
        <v>451</v>
      </c>
      <c r="H24" s="1" t="s">
        <v>452</v>
      </c>
      <c r="I24" s="1" t="s">
        <v>610</v>
      </c>
      <c r="J24" s="1" t="s">
        <v>30</v>
      </c>
      <c r="K24" s="1" t="s">
        <v>611</v>
      </c>
      <c r="L24" s="1" t="s">
        <v>611</v>
      </c>
      <c r="M24" s="1" t="s">
        <v>455</v>
      </c>
      <c r="N24" s="1" t="s">
        <v>455</v>
      </c>
      <c r="O24" s="1" t="s">
        <v>456</v>
      </c>
      <c r="P24" s="1" t="s">
        <v>457</v>
      </c>
      <c r="Q24" s="1" t="s">
        <v>458</v>
      </c>
      <c r="R24" s="1" t="s">
        <v>612</v>
      </c>
      <c r="S24" s="1" t="s">
        <v>460</v>
      </c>
      <c r="T24" s="1" t="s">
        <v>461</v>
      </c>
      <c r="U24" s="1" t="s">
        <v>462</v>
      </c>
    </row>
    <row r="25" s="1" customFormat="1" spans="1:21">
      <c r="A25" s="3">
        <v>18547411020</v>
      </c>
      <c r="B25" s="1" t="s">
        <v>601</v>
      </c>
      <c r="C25" s="1" t="s">
        <v>613</v>
      </c>
      <c r="D25" s="1" t="s">
        <v>614</v>
      </c>
      <c r="E25" s="1" t="s">
        <v>615</v>
      </c>
      <c r="F25" s="1" t="s">
        <v>467</v>
      </c>
      <c r="G25" s="1" t="s">
        <v>451</v>
      </c>
      <c r="H25" s="1" t="s">
        <v>452</v>
      </c>
      <c r="I25" s="1" t="s">
        <v>616</v>
      </c>
      <c r="J25" s="1" t="s">
        <v>30</v>
      </c>
      <c r="K25" s="1" t="s">
        <v>617</v>
      </c>
      <c r="L25" s="1" t="s">
        <v>617</v>
      </c>
      <c r="M25" s="1" t="s">
        <v>455</v>
      </c>
      <c r="N25" s="1" t="s">
        <v>455</v>
      </c>
      <c r="O25" s="1" t="s">
        <v>456</v>
      </c>
      <c r="P25" s="1" t="s">
        <v>457</v>
      </c>
      <c r="Q25" s="1" t="s">
        <v>458</v>
      </c>
      <c r="R25" s="1" t="s">
        <v>618</v>
      </c>
      <c r="S25" s="1" t="s">
        <v>460</v>
      </c>
      <c r="T25" s="1" t="s">
        <v>461</v>
      </c>
      <c r="U25" s="1" t="s">
        <v>462</v>
      </c>
    </row>
    <row r="26" s="1" customFormat="1" spans="1:21">
      <c r="A26" s="3">
        <v>18572620444</v>
      </c>
      <c r="B26" s="1" t="s">
        <v>619</v>
      </c>
      <c r="C26" s="1" t="s">
        <v>620</v>
      </c>
      <c r="D26" s="1" t="s">
        <v>621</v>
      </c>
      <c r="E26" s="1" t="s">
        <v>622</v>
      </c>
      <c r="F26" s="1" t="s">
        <v>467</v>
      </c>
      <c r="G26" s="1" t="s">
        <v>451</v>
      </c>
      <c r="H26" s="1" t="s">
        <v>452</v>
      </c>
      <c r="I26" s="1" t="s">
        <v>623</v>
      </c>
      <c r="J26" s="1" t="s">
        <v>30</v>
      </c>
      <c r="K26" s="1" t="s">
        <v>624</v>
      </c>
      <c r="L26" s="1" t="s">
        <v>624</v>
      </c>
      <c r="M26" s="1" t="s">
        <v>455</v>
      </c>
      <c r="N26" s="1" t="s">
        <v>455</v>
      </c>
      <c r="O26" s="1" t="s">
        <v>456</v>
      </c>
      <c r="P26" s="1" t="s">
        <v>457</v>
      </c>
      <c r="Q26" s="1" t="s">
        <v>458</v>
      </c>
      <c r="R26" s="1" t="s">
        <v>625</v>
      </c>
      <c r="S26" s="1" t="s">
        <v>460</v>
      </c>
      <c r="T26" s="1" t="s">
        <v>461</v>
      </c>
      <c r="U26" s="1" t="s">
        <v>462</v>
      </c>
    </row>
    <row r="27" s="1" customFormat="1" spans="1:21">
      <c r="A27" s="3">
        <v>18573388085</v>
      </c>
      <c r="B27" s="1" t="s">
        <v>626</v>
      </c>
      <c r="C27" s="1" t="s">
        <v>627</v>
      </c>
      <c r="D27" s="1" t="s">
        <v>628</v>
      </c>
      <c r="E27" s="1" t="s">
        <v>629</v>
      </c>
      <c r="F27" s="1" t="s">
        <v>467</v>
      </c>
      <c r="G27" s="1" t="s">
        <v>451</v>
      </c>
      <c r="H27" s="1" t="s">
        <v>452</v>
      </c>
      <c r="I27" s="1" t="s">
        <v>630</v>
      </c>
      <c r="J27" s="1" t="s">
        <v>30</v>
      </c>
      <c r="K27" s="1" t="s">
        <v>631</v>
      </c>
      <c r="L27" s="1" t="s">
        <v>631</v>
      </c>
      <c r="M27" s="1" t="s">
        <v>455</v>
      </c>
      <c r="N27" s="1" t="s">
        <v>455</v>
      </c>
      <c r="O27" s="1" t="s">
        <v>456</v>
      </c>
      <c r="P27" s="1" t="s">
        <v>457</v>
      </c>
      <c r="Q27" s="1" t="s">
        <v>458</v>
      </c>
      <c r="R27" s="1" t="s">
        <v>632</v>
      </c>
      <c r="S27" s="1" t="s">
        <v>460</v>
      </c>
      <c r="T27" s="1" t="s">
        <v>461</v>
      </c>
      <c r="U27" s="1" t="s">
        <v>462</v>
      </c>
    </row>
    <row r="28" s="1" customFormat="1" spans="1:21">
      <c r="A28" s="3">
        <v>18573832437</v>
      </c>
      <c r="B28" s="1" t="s">
        <v>626</v>
      </c>
      <c r="C28" s="1" t="s">
        <v>633</v>
      </c>
      <c r="D28" s="1" t="s">
        <v>634</v>
      </c>
      <c r="E28" s="1" t="s">
        <v>635</v>
      </c>
      <c r="F28" s="1" t="s">
        <v>475</v>
      </c>
      <c r="G28" s="1" t="s">
        <v>451</v>
      </c>
      <c r="H28" s="1" t="s">
        <v>452</v>
      </c>
      <c r="I28" s="1" t="s">
        <v>636</v>
      </c>
      <c r="J28" s="1" t="s">
        <v>30</v>
      </c>
      <c r="K28" s="1" t="s">
        <v>637</v>
      </c>
      <c r="L28" s="1" t="s">
        <v>637</v>
      </c>
      <c r="M28" s="1" t="s">
        <v>455</v>
      </c>
      <c r="N28" s="1" t="s">
        <v>455</v>
      </c>
      <c r="O28" s="1" t="s">
        <v>456</v>
      </c>
      <c r="P28" s="1" t="s">
        <v>457</v>
      </c>
      <c r="Q28" s="1" t="s">
        <v>458</v>
      </c>
      <c r="R28" s="1" t="s">
        <v>638</v>
      </c>
      <c r="S28" s="1" t="s">
        <v>460</v>
      </c>
      <c r="T28" s="1" t="s">
        <v>461</v>
      </c>
      <c r="U28" s="1" t="s">
        <v>462</v>
      </c>
    </row>
    <row r="29" s="1" customFormat="1" spans="1:21">
      <c r="A29" s="3">
        <v>18587612837</v>
      </c>
      <c r="B29" s="1" t="s">
        <v>639</v>
      </c>
      <c r="C29" s="1" t="s">
        <v>640</v>
      </c>
      <c r="D29" s="1" t="s">
        <v>641</v>
      </c>
      <c r="E29" s="1" t="s">
        <v>642</v>
      </c>
      <c r="F29" s="1" t="s">
        <v>467</v>
      </c>
      <c r="G29" s="1" t="s">
        <v>451</v>
      </c>
      <c r="H29" s="1" t="s">
        <v>452</v>
      </c>
      <c r="I29" s="1" t="s">
        <v>643</v>
      </c>
      <c r="J29" s="1" t="s">
        <v>30</v>
      </c>
      <c r="K29" s="1" t="s">
        <v>644</v>
      </c>
      <c r="L29" s="1" t="s">
        <v>644</v>
      </c>
      <c r="M29" s="1" t="s">
        <v>455</v>
      </c>
      <c r="N29" s="1" t="s">
        <v>455</v>
      </c>
      <c r="O29" s="1" t="s">
        <v>456</v>
      </c>
      <c r="P29" s="1" t="s">
        <v>457</v>
      </c>
      <c r="Q29" s="1" t="s">
        <v>458</v>
      </c>
      <c r="R29" s="1" t="s">
        <v>645</v>
      </c>
      <c r="S29" s="1" t="s">
        <v>460</v>
      </c>
      <c r="T29" s="1" t="s">
        <v>461</v>
      </c>
      <c r="U29" s="1" t="s">
        <v>462</v>
      </c>
    </row>
    <row r="30" s="1" customFormat="1" spans="1:21">
      <c r="A30" s="3">
        <v>18592710311</v>
      </c>
      <c r="B30" s="1" t="s">
        <v>639</v>
      </c>
      <c r="C30" s="1" t="s">
        <v>646</v>
      </c>
      <c r="D30" s="1" t="s">
        <v>558</v>
      </c>
      <c r="E30" s="1" t="s">
        <v>647</v>
      </c>
      <c r="F30" s="1" t="s">
        <v>467</v>
      </c>
      <c r="G30" s="1" t="s">
        <v>451</v>
      </c>
      <c r="H30" s="1" t="s">
        <v>452</v>
      </c>
      <c r="I30" s="1" t="s">
        <v>648</v>
      </c>
      <c r="J30" s="1" t="s">
        <v>30</v>
      </c>
      <c r="K30" s="1" t="s">
        <v>649</v>
      </c>
      <c r="L30" s="1" t="s">
        <v>649</v>
      </c>
      <c r="M30" s="1" t="s">
        <v>455</v>
      </c>
      <c r="N30" s="1" t="s">
        <v>455</v>
      </c>
      <c r="O30" s="1" t="s">
        <v>456</v>
      </c>
      <c r="P30" s="1" t="s">
        <v>457</v>
      </c>
      <c r="Q30" s="1" t="s">
        <v>458</v>
      </c>
      <c r="R30" s="1" t="s">
        <v>650</v>
      </c>
      <c r="S30" s="1" t="s">
        <v>460</v>
      </c>
      <c r="T30" s="1" t="s">
        <v>461</v>
      </c>
      <c r="U30" s="1" t="s">
        <v>462</v>
      </c>
    </row>
    <row r="31" s="1" customFormat="1" spans="1:21">
      <c r="A31" s="3">
        <v>18594573660</v>
      </c>
      <c r="B31" s="1" t="s">
        <v>639</v>
      </c>
      <c r="C31" s="1" t="s">
        <v>651</v>
      </c>
      <c r="D31" s="1" t="s">
        <v>652</v>
      </c>
      <c r="E31" s="1" t="s">
        <v>653</v>
      </c>
      <c r="F31" s="1" t="s">
        <v>467</v>
      </c>
      <c r="G31" s="1" t="s">
        <v>451</v>
      </c>
      <c r="H31" s="1" t="s">
        <v>452</v>
      </c>
      <c r="I31" s="1" t="s">
        <v>654</v>
      </c>
      <c r="J31" s="1" t="s">
        <v>30</v>
      </c>
      <c r="K31" s="1" t="s">
        <v>655</v>
      </c>
      <c r="L31" s="1" t="s">
        <v>655</v>
      </c>
      <c r="M31" s="1" t="s">
        <v>455</v>
      </c>
      <c r="N31" s="1" t="s">
        <v>455</v>
      </c>
      <c r="O31" s="1" t="s">
        <v>456</v>
      </c>
      <c r="P31" s="1" t="s">
        <v>457</v>
      </c>
      <c r="Q31" s="1" t="s">
        <v>458</v>
      </c>
      <c r="R31" s="1" t="s">
        <v>656</v>
      </c>
      <c r="S31" s="1" t="s">
        <v>460</v>
      </c>
      <c r="T31" s="1" t="s">
        <v>461</v>
      </c>
      <c r="U31" s="1" t="s">
        <v>462</v>
      </c>
    </row>
    <row r="32" s="1" customFormat="1" spans="1:21">
      <c r="A32" s="3">
        <v>18595256711</v>
      </c>
      <c r="B32" s="1" t="s">
        <v>483</v>
      </c>
      <c r="C32" s="1" t="s">
        <v>657</v>
      </c>
      <c r="D32" s="1" t="s">
        <v>658</v>
      </c>
      <c r="E32" s="1" t="s">
        <v>659</v>
      </c>
      <c r="F32" s="1" t="s">
        <v>467</v>
      </c>
      <c r="G32" s="1" t="s">
        <v>451</v>
      </c>
      <c r="H32" s="1" t="s">
        <v>452</v>
      </c>
      <c r="I32" s="1" t="s">
        <v>660</v>
      </c>
      <c r="J32" s="1" t="s">
        <v>30</v>
      </c>
      <c r="K32" s="1" t="s">
        <v>661</v>
      </c>
      <c r="L32" s="1" t="s">
        <v>661</v>
      </c>
      <c r="M32" s="1" t="s">
        <v>455</v>
      </c>
      <c r="N32" s="1" t="s">
        <v>455</v>
      </c>
      <c r="O32" s="1" t="s">
        <v>456</v>
      </c>
      <c r="P32" s="1" t="s">
        <v>457</v>
      </c>
      <c r="Q32" s="1" t="s">
        <v>458</v>
      </c>
      <c r="R32" s="1" t="s">
        <v>662</v>
      </c>
      <c r="S32" s="1" t="s">
        <v>460</v>
      </c>
      <c r="T32" s="1" t="s">
        <v>461</v>
      </c>
      <c r="U32" s="1" t="s">
        <v>462</v>
      </c>
    </row>
    <row r="33" s="1" customFormat="1" spans="1:21">
      <c r="A33" s="3">
        <v>18595585788</v>
      </c>
      <c r="B33" s="1" t="s">
        <v>483</v>
      </c>
      <c r="C33" s="1" t="s">
        <v>663</v>
      </c>
      <c r="D33" s="1" t="s">
        <v>664</v>
      </c>
      <c r="E33" s="1" t="s">
        <v>665</v>
      </c>
      <c r="F33" s="1" t="s">
        <v>467</v>
      </c>
      <c r="G33" s="1" t="s">
        <v>451</v>
      </c>
      <c r="H33" s="1" t="s">
        <v>452</v>
      </c>
      <c r="I33" s="1" t="s">
        <v>666</v>
      </c>
      <c r="J33" s="1" t="s">
        <v>30</v>
      </c>
      <c r="K33" s="1" t="s">
        <v>667</v>
      </c>
      <c r="L33" s="1" t="s">
        <v>667</v>
      </c>
      <c r="M33" s="1" t="s">
        <v>455</v>
      </c>
      <c r="N33" s="1" t="s">
        <v>455</v>
      </c>
      <c r="O33" s="1" t="s">
        <v>456</v>
      </c>
      <c r="P33" s="1" t="s">
        <v>457</v>
      </c>
      <c r="Q33" s="1" t="s">
        <v>458</v>
      </c>
      <c r="R33" s="1" t="s">
        <v>668</v>
      </c>
      <c r="S33" s="1" t="s">
        <v>460</v>
      </c>
      <c r="T33" s="1" t="s">
        <v>461</v>
      </c>
      <c r="U33" s="1" t="s">
        <v>462</v>
      </c>
    </row>
    <row r="34" s="1" customFormat="1" spans="1:21">
      <c r="A34" s="3">
        <v>18595842691</v>
      </c>
      <c r="B34" s="1" t="s">
        <v>483</v>
      </c>
      <c r="C34" s="1" t="s">
        <v>669</v>
      </c>
      <c r="D34" s="1" t="s">
        <v>670</v>
      </c>
      <c r="E34" s="1" t="s">
        <v>671</v>
      </c>
      <c r="F34" s="1" t="s">
        <v>467</v>
      </c>
      <c r="G34" s="1" t="s">
        <v>451</v>
      </c>
      <c r="H34" s="1" t="s">
        <v>452</v>
      </c>
      <c r="I34" s="1" t="s">
        <v>672</v>
      </c>
      <c r="J34" s="1" t="s">
        <v>30</v>
      </c>
      <c r="K34" s="1" t="s">
        <v>673</v>
      </c>
      <c r="L34" s="1" t="s">
        <v>673</v>
      </c>
      <c r="M34" s="1" t="s">
        <v>455</v>
      </c>
      <c r="N34" s="1" t="s">
        <v>455</v>
      </c>
      <c r="O34" s="1" t="s">
        <v>456</v>
      </c>
      <c r="P34" s="1" t="s">
        <v>457</v>
      </c>
      <c r="Q34" s="1" t="s">
        <v>458</v>
      </c>
      <c r="R34" s="1" t="s">
        <v>674</v>
      </c>
      <c r="S34" s="1" t="s">
        <v>460</v>
      </c>
      <c r="T34" s="1" t="s">
        <v>461</v>
      </c>
      <c r="U34" s="1" t="s">
        <v>462</v>
      </c>
    </row>
    <row r="35" s="1" customFormat="1" spans="1:21">
      <c r="A35" s="3">
        <v>18607647250</v>
      </c>
      <c r="B35" s="1" t="s">
        <v>546</v>
      </c>
      <c r="C35" s="1" t="s">
        <v>675</v>
      </c>
      <c r="D35" s="1" t="s">
        <v>676</v>
      </c>
      <c r="E35" s="1" t="s">
        <v>677</v>
      </c>
      <c r="F35" s="1" t="s">
        <v>467</v>
      </c>
      <c r="G35" s="1" t="s">
        <v>451</v>
      </c>
      <c r="H35" s="1" t="s">
        <v>452</v>
      </c>
      <c r="I35" s="1" t="s">
        <v>678</v>
      </c>
      <c r="J35" s="1" t="s">
        <v>30</v>
      </c>
      <c r="K35" s="1" t="s">
        <v>679</v>
      </c>
      <c r="L35" s="1" t="s">
        <v>679</v>
      </c>
      <c r="M35" s="1" t="s">
        <v>455</v>
      </c>
      <c r="N35" s="1" t="s">
        <v>455</v>
      </c>
      <c r="O35" s="1" t="s">
        <v>456</v>
      </c>
      <c r="P35" s="1" t="s">
        <v>457</v>
      </c>
      <c r="Q35" s="1" t="s">
        <v>458</v>
      </c>
      <c r="R35" s="1" t="s">
        <v>680</v>
      </c>
      <c r="S35" s="1" t="s">
        <v>460</v>
      </c>
      <c r="T35" s="1" t="s">
        <v>461</v>
      </c>
      <c r="U35" s="1" t="s">
        <v>462</v>
      </c>
    </row>
    <row r="36" s="1" customFormat="1" spans="1:21">
      <c r="A36" s="3">
        <v>18608805840</v>
      </c>
      <c r="B36" s="1" t="s">
        <v>546</v>
      </c>
      <c r="C36" s="1" t="s">
        <v>681</v>
      </c>
      <c r="D36" s="1" t="s">
        <v>682</v>
      </c>
      <c r="E36" s="1" t="s">
        <v>683</v>
      </c>
      <c r="F36" s="1" t="s">
        <v>467</v>
      </c>
      <c r="G36" s="1" t="s">
        <v>451</v>
      </c>
      <c r="H36" s="1" t="s">
        <v>452</v>
      </c>
      <c r="I36" s="1" t="s">
        <v>684</v>
      </c>
      <c r="J36" s="1" t="s">
        <v>30</v>
      </c>
      <c r="K36" s="1" t="s">
        <v>685</v>
      </c>
      <c r="L36" s="1" t="s">
        <v>685</v>
      </c>
      <c r="M36" s="1" t="s">
        <v>455</v>
      </c>
      <c r="N36" s="1" t="s">
        <v>455</v>
      </c>
      <c r="O36" s="1" t="s">
        <v>456</v>
      </c>
      <c r="P36" s="1" t="s">
        <v>457</v>
      </c>
      <c r="Q36" s="1" t="s">
        <v>458</v>
      </c>
      <c r="R36" s="1" t="s">
        <v>686</v>
      </c>
      <c r="S36" s="1" t="s">
        <v>460</v>
      </c>
      <c r="T36" s="1" t="s">
        <v>461</v>
      </c>
      <c r="U36" s="1" t="s">
        <v>462</v>
      </c>
    </row>
    <row r="37" s="1" customFormat="1" spans="1:21">
      <c r="A37" s="3">
        <v>18617381854</v>
      </c>
      <c r="B37" s="1" t="s">
        <v>546</v>
      </c>
      <c r="C37" s="1" t="s">
        <v>687</v>
      </c>
      <c r="D37" s="1" t="s">
        <v>614</v>
      </c>
      <c r="E37" s="1" t="s">
        <v>688</v>
      </c>
      <c r="F37" s="1" t="s">
        <v>467</v>
      </c>
      <c r="G37" s="1" t="s">
        <v>451</v>
      </c>
      <c r="H37" s="1" t="s">
        <v>452</v>
      </c>
      <c r="I37" s="1" t="s">
        <v>689</v>
      </c>
      <c r="J37" s="1" t="s">
        <v>30</v>
      </c>
      <c r="K37" s="1" t="s">
        <v>690</v>
      </c>
      <c r="L37" s="1" t="s">
        <v>690</v>
      </c>
      <c r="M37" s="1" t="s">
        <v>455</v>
      </c>
      <c r="N37" s="1" t="s">
        <v>455</v>
      </c>
      <c r="O37" s="1" t="s">
        <v>456</v>
      </c>
      <c r="P37" s="1" t="s">
        <v>457</v>
      </c>
      <c r="Q37" s="1" t="s">
        <v>458</v>
      </c>
      <c r="R37" s="1" t="s">
        <v>691</v>
      </c>
      <c r="S37" s="1" t="s">
        <v>460</v>
      </c>
      <c r="T37" s="1" t="s">
        <v>461</v>
      </c>
      <c r="U37" s="1" t="s">
        <v>462</v>
      </c>
    </row>
    <row r="38" s="1" customFormat="1" spans="1:21">
      <c r="A38" s="3">
        <v>18621791235</v>
      </c>
      <c r="B38" s="1" t="s">
        <v>450</v>
      </c>
      <c r="C38" s="1" t="s">
        <v>692</v>
      </c>
      <c r="D38" s="1" t="s">
        <v>693</v>
      </c>
      <c r="E38" s="1" t="s">
        <v>694</v>
      </c>
      <c r="F38" s="1" t="s">
        <v>467</v>
      </c>
      <c r="G38" s="1" t="s">
        <v>451</v>
      </c>
      <c r="H38" s="1" t="s">
        <v>452</v>
      </c>
      <c r="I38" s="1" t="s">
        <v>695</v>
      </c>
      <c r="J38" s="1" t="s">
        <v>30</v>
      </c>
      <c r="K38" s="1" t="s">
        <v>696</v>
      </c>
      <c r="L38" s="1" t="s">
        <v>696</v>
      </c>
      <c r="M38" s="1" t="s">
        <v>455</v>
      </c>
      <c r="N38" s="1" t="s">
        <v>455</v>
      </c>
      <c r="O38" s="1" t="s">
        <v>456</v>
      </c>
      <c r="P38" s="1" t="s">
        <v>457</v>
      </c>
      <c r="Q38" s="1" t="s">
        <v>458</v>
      </c>
      <c r="R38" s="1" t="s">
        <v>697</v>
      </c>
      <c r="S38" s="1" t="s">
        <v>460</v>
      </c>
      <c r="T38" s="1" t="s">
        <v>461</v>
      </c>
      <c r="U38" s="1" t="s">
        <v>462</v>
      </c>
    </row>
    <row r="39" s="1" customFormat="1" spans="1:21">
      <c r="A39" s="3">
        <v>18621919535</v>
      </c>
      <c r="B39" s="1" t="s">
        <v>450</v>
      </c>
      <c r="C39" s="1" t="s">
        <v>698</v>
      </c>
      <c r="D39" s="1" t="s">
        <v>699</v>
      </c>
      <c r="E39" s="1" t="s">
        <v>700</v>
      </c>
      <c r="F39" s="1" t="s">
        <v>475</v>
      </c>
      <c r="G39" s="1" t="s">
        <v>451</v>
      </c>
      <c r="H39" s="1" t="s">
        <v>452</v>
      </c>
      <c r="I39" s="1" t="s">
        <v>701</v>
      </c>
      <c r="J39" s="1" t="s">
        <v>30</v>
      </c>
      <c r="K39" s="1" t="s">
        <v>702</v>
      </c>
      <c r="L39" s="1" t="s">
        <v>702</v>
      </c>
      <c r="M39" s="1" t="s">
        <v>455</v>
      </c>
      <c r="N39" s="1" t="s">
        <v>455</v>
      </c>
      <c r="O39" s="1" t="s">
        <v>456</v>
      </c>
      <c r="P39" s="1" t="s">
        <v>457</v>
      </c>
      <c r="Q39" s="1" t="s">
        <v>458</v>
      </c>
      <c r="R39" s="1" t="s">
        <v>703</v>
      </c>
      <c r="S39" s="1" t="s">
        <v>460</v>
      </c>
      <c r="T39" s="1" t="s">
        <v>461</v>
      </c>
      <c r="U39" s="1" t="s">
        <v>462</v>
      </c>
    </row>
    <row r="40" s="1" customFormat="1" spans="1:21">
      <c r="A40" s="3">
        <v>18624766697</v>
      </c>
      <c r="B40" s="1" t="s">
        <v>450</v>
      </c>
      <c r="C40" s="1" t="s">
        <v>704</v>
      </c>
      <c r="D40" s="1" t="s">
        <v>705</v>
      </c>
      <c r="E40" s="1" t="s">
        <v>706</v>
      </c>
      <c r="F40" s="1" t="s">
        <v>450</v>
      </c>
      <c r="G40" s="1" t="s">
        <v>451</v>
      </c>
      <c r="H40" s="1" t="s">
        <v>452</v>
      </c>
      <c r="I40" s="1" t="s">
        <v>707</v>
      </c>
      <c r="J40" s="1" t="s">
        <v>30</v>
      </c>
      <c r="K40" s="1" t="s">
        <v>708</v>
      </c>
      <c r="L40" s="1" t="s">
        <v>708</v>
      </c>
      <c r="M40" s="1" t="s">
        <v>455</v>
      </c>
      <c r="N40" s="1" t="s">
        <v>455</v>
      </c>
      <c r="O40" s="1" t="s">
        <v>456</v>
      </c>
      <c r="P40" s="1" t="s">
        <v>457</v>
      </c>
      <c r="Q40" s="1" t="s">
        <v>458</v>
      </c>
      <c r="R40" s="1" t="s">
        <v>709</v>
      </c>
      <c r="S40" s="1" t="s">
        <v>460</v>
      </c>
      <c r="T40" s="1" t="s">
        <v>461</v>
      </c>
      <c r="U40" s="1" t="s">
        <v>462</v>
      </c>
    </row>
    <row r="41" s="1" customFormat="1" spans="1:21">
      <c r="A41" s="3">
        <v>18625874774</v>
      </c>
      <c r="B41" s="1" t="s">
        <v>450</v>
      </c>
      <c r="C41" s="1" t="s">
        <v>710</v>
      </c>
      <c r="D41" s="1" t="s">
        <v>711</v>
      </c>
      <c r="E41" s="1" t="s">
        <v>712</v>
      </c>
      <c r="F41" s="1" t="s">
        <v>475</v>
      </c>
      <c r="G41" s="1" t="s">
        <v>451</v>
      </c>
      <c r="H41" s="1" t="s">
        <v>452</v>
      </c>
      <c r="I41" s="1" t="s">
        <v>713</v>
      </c>
      <c r="J41" s="1" t="s">
        <v>30</v>
      </c>
      <c r="K41" s="1" t="s">
        <v>714</v>
      </c>
      <c r="L41" s="1" t="s">
        <v>714</v>
      </c>
      <c r="M41" s="1" t="s">
        <v>455</v>
      </c>
      <c r="N41" s="1" t="s">
        <v>455</v>
      </c>
      <c r="O41" s="1" t="s">
        <v>456</v>
      </c>
      <c r="P41" s="1" t="s">
        <v>457</v>
      </c>
      <c r="Q41" s="1" t="s">
        <v>458</v>
      </c>
      <c r="R41" s="1" t="s">
        <v>715</v>
      </c>
      <c r="S41" s="1" t="s">
        <v>460</v>
      </c>
      <c r="T41" s="1" t="s">
        <v>461</v>
      </c>
      <c r="U41" s="1" t="s">
        <v>462</v>
      </c>
    </row>
    <row r="42" s="1" customFormat="1" spans="1:21">
      <c r="A42" s="3">
        <v>18631135371</v>
      </c>
      <c r="B42" s="1" t="s">
        <v>450</v>
      </c>
      <c r="C42" s="1" t="s">
        <v>716</v>
      </c>
      <c r="D42" s="1" t="s">
        <v>717</v>
      </c>
      <c r="E42" s="1" t="s">
        <v>718</v>
      </c>
      <c r="F42" s="1" t="s">
        <v>475</v>
      </c>
      <c r="G42" s="1" t="s">
        <v>451</v>
      </c>
      <c r="H42" s="1" t="s">
        <v>452</v>
      </c>
      <c r="I42" s="1" t="s">
        <v>719</v>
      </c>
      <c r="J42" s="1" t="s">
        <v>30</v>
      </c>
      <c r="K42" s="1" t="s">
        <v>720</v>
      </c>
      <c r="L42" s="1" t="s">
        <v>720</v>
      </c>
      <c r="M42" s="1" t="s">
        <v>455</v>
      </c>
      <c r="N42" s="1" t="s">
        <v>455</v>
      </c>
      <c r="O42" s="1" t="s">
        <v>456</v>
      </c>
      <c r="P42" s="1" t="s">
        <v>457</v>
      </c>
      <c r="Q42" s="1" t="s">
        <v>458</v>
      </c>
      <c r="R42" s="1" t="s">
        <v>721</v>
      </c>
      <c r="S42" s="1" t="s">
        <v>460</v>
      </c>
      <c r="T42" s="1" t="s">
        <v>461</v>
      </c>
      <c r="U42" s="1" t="s">
        <v>462</v>
      </c>
    </row>
    <row r="43" s="1" customFormat="1" spans="1:21">
      <c r="A43" s="3">
        <v>18631222447</v>
      </c>
      <c r="B43" s="1" t="s">
        <v>450</v>
      </c>
      <c r="C43" s="1" t="s">
        <v>722</v>
      </c>
      <c r="D43" s="1" t="s">
        <v>723</v>
      </c>
      <c r="E43" s="1" t="s">
        <v>724</v>
      </c>
      <c r="F43" s="1" t="s">
        <v>475</v>
      </c>
      <c r="G43" s="1" t="s">
        <v>451</v>
      </c>
      <c r="H43" s="1" t="s">
        <v>452</v>
      </c>
      <c r="I43" s="1" t="s">
        <v>725</v>
      </c>
      <c r="J43" s="1" t="s">
        <v>30</v>
      </c>
      <c r="K43" s="1" t="s">
        <v>726</v>
      </c>
      <c r="L43" s="1" t="s">
        <v>726</v>
      </c>
      <c r="M43" s="1" t="s">
        <v>455</v>
      </c>
      <c r="N43" s="1" t="s">
        <v>455</v>
      </c>
      <c r="O43" s="1" t="s">
        <v>456</v>
      </c>
      <c r="P43" s="1" t="s">
        <v>457</v>
      </c>
      <c r="Q43" s="1" t="s">
        <v>458</v>
      </c>
      <c r="R43" s="1" t="s">
        <v>727</v>
      </c>
      <c r="S43" s="1" t="s">
        <v>460</v>
      </c>
      <c r="T43" s="1" t="s">
        <v>461</v>
      </c>
      <c r="U43" s="1" t="s">
        <v>462</v>
      </c>
    </row>
    <row r="44" s="1" customFormat="1" spans="1:21">
      <c r="A44" s="3">
        <v>18631964003</v>
      </c>
      <c r="B44" s="1" t="s">
        <v>450</v>
      </c>
      <c r="C44" s="1" t="s">
        <v>728</v>
      </c>
      <c r="D44" s="1" t="s">
        <v>729</v>
      </c>
      <c r="E44" s="1" t="s">
        <v>730</v>
      </c>
      <c r="F44" s="1" t="s">
        <v>467</v>
      </c>
      <c r="G44" s="1" t="s">
        <v>451</v>
      </c>
      <c r="H44" s="1" t="s">
        <v>452</v>
      </c>
      <c r="I44" s="1" t="s">
        <v>731</v>
      </c>
      <c r="J44" s="1" t="s">
        <v>30</v>
      </c>
      <c r="K44" s="1" t="s">
        <v>732</v>
      </c>
      <c r="L44" s="1" t="s">
        <v>732</v>
      </c>
      <c r="M44" s="1" t="s">
        <v>455</v>
      </c>
      <c r="N44" s="1" t="s">
        <v>455</v>
      </c>
      <c r="O44" s="1" t="s">
        <v>456</v>
      </c>
      <c r="P44" s="1" t="s">
        <v>457</v>
      </c>
      <c r="Q44" s="1" t="s">
        <v>458</v>
      </c>
      <c r="R44" s="1" t="s">
        <v>733</v>
      </c>
      <c r="S44" s="1" t="s">
        <v>460</v>
      </c>
      <c r="T44" s="1" t="s">
        <v>461</v>
      </c>
      <c r="U44" s="1" t="s">
        <v>462</v>
      </c>
    </row>
    <row r="45" s="1" customFormat="1" spans="1:21">
      <c r="A45" s="3">
        <v>18634159748</v>
      </c>
      <c r="B45" s="1" t="s">
        <v>475</v>
      </c>
      <c r="C45" s="1" t="s">
        <v>734</v>
      </c>
      <c r="D45" s="1" t="s">
        <v>735</v>
      </c>
      <c r="E45" s="1" t="s">
        <v>736</v>
      </c>
      <c r="F45" s="1" t="s">
        <v>467</v>
      </c>
      <c r="G45" s="1" t="s">
        <v>451</v>
      </c>
      <c r="H45" s="1" t="s">
        <v>452</v>
      </c>
      <c r="I45" s="1" t="s">
        <v>737</v>
      </c>
      <c r="J45" s="1" t="s">
        <v>30</v>
      </c>
      <c r="K45" s="1" t="s">
        <v>738</v>
      </c>
      <c r="L45" s="1" t="s">
        <v>738</v>
      </c>
      <c r="M45" s="1" t="s">
        <v>455</v>
      </c>
      <c r="N45" s="1" t="s">
        <v>455</v>
      </c>
      <c r="O45" s="1" t="s">
        <v>456</v>
      </c>
      <c r="P45" s="1" t="s">
        <v>457</v>
      </c>
      <c r="Q45" s="1" t="s">
        <v>458</v>
      </c>
      <c r="R45" s="1" t="s">
        <v>739</v>
      </c>
      <c r="S45" s="1" t="s">
        <v>460</v>
      </c>
      <c r="T45" s="1" t="s">
        <v>461</v>
      </c>
      <c r="U45" s="1" t="s">
        <v>462</v>
      </c>
    </row>
    <row r="46" s="1" customFormat="1" spans="1:21">
      <c r="A46" s="3">
        <v>18634493975</v>
      </c>
      <c r="B46" s="1" t="s">
        <v>475</v>
      </c>
      <c r="C46" s="1" t="s">
        <v>740</v>
      </c>
      <c r="D46" s="1" t="s">
        <v>741</v>
      </c>
      <c r="E46" s="1" t="s">
        <v>742</v>
      </c>
      <c r="F46" s="1" t="s">
        <v>467</v>
      </c>
      <c r="G46" s="1" t="s">
        <v>451</v>
      </c>
      <c r="H46" s="1" t="s">
        <v>452</v>
      </c>
      <c r="I46" s="1" t="s">
        <v>743</v>
      </c>
      <c r="J46" s="1" t="s">
        <v>30</v>
      </c>
      <c r="K46" s="1" t="s">
        <v>744</v>
      </c>
      <c r="L46" s="1" t="s">
        <v>744</v>
      </c>
      <c r="M46" s="1" t="s">
        <v>455</v>
      </c>
      <c r="N46" s="1" t="s">
        <v>455</v>
      </c>
      <c r="O46" s="1" t="s">
        <v>456</v>
      </c>
      <c r="P46" s="1" t="s">
        <v>457</v>
      </c>
      <c r="Q46" s="1" t="s">
        <v>458</v>
      </c>
      <c r="R46" s="1" t="s">
        <v>745</v>
      </c>
      <c r="S46" s="1" t="s">
        <v>460</v>
      </c>
      <c r="T46" s="1" t="s">
        <v>461</v>
      </c>
      <c r="U46" s="1" t="s">
        <v>462</v>
      </c>
    </row>
    <row r="47" s="1" customFormat="1" spans="1:21">
      <c r="A47" s="3">
        <v>18634537648</v>
      </c>
      <c r="B47" s="1" t="s">
        <v>475</v>
      </c>
      <c r="C47" s="1" t="s">
        <v>746</v>
      </c>
      <c r="D47" s="1" t="s">
        <v>747</v>
      </c>
      <c r="E47" s="1" t="s">
        <v>748</v>
      </c>
      <c r="F47" s="1" t="s">
        <v>467</v>
      </c>
      <c r="G47" s="1" t="s">
        <v>451</v>
      </c>
      <c r="H47" s="1" t="s">
        <v>452</v>
      </c>
      <c r="I47" s="1" t="s">
        <v>749</v>
      </c>
      <c r="J47" s="1" t="s">
        <v>30</v>
      </c>
      <c r="K47" s="1" t="s">
        <v>750</v>
      </c>
      <c r="L47" s="1" t="s">
        <v>750</v>
      </c>
      <c r="M47" s="1" t="s">
        <v>455</v>
      </c>
      <c r="N47" s="1" t="s">
        <v>455</v>
      </c>
      <c r="O47" s="1" t="s">
        <v>456</v>
      </c>
      <c r="P47" s="1" t="s">
        <v>457</v>
      </c>
      <c r="Q47" s="1" t="s">
        <v>458</v>
      </c>
      <c r="R47" s="1" t="s">
        <v>751</v>
      </c>
      <c r="S47" s="1" t="s">
        <v>460</v>
      </c>
      <c r="T47" s="1" t="s">
        <v>461</v>
      </c>
      <c r="U47" s="1" t="s">
        <v>462</v>
      </c>
    </row>
    <row r="48" s="1" customFormat="1" spans="1:21">
      <c r="A48" s="3">
        <v>18635247835</v>
      </c>
      <c r="B48" s="1" t="s">
        <v>475</v>
      </c>
      <c r="C48" s="1" t="s">
        <v>752</v>
      </c>
      <c r="D48" s="1" t="s">
        <v>753</v>
      </c>
      <c r="E48" s="1" t="s">
        <v>754</v>
      </c>
      <c r="F48" s="1" t="s">
        <v>467</v>
      </c>
      <c r="G48" s="1" t="s">
        <v>451</v>
      </c>
      <c r="H48" s="1" t="s">
        <v>452</v>
      </c>
      <c r="I48" s="1" t="s">
        <v>755</v>
      </c>
      <c r="J48" s="1" t="s">
        <v>30</v>
      </c>
      <c r="K48" s="1" t="s">
        <v>756</v>
      </c>
      <c r="L48" s="1" t="s">
        <v>756</v>
      </c>
      <c r="M48" s="1" t="s">
        <v>455</v>
      </c>
      <c r="N48" s="1" t="s">
        <v>455</v>
      </c>
      <c r="O48" s="1" t="s">
        <v>456</v>
      </c>
      <c r="P48" s="1" t="s">
        <v>457</v>
      </c>
      <c r="Q48" s="1" t="s">
        <v>458</v>
      </c>
      <c r="R48" s="1" t="s">
        <v>757</v>
      </c>
      <c r="S48" s="1" t="s">
        <v>460</v>
      </c>
      <c r="T48" s="1" t="s">
        <v>461</v>
      </c>
      <c r="U48" s="1" t="s">
        <v>462</v>
      </c>
    </row>
    <row r="49" s="1" customFormat="1" spans="1:21">
      <c r="A49" s="3">
        <v>18635259301</v>
      </c>
      <c r="B49" s="1" t="s">
        <v>475</v>
      </c>
      <c r="C49" s="1" t="s">
        <v>758</v>
      </c>
      <c r="D49" s="1" t="s">
        <v>759</v>
      </c>
      <c r="E49" s="1" t="s">
        <v>760</v>
      </c>
      <c r="F49" s="1" t="s">
        <v>475</v>
      </c>
      <c r="G49" s="1" t="s">
        <v>451</v>
      </c>
      <c r="H49" s="1" t="s">
        <v>452</v>
      </c>
      <c r="I49" s="1" t="s">
        <v>761</v>
      </c>
      <c r="J49" s="1" t="s">
        <v>30</v>
      </c>
      <c r="K49" s="1" t="s">
        <v>762</v>
      </c>
      <c r="L49" s="1" t="s">
        <v>762</v>
      </c>
      <c r="M49" s="1" t="s">
        <v>455</v>
      </c>
      <c r="N49" s="1" t="s">
        <v>455</v>
      </c>
      <c r="O49" s="1" t="s">
        <v>456</v>
      </c>
      <c r="P49" s="1" t="s">
        <v>457</v>
      </c>
      <c r="Q49" s="1" t="s">
        <v>458</v>
      </c>
      <c r="R49" s="1" t="s">
        <v>763</v>
      </c>
      <c r="S49" s="1" t="s">
        <v>460</v>
      </c>
      <c r="T49" s="1" t="s">
        <v>461</v>
      </c>
      <c r="U49" s="1" t="s">
        <v>462</v>
      </c>
    </row>
    <row r="50" s="1" customFormat="1" spans="1:21">
      <c r="A50" s="3">
        <v>18635275883</v>
      </c>
      <c r="B50" s="1" t="s">
        <v>475</v>
      </c>
      <c r="C50" s="1" t="s">
        <v>764</v>
      </c>
      <c r="D50" s="1" t="s">
        <v>765</v>
      </c>
      <c r="E50" s="1" t="s">
        <v>766</v>
      </c>
      <c r="F50" s="1" t="s">
        <v>475</v>
      </c>
      <c r="G50" s="1" t="s">
        <v>451</v>
      </c>
      <c r="H50" s="1" t="s">
        <v>452</v>
      </c>
      <c r="I50" s="1" t="s">
        <v>767</v>
      </c>
      <c r="J50" s="1" t="s">
        <v>30</v>
      </c>
      <c r="K50" s="1" t="s">
        <v>768</v>
      </c>
      <c r="L50" s="1" t="s">
        <v>768</v>
      </c>
      <c r="M50" s="1" t="s">
        <v>455</v>
      </c>
      <c r="N50" s="1" t="s">
        <v>455</v>
      </c>
      <c r="O50" s="1" t="s">
        <v>456</v>
      </c>
      <c r="P50" s="1" t="s">
        <v>457</v>
      </c>
      <c r="Q50" s="1" t="s">
        <v>458</v>
      </c>
      <c r="R50" s="1" t="s">
        <v>769</v>
      </c>
      <c r="S50" s="1" t="s">
        <v>460</v>
      </c>
      <c r="T50" s="1" t="s">
        <v>461</v>
      </c>
      <c r="U50" s="1" t="s">
        <v>462</v>
      </c>
    </row>
    <row r="51" s="1" customFormat="1" spans="1:21">
      <c r="A51" s="3">
        <v>18641731803</v>
      </c>
      <c r="B51" s="1" t="s">
        <v>475</v>
      </c>
      <c r="C51" s="1" t="s">
        <v>770</v>
      </c>
      <c r="D51" s="1" t="s">
        <v>771</v>
      </c>
      <c r="E51" s="1" t="s">
        <v>772</v>
      </c>
      <c r="F51" s="1" t="s">
        <v>467</v>
      </c>
      <c r="G51" s="1" t="s">
        <v>451</v>
      </c>
      <c r="H51" s="1" t="s">
        <v>452</v>
      </c>
      <c r="I51" s="1" t="s">
        <v>773</v>
      </c>
      <c r="J51" s="1" t="s">
        <v>30</v>
      </c>
      <c r="K51" s="1" t="s">
        <v>774</v>
      </c>
      <c r="L51" s="1" t="s">
        <v>774</v>
      </c>
      <c r="M51" s="1" t="s">
        <v>455</v>
      </c>
      <c r="N51" s="1" t="s">
        <v>455</v>
      </c>
      <c r="O51" s="1" t="s">
        <v>456</v>
      </c>
      <c r="P51" s="1" t="s">
        <v>457</v>
      </c>
      <c r="Q51" s="1" t="s">
        <v>458</v>
      </c>
      <c r="R51" s="1" t="s">
        <v>775</v>
      </c>
      <c r="S51" s="1" t="s">
        <v>460</v>
      </c>
      <c r="T51" s="1" t="s">
        <v>461</v>
      </c>
      <c r="U51" s="1" t="s">
        <v>462</v>
      </c>
    </row>
    <row r="52" s="1" customFormat="1" spans="1:21">
      <c r="A52" s="3">
        <v>18642446883</v>
      </c>
      <c r="B52" s="1" t="s">
        <v>475</v>
      </c>
      <c r="C52" s="1" t="s">
        <v>776</v>
      </c>
      <c r="D52" s="1" t="s">
        <v>777</v>
      </c>
      <c r="E52" s="1" t="s">
        <v>778</v>
      </c>
      <c r="F52" s="1" t="s">
        <v>475</v>
      </c>
      <c r="G52" s="1" t="s">
        <v>451</v>
      </c>
      <c r="H52" s="1" t="s">
        <v>452</v>
      </c>
      <c r="I52" s="1" t="s">
        <v>779</v>
      </c>
      <c r="J52" s="1" t="s">
        <v>30</v>
      </c>
      <c r="K52" s="1" t="s">
        <v>780</v>
      </c>
      <c r="L52" s="1" t="s">
        <v>780</v>
      </c>
      <c r="M52" s="1" t="s">
        <v>455</v>
      </c>
      <c r="N52" s="1" t="s">
        <v>455</v>
      </c>
      <c r="O52" s="1" t="s">
        <v>456</v>
      </c>
      <c r="P52" s="1" t="s">
        <v>457</v>
      </c>
      <c r="Q52" s="1" t="s">
        <v>458</v>
      </c>
      <c r="R52" s="1" t="s">
        <v>781</v>
      </c>
      <c r="S52" s="1" t="s">
        <v>460</v>
      </c>
      <c r="T52" s="1" t="s">
        <v>461</v>
      </c>
      <c r="U52" s="1" t="s">
        <v>462</v>
      </c>
    </row>
    <row r="53" s="1" customFormat="1" spans="1:21">
      <c r="A53" s="3">
        <v>18644041853</v>
      </c>
      <c r="B53" s="1" t="s">
        <v>475</v>
      </c>
      <c r="C53" s="1" t="s">
        <v>782</v>
      </c>
      <c r="D53" s="1" t="s">
        <v>783</v>
      </c>
      <c r="E53" s="1" t="s">
        <v>784</v>
      </c>
      <c r="F53" s="1" t="s">
        <v>467</v>
      </c>
      <c r="G53" s="1" t="s">
        <v>451</v>
      </c>
      <c r="H53" s="1" t="s">
        <v>452</v>
      </c>
      <c r="I53" s="1" t="s">
        <v>785</v>
      </c>
      <c r="J53" s="1" t="s">
        <v>30</v>
      </c>
      <c r="K53" s="1" t="s">
        <v>786</v>
      </c>
      <c r="L53" s="1" t="s">
        <v>786</v>
      </c>
      <c r="M53" s="1" t="s">
        <v>455</v>
      </c>
      <c r="N53" s="1" t="s">
        <v>455</v>
      </c>
      <c r="O53" s="1" t="s">
        <v>456</v>
      </c>
      <c r="P53" s="1" t="s">
        <v>457</v>
      </c>
      <c r="Q53" s="1" t="s">
        <v>458</v>
      </c>
      <c r="R53" s="1" t="s">
        <v>787</v>
      </c>
      <c r="S53" s="1" t="s">
        <v>460</v>
      </c>
      <c r="T53" s="1" t="s">
        <v>461</v>
      </c>
      <c r="U53" s="1" t="s">
        <v>462</v>
      </c>
    </row>
    <row r="54" s="1" customFormat="1" spans="1:21">
      <c r="A54" s="3">
        <v>18644460736</v>
      </c>
      <c r="B54" s="1" t="s">
        <v>475</v>
      </c>
      <c r="C54" s="1" t="s">
        <v>788</v>
      </c>
      <c r="D54" s="1" t="s">
        <v>789</v>
      </c>
      <c r="E54" s="1" t="s">
        <v>790</v>
      </c>
      <c r="F54" s="1" t="s">
        <v>475</v>
      </c>
      <c r="G54" s="1" t="s">
        <v>451</v>
      </c>
      <c r="H54" s="1" t="s">
        <v>452</v>
      </c>
      <c r="I54" s="1" t="s">
        <v>791</v>
      </c>
      <c r="J54" s="1" t="s">
        <v>30</v>
      </c>
      <c r="K54" s="1" t="s">
        <v>792</v>
      </c>
      <c r="L54" s="1" t="s">
        <v>792</v>
      </c>
      <c r="M54" s="1" t="s">
        <v>455</v>
      </c>
      <c r="N54" s="1" t="s">
        <v>455</v>
      </c>
      <c r="O54" s="1" t="s">
        <v>456</v>
      </c>
      <c r="P54" s="1" t="s">
        <v>457</v>
      </c>
      <c r="Q54" s="1" t="s">
        <v>458</v>
      </c>
      <c r="R54" s="1" t="s">
        <v>793</v>
      </c>
      <c r="S54" s="1" t="s">
        <v>460</v>
      </c>
      <c r="T54" s="1" t="s">
        <v>461</v>
      </c>
      <c r="U54" s="1" t="s">
        <v>462</v>
      </c>
    </row>
    <row r="55" s="1" customFormat="1" spans="1:21">
      <c r="A55" s="3">
        <v>18644797561</v>
      </c>
      <c r="B55" s="1" t="s">
        <v>475</v>
      </c>
      <c r="C55" s="1" t="s">
        <v>794</v>
      </c>
      <c r="D55" s="1" t="s">
        <v>795</v>
      </c>
      <c r="E55" s="1" t="s">
        <v>796</v>
      </c>
      <c r="F55" s="1" t="s">
        <v>467</v>
      </c>
      <c r="G55" s="1" t="s">
        <v>451</v>
      </c>
      <c r="H55" s="1" t="s">
        <v>452</v>
      </c>
      <c r="I55" s="1" t="s">
        <v>797</v>
      </c>
      <c r="J55" s="1" t="s">
        <v>30</v>
      </c>
      <c r="K55" s="1" t="s">
        <v>798</v>
      </c>
      <c r="L55" s="1" t="s">
        <v>798</v>
      </c>
      <c r="M55" s="1" t="s">
        <v>455</v>
      </c>
      <c r="N55" s="1" t="s">
        <v>455</v>
      </c>
      <c r="O55" s="1" t="s">
        <v>456</v>
      </c>
      <c r="P55" s="1" t="s">
        <v>457</v>
      </c>
      <c r="Q55" s="1" t="s">
        <v>458</v>
      </c>
      <c r="R55" s="1" t="s">
        <v>799</v>
      </c>
      <c r="S55" s="1" t="s">
        <v>460</v>
      </c>
      <c r="T55" s="1" t="s">
        <v>461</v>
      </c>
      <c r="U55" s="1" t="s">
        <v>462</v>
      </c>
    </row>
    <row r="56" s="1" customFormat="1" spans="1:21">
      <c r="A56" s="3">
        <v>18644888593</v>
      </c>
      <c r="B56" s="1" t="s">
        <v>475</v>
      </c>
      <c r="C56" s="1" t="s">
        <v>800</v>
      </c>
      <c r="D56" s="1" t="s">
        <v>801</v>
      </c>
      <c r="E56" s="1" t="s">
        <v>802</v>
      </c>
      <c r="F56" s="1" t="s">
        <v>467</v>
      </c>
      <c r="G56" s="1" t="s">
        <v>451</v>
      </c>
      <c r="H56" s="1" t="s">
        <v>452</v>
      </c>
      <c r="I56" s="1" t="s">
        <v>803</v>
      </c>
      <c r="J56" s="1" t="s">
        <v>30</v>
      </c>
      <c r="K56" s="1" t="s">
        <v>804</v>
      </c>
      <c r="L56" s="1" t="s">
        <v>804</v>
      </c>
      <c r="M56" s="1" t="s">
        <v>455</v>
      </c>
      <c r="N56" s="1" t="s">
        <v>455</v>
      </c>
      <c r="O56" s="1" t="s">
        <v>456</v>
      </c>
      <c r="P56" s="1" t="s">
        <v>457</v>
      </c>
      <c r="Q56" s="1" t="s">
        <v>458</v>
      </c>
      <c r="R56" s="1" t="s">
        <v>805</v>
      </c>
      <c r="S56" s="1" t="s">
        <v>460</v>
      </c>
      <c r="T56" s="1" t="s">
        <v>461</v>
      </c>
      <c r="U56" s="1" t="s">
        <v>462</v>
      </c>
    </row>
    <row r="57" s="1" customFormat="1" spans="1:21">
      <c r="A57" s="3">
        <v>18645220282</v>
      </c>
      <c r="B57" s="1" t="s">
        <v>475</v>
      </c>
      <c r="C57" s="1" t="s">
        <v>806</v>
      </c>
      <c r="D57" s="1" t="s">
        <v>807</v>
      </c>
      <c r="E57" s="1" t="s">
        <v>808</v>
      </c>
      <c r="F57" s="1" t="s">
        <v>467</v>
      </c>
      <c r="G57" s="1" t="s">
        <v>451</v>
      </c>
      <c r="H57" s="1" t="s">
        <v>452</v>
      </c>
      <c r="I57" s="1" t="s">
        <v>809</v>
      </c>
      <c r="J57" s="1" t="s">
        <v>30</v>
      </c>
      <c r="K57" s="1" t="s">
        <v>810</v>
      </c>
      <c r="L57" s="1" t="s">
        <v>810</v>
      </c>
      <c r="M57" s="1" t="s">
        <v>455</v>
      </c>
      <c r="N57" s="1" t="s">
        <v>455</v>
      </c>
      <c r="O57" s="1" t="s">
        <v>456</v>
      </c>
      <c r="P57" s="1" t="s">
        <v>457</v>
      </c>
      <c r="Q57" s="1" t="s">
        <v>458</v>
      </c>
      <c r="R57" s="1" t="s">
        <v>811</v>
      </c>
      <c r="S57" s="1" t="s">
        <v>460</v>
      </c>
      <c r="T57" s="1" t="s">
        <v>461</v>
      </c>
      <c r="U57" s="1" t="s">
        <v>462</v>
      </c>
    </row>
    <row r="58" s="1" customFormat="1" spans="1:21">
      <c r="A58" s="3">
        <v>18649885242</v>
      </c>
      <c r="B58" s="1" t="s">
        <v>467</v>
      </c>
      <c r="C58" s="1" t="s">
        <v>812</v>
      </c>
      <c r="D58" s="1" t="s">
        <v>807</v>
      </c>
      <c r="E58" s="1" t="s">
        <v>813</v>
      </c>
      <c r="F58" s="1" t="s">
        <v>467</v>
      </c>
      <c r="G58" s="1" t="s">
        <v>451</v>
      </c>
      <c r="H58" s="1" t="s">
        <v>452</v>
      </c>
      <c r="I58" s="1" t="s">
        <v>814</v>
      </c>
      <c r="J58" s="1" t="s">
        <v>30</v>
      </c>
      <c r="K58" s="1" t="s">
        <v>810</v>
      </c>
      <c r="L58" s="1" t="s">
        <v>810</v>
      </c>
      <c r="M58" s="1" t="s">
        <v>455</v>
      </c>
      <c r="N58" s="1" t="s">
        <v>455</v>
      </c>
      <c r="O58" s="1" t="s">
        <v>456</v>
      </c>
      <c r="P58" s="1" t="s">
        <v>457</v>
      </c>
      <c r="Q58" s="1" t="s">
        <v>458</v>
      </c>
      <c r="R58" s="1" t="s">
        <v>815</v>
      </c>
      <c r="S58" s="1" t="s">
        <v>460</v>
      </c>
      <c r="T58" s="1" t="s">
        <v>461</v>
      </c>
      <c r="U58" s="1" t="s">
        <v>462</v>
      </c>
    </row>
    <row r="59" s="1" customFormat="1" spans="1:21">
      <c r="A59" s="3">
        <v>18650057707</v>
      </c>
      <c r="B59" s="1" t="s">
        <v>467</v>
      </c>
      <c r="C59" s="1" t="s">
        <v>816</v>
      </c>
      <c r="D59" s="1" t="s">
        <v>817</v>
      </c>
      <c r="E59" s="1" t="s">
        <v>818</v>
      </c>
      <c r="F59" s="1" t="s">
        <v>467</v>
      </c>
      <c r="G59" s="1" t="s">
        <v>451</v>
      </c>
      <c r="H59" s="1" t="s">
        <v>452</v>
      </c>
      <c r="I59" s="1" t="s">
        <v>819</v>
      </c>
      <c r="J59" s="1" t="s">
        <v>30</v>
      </c>
      <c r="K59" s="1" t="s">
        <v>786</v>
      </c>
      <c r="L59" s="1" t="s">
        <v>786</v>
      </c>
      <c r="M59" s="1" t="s">
        <v>455</v>
      </c>
      <c r="N59" s="1" t="s">
        <v>455</v>
      </c>
      <c r="O59" s="1" t="s">
        <v>456</v>
      </c>
      <c r="P59" s="1" t="s">
        <v>457</v>
      </c>
      <c r="Q59" s="1" t="s">
        <v>458</v>
      </c>
      <c r="R59" s="1" t="s">
        <v>820</v>
      </c>
      <c r="S59" s="1" t="s">
        <v>460</v>
      </c>
      <c r="T59" s="1" t="s">
        <v>461</v>
      </c>
      <c r="U59" s="1" t="s">
        <v>462</v>
      </c>
    </row>
    <row r="60" s="1" customFormat="1" spans="1:21">
      <c r="A60" s="3">
        <v>18650248698</v>
      </c>
      <c r="B60" s="1" t="s">
        <v>467</v>
      </c>
      <c r="C60" s="1" t="s">
        <v>821</v>
      </c>
      <c r="D60" s="1" t="s">
        <v>783</v>
      </c>
      <c r="E60" s="1" t="s">
        <v>822</v>
      </c>
      <c r="F60" s="1" t="s">
        <v>467</v>
      </c>
      <c r="G60" s="1" t="s">
        <v>451</v>
      </c>
      <c r="H60" s="1" t="s">
        <v>452</v>
      </c>
      <c r="I60" s="1" t="s">
        <v>823</v>
      </c>
      <c r="J60" s="1" t="s">
        <v>30</v>
      </c>
      <c r="K60" s="1" t="s">
        <v>824</v>
      </c>
      <c r="L60" s="1" t="s">
        <v>824</v>
      </c>
      <c r="M60" s="1" t="s">
        <v>455</v>
      </c>
      <c r="N60" s="1" t="s">
        <v>455</v>
      </c>
      <c r="O60" s="1" t="s">
        <v>456</v>
      </c>
      <c r="P60" s="1" t="s">
        <v>457</v>
      </c>
      <c r="Q60" s="1" t="s">
        <v>458</v>
      </c>
      <c r="R60" s="1" t="s">
        <v>825</v>
      </c>
      <c r="S60" s="1" t="s">
        <v>460</v>
      </c>
      <c r="T60" s="1" t="s">
        <v>461</v>
      </c>
      <c r="U60" s="1" t="s">
        <v>462</v>
      </c>
    </row>
    <row r="61" s="1" customFormat="1" spans="1:21">
      <c r="A61" s="3">
        <v>18651223297</v>
      </c>
      <c r="B61" s="1" t="s">
        <v>467</v>
      </c>
      <c r="C61" s="1" t="s">
        <v>826</v>
      </c>
      <c r="D61" s="1" t="s">
        <v>827</v>
      </c>
      <c r="E61" s="1" t="s">
        <v>828</v>
      </c>
      <c r="F61" s="1" t="s">
        <v>467</v>
      </c>
      <c r="G61" s="1" t="s">
        <v>451</v>
      </c>
      <c r="H61" s="1" t="s">
        <v>452</v>
      </c>
      <c r="I61" s="1" t="s">
        <v>829</v>
      </c>
      <c r="J61" s="1" t="s">
        <v>30</v>
      </c>
      <c r="K61" s="1" t="s">
        <v>830</v>
      </c>
      <c r="L61" s="1" t="s">
        <v>830</v>
      </c>
      <c r="M61" s="1" t="s">
        <v>455</v>
      </c>
      <c r="N61" s="1" t="s">
        <v>455</v>
      </c>
      <c r="O61" s="1" t="s">
        <v>456</v>
      </c>
      <c r="P61" s="1" t="s">
        <v>457</v>
      </c>
      <c r="Q61" s="1" t="s">
        <v>458</v>
      </c>
      <c r="R61" s="1" t="s">
        <v>831</v>
      </c>
      <c r="S61" s="1" t="s">
        <v>460</v>
      </c>
      <c r="T61" s="1" t="s">
        <v>461</v>
      </c>
      <c r="U61" s="1" t="s">
        <v>462</v>
      </c>
    </row>
    <row r="62" s="1" customFormat="1" spans="1:21">
      <c r="A62" s="3">
        <v>18651505109</v>
      </c>
      <c r="B62" s="1" t="s">
        <v>467</v>
      </c>
      <c r="C62" s="1" t="s">
        <v>832</v>
      </c>
      <c r="D62" s="1" t="s">
        <v>833</v>
      </c>
      <c r="E62" s="1" t="s">
        <v>834</v>
      </c>
      <c r="F62" s="1" t="s">
        <v>467</v>
      </c>
      <c r="G62" s="1" t="s">
        <v>451</v>
      </c>
      <c r="H62" s="1" t="s">
        <v>452</v>
      </c>
      <c r="I62" s="1" t="s">
        <v>835</v>
      </c>
      <c r="J62" s="1" t="s">
        <v>30</v>
      </c>
      <c r="K62" s="1" t="s">
        <v>836</v>
      </c>
      <c r="L62" s="1" t="s">
        <v>836</v>
      </c>
      <c r="M62" s="1" t="s">
        <v>455</v>
      </c>
      <c r="N62" s="1" t="s">
        <v>455</v>
      </c>
      <c r="O62" s="1" t="s">
        <v>456</v>
      </c>
      <c r="P62" s="1" t="s">
        <v>457</v>
      </c>
      <c r="Q62" s="1" t="s">
        <v>458</v>
      </c>
      <c r="R62" s="1" t="s">
        <v>837</v>
      </c>
      <c r="S62" s="1" t="s">
        <v>460</v>
      </c>
      <c r="T62" s="1" t="s">
        <v>461</v>
      </c>
      <c r="U62" s="1" t="s">
        <v>462</v>
      </c>
    </row>
    <row r="63" s="1" customFormat="1" spans="1:21">
      <c r="A63" s="3">
        <v>18651604860</v>
      </c>
      <c r="B63" s="1" t="s">
        <v>467</v>
      </c>
      <c r="C63" s="1" t="s">
        <v>838</v>
      </c>
      <c r="D63" s="1" t="s">
        <v>839</v>
      </c>
      <c r="E63" s="1" t="s">
        <v>840</v>
      </c>
      <c r="F63" s="1" t="s">
        <v>467</v>
      </c>
      <c r="G63" s="1" t="s">
        <v>451</v>
      </c>
      <c r="H63" s="1" t="s">
        <v>452</v>
      </c>
      <c r="I63" s="1" t="s">
        <v>841</v>
      </c>
      <c r="J63" s="1" t="s">
        <v>30</v>
      </c>
      <c r="K63" s="1" t="s">
        <v>842</v>
      </c>
      <c r="L63" s="1" t="s">
        <v>842</v>
      </c>
      <c r="M63" s="1" t="s">
        <v>455</v>
      </c>
      <c r="N63" s="1" t="s">
        <v>455</v>
      </c>
      <c r="O63" s="1" t="s">
        <v>456</v>
      </c>
      <c r="P63" s="1" t="s">
        <v>457</v>
      </c>
      <c r="Q63" s="1" t="s">
        <v>458</v>
      </c>
      <c r="R63" s="1" t="s">
        <v>843</v>
      </c>
      <c r="S63" s="1" t="s">
        <v>460</v>
      </c>
      <c r="T63" s="1" t="s">
        <v>461</v>
      </c>
      <c r="U63" s="1" t="s">
        <v>462</v>
      </c>
    </row>
    <row r="64" s="1" customFormat="1" spans="1:21">
      <c r="A64" s="3">
        <v>18651652958</v>
      </c>
      <c r="B64" s="1" t="s">
        <v>467</v>
      </c>
      <c r="C64" s="1" t="s">
        <v>844</v>
      </c>
      <c r="D64" s="1" t="s">
        <v>845</v>
      </c>
      <c r="E64" s="1" t="s">
        <v>846</v>
      </c>
      <c r="F64" s="1" t="s">
        <v>467</v>
      </c>
      <c r="G64" s="1" t="s">
        <v>451</v>
      </c>
      <c r="H64" s="1" t="s">
        <v>452</v>
      </c>
      <c r="I64" s="1" t="s">
        <v>847</v>
      </c>
      <c r="J64" s="1" t="s">
        <v>30</v>
      </c>
      <c r="K64" s="1" t="s">
        <v>848</v>
      </c>
      <c r="L64" s="1" t="s">
        <v>848</v>
      </c>
      <c r="M64" s="1" t="s">
        <v>455</v>
      </c>
      <c r="N64" s="1" t="s">
        <v>455</v>
      </c>
      <c r="O64" s="1" t="s">
        <v>456</v>
      </c>
      <c r="P64" s="1" t="s">
        <v>457</v>
      </c>
      <c r="Q64" s="1" t="s">
        <v>458</v>
      </c>
      <c r="R64" s="1" t="s">
        <v>849</v>
      </c>
      <c r="S64" s="1" t="s">
        <v>460</v>
      </c>
      <c r="T64" s="1" t="s">
        <v>461</v>
      </c>
      <c r="U64" s="1" t="s">
        <v>462</v>
      </c>
    </row>
    <row r="65" s="1" customFormat="1" spans="1:21">
      <c r="A65" s="3">
        <v>18652092999</v>
      </c>
      <c r="B65" s="1" t="s">
        <v>467</v>
      </c>
      <c r="C65" s="1" t="s">
        <v>850</v>
      </c>
      <c r="D65" s="1" t="s">
        <v>851</v>
      </c>
      <c r="E65" s="1" t="s">
        <v>852</v>
      </c>
      <c r="F65" s="1" t="s">
        <v>467</v>
      </c>
      <c r="G65" s="1" t="s">
        <v>451</v>
      </c>
      <c r="H65" s="1" t="s">
        <v>452</v>
      </c>
      <c r="I65" s="1" t="s">
        <v>853</v>
      </c>
      <c r="J65" s="1" t="s">
        <v>30</v>
      </c>
      <c r="K65" s="1" t="s">
        <v>854</v>
      </c>
      <c r="L65" s="1" t="s">
        <v>854</v>
      </c>
      <c r="M65" s="1" t="s">
        <v>455</v>
      </c>
      <c r="N65" s="1" t="s">
        <v>455</v>
      </c>
      <c r="O65" s="1" t="s">
        <v>456</v>
      </c>
      <c r="P65" s="1" t="s">
        <v>457</v>
      </c>
      <c r="Q65" s="1" t="s">
        <v>458</v>
      </c>
      <c r="R65" s="1" t="s">
        <v>855</v>
      </c>
      <c r="S65" s="1" t="s">
        <v>460</v>
      </c>
      <c r="T65" s="1" t="s">
        <v>461</v>
      </c>
      <c r="U65" s="1" t="s">
        <v>462</v>
      </c>
    </row>
    <row r="66" s="1" customFormat="1" spans="1:21">
      <c r="A66" s="3">
        <v>18652696777</v>
      </c>
      <c r="B66" s="1" t="s">
        <v>467</v>
      </c>
      <c r="C66" s="1" t="s">
        <v>856</v>
      </c>
      <c r="D66" s="1" t="s">
        <v>857</v>
      </c>
      <c r="E66" s="1" t="s">
        <v>858</v>
      </c>
      <c r="F66" s="1" t="s">
        <v>467</v>
      </c>
      <c r="G66" s="1" t="s">
        <v>451</v>
      </c>
      <c r="H66" s="1" t="s">
        <v>452</v>
      </c>
      <c r="I66" s="1" t="s">
        <v>859</v>
      </c>
      <c r="J66" s="1" t="s">
        <v>30</v>
      </c>
      <c r="K66" s="1" t="s">
        <v>860</v>
      </c>
      <c r="L66" s="1" t="s">
        <v>860</v>
      </c>
      <c r="M66" s="1" t="s">
        <v>455</v>
      </c>
      <c r="N66" s="1" t="s">
        <v>455</v>
      </c>
      <c r="O66" s="1" t="s">
        <v>456</v>
      </c>
      <c r="P66" s="1" t="s">
        <v>457</v>
      </c>
      <c r="Q66" s="1" t="s">
        <v>458</v>
      </c>
      <c r="R66" s="1" t="s">
        <v>861</v>
      </c>
      <c r="S66" s="1" t="s">
        <v>460</v>
      </c>
      <c r="T66" s="1" t="s">
        <v>461</v>
      </c>
      <c r="U66" s="1" t="s">
        <v>462</v>
      </c>
    </row>
    <row r="67" s="1" customFormat="1" spans="1:21">
      <c r="A67" s="3">
        <v>18652948254</v>
      </c>
      <c r="B67" s="1" t="s">
        <v>467</v>
      </c>
      <c r="C67" s="1" t="s">
        <v>862</v>
      </c>
      <c r="D67" s="1" t="s">
        <v>863</v>
      </c>
      <c r="E67" s="1" t="s">
        <v>864</v>
      </c>
      <c r="F67" s="1" t="s">
        <v>467</v>
      </c>
      <c r="G67" s="1" t="s">
        <v>451</v>
      </c>
      <c r="H67" s="1" t="s">
        <v>452</v>
      </c>
      <c r="I67" s="1" t="s">
        <v>865</v>
      </c>
      <c r="J67" s="1" t="s">
        <v>30</v>
      </c>
      <c r="K67" s="1" t="s">
        <v>866</v>
      </c>
      <c r="L67" s="1" t="s">
        <v>866</v>
      </c>
      <c r="M67" s="1" t="s">
        <v>455</v>
      </c>
      <c r="N67" s="1" t="s">
        <v>455</v>
      </c>
      <c r="O67" s="1" t="s">
        <v>456</v>
      </c>
      <c r="P67" s="1" t="s">
        <v>457</v>
      </c>
      <c r="Q67" s="1" t="s">
        <v>458</v>
      </c>
      <c r="R67" s="1" t="s">
        <v>867</v>
      </c>
      <c r="S67" s="1" t="s">
        <v>460</v>
      </c>
      <c r="T67" s="1" t="s">
        <v>461</v>
      </c>
      <c r="U67" s="1" t="s">
        <v>462</v>
      </c>
    </row>
    <row r="68" s="1" customFormat="1" spans="1:21">
      <c r="A68" s="3">
        <v>18653413735</v>
      </c>
      <c r="B68" s="1" t="s">
        <v>467</v>
      </c>
      <c r="C68" s="1" t="s">
        <v>868</v>
      </c>
      <c r="D68" s="1" t="s">
        <v>869</v>
      </c>
      <c r="E68" s="1" t="s">
        <v>870</v>
      </c>
      <c r="F68" s="1" t="s">
        <v>467</v>
      </c>
      <c r="G68" s="1" t="s">
        <v>451</v>
      </c>
      <c r="H68" s="1" t="s">
        <v>452</v>
      </c>
      <c r="I68" s="1" t="s">
        <v>871</v>
      </c>
      <c r="J68" s="1" t="s">
        <v>30</v>
      </c>
      <c r="K68" s="1" t="s">
        <v>872</v>
      </c>
      <c r="L68" s="1" t="s">
        <v>872</v>
      </c>
      <c r="M68" s="1" t="s">
        <v>455</v>
      </c>
      <c r="N68" s="1" t="s">
        <v>455</v>
      </c>
      <c r="O68" s="1" t="s">
        <v>456</v>
      </c>
      <c r="P68" s="1" t="s">
        <v>457</v>
      </c>
      <c r="Q68" s="1" t="s">
        <v>458</v>
      </c>
      <c r="R68" s="1" t="s">
        <v>873</v>
      </c>
      <c r="S68" s="1" t="s">
        <v>460</v>
      </c>
      <c r="T68" s="1" t="s">
        <v>461</v>
      </c>
      <c r="U68" s="1" t="s">
        <v>462</v>
      </c>
    </row>
    <row r="69" s="1" customFormat="1" spans="1:21">
      <c r="A69" s="3">
        <v>18653425356</v>
      </c>
      <c r="B69" s="1" t="s">
        <v>467</v>
      </c>
      <c r="C69" s="1" t="s">
        <v>874</v>
      </c>
      <c r="D69" s="1" t="s">
        <v>875</v>
      </c>
      <c r="E69" s="1" t="s">
        <v>876</v>
      </c>
      <c r="F69" s="1" t="s">
        <v>467</v>
      </c>
      <c r="G69" s="1" t="s">
        <v>451</v>
      </c>
      <c r="H69" s="1" t="s">
        <v>452</v>
      </c>
      <c r="I69" s="1" t="s">
        <v>877</v>
      </c>
      <c r="J69" s="1" t="s">
        <v>30</v>
      </c>
      <c r="K69" s="1" t="s">
        <v>878</v>
      </c>
      <c r="L69" s="1" t="s">
        <v>878</v>
      </c>
      <c r="M69" s="1" t="s">
        <v>455</v>
      </c>
      <c r="N69" s="1" t="s">
        <v>455</v>
      </c>
      <c r="O69" s="1" t="s">
        <v>456</v>
      </c>
      <c r="P69" s="1" t="s">
        <v>457</v>
      </c>
      <c r="Q69" s="1" t="s">
        <v>458</v>
      </c>
      <c r="R69" s="1" t="s">
        <v>879</v>
      </c>
      <c r="S69" s="1" t="s">
        <v>460</v>
      </c>
      <c r="T69" s="1" t="s">
        <v>461</v>
      </c>
      <c r="U69" s="1" t="s">
        <v>462</v>
      </c>
    </row>
    <row r="70" s="1" customFormat="1" spans="1:21">
      <c r="A70" s="3">
        <v>18653430856</v>
      </c>
      <c r="B70" s="1" t="s">
        <v>467</v>
      </c>
      <c r="C70" s="1" t="s">
        <v>880</v>
      </c>
      <c r="D70" s="1" t="s">
        <v>881</v>
      </c>
      <c r="E70" s="1" t="s">
        <v>882</v>
      </c>
      <c r="F70" s="1" t="s">
        <v>467</v>
      </c>
      <c r="G70" s="1" t="s">
        <v>451</v>
      </c>
      <c r="H70" s="1" t="s">
        <v>452</v>
      </c>
      <c r="I70" s="1" t="s">
        <v>883</v>
      </c>
      <c r="J70" s="1" t="s">
        <v>30</v>
      </c>
      <c r="K70" s="1" t="s">
        <v>884</v>
      </c>
      <c r="L70" s="1" t="s">
        <v>884</v>
      </c>
      <c r="M70" s="1" t="s">
        <v>455</v>
      </c>
      <c r="N70" s="1" t="s">
        <v>455</v>
      </c>
      <c r="O70" s="1" t="s">
        <v>456</v>
      </c>
      <c r="P70" s="1" t="s">
        <v>457</v>
      </c>
      <c r="Q70" s="1" t="s">
        <v>458</v>
      </c>
      <c r="R70" s="1" t="s">
        <v>885</v>
      </c>
      <c r="S70" s="1" t="s">
        <v>460</v>
      </c>
      <c r="T70" s="1" t="s">
        <v>461</v>
      </c>
      <c r="U70" s="1" t="s">
        <v>462</v>
      </c>
    </row>
    <row r="71" s="1" customFormat="1" spans="1:21">
      <c r="A71" s="3">
        <v>18653505525</v>
      </c>
      <c r="B71" s="1" t="s">
        <v>467</v>
      </c>
      <c r="C71" s="1" t="s">
        <v>886</v>
      </c>
      <c r="D71" s="1" t="s">
        <v>887</v>
      </c>
      <c r="E71" s="1" t="s">
        <v>888</v>
      </c>
      <c r="F71" s="1" t="s">
        <v>467</v>
      </c>
      <c r="G71" s="1" t="s">
        <v>451</v>
      </c>
      <c r="H71" s="1" t="s">
        <v>452</v>
      </c>
      <c r="I71" s="1" t="s">
        <v>889</v>
      </c>
      <c r="J71" s="1" t="s">
        <v>30</v>
      </c>
      <c r="K71" s="1" t="s">
        <v>890</v>
      </c>
      <c r="L71" s="1" t="s">
        <v>890</v>
      </c>
      <c r="M71" s="1" t="s">
        <v>455</v>
      </c>
      <c r="N71" s="1" t="s">
        <v>455</v>
      </c>
      <c r="O71" s="1" t="s">
        <v>456</v>
      </c>
      <c r="P71" s="1" t="s">
        <v>457</v>
      </c>
      <c r="Q71" s="1" t="s">
        <v>458</v>
      </c>
      <c r="R71" s="1" t="s">
        <v>891</v>
      </c>
      <c r="S71" s="1" t="s">
        <v>460</v>
      </c>
      <c r="T71" s="1" t="s">
        <v>461</v>
      </c>
      <c r="U71" s="1" t="s">
        <v>462</v>
      </c>
    </row>
    <row r="72" s="1" customFormat="1" spans="1:21">
      <c r="A72" s="3">
        <v>18653763949</v>
      </c>
      <c r="B72" s="1" t="s">
        <v>467</v>
      </c>
      <c r="C72" s="1" t="s">
        <v>892</v>
      </c>
      <c r="D72" s="1" t="s">
        <v>893</v>
      </c>
      <c r="E72" s="1" t="s">
        <v>894</v>
      </c>
      <c r="F72" s="1" t="s">
        <v>467</v>
      </c>
      <c r="G72" s="1" t="s">
        <v>451</v>
      </c>
      <c r="H72" s="1" t="s">
        <v>452</v>
      </c>
      <c r="I72" s="1" t="s">
        <v>895</v>
      </c>
      <c r="J72" s="1" t="s">
        <v>30</v>
      </c>
      <c r="K72" s="1" t="s">
        <v>896</v>
      </c>
      <c r="L72" s="1" t="s">
        <v>896</v>
      </c>
      <c r="M72" s="1" t="s">
        <v>455</v>
      </c>
      <c r="N72" s="1" t="s">
        <v>455</v>
      </c>
      <c r="O72" s="1" t="s">
        <v>456</v>
      </c>
      <c r="P72" s="1" t="s">
        <v>457</v>
      </c>
      <c r="Q72" s="1" t="s">
        <v>458</v>
      </c>
      <c r="R72" s="1" t="s">
        <v>897</v>
      </c>
      <c r="S72" s="1" t="s">
        <v>460</v>
      </c>
      <c r="T72" s="1" t="s">
        <v>461</v>
      </c>
      <c r="U72" s="1" t="s">
        <v>462</v>
      </c>
    </row>
    <row r="73" s="1" customFormat="1" spans="1:21">
      <c r="A73" s="3">
        <v>18653893947</v>
      </c>
      <c r="B73" s="1" t="s">
        <v>467</v>
      </c>
      <c r="C73" s="1" t="s">
        <v>898</v>
      </c>
      <c r="D73" s="1" t="s">
        <v>899</v>
      </c>
      <c r="E73" s="1" t="s">
        <v>900</v>
      </c>
      <c r="F73" s="1" t="s">
        <v>467</v>
      </c>
      <c r="G73" s="1" t="s">
        <v>451</v>
      </c>
      <c r="H73" s="1" t="s">
        <v>452</v>
      </c>
      <c r="I73" s="1" t="s">
        <v>901</v>
      </c>
      <c r="J73" s="1" t="s">
        <v>30</v>
      </c>
      <c r="K73" s="1" t="s">
        <v>902</v>
      </c>
      <c r="L73" s="1" t="s">
        <v>902</v>
      </c>
      <c r="M73" s="1" t="s">
        <v>455</v>
      </c>
      <c r="N73" s="1" t="s">
        <v>455</v>
      </c>
      <c r="O73" s="1" t="s">
        <v>456</v>
      </c>
      <c r="P73" s="1" t="s">
        <v>457</v>
      </c>
      <c r="Q73" s="1" t="s">
        <v>458</v>
      </c>
      <c r="R73" s="1" t="s">
        <v>903</v>
      </c>
      <c r="S73" s="1" t="s">
        <v>460</v>
      </c>
      <c r="T73" s="1" t="s">
        <v>461</v>
      </c>
      <c r="U73" s="1" t="s">
        <v>462</v>
      </c>
    </row>
    <row r="74" s="1" customFormat="1" spans="1:21">
      <c r="A74" s="3">
        <v>18654030445</v>
      </c>
      <c r="B74" s="1" t="s">
        <v>467</v>
      </c>
      <c r="C74" s="1" t="s">
        <v>904</v>
      </c>
      <c r="D74" s="1" t="s">
        <v>905</v>
      </c>
      <c r="E74" s="1" t="s">
        <v>906</v>
      </c>
      <c r="F74" s="1" t="s">
        <v>467</v>
      </c>
      <c r="G74" s="1" t="s">
        <v>451</v>
      </c>
      <c r="H74" s="1" t="s">
        <v>452</v>
      </c>
      <c r="I74" s="1" t="s">
        <v>907</v>
      </c>
      <c r="J74" s="1" t="s">
        <v>30</v>
      </c>
      <c r="K74" s="1" t="s">
        <v>908</v>
      </c>
      <c r="L74" s="1" t="s">
        <v>908</v>
      </c>
      <c r="M74" s="1" t="s">
        <v>455</v>
      </c>
      <c r="N74" s="1" t="s">
        <v>455</v>
      </c>
      <c r="O74" s="1" t="s">
        <v>456</v>
      </c>
      <c r="P74" s="1" t="s">
        <v>457</v>
      </c>
      <c r="Q74" s="1" t="s">
        <v>458</v>
      </c>
      <c r="R74" s="1" t="s">
        <v>909</v>
      </c>
      <c r="S74" s="1" t="s">
        <v>460</v>
      </c>
      <c r="T74" s="1" t="s">
        <v>461</v>
      </c>
      <c r="U74" s="1" t="s">
        <v>462</v>
      </c>
    </row>
    <row r="75" s="1" customFormat="1" spans="1:21">
      <c r="A75" s="3">
        <v>18654035268</v>
      </c>
      <c r="B75" s="1" t="s">
        <v>467</v>
      </c>
      <c r="C75" s="1" t="s">
        <v>910</v>
      </c>
      <c r="D75" s="1" t="s">
        <v>911</v>
      </c>
      <c r="E75" s="1" t="s">
        <v>912</v>
      </c>
      <c r="F75" s="1" t="s">
        <v>467</v>
      </c>
      <c r="G75" s="1" t="s">
        <v>451</v>
      </c>
      <c r="H75" s="1" t="s">
        <v>452</v>
      </c>
      <c r="I75" s="1" t="s">
        <v>913</v>
      </c>
      <c r="J75" s="1" t="s">
        <v>30</v>
      </c>
      <c r="K75" s="1" t="s">
        <v>914</v>
      </c>
      <c r="L75" s="1" t="s">
        <v>914</v>
      </c>
      <c r="M75" s="1" t="s">
        <v>455</v>
      </c>
      <c r="N75" s="1" t="s">
        <v>455</v>
      </c>
      <c r="O75" s="1" t="s">
        <v>456</v>
      </c>
      <c r="P75" s="1" t="s">
        <v>457</v>
      </c>
      <c r="Q75" s="1" t="s">
        <v>458</v>
      </c>
      <c r="R75" s="1" t="s">
        <v>915</v>
      </c>
      <c r="S75" s="1" t="s">
        <v>460</v>
      </c>
      <c r="T75" s="1" t="s">
        <v>461</v>
      </c>
      <c r="U75" s="1" t="s">
        <v>462</v>
      </c>
    </row>
    <row r="76" s="1" customFormat="1" spans="1:21">
      <c r="A76" s="3">
        <v>18654161621</v>
      </c>
      <c r="B76" s="1" t="s">
        <v>467</v>
      </c>
      <c r="C76" s="1" t="s">
        <v>916</v>
      </c>
      <c r="D76" s="1" t="s">
        <v>917</v>
      </c>
      <c r="E76" s="1" t="s">
        <v>918</v>
      </c>
      <c r="F76" s="1" t="s">
        <v>467</v>
      </c>
      <c r="G76" s="1" t="s">
        <v>451</v>
      </c>
      <c r="H76" s="1" t="s">
        <v>452</v>
      </c>
      <c r="I76" s="1" t="s">
        <v>919</v>
      </c>
      <c r="J76" s="1" t="s">
        <v>30</v>
      </c>
      <c r="K76" s="1" t="s">
        <v>920</v>
      </c>
      <c r="L76" s="1" t="s">
        <v>920</v>
      </c>
      <c r="M76" s="1" t="s">
        <v>455</v>
      </c>
      <c r="N76" s="1" t="s">
        <v>455</v>
      </c>
      <c r="O76" s="1" t="s">
        <v>456</v>
      </c>
      <c r="P76" s="1" t="s">
        <v>457</v>
      </c>
      <c r="Q76" s="1" t="s">
        <v>458</v>
      </c>
      <c r="R76" s="1" t="s">
        <v>921</v>
      </c>
      <c r="S76" s="1" t="s">
        <v>460</v>
      </c>
      <c r="T76" s="1" t="s">
        <v>461</v>
      </c>
      <c r="U76" s="1" t="s">
        <v>462</v>
      </c>
    </row>
    <row r="77" s="1" customFormat="1" spans="1:21">
      <c r="A77" s="3">
        <v>18654544913</v>
      </c>
      <c r="B77" s="1" t="s">
        <v>467</v>
      </c>
      <c r="C77" s="1" t="s">
        <v>922</v>
      </c>
      <c r="D77" s="1" t="s">
        <v>923</v>
      </c>
      <c r="E77" s="1" t="s">
        <v>924</v>
      </c>
      <c r="F77" s="1" t="s">
        <v>467</v>
      </c>
      <c r="G77" s="1" t="s">
        <v>451</v>
      </c>
      <c r="H77" s="1" t="s">
        <v>452</v>
      </c>
      <c r="I77" s="1" t="s">
        <v>925</v>
      </c>
      <c r="J77" s="1" t="s">
        <v>30</v>
      </c>
      <c r="K77" s="1" t="s">
        <v>926</v>
      </c>
      <c r="L77" s="1" t="s">
        <v>926</v>
      </c>
      <c r="M77" s="1" t="s">
        <v>455</v>
      </c>
      <c r="N77" s="1" t="s">
        <v>455</v>
      </c>
      <c r="O77" s="1" t="s">
        <v>456</v>
      </c>
      <c r="P77" s="1" t="s">
        <v>457</v>
      </c>
      <c r="Q77" s="1" t="s">
        <v>458</v>
      </c>
      <c r="R77" s="1" t="s">
        <v>927</v>
      </c>
      <c r="S77" s="1" t="s">
        <v>460</v>
      </c>
      <c r="T77" s="1" t="s">
        <v>461</v>
      </c>
      <c r="U77" s="1" t="s">
        <v>462</v>
      </c>
    </row>
    <row r="78" s="1" customFormat="1" spans="1:21">
      <c r="A78" s="3">
        <v>18658043207</v>
      </c>
      <c r="B78" s="1" t="s">
        <v>467</v>
      </c>
      <c r="C78" s="1" t="s">
        <v>928</v>
      </c>
      <c r="D78" s="1" t="s">
        <v>863</v>
      </c>
      <c r="E78" s="1" t="s">
        <v>929</v>
      </c>
      <c r="F78" s="1" t="s">
        <v>467</v>
      </c>
      <c r="G78" s="1" t="s">
        <v>451</v>
      </c>
      <c r="H78" s="1" t="s">
        <v>452</v>
      </c>
      <c r="I78" s="1" t="s">
        <v>865</v>
      </c>
      <c r="J78" s="1" t="s">
        <v>30</v>
      </c>
      <c r="K78" s="1" t="s">
        <v>866</v>
      </c>
      <c r="L78" s="1" t="s">
        <v>866</v>
      </c>
      <c r="M78" s="1" t="s">
        <v>455</v>
      </c>
      <c r="N78" s="1" t="s">
        <v>455</v>
      </c>
      <c r="O78" s="1" t="s">
        <v>456</v>
      </c>
      <c r="P78" s="1" t="s">
        <v>457</v>
      </c>
      <c r="Q78" s="1" t="s">
        <v>458</v>
      </c>
      <c r="R78" s="1" t="s">
        <v>930</v>
      </c>
      <c r="S78" s="1" t="s">
        <v>460</v>
      </c>
      <c r="T78" s="1" t="s">
        <v>461</v>
      </c>
      <c r="U78" s="1" t="s">
        <v>462</v>
      </c>
    </row>
    <row r="79" s="1" customFormat="1" spans="1:21">
      <c r="A79" s="3">
        <v>18658311983</v>
      </c>
      <c r="B79" s="1" t="s">
        <v>467</v>
      </c>
      <c r="C79" s="1" t="s">
        <v>931</v>
      </c>
      <c r="D79" s="1" t="s">
        <v>875</v>
      </c>
      <c r="E79" s="1" t="s">
        <v>932</v>
      </c>
      <c r="F79" s="1" t="s">
        <v>467</v>
      </c>
      <c r="G79" s="1" t="s">
        <v>451</v>
      </c>
      <c r="H79" s="1" t="s">
        <v>452</v>
      </c>
      <c r="I79" s="1" t="s">
        <v>877</v>
      </c>
      <c r="J79" s="1" t="s">
        <v>30</v>
      </c>
      <c r="K79" s="1" t="s">
        <v>878</v>
      </c>
      <c r="L79" s="1" t="s">
        <v>878</v>
      </c>
      <c r="M79" s="1" t="s">
        <v>455</v>
      </c>
      <c r="N79" s="1" t="s">
        <v>455</v>
      </c>
      <c r="O79" s="1" t="s">
        <v>456</v>
      </c>
      <c r="P79" s="1" t="s">
        <v>457</v>
      </c>
      <c r="Q79" s="1" t="s">
        <v>458</v>
      </c>
      <c r="R79" s="1" t="s">
        <v>933</v>
      </c>
      <c r="S79" s="1" t="s">
        <v>460</v>
      </c>
      <c r="T79" s="1" t="s">
        <v>461</v>
      </c>
      <c r="U79" s="1" t="s">
        <v>462</v>
      </c>
    </row>
    <row r="80" s="1" customFormat="1" spans="1:21">
      <c r="A80" s="3">
        <v>18658906446</v>
      </c>
      <c r="B80" s="1" t="s">
        <v>467</v>
      </c>
      <c r="C80" s="1" t="s">
        <v>934</v>
      </c>
      <c r="D80" s="1" t="s">
        <v>935</v>
      </c>
      <c r="E80" s="1" t="s">
        <v>936</v>
      </c>
      <c r="F80" s="1" t="s">
        <v>467</v>
      </c>
      <c r="G80" s="1" t="s">
        <v>451</v>
      </c>
      <c r="H80" s="1" t="s">
        <v>452</v>
      </c>
      <c r="I80" s="1" t="s">
        <v>937</v>
      </c>
      <c r="J80" s="1" t="s">
        <v>30</v>
      </c>
      <c r="K80" s="1" t="s">
        <v>938</v>
      </c>
      <c r="L80" s="1" t="s">
        <v>938</v>
      </c>
      <c r="M80" s="1" t="s">
        <v>455</v>
      </c>
      <c r="N80" s="1" t="s">
        <v>455</v>
      </c>
      <c r="O80" s="1" t="s">
        <v>456</v>
      </c>
      <c r="P80" s="1" t="s">
        <v>457</v>
      </c>
      <c r="Q80" s="1" t="s">
        <v>458</v>
      </c>
      <c r="R80" s="1" t="s">
        <v>939</v>
      </c>
      <c r="S80" s="1" t="s">
        <v>460</v>
      </c>
      <c r="T80" s="1" t="s">
        <v>461</v>
      </c>
      <c r="U80" s="1" t="s">
        <v>462</v>
      </c>
    </row>
    <row r="81" s="1" customFormat="1" spans="1:21">
      <c r="A81" s="3">
        <v>18658958379</v>
      </c>
      <c r="B81" s="1" t="s">
        <v>467</v>
      </c>
      <c r="C81" s="1" t="s">
        <v>940</v>
      </c>
      <c r="D81" s="1" t="s">
        <v>935</v>
      </c>
      <c r="E81" s="1" t="s">
        <v>941</v>
      </c>
      <c r="F81" s="1" t="s">
        <v>467</v>
      </c>
      <c r="G81" s="1" t="s">
        <v>451</v>
      </c>
      <c r="H81" s="1" t="s">
        <v>452</v>
      </c>
      <c r="I81" s="1" t="s">
        <v>942</v>
      </c>
      <c r="J81" s="1" t="s">
        <v>30</v>
      </c>
      <c r="K81" s="1" t="s">
        <v>943</v>
      </c>
      <c r="L81" s="1" t="s">
        <v>943</v>
      </c>
      <c r="M81" s="1" t="s">
        <v>455</v>
      </c>
      <c r="N81" s="1" t="s">
        <v>455</v>
      </c>
      <c r="O81" s="1" t="s">
        <v>456</v>
      </c>
      <c r="P81" s="1" t="s">
        <v>457</v>
      </c>
      <c r="Q81" s="1" t="s">
        <v>458</v>
      </c>
      <c r="R81" s="1" t="s">
        <v>944</v>
      </c>
      <c r="S81" s="1" t="s">
        <v>460</v>
      </c>
      <c r="T81" s="1" t="s">
        <v>461</v>
      </c>
      <c r="U81" s="1" t="s">
        <v>462</v>
      </c>
    </row>
    <row r="82" s="1" customFormat="1" spans="1:21">
      <c r="A82" s="3">
        <v>18659439172</v>
      </c>
      <c r="B82" s="1" t="s">
        <v>467</v>
      </c>
      <c r="C82" s="1" t="s">
        <v>945</v>
      </c>
      <c r="D82" s="1" t="s">
        <v>747</v>
      </c>
      <c r="E82" s="1" t="s">
        <v>946</v>
      </c>
      <c r="F82" s="1" t="s">
        <v>467</v>
      </c>
      <c r="G82" s="1" t="s">
        <v>451</v>
      </c>
      <c r="H82" s="1" t="s">
        <v>452</v>
      </c>
      <c r="I82" s="1" t="s">
        <v>947</v>
      </c>
      <c r="J82" s="1" t="s">
        <v>30</v>
      </c>
      <c r="K82" s="1" t="s">
        <v>948</v>
      </c>
      <c r="L82" s="1" t="s">
        <v>948</v>
      </c>
      <c r="M82" s="1" t="s">
        <v>455</v>
      </c>
      <c r="N82" s="1" t="s">
        <v>455</v>
      </c>
      <c r="O82" s="1" t="s">
        <v>456</v>
      </c>
      <c r="P82" s="1" t="s">
        <v>457</v>
      </c>
      <c r="Q82" s="1" t="s">
        <v>458</v>
      </c>
      <c r="R82" s="1" t="s">
        <v>949</v>
      </c>
      <c r="S82" s="1" t="s">
        <v>460</v>
      </c>
      <c r="T82" s="1" t="s">
        <v>461</v>
      </c>
      <c r="U82" s="1" t="s">
        <v>462</v>
      </c>
    </row>
    <row r="83" s="1" customFormat="1" spans="1:21">
      <c r="A83" s="3">
        <v>18659521937</v>
      </c>
      <c r="B83" s="1" t="s">
        <v>467</v>
      </c>
      <c r="C83" s="1" t="s">
        <v>950</v>
      </c>
      <c r="D83" s="1" t="s">
        <v>875</v>
      </c>
      <c r="E83" s="1" t="s">
        <v>951</v>
      </c>
      <c r="F83" s="1" t="s">
        <v>467</v>
      </c>
      <c r="G83" s="1" t="s">
        <v>451</v>
      </c>
      <c r="H83" s="1" t="s">
        <v>452</v>
      </c>
      <c r="I83" s="1" t="s">
        <v>877</v>
      </c>
      <c r="J83" s="1" t="s">
        <v>30</v>
      </c>
      <c r="K83" s="1" t="s">
        <v>878</v>
      </c>
      <c r="L83" s="1" t="s">
        <v>878</v>
      </c>
      <c r="M83" s="1" t="s">
        <v>455</v>
      </c>
      <c r="N83" s="1" t="s">
        <v>455</v>
      </c>
      <c r="O83" s="1" t="s">
        <v>456</v>
      </c>
      <c r="P83" s="1" t="s">
        <v>457</v>
      </c>
      <c r="Q83" s="1" t="s">
        <v>458</v>
      </c>
      <c r="R83" s="1" t="s">
        <v>952</v>
      </c>
      <c r="S83" s="1" t="s">
        <v>460</v>
      </c>
      <c r="T83" s="1" t="s">
        <v>461</v>
      </c>
      <c r="U83" s="1" t="s">
        <v>462</v>
      </c>
    </row>
    <row r="84" s="1" customFormat="1" spans="1:21">
      <c r="A84" s="3">
        <v>18660189515</v>
      </c>
      <c r="B84" s="1" t="s">
        <v>467</v>
      </c>
      <c r="C84" s="1" t="s">
        <v>953</v>
      </c>
      <c r="D84" s="1" t="s">
        <v>954</v>
      </c>
      <c r="E84" s="1" t="s">
        <v>955</v>
      </c>
      <c r="F84" s="1" t="s">
        <v>467</v>
      </c>
      <c r="G84" s="1" t="s">
        <v>451</v>
      </c>
      <c r="H84" s="1" t="s">
        <v>452</v>
      </c>
      <c r="I84" s="1" t="s">
        <v>956</v>
      </c>
      <c r="J84" s="1" t="s">
        <v>30</v>
      </c>
      <c r="K84" s="1" t="s">
        <v>957</v>
      </c>
      <c r="L84" s="1" t="s">
        <v>957</v>
      </c>
      <c r="M84" s="1" t="s">
        <v>455</v>
      </c>
      <c r="N84" s="1" t="s">
        <v>455</v>
      </c>
      <c r="O84" s="1" t="s">
        <v>456</v>
      </c>
      <c r="P84" s="1" t="s">
        <v>457</v>
      </c>
      <c r="Q84" s="1" t="s">
        <v>458</v>
      </c>
      <c r="R84" s="1" t="s">
        <v>958</v>
      </c>
      <c r="S84" s="1" t="s">
        <v>460</v>
      </c>
      <c r="T84" s="1" t="s">
        <v>461</v>
      </c>
      <c r="U84" s="1" t="s">
        <v>462</v>
      </c>
    </row>
    <row r="85" s="1" customFormat="1" spans="1:21">
      <c r="A85" s="3">
        <v>18660198427</v>
      </c>
      <c r="B85" s="1" t="s">
        <v>467</v>
      </c>
      <c r="C85" s="1" t="s">
        <v>959</v>
      </c>
      <c r="D85" s="1" t="s">
        <v>960</v>
      </c>
      <c r="E85" s="1" t="s">
        <v>961</v>
      </c>
      <c r="F85" s="1" t="s">
        <v>467</v>
      </c>
      <c r="G85" s="1" t="s">
        <v>451</v>
      </c>
      <c r="H85" s="1" t="s">
        <v>452</v>
      </c>
      <c r="I85" s="1" t="s">
        <v>962</v>
      </c>
      <c r="J85" s="1" t="s">
        <v>30</v>
      </c>
      <c r="K85" s="1" t="s">
        <v>963</v>
      </c>
      <c r="L85" s="1" t="s">
        <v>963</v>
      </c>
      <c r="M85" s="1" t="s">
        <v>455</v>
      </c>
      <c r="N85" s="1" t="s">
        <v>455</v>
      </c>
      <c r="O85" s="1" t="s">
        <v>456</v>
      </c>
      <c r="P85" s="1" t="s">
        <v>457</v>
      </c>
      <c r="Q85" s="1" t="s">
        <v>458</v>
      </c>
      <c r="R85" s="1" t="s">
        <v>964</v>
      </c>
      <c r="S85" s="1" t="s">
        <v>460</v>
      </c>
      <c r="T85" s="1" t="s">
        <v>461</v>
      </c>
      <c r="U85" s="1" t="s">
        <v>462</v>
      </c>
    </row>
    <row r="86" s="1" customFormat="1" spans="1:21">
      <c r="A86" s="3">
        <v>18660251980</v>
      </c>
      <c r="B86" s="1" t="s">
        <v>467</v>
      </c>
      <c r="C86" s="1" t="s">
        <v>965</v>
      </c>
      <c r="D86" s="1" t="s">
        <v>966</v>
      </c>
      <c r="E86" s="1" t="s">
        <v>967</v>
      </c>
      <c r="F86" s="1" t="s">
        <v>467</v>
      </c>
      <c r="G86" s="1" t="s">
        <v>451</v>
      </c>
      <c r="H86" s="1" t="s">
        <v>452</v>
      </c>
      <c r="I86" s="1" t="s">
        <v>968</v>
      </c>
      <c r="J86" s="1" t="s">
        <v>30</v>
      </c>
      <c r="K86" s="1" t="s">
        <v>969</v>
      </c>
      <c r="L86" s="1" t="s">
        <v>969</v>
      </c>
      <c r="M86" s="1" t="s">
        <v>455</v>
      </c>
      <c r="N86" s="1" t="s">
        <v>455</v>
      </c>
      <c r="O86" s="1" t="s">
        <v>456</v>
      </c>
      <c r="P86" s="1" t="s">
        <v>457</v>
      </c>
      <c r="Q86" s="1" t="s">
        <v>458</v>
      </c>
      <c r="R86" s="1" t="s">
        <v>970</v>
      </c>
      <c r="S86" s="1" t="s">
        <v>460</v>
      </c>
      <c r="T86" s="1" t="s">
        <v>461</v>
      </c>
      <c r="U86" s="1" t="s">
        <v>462</v>
      </c>
    </row>
    <row r="87" s="1" customFormat="1" spans="1:21">
      <c r="A87" s="3">
        <v>18660278672</v>
      </c>
      <c r="B87" s="1" t="s">
        <v>467</v>
      </c>
      <c r="C87" s="1" t="s">
        <v>971</v>
      </c>
      <c r="D87" s="1" t="s">
        <v>972</v>
      </c>
      <c r="E87" s="1" t="s">
        <v>973</v>
      </c>
      <c r="F87" s="1" t="s">
        <v>467</v>
      </c>
      <c r="G87" s="1" t="s">
        <v>451</v>
      </c>
      <c r="H87" s="1" t="s">
        <v>452</v>
      </c>
      <c r="I87" s="1" t="s">
        <v>974</v>
      </c>
      <c r="J87" s="1" t="s">
        <v>30</v>
      </c>
      <c r="K87" s="1" t="s">
        <v>975</v>
      </c>
      <c r="L87" s="1" t="s">
        <v>975</v>
      </c>
      <c r="M87" s="1" t="s">
        <v>455</v>
      </c>
      <c r="N87" s="1" t="s">
        <v>455</v>
      </c>
      <c r="O87" s="1" t="s">
        <v>456</v>
      </c>
      <c r="P87" s="1" t="s">
        <v>457</v>
      </c>
      <c r="Q87" s="1" t="s">
        <v>458</v>
      </c>
      <c r="R87" s="1" t="s">
        <v>976</v>
      </c>
      <c r="S87" s="1" t="s">
        <v>460</v>
      </c>
      <c r="T87" s="1" t="s">
        <v>461</v>
      </c>
      <c r="U87" s="1" t="s">
        <v>462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2022-08-10T01:20:19Z</dcterms:created>
  <dcterms:modified xsi:type="dcterms:W3CDTF">2022-08-10T01:40:11Z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18497C1ABE7F4870AC7CFB3A06056D5D</vt:lpwstr>
  </property>
  <property fmtid="{D5CDD505-2E9C-101B-9397-08002B2CF9AE}" pid="3" name="KSOProductBuildVer">
    <vt:lpwstr>2052-11.1.0.12302</vt:lpwstr>
  </property>
</Properties>
</file>