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5"/>
  </bookViews>
  <sheets>
    <sheet name="订单交易" sheetId="1" r:id="rId1"/>
    <sheet name="交易更改" sheetId="2" r:id="rId2"/>
    <sheet name="File Date" sheetId="3" r:id="rId3"/>
    <sheet name="对账" sheetId="4" r:id="rId4"/>
    <sheet name="HOP" sheetId="5" r:id="rId5"/>
    <sheet name="截图" sheetId="6" r:id="rId6"/>
    <sheet name="Sheet4" sheetId="7" r:id="rId7"/>
  </sheets>
  <definedNames>
    <definedName name="_xlnm._FilterDatabase" localSheetId="3" hidden="1">对账!$A$1:$J$538</definedName>
  </definedNames>
  <calcPr calcId="144525"/>
</workbook>
</file>

<file path=xl/sharedStrings.xml><?xml version="1.0" encoding="utf-8"?>
<sst xmlns="http://schemas.openxmlformats.org/spreadsheetml/2006/main" count="19668" uniqueCount="3609">
  <si>
    <t>预订编码</t>
  </si>
  <si>
    <t>外部参考ID</t>
  </si>
  <si>
    <t>预订日期</t>
  </si>
  <si>
    <t>酒店名称</t>
  </si>
  <si>
    <t>入住日期</t>
  </si>
  <si>
    <t>退房日期</t>
  </si>
  <si>
    <t>客房数</t>
  </si>
  <si>
    <t>入住天数</t>
  </si>
  <si>
    <t>Occupancy</t>
  </si>
  <si>
    <t>Inventory Type</t>
  </si>
  <si>
    <t>No Show Status</t>
  </si>
  <si>
    <t>Payment Model</t>
  </si>
  <si>
    <t>汇款币种</t>
  </si>
  <si>
    <t>金额</t>
  </si>
  <si>
    <t>预订状态</t>
  </si>
  <si>
    <t>不可退款</t>
  </si>
  <si>
    <t>通过</t>
  </si>
  <si>
    <t>争议</t>
  </si>
  <si>
    <t>备注</t>
  </si>
  <si>
    <t>693312076</t>
  </si>
  <si>
    <t>2523589</t>
  </si>
  <si>
    <t>4/25/2022</t>
  </si>
  <si>
    <t>Goodwood Park Hotel (SG Clean Certified)</t>
  </si>
  <si>
    <t>5/5/2022</t>
  </si>
  <si>
    <t>5/7/2022</t>
  </si>
  <si>
    <t>1</t>
  </si>
  <si>
    <t>2</t>
  </si>
  <si>
    <t>Not Available</t>
  </si>
  <si>
    <t/>
  </si>
  <si>
    <t>Merchant Booking</t>
  </si>
  <si>
    <t>CNY</t>
  </si>
  <si>
    <t>-2336.00</t>
  </si>
  <si>
    <t>取消 - 已退房</t>
  </si>
  <si>
    <t>否</t>
  </si>
  <si>
    <t>是</t>
  </si>
  <si>
    <t>315598727</t>
  </si>
  <si>
    <t>2536198</t>
  </si>
  <si>
    <t>5/4/2022</t>
  </si>
  <si>
    <t>Del Mar Hotel</t>
  </si>
  <si>
    <t>8/8/2022</t>
  </si>
  <si>
    <t>8/11/2022</t>
  </si>
  <si>
    <t>3</t>
  </si>
  <si>
    <t>0.00</t>
  </si>
  <si>
    <t>322611415</t>
  </si>
  <si>
    <t>2609653</t>
  </si>
  <si>
    <t>7/3/2022</t>
  </si>
  <si>
    <t>Kontokali Bay Resort &amp; Spa</t>
  </si>
  <si>
    <t>8/7/2022</t>
  </si>
  <si>
    <t>4</t>
  </si>
  <si>
    <t>323744431</t>
  </si>
  <si>
    <t>7/12/2022</t>
  </si>
  <si>
    <t>Dream Castle Paris</t>
  </si>
  <si>
    <t>8/9/2022</t>
  </si>
  <si>
    <t>326142159</t>
  </si>
  <si>
    <t>2641396</t>
  </si>
  <si>
    <t>8/2/2022</t>
  </si>
  <si>
    <t>Orchard Hotel Singapore</t>
  </si>
  <si>
    <t>8/6/2022</t>
  </si>
  <si>
    <t>8/10/2022</t>
  </si>
  <si>
    <t>326826395</t>
  </si>
  <si>
    <t>easyHotel Glasgow City</t>
  </si>
  <si>
    <t>326942471</t>
  </si>
  <si>
    <t>Hotel La Pace</t>
  </si>
  <si>
    <t>326942499</t>
  </si>
  <si>
    <t>502786538</t>
  </si>
  <si>
    <t>2590965</t>
  </si>
  <si>
    <t>6/15/2022</t>
  </si>
  <si>
    <t>Carlton Hotel Singapore - SG Clean Certified</t>
  </si>
  <si>
    <t>512741358</t>
  </si>
  <si>
    <t>280894</t>
  </si>
  <si>
    <t>7/16/2022</t>
  </si>
  <si>
    <t>Grande Centre Point Hotel Terminal 21 (SHA Plus+)</t>
  </si>
  <si>
    <t>515065266</t>
  </si>
  <si>
    <t>2630785</t>
  </si>
  <si>
    <t>7/24/2022</t>
  </si>
  <si>
    <t>Mirante Hotel</t>
  </si>
  <si>
    <t>516751990</t>
  </si>
  <si>
    <t>2636720</t>
  </si>
  <si>
    <t>7/29/2022</t>
  </si>
  <si>
    <t>Inn at the Pier</t>
  </si>
  <si>
    <t>686458493</t>
  </si>
  <si>
    <t>2530575</t>
  </si>
  <si>
    <t>4/30/2022</t>
  </si>
  <si>
    <t>Mahagiri Resort Nusa Lembongan</t>
  </si>
  <si>
    <t>689396584</t>
  </si>
  <si>
    <t>2510285</t>
  </si>
  <si>
    <t>4/14/2022</t>
  </si>
  <si>
    <t>the b hakata</t>
  </si>
  <si>
    <t>698529924</t>
  </si>
  <si>
    <t>2544115</t>
  </si>
  <si>
    <t>5/9/2022</t>
  </si>
  <si>
    <t>Hotel Plaza</t>
  </si>
  <si>
    <t>702476292</t>
  </si>
  <si>
    <t>2555913</t>
  </si>
  <si>
    <t>5/19/2022</t>
  </si>
  <si>
    <t>Hotel International Changwon</t>
  </si>
  <si>
    <t>702904100</t>
  </si>
  <si>
    <t>2557262</t>
  </si>
  <si>
    <t>5/20/2022</t>
  </si>
  <si>
    <t>8/4/2022</t>
  </si>
  <si>
    <t>7</t>
  </si>
  <si>
    <t>704917933</t>
  </si>
  <si>
    <t>2568050</t>
  </si>
  <si>
    <t>5/29/2022</t>
  </si>
  <si>
    <t>Pamookkoo Resort</t>
  </si>
  <si>
    <t>706216604</t>
  </si>
  <si>
    <t>2567669</t>
  </si>
  <si>
    <t>Avani Sukhumvit Bangkok Hotel (SHA Extra Plus)</t>
  </si>
  <si>
    <t>707419164</t>
  </si>
  <si>
    <t>2571632</t>
  </si>
  <si>
    <t>6/1/2022</t>
  </si>
  <si>
    <t>Nite &amp; Day Surabaya - Kedungdoro</t>
  </si>
  <si>
    <t>709414196</t>
  </si>
  <si>
    <t>2577982</t>
  </si>
  <si>
    <t>6/6/2022</t>
  </si>
  <si>
    <t>The Shore at Katathani - Adults only (SHA Plus+)</t>
  </si>
  <si>
    <t>710987920</t>
  </si>
  <si>
    <t>2584016</t>
  </si>
  <si>
    <t>6/10/2022</t>
  </si>
  <si>
    <t>Central Palace Hotel</t>
  </si>
  <si>
    <t>711894336</t>
  </si>
  <si>
    <t>6/12/2022</t>
  </si>
  <si>
    <t>Hotel S-Plus Hiroshima Peace Park</t>
  </si>
  <si>
    <t>713225688</t>
  </si>
  <si>
    <t>2591886</t>
  </si>
  <si>
    <t>Pearl Hotel Kasai</t>
  </si>
  <si>
    <t>713524780</t>
  </si>
  <si>
    <t>2592797</t>
  </si>
  <si>
    <t>6/16/2022</t>
  </si>
  <si>
    <t>MerPerle Hon Tam Resort</t>
  </si>
  <si>
    <t>714592540</t>
  </si>
  <si>
    <t>2596276</t>
  </si>
  <si>
    <t>6/19/2022</t>
  </si>
  <si>
    <t>716195852</t>
  </si>
  <si>
    <t>2600031</t>
  </si>
  <si>
    <t>6/23/2022</t>
  </si>
  <si>
    <t>HAEUNDAE YOUNGMU PARADE HOTEL</t>
  </si>
  <si>
    <t>718191272</t>
  </si>
  <si>
    <t>2604970</t>
  </si>
  <si>
    <t>6/28/2022</t>
  </si>
  <si>
    <t>Hotel 34B - Astotel</t>
  </si>
  <si>
    <t>724131816</t>
  </si>
  <si>
    <t>27EDB1</t>
  </si>
  <si>
    <t>7/10/2022</t>
  </si>
  <si>
    <t>Mandarin Hotel Managed by Centre Point (SHA Plus+)</t>
  </si>
  <si>
    <t>726172344</t>
  </si>
  <si>
    <t>2621284</t>
  </si>
  <si>
    <t>7/14/2022</t>
  </si>
  <si>
    <t>My Story Hotel Tejo</t>
  </si>
  <si>
    <t>727699508</t>
  </si>
  <si>
    <t>2624409</t>
  </si>
  <si>
    <t>7/17/2022</t>
  </si>
  <si>
    <t>Donghae Boyang Hot Spring Convention Hotel</t>
  </si>
  <si>
    <t>728140188</t>
  </si>
  <si>
    <t>2625321</t>
  </si>
  <si>
    <t>7/18/2022</t>
  </si>
  <si>
    <t>728760733</t>
  </si>
  <si>
    <t>2610663</t>
  </si>
  <si>
    <t>7/4/2022</t>
  </si>
  <si>
    <t>Lavi de Atlan Hotel</t>
  </si>
  <si>
    <t>730067188</t>
  </si>
  <si>
    <t>2628649</t>
  </si>
  <si>
    <t>7/22/2022</t>
  </si>
  <si>
    <t>730965876</t>
  </si>
  <si>
    <t>7/23/2022</t>
  </si>
  <si>
    <t>S15 Sukhumvit Hotel (SHA Plus+)</t>
  </si>
  <si>
    <t>731078552</t>
  </si>
  <si>
    <t>2630665</t>
  </si>
  <si>
    <t>Paradise Garden Resort Hotel &amp; Convention Center</t>
  </si>
  <si>
    <t>732997576</t>
  </si>
  <si>
    <t>2635013</t>
  </si>
  <si>
    <t>7/27/2022</t>
  </si>
  <si>
    <t>Hotel Keihan Nagoya</t>
  </si>
  <si>
    <t>734140132</t>
  </si>
  <si>
    <t>2638242</t>
  </si>
  <si>
    <t>7/30/2022</t>
  </si>
  <si>
    <t>THE LIVELY FUKUOKA HAKATA</t>
  </si>
  <si>
    <t>734250228</t>
  </si>
  <si>
    <t>2638482</t>
  </si>
  <si>
    <t>KOKO HOTEL Fukuoka Tenjin</t>
  </si>
  <si>
    <t>734481345</t>
  </si>
  <si>
    <t>2619896</t>
  </si>
  <si>
    <t>7/13/2022</t>
  </si>
  <si>
    <t>Avani Pattaya Resort (SHA Extra Plus)</t>
  </si>
  <si>
    <t>5</t>
  </si>
  <si>
    <t>734680132</t>
  </si>
  <si>
    <t>2639484</t>
  </si>
  <si>
    <t>7/31/2022</t>
  </si>
  <si>
    <t>Goya Hot Springs Hotel &amp; Spa</t>
  </si>
  <si>
    <t>734887488</t>
  </si>
  <si>
    <t>284855</t>
  </si>
  <si>
    <t>8/1/2022</t>
  </si>
  <si>
    <t>Sareeraya Villas &amp; Suites (SHA Plus+)</t>
  </si>
  <si>
    <t>735243665</t>
  </si>
  <si>
    <t>27FF14</t>
  </si>
  <si>
    <t>8/5/2022</t>
  </si>
  <si>
    <t>6</t>
  </si>
  <si>
    <t>735278880</t>
  </si>
  <si>
    <t>2640826</t>
  </si>
  <si>
    <t>Monument Hotel</t>
  </si>
  <si>
    <t>735325156</t>
  </si>
  <si>
    <t>2640922</t>
  </si>
  <si>
    <t>Howard Plaza Hotel</t>
  </si>
  <si>
    <t>735332364</t>
  </si>
  <si>
    <t>2640939</t>
  </si>
  <si>
    <t>735960760</t>
  </si>
  <si>
    <t>285262</t>
  </si>
  <si>
    <t>8/3/2022</t>
  </si>
  <si>
    <t>Amatara Wellness Resort (SHA Plus+)</t>
  </si>
  <si>
    <t>737426416</t>
  </si>
  <si>
    <t>Americas Best Value Inn Austin University</t>
  </si>
  <si>
    <t>737428068</t>
  </si>
  <si>
    <t>738103432</t>
  </si>
  <si>
    <t>286582</t>
  </si>
  <si>
    <t>Acacia Hotel Davao -- Multiple Use and Staycation Approved</t>
  </si>
  <si>
    <t>741856193</t>
  </si>
  <si>
    <t>7/25/2022</t>
  </si>
  <si>
    <t>Cititel Mid Valley Hotel</t>
  </si>
  <si>
    <t>742018973</t>
  </si>
  <si>
    <t>7/26/2022</t>
  </si>
  <si>
    <t>Rove La Mer Beach</t>
  </si>
  <si>
    <t>743352969</t>
  </si>
  <si>
    <t>283606</t>
  </si>
  <si>
    <t>7/28/2022</t>
  </si>
  <si>
    <t>745532425</t>
  </si>
  <si>
    <t>2639073</t>
  </si>
  <si>
    <t>Golden Foyer Suvarnabhumi Airport Hotel</t>
  </si>
  <si>
    <t>749293565</t>
  </si>
  <si>
    <t>Sea Me Spring Hotel</t>
  </si>
  <si>
    <t>750707809</t>
  </si>
  <si>
    <t>Smile Hotel Sugamo</t>
  </si>
  <si>
    <t>751690253</t>
  </si>
  <si>
    <t>Bukit Beruntung Business Hotel</t>
  </si>
  <si>
    <t>751726837</t>
  </si>
  <si>
    <t>Woodpecker Lodge</t>
  </si>
  <si>
    <t>751784593</t>
  </si>
  <si>
    <t>Hotel Pangeran City</t>
  </si>
  <si>
    <t>751786209</t>
  </si>
  <si>
    <t>751931489</t>
  </si>
  <si>
    <t>Amarelo Hotel Solo</t>
  </si>
  <si>
    <t>752076249</t>
  </si>
  <si>
    <t>S BOX SUKHUMVIT HOTEL (SHA Extra Plus)</t>
  </si>
  <si>
    <t>317418859</t>
  </si>
  <si>
    <t>2556458</t>
  </si>
  <si>
    <t>Royal Marmin Bay Boutique &amp; Art Hotel</t>
  </si>
  <si>
    <t>11670.00</t>
  </si>
  <si>
    <t>已退房</t>
  </si>
  <si>
    <t>317939991</t>
  </si>
  <si>
    <t>2562206</t>
  </si>
  <si>
    <t>5/24/2022</t>
  </si>
  <si>
    <t>Delphi Art Hotel</t>
  </si>
  <si>
    <t>8</t>
  </si>
  <si>
    <t>3256.00</t>
  </si>
  <si>
    <t>318772607</t>
  </si>
  <si>
    <t>2570238</t>
  </si>
  <si>
    <t>5/31/2022</t>
  </si>
  <si>
    <t>Hotel St. Gotthard</t>
  </si>
  <si>
    <t>2240.00</t>
  </si>
  <si>
    <t>321540319</t>
  </si>
  <si>
    <t>2601027</t>
  </si>
  <si>
    <t>6/24/2022</t>
  </si>
  <si>
    <t>Hostal Bcn 46</t>
  </si>
  <si>
    <t>6900.00</t>
  </si>
  <si>
    <t>321626955</t>
  </si>
  <si>
    <t>2602126</t>
  </si>
  <si>
    <t>Montien Hotel Surawong Bangkok (SHA Plus+)</t>
  </si>
  <si>
    <t>1872.00</t>
  </si>
  <si>
    <t>321700979</t>
  </si>
  <si>
    <t>2602922</t>
  </si>
  <si>
    <t>6/25/2022</t>
  </si>
  <si>
    <t>Carlton Hotel Bangkok Sukhumvit (SHA Extra Plus)</t>
  </si>
  <si>
    <t>802.00</t>
  </si>
  <si>
    <t>322139727</t>
  </si>
  <si>
    <t>2605972</t>
  </si>
  <si>
    <t>6/29/2022</t>
  </si>
  <si>
    <t>Furama City Centre Hotel (SG Clean Certified)</t>
  </si>
  <si>
    <t>2530.00</t>
  </si>
  <si>
    <t>323026039</t>
  </si>
  <si>
    <t>2613034</t>
  </si>
  <si>
    <t>7/6/2022</t>
  </si>
  <si>
    <t>Soho Boutique Hotel</t>
  </si>
  <si>
    <t>467.00</t>
  </si>
  <si>
    <t>323431867</t>
  </si>
  <si>
    <t>2616379</t>
  </si>
  <si>
    <t>St Giles London – A St Giles Hotel</t>
  </si>
  <si>
    <t>762.00</t>
  </si>
  <si>
    <t>323432751</t>
  </si>
  <si>
    <t>2616383</t>
  </si>
  <si>
    <t>Avanti International Resort</t>
  </si>
  <si>
    <t>1331.00</t>
  </si>
  <si>
    <t>323656259</t>
  </si>
  <si>
    <t>2618251</t>
  </si>
  <si>
    <t>Hotel Ripa Roma</t>
  </si>
  <si>
    <t>1136.00</t>
  </si>
  <si>
    <t>323657635</t>
  </si>
  <si>
    <t>2618254</t>
  </si>
  <si>
    <t>886.00</t>
  </si>
  <si>
    <t>323851283</t>
  </si>
  <si>
    <t>2620052</t>
  </si>
  <si>
    <t>Impulso Fashion Hotel</t>
  </si>
  <si>
    <t>2959.00</t>
  </si>
  <si>
    <t>324215299</t>
  </si>
  <si>
    <t>2622710</t>
  </si>
  <si>
    <t>7/15/2022</t>
  </si>
  <si>
    <t>IntercityHotel Frankfurt Airport</t>
  </si>
  <si>
    <t>760.00</t>
  </si>
  <si>
    <t>324586743</t>
  </si>
  <si>
    <t>2625630</t>
  </si>
  <si>
    <t>7/19/2022</t>
  </si>
  <si>
    <t>Novina Sleep Inn Herzogenaurach</t>
  </si>
  <si>
    <t>404.00</t>
  </si>
  <si>
    <t>324847415</t>
  </si>
  <si>
    <t>2627650</t>
  </si>
  <si>
    <t>7/21/2022</t>
  </si>
  <si>
    <t>pentahotel Brussels City Centre</t>
  </si>
  <si>
    <t>1167.00</t>
  </si>
  <si>
    <t>324887751</t>
  </si>
  <si>
    <t>281A2B</t>
  </si>
  <si>
    <t>Phuket Orchid Resort (SHA Plus+)</t>
  </si>
  <si>
    <t>1155.00</t>
  </si>
  <si>
    <t>325366295</t>
  </si>
  <si>
    <t>2632921</t>
  </si>
  <si>
    <t>Stromboli Hotel</t>
  </si>
  <si>
    <t>901.00</t>
  </si>
  <si>
    <t>325757219</t>
  </si>
  <si>
    <t>2637313</t>
  </si>
  <si>
    <t>Granville Hotel</t>
  </si>
  <si>
    <t>1780.00</t>
  </si>
  <si>
    <t>325879007</t>
  </si>
  <si>
    <t>2638606</t>
  </si>
  <si>
    <t>Aubrey Park Hotel</t>
  </si>
  <si>
    <t>514.00</t>
  </si>
  <si>
    <t>325938023</t>
  </si>
  <si>
    <t>2639277</t>
  </si>
  <si>
    <t>Lindner Hotel AM KU'DAMM Berlin</t>
  </si>
  <si>
    <t>2035.00</t>
  </si>
  <si>
    <t>326080659</t>
  </si>
  <si>
    <t>2640816</t>
  </si>
  <si>
    <t>Hotel Royal Bangkok China Town (SHA Plus+)</t>
  </si>
  <si>
    <t>175.00</t>
  </si>
  <si>
    <t>326118979</t>
  </si>
  <si>
    <t>2641025</t>
  </si>
  <si>
    <t>Dorint Charlottenhof Halle - Saale</t>
  </si>
  <si>
    <t>652.00</t>
  </si>
  <si>
    <t>326123703</t>
  </si>
  <si>
    <t>2641045</t>
  </si>
  <si>
    <t>Hotel Luxe</t>
  </si>
  <si>
    <t>3096.00</t>
  </si>
  <si>
    <t>326423191</t>
  </si>
  <si>
    <t>2644604</t>
  </si>
  <si>
    <t>Hotel Yarden by Artery Hotels</t>
  </si>
  <si>
    <t>559.00</t>
  </si>
  <si>
    <t>326425667</t>
  </si>
  <si>
    <t>2644624</t>
  </si>
  <si>
    <t>Safestay Madrid</t>
  </si>
  <si>
    <t>89.00</t>
  </si>
  <si>
    <t>326513791</t>
  </si>
  <si>
    <t>2645518</t>
  </si>
  <si>
    <t>Beauchamps Hotel</t>
  </si>
  <si>
    <t>1936.00</t>
  </si>
  <si>
    <t>326582803</t>
  </si>
  <si>
    <t>2646089</t>
  </si>
  <si>
    <t>Hotel Nirvana</t>
  </si>
  <si>
    <t>3645.00</t>
  </si>
  <si>
    <t>326673307</t>
  </si>
  <si>
    <t>2647156</t>
  </si>
  <si>
    <t>OYO Hotel and Casino Las Vegas</t>
  </si>
  <si>
    <t>117.00</t>
  </si>
  <si>
    <t>326675363</t>
  </si>
  <si>
    <t>2647243</t>
  </si>
  <si>
    <t>Royal Pavilion Hua Hin (SHA Plus+)</t>
  </si>
  <si>
    <t>224.00</t>
  </si>
  <si>
    <t>326684439</t>
  </si>
  <si>
    <t>2647418</t>
  </si>
  <si>
    <t>Carlton Hotel</t>
  </si>
  <si>
    <t>552.00</t>
  </si>
  <si>
    <t>326725187</t>
  </si>
  <si>
    <t>2647765</t>
  </si>
  <si>
    <t>San Paolo Palace Hotel</t>
  </si>
  <si>
    <t>507.00</t>
  </si>
  <si>
    <t>326735191</t>
  </si>
  <si>
    <t>2647825</t>
  </si>
  <si>
    <t>All Suites La Teste – Bassin d’Arcachon</t>
  </si>
  <si>
    <t>1150.00</t>
  </si>
  <si>
    <t>326739367</t>
  </si>
  <si>
    <t>2647842</t>
  </si>
  <si>
    <t>Trakya City Hotel</t>
  </si>
  <si>
    <t>542.00</t>
  </si>
  <si>
    <t>326777691</t>
  </si>
  <si>
    <t>2648129</t>
  </si>
  <si>
    <t>The Southbridge Hotel</t>
  </si>
  <si>
    <t>264.00</t>
  </si>
  <si>
    <t>326784363</t>
  </si>
  <si>
    <t>2648306</t>
  </si>
  <si>
    <t>Sara Resort</t>
  </si>
  <si>
    <t>470.00</t>
  </si>
  <si>
    <t>326822799</t>
  </si>
  <si>
    <t>2648641</t>
  </si>
  <si>
    <t>Travelodge Limerick Castletroy</t>
  </si>
  <si>
    <t>1206.00</t>
  </si>
  <si>
    <t>326823695</t>
  </si>
  <si>
    <t>2648646</t>
  </si>
  <si>
    <t>Hotel Nice Riviera</t>
  </si>
  <si>
    <t>1445.00</t>
  </si>
  <si>
    <t>326827551</t>
  </si>
  <si>
    <t>2648680</t>
  </si>
  <si>
    <t>543.00</t>
  </si>
  <si>
    <t>326834407</t>
  </si>
  <si>
    <t>2648751</t>
  </si>
  <si>
    <t>Vincci Tenerife Golf Hotel</t>
  </si>
  <si>
    <t>588.00</t>
  </si>
  <si>
    <t>326960003</t>
  </si>
  <si>
    <t>2649837</t>
  </si>
  <si>
    <t>Prescott Hotel Kuala Lumpur – Medan Tuanku</t>
  </si>
  <si>
    <t>214.00</t>
  </si>
  <si>
    <t>327028255</t>
  </si>
  <si>
    <t>2650425</t>
  </si>
  <si>
    <t>Muong Thanh Holiday Mui Ne Hotel</t>
  </si>
  <si>
    <t>549.00</t>
  </si>
  <si>
    <t>327028451</t>
  </si>
  <si>
    <t>2650434</t>
  </si>
  <si>
    <t>Generator Madrid</t>
  </si>
  <si>
    <t>114.00</t>
  </si>
  <si>
    <t>327034911</t>
  </si>
  <si>
    <t>2650546</t>
  </si>
  <si>
    <t>Elizabeth Lifestyle Hotel</t>
  </si>
  <si>
    <t>563.00</t>
  </si>
  <si>
    <t>327037027</t>
  </si>
  <si>
    <t>2650577</t>
  </si>
  <si>
    <t>Natura Hotel</t>
  </si>
  <si>
    <t>155.00</t>
  </si>
  <si>
    <t>327047335</t>
  </si>
  <si>
    <t>2650692</t>
  </si>
  <si>
    <t>The Fourteen Luxury Boutique Hotel</t>
  </si>
  <si>
    <t>471.00</t>
  </si>
  <si>
    <t>327056539</t>
  </si>
  <si>
    <t>2650781</t>
  </si>
  <si>
    <t>Pasaport Pier İstanbul</t>
  </si>
  <si>
    <t>317.00</t>
  </si>
  <si>
    <t>327058835</t>
  </si>
  <si>
    <t>2650798</t>
  </si>
  <si>
    <t>Al Bandar Rotana - Dubai Creek</t>
  </si>
  <si>
    <t>600.00</t>
  </si>
  <si>
    <t>327061779</t>
  </si>
  <si>
    <t>2650821</t>
  </si>
  <si>
    <t>Royal Rose Hotel</t>
  </si>
  <si>
    <t>376.00</t>
  </si>
  <si>
    <t>327069983</t>
  </si>
  <si>
    <t>2650878</t>
  </si>
  <si>
    <t>Bay Hotel Ho Chi Minh</t>
  </si>
  <si>
    <t>240.00</t>
  </si>
  <si>
    <t>327070215</t>
  </si>
  <si>
    <t>2650882</t>
  </si>
  <si>
    <t>327070555</t>
  </si>
  <si>
    <t>2650886</t>
  </si>
  <si>
    <t>Edelweiss Manotel Hotel</t>
  </si>
  <si>
    <t>1142.00</t>
  </si>
  <si>
    <t>327072407</t>
  </si>
  <si>
    <t>2650900</t>
  </si>
  <si>
    <t>Awaliv International Hotel</t>
  </si>
  <si>
    <t>1296.00</t>
  </si>
  <si>
    <t>327078871</t>
  </si>
  <si>
    <t>2650940</t>
  </si>
  <si>
    <t>489686166</t>
  </si>
  <si>
    <t>2533327</t>
  </si>
  <si>
    <t>5/2/2022</t>
  </si>
  <si>
    <t>Ramada by Wyndham Miami Springs/Miami International Airport</t>
  </si>
  <si>
    <t>1356.00</t>
  </si>
  <si>
    <t>495832122</t>
  </si>
  <si>
    <t>2560932</t>
  </si>
  <si>
    <t>5/23/2022</t>
  </si>
  <si>
    <t>Hotel Regina</t>
  </si>
  <si>
    <t>2954.00</t>
  </si>
  <si>
    <t>495835094</t>
  </si>
  <si>
    <t>2560935</t>
  </si>
  <si>
    <t>Centre Point Sukhumvit 10 Hotel (SHA Extra Plus)</t>
  </si>
  <si>
    <t>746.00</t>
  </si>
  <si>
    <t>496863634</t>
  </si>
  <si>
    <t>2564354</t>
  </si>
  <si>
    <t>5/26/2022</t>
  </si>
  <si>
    <t>Inntel Hotels Amsterdam Centre</t>
  </si>
  <si>
    <t>6690.00</t>
  </si>
  <si>
    <t>498042562</t>
  </si>
  <si>
    <t>2569346</t>
  </si>
  <si>
    <t>5/30/2022</t>
  </si>
  <si>
    <t>Grand Hotel Reykjavik</t>
  </si>
  <si>
    <t>3758.00</t>
  </si>
  <si>
    <t>501477310</t>
  </si>
  <si>
    <t>2585374</t>
  </si>
  <si>
    <t>Chill suites</t>
  </si>
  <si>
    <t>102.00</t>
  </si>
  <si>
    <t>507229866</t>
  </si>
  <si>
    <t>2606105</t>
  </si>
  <si>
    <t>Ocean Beach Palace Hotel and Suites</t>
  </si>
  <si>
    <t>568.00</t>
  </si>
  <si>
    <t>508962542</t>
  </si>
  <si>
    <t>2611277</t>
  </si>
  <si>
    <t>The Craven Hotel</t>
  </si>
  <si>
    <t>2376.00</t>
  </si>
  <si>
    <t>509038198</t>
  </si>
  <si>
    <t>2611391</t>
  </si>
  <si>
    <t>7/5/2022</t>
  </si>
  <si>
    <t>One King West Hotel and Residence</t>
  </si>
  <si>
    <t>6852.00</t>
  </si>
  <si>
    <t>513898674</t>
  </si>
  <si>
    <t>2627005</t>
  </si>
  <si>
    <t>7/20/2022</t>
  </si>
  <si>
    <t>Hotel Hwood Near the Sunset Strip</t>
  </si>
  <si>
    <t>2607.00</t>
  </si>
  <si>
    <t>514602322</t>
  </si>
  <si>
    <t>2629538</t>
  </si>
  <si>
    <t>Grand Copthorne Waterfront Hotel</t>
  </si>
  <si>
    <t>2072.00</t>
  </si>
  <si>
    <t>514720266</t>
  </si>
  <si>
    <t>2629695</t>
  </si>
  <si>
    <t>Mount Airy Casino and Resort</t>
  </si>
  <si>
    <t>1844.00</t>
  </si>
  <si>
    <t>514846366</t>
  </si>
  <si>
    <t>2629900</t>
  </si>
  <si>
    <t>Golden Nugget Lake Charles</t>
  </si>
  <si>
    <t>1508.00</t>
  </si>
  <si>
    <t>516117634</t>
  </si>
  <si>
    <t>2634454</t>
  </si>
  <si>
    <t>Costa del Sol Wyndham Lima Airport</t>
  </si>
  <si>
    <t>929.00</t>
  </si>
  <si>
    <t>517873542</t>
  </si>
  <si>
    <t>2641021</t>
  </si>
  <si>
    <t>Golden Gate Hotel and Casino</t>
  </si>
  <si>
    <t>127.00</t>
  </si>
  <si>
    <t>518121202</t>
  </si>
  <si>
    <t>2850D7</t>
  </si>
  <si>
    <t>Gate43 airport hotel (SHA Plus+)</t>
  </si>
  <si>
    <t>202.00</t>
  </si>
  <si>
    <t>518390962</t>
  </si>
  <si>
    <t>285408</t>
  </si>
  <si>
    <t>The Marina Phuket Hotel (SHA Extra plus)</t>
  </si>
  <si>
    <t>426.00</t>
  </si>
  <si>
    <t>518722826</t>
  </si>
  <si>
    <t>2644327</t>
  </si>
  <si>
    <t>Aleph Hotel</t>
  </si>
  <si>
    <t>1040.00</t>
  </si>
  <si>
    <t>519258730</t>
  </si>
  <si>
    <t>2646004</t>
  </si>
  <si>
    <t>The Carlyle, A Rosewood Hotel</t>
  </si>
  <si>
    <t>5656.00</t>
  </si>
  <si>
    <t>519357018</t>
  </si>
  <si>
    <t>2646216</t>
  </si>
  <si>
    <t>Hotel Aura</t>
  </si>
  <si>
    <t>1051.00</t>
  </si>
  <si>
    <t>519382442</t>
  </si>
  <si>
    <t>2646371</t>
  </si>
  <si>
    <t>SKYVIEW Hotel Bangkok (SHA Extra Plus)</t>
  </si>
  <si>
    <t>1176.00</t>
  </si>
  <si>
    <t>519415894</t>
  </si>
  <si>
    <t>2646758</t>
  </si>
  <si>
    <t>Cheeca Lodge &amp; Spa</t>
  </si>
  <si>
    <t>1680.00</t>
  </si>
  <si>
    <t>519556446</t>
  </si>
  <si>
    <t>2647037</t>
  </si>
  <si>
    <t>Half Moon Bay Lodge</t>
  </si>
  <si>
    <t>1065.00</t>
  </si>
  <si>
    <t>519768870</t>
  </si>
  <si>
    <t>2647829</t>
  </si>
  <si>
    <t>Found Hotel Chicago River North</t>
  </si>
  <si>
    <t>799.00</t>
  </si>
  <si>
    <t>519792254</t>
  </si>
  <si>
    <t>2647861</t>
  </si>
  <si>
    <t>Siegen Inn</t>
  </si>
  <si>
    <t>1389.00</t>
  </si>
  <si>
    <t>519914146</t>
  </si>
  <si>
    <t>2647997</t>
  </si>
  <si>
    <t>519920274</t>
  </si>
  <si>
    <t>2648008</t>
  </si>
  <si>
    <t>520089214</t>
  </si>
  <si>
    <t>2648939</t>
  </si>
  <si>
    <t>1662.00</t>
  </si>
  <si>
    <t>520110322</t>
  </si>
  <si>
    <t>2648964</t>
  </si>
  <si>
    <t>Juniper Springs Resort</t>
  </si>
  <si>
    <t>1236.00</t>
  </si>
  <si>
    <t>520240938</t>
  </si>
  <si>
    <t>2649119</t>
  </si>
  <si>
    <t>1063.00</t>
  </si>
  <si>
    <t>520310314</t>
  </si>
  <si>
    <t>2649488</t>
  </si>
  <si>
    <t>Margaritaville Resort Orlando</t>
  </si>
  <si>
    <t>1086.00</t>
  </si>
  <si>
    <t>520484026</t>
  </si>
  <si>
    <t>2650074</t>
  </si>
  <si>
    <t>OYO 367 Eureka Hotel</t>
  </si>
  <si>
    <t>158.00</t>
  </si>
  <si>
    <t>520600954</t>
  </si>
  <si>
    <t>2870C8</t>
  </si>
  <si>
    <t>713.00</t>
  </si>
  <si>
    <t>520673158</t>
  </si>
  <si>
    <t>2651031</t>
  </si>
  <si>
    <t>Palace Station Hotel and Casino</t>
  </si>
  <si>
    <t>314.00</t>
  </si>
  <si>
    <t>675292389</t>
  </si>
  <si>
    <t>2505066</t>
  </si>
  <si>
    <t>4/10/2022</t>
  </si>
  <si>
    <t>Nishitetsu Inn Fukuoka</t>
  </si>
  <si>
    <t>381.00</t>
  </si>
  <si>
    <t>679246185</t>
  </si>
  <si>
    <t>2514646</t>
  </si>
  <si>
    <t>4/17/2022</t>
  </si>
  <si>
    <t>Banyan Tree Bintan</t>
  </si>
  <si>
    <t>19710.00</t>
  </si>
  <si>
    <t>692221516</t>
  </si>
  <si>
    <t>2519948</t>
  </si>
  <si>
    <t>4/21/2022</t>
  </si>
  <si>
    <t>9Hotel Paquis</t>
  </si>
  <si>
    <t>917.00</t>
  </si>
  <si>
    <t>697152945</t>
  </si>
  <si>
    <t>2553587</t>
  </si>
  <si>
    <t>5/16/2022</t>
  </si>
  <si>
    <t>Clayton Hotel Cardiff</t>
  </si>
  <si>
    <t>2055.00</t>
  </si>
  <si>
    <t>697254908</t>
  </si>
  <si>
    <t>2538730</t>
  </si>
  <si>
    <t>Laguna Garden Hotel</t>
  </si>
  <si>
    <t>5176.00</t>
  </si>
  <si>
    <t>697311532</t>
  </si>
  <si>
    <t>2538973</t>
  </si>
  <si>
    <t>Hotel Resol Kyoto Kawaramachi Sanjo</t>
  </si>
  <si>
    <t>347.00</t>
  </si>
  <si>
    <t>697934196</t>
  </si>
  <si>
    <t>2541739</t>
  </si>
  <si>
    <t>700389468</t>
  </si>
  <si>
    <t>2549342</t>
  </si>
  <si>
    <t>5/13/2022</t>
  </si>
  <si>
    <t>Cloitre Saint Louis</t>
  </si>
  <si>
    <t>709.00</t>
  </si>
  <si>
    <t>702057996</t>
  </si>
  <si>
    <t>2554699</t>
  </si>
  <si>
    <t>5/18/2022</t>
  </si>
  <si>
    <t>City Hotel Matyas</t>
  </si>
  <si>
    <t>1440.00</t>
  </si>
  <si>
    <t>702509740</t>
  </si>
  <si>
    <t>2556020</t>
  </si>
  <si>
    <t>AVON Hotel</t>
  </si>
  <si>
    <t>1081.00</t>
  </si>
  <si>
    <t>703616652</t>
  </si>
  <si>
    <t>2559879</t>
  </si>
  <si>
    <t>5/22/2022</t>
  </si>
  <si>
    <t>SALA DANANG BEACH HOTEL</t>
  </si>
  <si>
    <t>1260.00</t>
  </si>
  <si>
    <t>703712240</t>
  </si>
  <si>
    <t>2560214</t>
  </si>
  <si>
    <t>JR Kyushu Hotel Blossom Shinjuku</t>
  </si>
  <si>
    <t>486.00</t>
  </si>
  <si>
    <t>708160481</t>
  </si>
  <si>
    <t>2575031</t>
  </si>
  <si>
    <t>6/3/2022</t>
  </si>
  <si>
    <t>Amari Watergate Hotel (SHA Extra Plus)</t>
  </si>
  <si>
    <t>708770600</t>
  </si>
  <si>
    <t>2576416</t>
  </si>
  <si>
    <t>6/4/2022</t>
  </si>
  <si>
    <t>Jeju Aria Hotel</t>
  </si>
  <si>
    <t>532.00</t>
  </si>
  <si>
    <t>709323436</t>
  </si>
  <si>
    <t>2577749</t>
  </si>
  <si>
    <t>6/5/2022</t>
  </si>
  <si>
    <t>Istanbul Golden City Hotel</t>
  </si>
  <si>
    <t>953.00</t>
  </si>
  <si>
    <t>710807332</t>
  </si>
  <si>
    <t>2583245</t>
  </si>
  <si>
    <t>6/9/2022</t>
  </si>
  <si>
    <t>CASA VIMAYA RIVERSIDE (SHA Extra Plus)</t>
  </si>
  <si>
    <t>628.00</t>
  </si>
  <si>
    <t>711002896</t>
  </si>
  <si>
    <t>2584098</t>
  </si>
  <si>
    <t>Hotel Intergate Kyoto Shijoshinmachi</t>
  </si>
  <si>
    <t>711510457</t>
  </si>
  <si>
    <t>2580911</t>
  </si>
  <si>
    <t>6/8/2022</t>
  </si>
  <si>
    <t>Disney Explorers Lodge</t>
  </si>
  <si>
    <t>2280.00</t>
  </si>
  <si>
    <t>711882476</t>
  </si>
  <si>
    <t>2587742</t>
  </si>
  <si>
    <t>UNAHOTELS Century Milano</t>
  </si>
  <si>
    <t>1412.00</t>
  </si>
  <si>
    <t>712306240</t>
  </si>
  <si>
    <t>2589055</t>
  </si>
  <si>
    <t>6/13/2022</t>
  </si>
  <si>
    <t>538.00</t>
  </si>
  <si>
    <t>712792264</t>
  </si>
  <si>
    <t>2590595</t>
  </si>
  <si>
    <t>6/14/2022</t>
  </si>
  <si>
    <t>B&amp;B Hotel Amsterdam-Zaandam</t>
  </si>
  <si>
    <t>770.00</t>
  </si>
  <si>
    <t>713748484</t>
  </si>
  <si>
    <t>27922C</t>
  </si>
  <si>
    <t>Henann Resort Alona Beach</t>
  </si>
  <si>
    <t>1766.00</t>
  </si>
  <si>
    <t>714189716</t>
  </si>
  <si>
    <t>2594918</t>
  </si>
  <si>
    <t>6/18/2022</t>
  </si>
  <si>
    <t>Fukuoka Toei Hotel</t>
  </si>
  <si>
    <t>234.00</t>
  </si>
  <si>
    <t>714478772</t>
  </si>
  <si>
    <t>2595937</t>
  </si>
  <si>
    <t>Hotel Monterey Osaka</t>
  </si>
  <si>
    <t>809.00</t>
  </si>
  <si>
    <t>715205304</t>
  </si>
  <si>
    <t>2597633</t>
  </si>
  <si>
    <t>6/20/2022</t>
  </si>
  <si>
    <t>Wyndham Legend Halong</t>
  </si>
  <si>
    <t>392.00</t>
  </si>
  <si>
    <t>715330800</t>
  </si>
  <si>
    <t>2597748</t>
  </si>
  <si>
    <t>Vinh Hung Riverside Resort</t>
  </si>
  <si>
    <t>1308.00</t>
  </si>
  <si>
    <t>715955881</t>
  </si>
  <si>
    <t>2591082</t>
  </si>
  <si>
    <t>Hope Land Hotel Sukhumvit 8 (SHA Extra Plus)</t>
  </si>
  <si>
    <t>540.00</t>
  </si>
  <si>
    <t>716051816</t>
  </si>
  <si>
    <t>2599721</t>
  </si>
  <si>
    <t>6/22/2022</t>
  </si>
  <si>
    <t>205.00</t>
  </si>
  <si>
    <t>716730184</t>
  </si>
  <si>
    <t>2601697</t>
  </si>
  <si>
    <t>716804072</t>
  </si>
  <si>
    <t>2601918</t>
  </si>
  <si>
    <t>Park Hotel Tokyo</t>
  </si>
  <si>
    <t>707.00</t>
  </si>
  <si>
    <t>717599797</t>
  </si>
  <si>
    <t>2594180</t>
  </si>
  <si>
    <t>6/17/2022</t>
  </si>
  <si>
    <t>Sinae Phuket (SHA Extra Plus)</t>
  </si>
  <si>
    <t>2542.00</t>
  </si>
  <si>
    <t>718051328</t>
  </si>
  <si>
    <t>2604773</t>
  </si>
  <si>
    <t>6/27/2022</t>
  </si>
  <si>
    <t>City Place</t>
  </si>
  <si>
    <t>366.00</t>
  </si>
  <si>
    <t>718432560</t>
  </si>
  <si>
    <t>2605459</t>
  </si>
  <si>
    <t>Seda Vertis North – Multiple Use Hotel</t>
  </si>
  <si>
    <t>508.00</t>
  </si>
  <si>
    <t>718867100</t>
  </si>
  <si>
    <t>2606425</t>
  </si>
  <si>
    <t>The Best Seongsan</t>
  </si>
  <si>
    <t>325.00</t>
  </si>
  <si>
    <t>718945704</t>
  </si>
  <si>
    <t>2606612</t>
  </si>
  <si>
    <t>Ferra Hotel and Garden Suites</t>
  </si>
  <si>
    <t>969.00</t>
  </si>
  <si>
    <t>720217517</t>
  </si>
  <si>
    <t>2598495</t>
  </si>
  <si>
    <t>6/21/2022</t>
  </si>
  <si>
    <t>AdvaStay by KING's</t>
  </si>
  <si>
    <t>1291.00</t>
  </si>
  <si>
    <t>721160701</t>
  </si>
  <si>
    <t>2600075</t>
  </si>
  <si>
    <t>Arena Apartments</t>
  </si>
  <si>
    <t>1996.00</t>
  </si>
  <si>
    <t>721254528</t>
  </si>
  <si>
    <t>2611025</t>
  </si>
  <si>
    <t>bai Hotel Multi-Use Hotel</t>
  </si>
  <si>
    <t>424.00</t>
  </si>
  <si>
    <t>722650533</t>
  </si>
  <si>
    <t>2602290</t>
  </si>
  <si>
    <t>Capri by Fraser Bukit Bintang</t>
  </si>
  <si>
    <t>476.00</t>
  </si>
  <si>
    <t>723463160</t>
  </si>
  <si>
    <t>27E7CE</t>
  </si>
  <si>
    <t>7/8/2022</t>
  </si>
  <si>
    <t>Savoy Hotel Mactan Newtown</t>
  </si>
  <si>
    <t>723877456</t>
  </si>
  <si>
    <t>2616201</t>
  </si>
  <si>
    <t>7/9/2022</t>
  </si>
  <si>
    <t>Vienna Hotel</t>
  </si>
  <si>
    <t>963.00</t>
  </si>
  <si>
    <t>724956121</t>
  </si>
  <si>
    <t>2605660</t>
  </si>
  <si>
    <t>Days Hotel by Wyndham Singapore (SG Clean Certified)</t>
  </si>
  <si>
    <t>4188.00</t>
  </si>
  <si>
    <t>725145820</t>
  </si>
  <si>
    <t>2618817</t>
  </si>
  <si>
    <t>Comfort Hotel Obihiro</t>
  </si>
  <si>
    <t>506.00</t>
  </si>
  <si>
    <t>726330985</t>
  </si>
  <si>
    <t>27CA7B</t>
  </si>
  <si>
    <t>6/30/2022</t>
  </si>
  <si>
    <t>883.00</t>
  </si>
  <si>
    <t>726696832</t>
  </si>
  <si>
    <t>2622440</t>
  </si>
  <si>
    <t>The Student Hotel The Hague</t>
  </si>
  <si>
    <t>493.00</t>
  </si>
  <si>
    <t>726986188</t>
  </si>
  <si>
    <t>2623097</t>
  </si>
  <si>
    <t>The Pod @ Beach Road Boutique Capsule Hotel (SGClean Certified)</t>
  </si>
  <si>
    <t>251.00</t>
  </si>
  <si>
    <t>727043468</t>
  </si>
  <si>
    <t>2623249</t>
  </si>
  <si>
    <t>2048.00</t>
  </si>
  <si>
    <t>727815296</t>
  </si>
  <si>
    <t>2624667</t>
  </si>
  <si>
    <t>Solitaire Bangkok Sukhumvit 11 (SHA Plus+)</t>
  </si>
  <si>
    <t>630.00</t>
  </si>
  <si>
    <t>728181948</t>
  </si>
  <si>
    <t>2625389</t>
  </si>
  <si>
    <t>Hotel JAL City Kannai Yokohama</t>
  </si>
  <si>
    <t>432.00</t>
  </si>
  <si>
    <t>728826700</t>
  </si>
  <si>
    <t>2626523</t>
  </si>
  <si>
    <t>Hotel Nikko Kochi Asahi Royal</t>
  </si>
  <si>
    <t>1248.00</t>
  </si>
  <si>
    <t>728975228</t>
  </si>
  <si>
    <t>2626867</t>
  </si>
  <si>
    <t>Co-op City Hotel Seongsan</t>
  </si>
  <si>
    <t>501.00</t>
  </si>
  <si>
    <t>729063348</t>
  </si>
  <si>
    <t>2815BC</t>
  </si>
  <si>
    <t>Bluewater Panglao Beach Resort</t>
  </si>
  <si>
    <t>1314.00</t>
  </si>
  <si>
    <t>729066600</t>
  </si>
  <si>
    <t>2815C0</t>
  </si>
  <si>
    <t>731221188</t>
  </si>
  <si>
    <t>2631028</t>
  </si>
  <si>
    <t>731272592</t>
  </si>
  <si>
    <t>2631159</t>
  </si>
  <si>
    <t>Alana Nha Trang Beach Hotel</t>
  </si>
  <si>
    <t>161.00</t>
  </si>
  <si>
    <t>731285148</t>
  </si>
  <si>
    <t>282627</t>
  </si>
  <si>
    <t>731480916</t>
  </si>
  <si>
    <t>28278E</t>
  </si>
  <si>
    <t>Henann Park Resort</t>
  </si>
  <si>
    <t>2160.00</t>
  </si>
  <si>
    <t>731618632</t>
  </si>
  <si>
    <t>2828C5</t>
  </si>
  <si>
    <t>385.00</t>
  </si>
  <si>
    <t>731779501</t>
  </si>
  <si>
    <t>2615281</t>
  </si>
  <si>
    <t>Aman Tioman Beach Resort</t>
  </si>
  <si>
    <t>1815.00</t>
  </si>
  <si>
    <t>732093460</t>
  </si>
  <si>
    <t>2633000</t>
  </si>
  <si>
    <t>Naksan Beach Hotel</t>
  </si>
  <si>
    <t>1570.00</t>
  </si>
  <si>
    <t>732197357</t>
  </si>
  <si>
    <t>2616005</t>
  </si>
  <si>
    <t>Resort Suites at Bandar Sunway</t>
  </si>
  <si>
    <t>732374288</t>
  </si>
  <si>
    <t>2633687</t>
  </si>
  <si>
    <t>1600.00</t>
  </si>
  <si>
    <t>733138697</t>
  </si>
  <si>
    <t>2617559</t>
  </si>
  <si>
    <t>7/11/2022</t>
  </si>
  <si>
    <t>Pose In Hotel Solo</t>
  </si>
  <si>
    <t>122.00</t>
  </si>
  <si>
    <t>733524284</t>
  </si>
  <si>
    <t>2636360</t>
  </si>
  <si>
    <t>SPENZA HOTEL (SHA Plus+)</t>
  </si>
  <si>
    <t>356.00</t>
  </si>
  <si>
    <t>733591152</t>
  </si>
  <si>
    <t>283B0D</t>
  </si>
  <si>
    <t>7796.00</t>
  </si>
  <si>
    <t>733775540</t>
  </si>
  <si>
    <t>283D4E</t>
  </si>
  <si>
    <t>Bayfront Hotel Cebu - Capitol Site</t>
  </si>
  <si>
    <t>502.00</t>
  </si>
  <si>
    <t>734005648</t>
  </si>
  <si>
    <t>2637767</t>
  </si>
  <si>
    <t>HakoBA Hakodate by THE SHARE HOTELS</t>
  </si>
  <si>
    <t>593.00</t>
  </si>
  <si>
    <t>734109040</t>
  </si>
  <si>
    <t>2638175</t>
  </si>
  <si>
    <t>2056.00</t>
  </si>
  <si>
    <t>734119180</t>
  </si>
  <si>
    <t>2638193</t>
  </si>
  <si>
    <t>Hotel Monterey La Soeur Fukuoka</t>
  </si>
  <si>
    <t>227.00</t>
  </si>
  <si>
    <t>734421936</t>
  </si>
  <si>
    <t>284445</t>
  </si>
  <si>
    <t>636.00</t>
  </si>
  <si>
    <t>734868916</t>
  </si>
  <si>
    <t>2639905</t>
  </si>
  <si>
    <t>Muong Thanh Grand Quang Nam</t>
  </si>
  <si>
    <t>271.00</t>
  </si>
  <si>
    <t>735049984</t>
  </si>
  <si>
    <t>2640279</t>
  </si>
  <si>
    <t>525.00</t>
  </si>
  <si>
    <t>735807620</t>
  </si>
  <si>
    <t>2642088</t>
  </si>
  <si>
    <t>Furama Resort Danang</t>
  </si>
  <si>
    <t>1273.00</t>
  </si>
  <si>
    <t>735954192</t>
  </si>
  <si>
    <t>2642509</t>
  </si>
  <si>
    <t>Hotel Shalom Jeju</t>
  </si>
  <si>
    <t>336.00</t>
  </si>
  <si>
    <t>735993264</t>
  </si>
  <si>
    <t>2642637</t>
  </si>
  <si>
    <t>Busan Brosis Hotel</t>
  </si>
  <si>
    <t>550.00</t>
  </si>
  <si>
    <t>735998584</t>
  </si>
  <si>
    <t>2642648</t>
  </si>
  <si>
    <t>Kyoto Granbell Hotel</t>
  </si>
  <si>
    <t>456.00</t>
  </si>
  <si>
    <t>736003252</t>
  </si>
  <si>
    <t>2852E4</t>
  </si>
  <si>
    <t>Amorita Resort</t>
  </si>
  <si>
    <t>1102.00</t>
  </si>
  <si>
    <t>736014832</t>
  </si>
  <si>
    <t>2642694</t>
  </si>
  <si>
    <t>The Royal Park Hotel Fukuoka</t>
  </si>
  <si>
    <t>1055.00</t>
  </si>
  <si>
    <t>736022268</t>
  </si>
  <si>
    <t>2642709</t>
  </si>
  <si>
    <t>TAMNA STAY HOTEL JEJU</t>
  </si>
  <si>
    <t>609.00</t>
  </si>
  <si>
    <t>736358528</t>
  </si>
  <si>
    <t>2643526</t>
  </si>
  <si>
    <t>The Salisbury - YMCA of Hong Kong</t>
  </si>
  <si>
    <t>522.00</t>
  </si>
  <si>
    <t>736377932</t>
  </si>
  <si>
    <t>2643617</t>
  </si>
  <si>
    <t>H1 Hotel</t>
  </si>
  <si>
    <t>257.00</t>
  </si>
  <si>
    <t>736442673</t>
  </si>
  <si>
    <t>2623340</t>
  </si>
  <si>
    <t>Palmyra Patong Resort (SHA Extra plus)</t>
  </si>
  <si>
    <t>292.00</t>
  </si>
  <si>
    <t>736560944</t>
  </si>
  <si>
    <t>2643914</t>
  </si>
  <si>
    <t>Hound Hotel Busan Station</t>
  </si>
  <si>
    <t>1264.00</t>
  </si>
  <si>
    <t>736597536</t>
  </si>
  <si>
    <t>2644013</t>
  </si>
  <si>
    <t>Hotel Wing International Select Ueno-Okachimachi</t>
  </si>
  <si>
    <t>768.00</t>
  </si>
  <si>
    <t>736701528</t>
  </si>
  <si>
    <t>2644306</t>
  </si>
  <si>
    <t>Go Hotels Ortigas Center - Multiple Use Hotel</t>
  </si>
  <si>
    <t>594.00</t>
  </si>
  <si>
    <t>736762568</t>
  </si>
  <si>
    <t>2644368</t>
  </si>
  <si>
    <t>854.00</t>
  </si>
  <si>
    <t>736781157</t>
  </si>
  <si>
    <t>2623681</t>
  </si>
  <si>
    <t>Andakira Hotel (SHA Extra plus)</t>
  </si>
  <si>
    <t>912.00</t>
  </si>
  <si>
    <t>736885172</t>
  </si>
  <si>
    <t>2644596</t>
  </si>
  <si>
    <t>Hotel Samhaein</t>
  </si>
  <si>
    <t>298.00</t>
  </si>
  <si>
    <t>737200552</t>
  </si>
  <si>
    <t>285DA4</t>
  </si>
  <si>
    <t>The Forest Lodge at Camp John Hay</t>
  </si>
  <si>
    <t>1498.00</t>
  </si>
  <si>
    <t>737319184</t>
  </si>
  <si>
    <t>2645695</t>
  </si>
  <si>
    <t>Golden Tulip Jeju Seongsan Hotel</t>
  </si>
  <si>
    <t>440.00</t>
  </si>
  <si>
    <t>737334616</t>
  </si>
  <si>
    <t>2645737</t>
  </si>
  <si>
    <t>Belian Hotel</t>
  </si>
  <si>
    <t>737355037</t>
  </si>
  <si>
    <t>2624673</t>
  </si>
  <si>
    <t>Luscious Hotel</t>
  </si>
  <si>
    <t>150.00</t>
  </si>
  <si>
    <t>737581528</t>
  </si>
  <si>
    <t>2646362</t>
  </si>
  <si>
    <t>Kensington Hotel Yeouido Seoul</t>
  </si>
  <si>
    <t>716.00</t>
  </si>
  <si>
    <t>737848793</t>
  </si>
  <si>
    <t>2625472</t>
  </si>
  <si>
    <t>Pan Pacific Singapore (SG Clean Certified)</t>
  </si>
  <si>
    <t>4368.00</t>
  </si>
  <si>
    <t>737848860</t>
  </si>
  <si>
    <t>2646865</t>
  </si>
  <si>
    <t>Manila Prince Hotel</t>
  </si>
  <si>
    <t>211.00</t>
  </si>
  <si>
    <t>737985496</t>
  </si>
  <si>
    <t>28647F</t>
  </si>
  <si>
    <t>813.00</t>
  </si>
  <si>
    <t>738178012</t>
  </si>
  <si>
    <t>28660E</t>
  </si>
  <si>
    <t>738297616</t>
  </si>
  <si>
    <t>2647758</t>
  </si>
  <si>
    <t>235.00</t>
  </si>
  <si>
    <t>738352952</t>
  </si>
  <si>
    <t>2647836</t>
  </si>
  <si>
    <t>Queen Central Hotel</t>
  </si>
  <si>
    <t>672.00</t>
  </si>
  <si>
    <t>738380484</t>
  </si>
  <si>
    <t>2647938</t>
  </si>
  <si>
    <t>Ueda Tokyu REI Hotel</t>
  </si>
  <si>
    <t>612.00</t>
  </si>
  <si>
    <t>738408644</t>
  </si>
  <si>
    <t>2648001</t>
  </si>
  <si>
    <t>Hotel Art Stay Naha Kokusai Street</t>
  </si>
  <si>
    <t>246.00</t>
  </si>
  <si>
    <t>738410116</t>
  </si>
  <si>
    <t>2648003</t>
  </si>
  <si>
    <t>ART HOTEL Narita</t>
  </si>
  <si>
    <t>302.00</t>
  </si>
  <si>
    <t>738491704</t>
  </si>
  <si>
    <t>2648175</t>
  </si>
  <si>
    <t>427.00</t>
  </si>
  <si>
    <t>738537308</t>
  </si>
  <si>
    <t>2648459</t>
  </si>
  <si>
    <t>821space</t>
  </si>
  <si>
    <t>564.00</t>
  </si>
  <si>
    <t>738649840</t>
  </si>
  <si>
    <t>2648671</t>
  </si>
  <si>
    <t>686.00</t>
  </si>
  <si>
    <t>738671504</t>
  </si>
  <si>
    <t>2648716</t>
  </si>
  <si>
    <t>633.00</t>
  </si>
  <si>
    <t>738719757</t>
  </si>
  <si>
    <t>2626993</t>
  </si>
  <si>
    <t>The Capitol Kempinski Hotel Singapore (SG Clean Certified)</t>
  </si>
  <si>
    <t>1998.00</t>
  </si>
  <si>
    <t>738727076</t>
  </si>
  <si>
    <t>2648803</t>
  </si>
  <si>
    <t>remm Shin-Osaka</t>
  </si>
  <si>
    <t>465.00</t>
  </si>
  <si>
    <t>738845500</t>
  </si>
  <si>
    <t>2649076</t>
  </si>
  <si>
    <t>Genting Hotel Jurong (SG Clean Certified)</t>
  </si>
  <si>
    <t>1121.00</t>
  </si>
  <si>
    <t>738880596</t>
  </si>
  <si>
    <t>2649147</t>
  </si>
  <si>
    <t>King's Hotel</t>
  </si>
  <si>
    <t>330.00</t>
  </si>
  <si>
    <t>738923560</t>
  </si>
  <si>
    <t>2649238</t>
  </si>
  <si>
    <t>Tobu Hotel Levant Tokyo</t>
  </si>
  <si>
    <t>1019.00</t>
  </si>
  <si>
    <t>738949512</t>
  </si>
  <si>
    <t>286CC6</t>
  </si>
  <si>
    <t>Taal Vista Hotel</t>
  </si>
  <si>
    <t>744.00</t>
  </si>
  <si>
    <t>738974985</t>
  </si>
  <si>
    <t>2627354</t>
  </si>
  <si>
    <t>O'Hare Inn &amp; Suites</t>
  </si>
  <si>
    <t>528.00</t>
  </si>
  <si>
    <t>739009076</t>
  </si>
  <si>
    <t>2649517</t>
  </si>
  <si>
    <t>Hotel M's Plus Shijo Omiya</t>
  </si>
  <si>
    <t>739031000</t>
  </si>
  <si>
    <t>286D7B</t>
  </si>
  <si>
    <t>U Nimman Chiang Mai (SHA Plus+)</t>
  </si>
  <si>
    <t>495.00</t>
  </si>
  <si>
    <t>739053916</t>
  </si>
  <si>
    <t>2649514</t>
  </si>
  <si>
    <t>Ambassador Hotel Bangkok (SHA Plus+)</t>
  </si>
  <si>
    <t>396.00</t>
  </si>
  <si>
    <t>739062504</t>
  </si>
  <si>
    <t>2649530</t>
  </si>
  <si>
    <t>FX HOTEL METROLINK MAKKASAN (SHA Plus+)</t>
  </si>
  <si>
    <t>179.00</t>
  </si>
  <si>
    <t>739068156</t>
  </si>
  <si>
    <t>2649543</t>
  </si>
  <si>
    <t>Hotel Livemax BUDGET Hamamatsu Ekimae</t>
  </si>
  <si>
    <t>236.00</t>
  </si>
  <si>
    <t>739091556</t>
  </si>
  <si>
    <t>2649599</t>
  </si>
  <si>
    <t>Hotel Royal Oak Gotanda</t>
  </si>
  <si>
    <t>176.00</t>
  </si>
  <si>
    <t>739180892</t>
  </si>
  <si>
    <t>2649829</t>
  </si>
  <si>
    <t>Go Hotels Timog</t>
  </si>
  <si>
    <t>154.00</t>
  </si>
  <si>
    <t>739188856</t>
  </si>
  <si>
    <t>2649838</t>
  </si>
  <si>
    <t>Hotel Livemax BUDGET Utsunomiya</t>
  </si>
  <si>
    <t>739217460</t>
  </si>
  <si>
    <t>2649858</t>
  </si>
  <si>
    <t>Lee Garden Bangkok</t>
  </si>
  <si>
    <t>230.00</t>
  </si>
  <si>
    <t>739223300</t>
  </si>
  <si>
    <t>2649864</t>
  </si>
  <si>
    <t>W22 by Burasari (SHA Plus+)</t>
  </si>
  <si>
    <t>145.00</t>
  </si>
  <si>
    <t>739241144</t>
  </si>
  <si>
    <t>2649890</t>
  </si>
  <si>
    <t>Malu Hotel</t>
  </si>
  <si>
    <t>304.00</t>
  </si>
  <si>
    <t>739274252</t>
  </si>
  <si>
    <t>2649942</t>
  </si>
  <si>
    <t>Lintas View Hotel</t>
  </si>
  <si>
    <t>191.00</t>
  </si>
  <si>
    <t>739305720</t>
  </si>
  <si>
    <t>2650021</t>
  </si>
  <si>
    <t>Granda Suites Hanoi</t>
  </si>
  <si>
    <t>190.00</t>
  </si>
  <si>
    <t>739367576</t>
  </si>
  <si>
    <t>2650168</t>
  </si>
  <si>
    <t>739370772</t>
  </si>
  <si>
    <t>2650177</t>
  </si>
  <si>
    <t>739379784</t>
  </si>
  <si>
    <t>2650197</t>
  </si>
  <si>
    <t>The Cityview</t>
  </si>
  <si>
    <t>450.00</t>
  </si>
  <si>
    <t>739416392</t>
  </si>
  <si>
    <t>2650268</t>
  </si>
  <si>
    <t>153.00</t>
  </si>
  <si>
    <t>739419056</t>
  </si>
  <si>
    <t>2650273</t>
  </si>
  <si>
    <t>482.00</t>
  </si>
  <si>
    <t>739420624</t>
  </si>
  <si>
    <t>2650275</t>
  </si>
  <si>
    <t>739431316</t>
  </si>
  <si>
    <t>2650301</t>
  </si>
  <si>
    <t>Breezbay Hotel Resort &amp; Spa</t>
  </si>
  <si>
    <t>379.00</t>
  </si>
  <si>
    <t>739435692</t>
  </si>
  <si>
    <t>2650313</t>
  </si>
  <si>
    <t>Hotel Green Park</t>
  </si>
  <si>
    <t>409.00</t>
  </si>
  <si>
    <t>739440140</t>
  </si>
  <si>
    <t>2650324</t>
  </si>
  <si>
    <t>Hotel Royal Macau</t>
  </si>
  <si>
    <t>171.00</t>
  </si>
  <si>
    <t>739444104</t>
  </si>
  <si>
    <t>2650339</t>
  </si>
  <si>
    <t>Sanduo Hotel</t>
  </si>
  <si>
    <t>739444828</t>
  </si>
  <si>
    <t>2650340</t>
  </si>
  <si>
    <t>Sense Legend Hotel and Spa</t>
  </si>
  <si>
    <t>739460092</t>
  </si>
  <si>
    <t>2650365</t>
  </si>
  <si>
    <t>Hearton Hotel Kyoto</t>
  </si>
  <si>
    <t>247.00</t>
  </si>
  <si>
    <t>739465856</t>
  </si>
  <si>
    <t>2650377</t>
  </si>
  <si>
    <t>739484888</t>
  </si>
  <si>
    <t>2650422</t>
  </si>
  <si>
    <t>Privato Ortigas</t>
  </si>
  <si>
    <t>739509064</t>
  </si>
  <si>
    <t>2650493</t>
  </si>
  <si>
    <t>Yaoji Hakata Hotel</t>
  </si>
  <si>
    <t>464.00</t>
  </si>
  <si>
    <t>739509100</t>
  </si>
  <si>
    <t>2650498</t>
  </si>
  <si>
    <t>Red Planet Manila Makati</t>
  </si>
  <si>
    <t>169.00</t>
  </si>
  <si>
    <t>739516624</t>
  </si>
  <si>
    <t>2650512</t>
  </si>
  <si>
    <t>FX Hotel Tainan Minsheng Rd</t>
  </si>
  <si>
    <t>358.00</t>
  </si>
  <si>
    <t>739521588</t>
  </si>
  <si>
    <t>2650530</t>
  </si>
  <si>
    <t>739536348</t>
  </si>
  <si>
    <t>2650565</t>
  </si>
  <si>
    <t>The New Hotel Kumamoto</t>
  </si>
  <si>
    <t>337.00</t>
  </si>
  <si>
    <t>739551344</t>
  </si>
  <si>
    <t>2650609</t>
  </si>
  <si>
    <t>Park Hotel Hong Kong</t>
  </si>
  <si>
    <t>732.00</t>
  </si>
  <si>
    <t>739577840</t>
  </si>
  <si>
    <t>2650664</t>
  </si>
  <si>
    <t>Golden Seoul Hotel</t>
  </si>
  <si>
    <t>739601144</t>
  </si>
  <si>
    <t>2650728</t>
  </si>
  <si>
    <t>Lishiuan Hotel</t>
  </si>
  <si>
    <t>416.00</t>
  </si>
  <si>
    <t>739601269</t>
  </si>
  <si>
    <t>2628509</t>
  </si>
  <si>
    <t>Hotel Bencoolen (SG Clean &amp; Staycation Approved)</t>
  </si>
  <si>
    <t>3117.00</t>
  </si>
  <si>
    <t>739607152</t>
  </si>
  <si>
    <t>2650752</t>
  </si>
  <si>
    <t>Hotel Livemax BUDGET Nagoya</t>
  </si>
  <si>
    <t>149.00</t>
  </si>
  <si>
    <t>739643412</t>
  </si>
  <si>
    <t>2650828</t>
  </si>
  <si>
    <t>Lander Hotel Prince Edward</t>
  </si>
  <si>
    <t>413.00</t>
  </si>
  <si>
    <t>739674328</t>
  </si>
  <si>
    <t>2650881</t>
  </si>
  <si>
    <t>284.00</t>
  </si>
  <si>
    <t>739677304</t>
  </si>
  <si>
    <t>2650888</t>
  </si>
  <si>
    <t>Busan Lamer Hotel</t>
  </si>
  <si>
    <t>658.00</t>
  </si>
  <si>
    <t>739681864</t>
  </si>
  <si>
    <t>2650896</t>
  </si>
  <si>
    <t>764.00</t>
  </si>
  <si>
    <t>739730080</t>
  </si>
  <si>
    <t>2650964</t>
  </si>
  <si>
    <t>321.00</t>
  </si>
  <si>
    <t>739754452</t>
  </si>
  <si>
    <t>2651011</t>
  </si>
  <si>
    <t>L'Escape Hotel</t>
  </si>
  <si>
    <t>1168.00</t>
  </si>
  <si>
    <t>739762136</t>
  </si>
  <si>
    <t>2651028</t>
  </si>
  <si>
    <t>740923725</t>
  </si>
  <si>
    <t>2630899</t>
  </si>
  <si>
    <t>Hotel Alpina Luzern</t>
  </si>
  <si>
    <t>5964.00</t>
  </si>
  <si>
    <t>741149965</t>
  </si>
  <si>
    <t>2631346</t>
  </si>
  <si>
    <t>Aston Solo Hotel</t>
  </si>
  <si>
    <t>253.00</t>
  </si>
  <si>
    <t>741690865</t>
  </si>
  <si>
    <t>282A83</t>
  </si>
  <si>
    <t>Arte Hotel (SHA Plus+)</t>
  </si>
  <si>
    <t>664.00</t>
  </si>
  <si>
    <t>742020061</t>
  </si>
  <si>
    <t>2632911</t>
  </si>
  <si>
    <t>2264.00</t>
  </si>
  <si>
    <t>742071045</t>
  </si>
  <si>
    <t>282D7F</t>
  </si>
  <si>
    <t>Thistle Johor Bahru Hotel</t>
  </si>
  <si>
    <t>742919345</t>
  </si>
  <si>
    <t>2634649</t>
  </si>
  <si>
    <t>Lato Lato Resort</t>
  </si>
  <si>
    <t>743188765</t>
  </si>
  <si>
    <t>2635027</t>
  </si>
  <si>
    <t>The Point Brisbane - Hotel</t>
  </si>
  <si>
    <t>2540.00</t>
  </si>
  <si>
    <t>743253409</t>
  </si>
  <si>
    <t>2635092</t>
  </si>
  <si>
    <t>Keemala (SHA Plus+)</t>
  </si>
  <si>
    <t>7102.00</t>
  </si>
  <si>
    <t>743591717</t>
  </si>
  <si>
    <t>2635704</t>
  </si>
  <si>
    <t>Kudat Golf &amp; Marina Resort</t>
  </si>
  <si>
    <t>699.00</t>
  </si>
  <si>
    <t>744075481</t>
  </si>
  <si>
    <t>283B22</t>
  </si>
  <si>
    <t>744198921</t>
  </si>
  <si>
    <t>2636825</t>
  </si>
  <si>
    <t>PrimeBiz Hotel Tegal</t>
  </si>
  <si>
    <t>254.00</t>
  </si>
  <si>
    <t>744545809</t>
  </si>
  <si>
    <t>2637511</t>
  </si>
  <si>
    <t>2214.00</t>
  </si>
  <si>
    <t>744844565</t>
  </si>
  <si>
    <t>28408B</t>
  </si>
  <si>
    <t>The Standard, Bangkok Mahanakhon</t>
  </si>
  <si>
    <t>1912.00</t>
  </si>
  <si>
    <t>744996481</t>
  </si>
  <si>
    <t>2638156</t>
  </si>
  <si>
    <t>2988.00</t>
  </si>
  <si>
    <t>745155949</t>
  </si>
  <si>
    <t>2638378</t>
  </si>
  <si>
    <t>The Emerald Hotel - Bangkok (SHA Extra Plus)</t>
  </si>
  <si>
    <t>855.00</t>
  </si>
  <si>
    <t>745175461</t>
  </si>
  <si>
    <t>2638406</t>
  </si>
  <si>
    <t>745843633</t>
  </si>
  <si>
    <t>2639575</t>
  </si>
  <si>
    <t>Place2Stay Business Hotel @ Waterfront</t>
  </si>
  <si>
    <t>354.00</t>
  </si>
  <si>
    <t>745892497</t>
  </si>
  <si>
    <t>284731</t>
  </si>
  <si>
    <t>837.00</t>
  </si>
  <si>
    <t>746303657</t>
  </si>
  <si>
    <t>284AA9</t>
  </si>
  <si>
    <t>801.00</t>
  </si>
  <si>
    <t>746308645</t>
  </si>
  <si>
    <t>2640565</t>
  </si>
  <si>
    <t>Grand Alora Hotel</t>
  </si>
  <si>
    <t>746388889</t>
  </si>
  <si>
    <t>284B5B</t>
  </si>
  <si>
    <t>Tanjong Jara Resort</t>
  </si>
  <si>
    <t>3450.00</t>
  </si>
  <si>
    <t>746638961</t>
  </si>
  <si>
    <t>2641281</t>
  </si>
  <si>
    <t>K Hotel 12 (Staycation Approved)</t>
  </si>
  <si>
    <t>2308.00</t>
  </si>
  <si>
    <t>746698293</t>
  </si>
  <si>
    <t>284DEB</t>
  </si>
  <si>
    <t>276.00</t>
  </si>
  <si>
    <t>746699969</t>
  </si>
  <si>
    <t>284DF0</t>
  </si>
  <si>
    <t>746719489</t>
  </si>
  <si>
    <t>2641428</t>
  </si>
  <si>
    <t>Hotel 101 - Manila (Multiple-Use Hotel)</t>
  </si>
  <si>
    <t>1108.00</t>
  </si>
  <si>
    <t>746734185</t>
  </si>
  <si>
    <t>284E32</t>
  </si>
  <si>
    <t>V E Hotel &amp; Residence</t>
  </si>
  <si>
    <t>692.00</t>
  </si>
  <si>
    <t>746808553</t>
  </si>
  <si>
    <t>284EB7</t>
  </si>
  <si>
    <t>Evergreen Laurel Hotel</t>
  </si>
  <si>
    <t>650.00</t>
  </si>
  <si>
    <t>746809101</t>
  </si>
  <si>
    <t>2641592</t>
  </si>
  <si>
    <t>Grand Istana Rama Hotel</t>
  </si>
  <si>
    <t>1044.00</t>
  </si>
  <si>
    <t>746813205</t>
  </si>
  <si>
    <t>2641604</t>
  </si>
  <si>
    <t>Penview Hotel</t>
  </si>
  <si>
    <t>110.00</t>
  </si>
  <si>
    <t>746940733</t>
  </si>
  <si>
    <t>284F9B</t>
  </si>
  <si>
    <t>Mera Mare Pattaya</t>
  </si>
  <si>
    <t>346.00</t>
  </si>
  <si>
    <t>747103993</t>
  </si>
  <si>
    <t>2642105</t>
  </si>
  <si>
    <t>Ayara Kamala Resort (SHA Extra Plus)</t>
  </si>
  <si>
    <t>4571.00</t>
  </si>
  <si>
    <t>747287649</t>
  </si>
  <si>
    <t>285264</t>
  </si>
  <si>
    <t>747389505</t>
  </si>
  <si>
    <t>2642767</t>
  </si>
  <si>
    <t>Qliq Damansara Hotel</t>
  </si>
  <si>
    <t>910.00</t>
  </si>
  <si>
    <t>747569649</t>
  </si>
  <si>
    <t>2643111</t>
  </si>
  <si>
    <t>Hotel Seri Malaysia Alor Setar</t>
  </si>
  <si>
    <t>200.00</t>
  </si>
  <si>
    <t>747685485</t>
  </si>
  <si>
    <t>2643316</t>
  </si>
  <si>
    <t>4845.00</t>
  </si>
  <si>
    <t>747960641</t>
  </si>
  <si>
    <t>2643988</t>
  </si>
  <si>
    <t>The Waterfront Hotel</t>
  </si>
  <si>
    <t>748012237</t>
  </si>
  <si>
    <t>2644070</t>
  </si>
  <si>
    <t>512.00</t>
  </si>
  <si>
    <t>748058161</t>
  </si>
  <si>
    <t>285896</t>
  </si>
  <si>
    <t>WEIL Hotel</t>
  </si>
  <si>
    <t>1034.00</t>
  </si>
  <si>
    <t>748102445</t>
  </si>
  <si>
    <t>2644183</t>
  </si>
  <si>
    <t>Villa Sayada</t>
  </si>
  <si>
    <t>748120441</t>
  </si>
  <si>
    <t>2644214</t>
  </si>
  <si>
    <t>Spittze Hotel Pratunam</t>
  </si>
  <si>
    <t>1288.00</t>
  </si>
  <si>
    <t>748168857</t>
  </si>
  <si>
    <t>2644328</t>
  </si>
  <si>
    <t>Mpalace Hotel</t>
  </si>
  <si>
    <t>748406877</t>
  </si>
  <si>
    <t>2644678</t>
  </si>
  <si>
    <t>D Varee Jomtien Beach Pattaya Hotel (SHA Extra Plus)</t>
  </si>
  <si>
    <t>195.00</t>
  </si>
  <si>
    <t>748408653</t>
  </si>
  <si>
    <t>2644682</t>
  </si>
  <si>
    <t>1204.00</t>
  </si>
  <si>
    <t>748450509</t>
  </si>
  <si>
    <t>2644756</t>
  </si>
  <si>
    <t>Gevora Hotel - The Tallest Hotel in the World</t>
  </si>
  <si>
    <t>1500.00</t>
  </si>
  <si>
    <t>748523345</t>
  </si>
  <si>
    <t>2644940</t>
  </si>
  <si>
    <t>Berjaya Times Square Hotel, Kuala Lumpur</t>
  </si>
  <si>
    <t>523.00</t>
  </si>
  <si>
    <t>748589525</t>
  </si>
  <si>
    <t>2645047</t>
  </si>
  <si>
    <t>Duyong Marina and Resort</t>
  </si>
  <si>
    <t>820.00</t>
  </si>
  <si>
    <t>748620037</t>
  </si>
  <si>
    <t>2645074</t>
  </si>
  <si>
    <t>A&amp;R Urban Hotel</t>
  </si>
  <si>
    <t>748808421</t>
  </si>
  <si>
    <t>2645434</t>
  </si>
  <si>
    <t>Best Comfort Bangkok Hotel</t>
  </si>
  <si>
    <t>555.00</t>
  </si>
  <si>
    <t>748837949</t>
  </si>
  <si>
    <t>2645537</t>
  </si>
  <si>
    <t>748857689</t>
  </si>
  <si>
    <t>285E0F</t>
  </si>
  <si>
    <t>Qiu Hotel Sukhumvit (SHA Plus+)</t>
  </si>
  <si>
    <t>162.00</t>
  </si>
  <si>
    <t>749094221</t>
  </si>
  <si>
    <t>285F9E</t>
  </si>
  <si>
    <t>515.00</t>
  </si>
  <si>
    <t>749117409</t>
  </si>
  <si>
    <t>2645964</t>
  </si>
  <si>
    <t>Diamond Cliff Resort And Spa (SHA Extra Plus)</t>
  </si>
  <si>
    <t>2132.00</t>
  </si>
  <si>
    <t>749210289</t>
  </si>
  <si>
    <t>2646153</t>
  </si>
  <si>
    <t>Royale Chulan Penang</t>
  </si>
  <si>
    <t>749234757</t>
  </si>
  <si>
    <t>2646203</t>
  </si>
  <si>
    <t>Regent Suvarnabhumi Hotel (SHA Extra Plus)</t>
  </si>
  <si>
    <t>206.00</t>
  </si>
  <si>
    <t>749254373</t>
  </si>
  <si>
    <t>2646230</t>
  </si>
  <si>
    <t>Marwin Villa</t>
  </si>
  <si>
    <t>144.00</t>
  </si>
  <si>
    <t>749259857</t>
  </si>
  <si>
    <t>2646242</t>
  </si>
  <si>
    <t>De Elements Business Hotel Kuala Lumpur</t>
  </si>
  <si>
    <t>327.00</t>
  </si>
  <si>
    <t>749286833</t>
  </si>
  <si>
    <t>2646279</t>
  </si>
  <si>
    <t>119.00</t>
  </si>
  <si>
    <t>749403853</t>
  </si>
  <si>
    <t>2646520</t>
  </si>
  <si>
    <t>Ozone Hotel Pantai Indah Kapuk</t>
  </si>
  <si>
    <t>165.00</t>
  </si>
  <si>
    <t>749463393</t>
  </si>
  <si>
    <t>286261</t>
  </si>
  <si>
    <t>Grande Centre Point Hotel Ratchadamri (SHA Extra Plus)</t>
  </si>
  <si>
    <t>1162.00</t>
  </si>
  <si>
    <t>749484221</t>
  </si>
  <si>
    <t>2646656</t>
  </si>
  <si>
    <t>364.00</t>
  </si>
  <si>
    <t>749609693</t>
  </si>
  <si>
    <t>2646880</t>
  </si>
  <si>
    <t>749715053</t>
  </si>
  <si>
    <t>2647031</t>
  </si>
  <si>
    <t>Premier Inn Dubai Investment Park</t>
  </si>
  <si>
    <t>720.00</t>
  </si>
  <si>
    <t>749868693</t>
  </si>
  <si>
    <t>2647316</t>
  </si>
  <si>
    <t>My Hotel Pratunam (SHA Extra Plus)</t>
  </si>
  <si>
    <t>749920137</t>
  </si>
  <si>
    <t>2647384</t>
  </si>
  <si>
    <t>484.00</t>
  </si>
  <si>
    <t>749971489</t>
  </si>
  <si>
    <t>2865BA</t>
  </si>
  <si>
    <t>S31 Sukhumvit Hotel (SHA Extra Plus)</t>
  </si>
  <si>
    <t>430.00</t>
  </si>
  <si>
    <t>750074601</t>
  </si>
  <si>
    <t>2647608</t>
  </si>
  <si>
    <t>Westminster Hotel &amp; Spa</t>
  </si>
  <si>
    <t>1708.00</t>
  </si>
  <si>
    <t>750156753</t>
  </si>
  <si>
    <t>2866BD</t>
  </si>
  <si>
    <t>750182241</t>
  </si>
  <si>
    <t>2866D7</t>
  </si>
  <si>
    <t>Railay Village Resort (SHA Extra Plus)</t>
  </si>
  <si>
    <t>822.00</t>
  </si>
  <si>
    <t>750216069</t>
  </si>
  <si>
    <t>2866FD</t>
  </si>
  <si>
    <t>Sunway Hotel Big Box</t>
  </si>
  <si>
    <t>341.00</t>
  </si>
  <si>
    <t>750279077</t>
  </si>
  <si>
    <t>2647894</t>
  </si>
  <si>
    <t>Adhisthana Hotel Yogyakarta</t>
  </si>
  <si>
    <t>693.00</t>
  </si>
  <si>
    <t>750311057</t>
  </si>
  <si>
    <t>2647985</t>
  </si>
  <si>
    <t>Genting Hotel (SHA Extra Plus)</t>
  </si>
  <si>
    <t>750321789</t>
  </si>
  <si>
    <t>2648016</t>
  </si>
  <si>
    <t>Crystal Lodge</t>
  </si>
  <si>
    <t>750349289</t>
  </si>
  <si>
    <t>2648076</t>
  </si>
  <si>
    <t>Gumaya Tower Hotel</t>
  </si>
  <si>
    <t>1018.00</t>
  </si>
  <si>
    <t>750372069</t>
  </si>
  <si>
    <t>2648116</t>
  </si>
  <si>
    <t>Asyana Kemayoran Jakarta</t>
  </si>
  <si>
    <t>129.00</t>
  </si>
  <si>
    <t>750435373</t>
  </si>
  <si>
    <t>2648222</t>
  </si>
  <si>
    <t>Beyond Resort Karon (SHA Plus+)</t>
  </si>
  <si>
    <t>415.00</t>
  </si>
  <si>
    <t>750435861</t>
  </si>
  <si>
    <t>2648223</t>
  </si>
  <si>
    <t>Crystal Crown Hotel Harbour View Port Klang</t>
  </si>
  <si>
    <t>248.00</t>
  </si>
  <si>
    <t>750440553</t>
  </si>
  <si>
    <t>2648230</t>
  </si>
  <si>
    <t>T+ Hotel Butterworth</t>
  </si>
  <si>
    <t>750471113</t>
  </si>
  <si>
    <t>2648255</t>
  </si>
  <si>
    <t>All Sedayu Hotel Kelapa Gading</t>
  </si>
  <si>
    <t>750501013</t>
  </si>
  <si>
    <t>2648289</t>
  </si>
  <si>
    <t>Hotel Livemax BUDGET Sapporo</t>
  </si>
  <si>
    <t>750525557</t>
  </si>
  <si>
    <t>2648309</t>
  </si>
  <si>
    <t>ALVA HOTEL BY ROYAL</t>
  </si>
  <si>
    <t>1833.00</t>
  </si>
  <si>
    <t>750527797</t>
  </si>
  <si>
    <t>2648313</t>
  </si>
  <si>
    <t>Camp Netanya Resort and Spa</t>
  </si>
  <si>
    <t>1606.00</t>
  </si>
  <si>
    <t>750544261</t>
  </si>
  <si>
    <t>286909</t>
  </si>
  <si>
    <t>The Salil Hotel Sukhumvit 57 - Thonglor (SHA Plus+)</t>
  </si>
  <si>
    <t>916.00</t>
  </si>
  <si>
    <t>750548489</t>
  </si>
  <si>
    <t>2648339</t>
  </si>
  <si>
    <t>TK Palace Hotel and Convention (SHA Plus+)</t>
  </si>
  <si>
    <t>696.00</t>
  </si>
  <si>
    <t>750553441</t>
  </si>
  <si>
    <t>2648343</t>
  </si>
  <si>
    <t>Altira Macau</t>
  </si>
  <si>
    <t>571.00</t>
  </si>
  <si>
    <t>750576957</t>
  </si>
  <si>
    <t>2648364</t>
  </si>
  <si>
    <t>The Royal Park Hotel Kyoto Shijo</t>
  </si>
  <si>
    <t>334.00</t>
  </si>
  <si>
    <t>750588453</t>
  </si>
  <si>
    <t>2648373</t>
  </si>
  <si>
    <t>Sipadan Inn 2</t>
  </si>
  <si>
    <t>750616945</t>
  </si>
  <si>
    <t>2648418</t>
  </si>
  <si>
    <t>750643305</t>
  </si>
  <si>
    <t>2648469</t>
  </si>
  <si>
    <t>Borneo Royale Hotel</t>
  </si>
  <si>
    <t>273.00</t>
  </si>
  <si>
    <t>750653405</t>
  </si>
  <si>
    <t>2869AA</t>
  </si>
  <si>
    <t>580.00</t>
  </si>
  <si>
    <t>750697321</t>
  </si>
  <si>
    <t>2648565</t>
  </si>
  <si>
    <t>1532.00</t>
  </si>
  <si>
    <t>750707381</t>
  </si>
  <si>
    <t>2648585</t>
  </si>
  <si>
    <t>Grand Tebu Hotel</t>
  </si>
  <si>
    <t>469.00</t>
  </si>
  <si>
    <t>750794669</t>
  </si>
  <si>
    <t>2648702</t>
  </si>
  <si>
    <t>Samed Grandview Resort</t>
  </si>
  <si>
    <t>750795357</t>
  </si>
  <si>
    <t>286A7F</t>
  </si>
  <si>
    <t>581.00</t>
  </si>
  <si>
    <t>750846053</t>
  </si>
  <si>
    <t>2648783</t>
  </si>
  <si>
    <t>Sama-Sama Hotel Kuala Lumpur International Airport</t>
  </si>
  <si>
    <t>659.00</t>
  </si>
  <si>
    <t>750848917</t>
  </si>
  <si>
    <t>2648788</t>
  </si>
  <si>
    <t>Laman Green The Boutique Hotel</t>
  </si>
  <si>
    <t>750853297</t>
  </si>
  <si>
    <t>2648794</t>
  </si>
  <si>
    <t>Furama Silom Hotel Bangkok (SHA Certified)</t>
  </si>
  <si>
    <t>490.00</t>
  </si>
  <si>
    <t>750858109</t>
  </si>
  <si>
    <t>2648807</t>
  </si>
  <si>
    <t>3 Howw Hostel at Sukhumvit 21</t>
  </si>
  <si>
    <t>106.00</t>
  </si>
  <si>
    <t>750860241</t>
  </si>
  <si>
    <t>2648809</t>
  </si>
  <si>
    <t>RACV/RACT Hobart Apartment Hotel</t>
  </si>
  <si>
    <t>985.00</t>
  </si>
  <si>
    <t>750870153</t>
  </si>
  <si>
    <t>286AF4</t>
  </si>
  <si>
    <t>Grand Tower Inn Rama VI Hotel (SHA Plus+)</t>
  </si>
  <si>
    <t>137.00</t>
  </si>
  <si>
    <t>750960945</t>
  </si>
  <si>
    <t>2648942</t>
  </si>
  <si>
    <t>688.00</t>
  </si>
  <si>
    <t>750983401</t>
  </si>
  <si>
    <t>2648982</t>
  </si>
  <si>
    <t>Siri Sathorn Bangkok by UHG (SHA Plus+)</t>
  </si>
  <si>
    <t>448.00</t>
  </si>
  <si>
    <t>750984465</t>
  </si>
  <si>
    <t>2648991</t>
  </si>
  <si>
    <t>OYO 1487 Residence Khoe</t>
  </si>
  <si>
    <t>130.00</t>
  </si>
  <si>
    <t>750987677</t>
  </si>
  <si>
    <t>2648997</t>
  </si>
  <si>
    <t>Beach Front Motel</t>
  </si>
  <si>
    <t>488.00</t>
  </si>
  <si>
    <t>750994885</t>
  </si>
  <si>
    <t>2649034</t>
  </si>
  <si>
    <t>Sawasdee Coco Resort (SHA Extra Plus)</t>
  </si>
  <si>
    <t>108.40</t>
  </si>
  <si>
    <t>751009153</t>
  </si>
  <si>
    <t>2649069</t>
  </si>
  <si>
    <t>Impiana Hotel Ipoh</t>
  </si>
  <si>
    <t>556.00</t>
  </si>
  <si>
    <t>751092861</t>
  </si>
  <si>
    <t>2649232</t>
  </si>
  <si>
    <t>Amora Tapae Hotel (SHA Plus+)</t>
  </si>
  <si>
    <t>160.00</t>
  </si>
  <si>
    <t>751111157</t>
  </si>
  <si>
    <t>2649253</t>
  </si>
  <si>
    <t>751122577</t>
  </si>
  <si>
    <t>2649268</t>
  </si>
  <si>
    <t>The Gateway Hotel Beach Road</t>
  </si>
  <si>
    <t>670.48</t>
  </si>
  <si>
    <t>751123129</t>
  </si>
  <si>
    <t>2649270</t>
  </si>
  <si>
    <t>OYO 763 Tazara Hotel</t>
  </si>
  <si>
    <t>751142745</t>
  </si>
  <si>
    <t>2649308</t>
  </si>
  <si>
    <t>Place2Stay @ RH Plaza Hotel</t>
  </si>
  <si>
    <t>100.00</t>
  </si>
  <si>
    <t>751169089</t>
  </si>
  <si>
    <t>2649351</t>
  </si>
  <si>
    <t>751169341</t>
  </si>
  <si>
    <t>2649353</t>
  </si>
  <si>
    <t>751196361</t>
  </si>
  <si>
    <t>2649391</t>
  </si>
  <si>
    <t>Aroma Hotel Butterworth</t>
  </si>
  <si>
    <t>444.00</t>
  </si>
  <si>
    <t>751206517</t>
  </si>
  <si>
    <t>2649417</t>
  </si>
  <si>
    <t>B2 Airport Hotel</t>
  </si>
  <si>
    <t>140.00</t>
  </si>
  <si>
    <t>751224845</t>
  </si>
  <si>
    <t>2649451</t>
  </si>
  <si>
    <t>Royal View Resort (SHA Extra Plus)</t>
  </si>
  <si>
    <t>751229965</t>
  </si>
  <si>
    <t>2649454</t>
  </si>
  <si>
    <t>Hotel Ping Silhouette</t>
  </si>
  <si>
    <t>296.00</t>
  </si>
  <si>
    <t>751241605</t>
  </si>
  <si>
    <t>2649470</t>
  </si>
  <si>
    <t>Adya Hotel</t>
  </si>
  <si>
    <t>436.00</t>
  </si>
  <si>
    <t>751257369</t>
  </si>
  <si>
    <t>2649487</t>
  </si>
  <si>
    <t>399.00</t>
  </si>
  <si>
    <t>751267577</t>
  </si>
  <si>
    <t>2649506</t>
  </si>
  <si>
    <t>Raia Hotel and Convention Centre Alor Setar</t>
  </si>
  <si>
    <t>316.00</t>
  </si>
  <si>
    <t>751267781</t>
  </si>
  <si>
    <t>286DA3</t>
  </si>
  <si>
    <t>Swiss-Garden Hotel Bukit Bintang Kuala Lumpur</t>
  </si>
  <si>
    <t>367.00</t>
  </si>
  <si>
    <t>751271829</t>
  </si>
  <si>
    <t>2649515</t>
  </si>
  <si>
    <t>751285321</t>
  </si>
  <si>
    <t>2649536</t>
  </si>
  <si>
    <t>751293025</t>
  </si>
  <si>
    <t>2649548</t>
  </si>
  <si>
    <t>Dash Box Hotel Cyberjaya</t>
  </si>
  <si>
    <t>751297213</t>
  </si>
  <si>
    <t>2649558</t>
  </si>
  <si>
    <t>751300129</t>
  </si>
  <si>
    <t>2649562</t>
  </si>
  <si>
    <t>Phi Phi Banyan Villa (SHA Extra Plus)</t>
  </si>
  <si>
    <t>221.00</t>
  </si>
  <si>
    <t>751325281</t>
  </si>
  <si>
    <t>2649605</t>
  </si>
  <si>
    <t>Strawberry Park Resort</t>
  </si>
  <si>
    <t>605.00</t>
  </si>
  <si>
    <t>751342705</t>
  </si>
  <si>
    <t>286E23</t>
  </si>
  <si>
    <t>Kata Palm Resort &amp; Spa (SHA Plus+)</t>
  </si>
  <si>
    <t>178.00</t>
  </si>
  <si>
    <t>751346065</t>
  </si>
  <si>
    <t>286E29</t>
  </si>
  <si>
    <t>305.00</t>
  </si>
  <si>
    <t>751352841</t>
  </si>
  <si>
    <t>2649649</t>
  </si>
  <si>
    <t>Goldenhill Hotel</t>
  </si>
  <si>
    <t>210.00</t>
  </si>
  <si>
    <t>751372637</t>
  </si>
  <si>
    <t>2649678</t>
  </si>
  <si>
    <t>Villa Kayu Raja</t>
  </si>
  <si>
    <t>1292.00</t>
  </si>
  <si>
    <t>751374249</t>
  </si>
  <si>
    <t>2649681</t>
  </si>
  <si>
    <t>751377389</t>
  </si>
  <si>
    <t>2649687</t>
  </si>
  <si>
    <t>The Zen Hotel Pattaya</t>
  </si>
  <si>
    <t>751385269</t>
  </si>
  <si>
    <t>2649701</t>
  </si>
  <si>
    <t>Place2Stay Business Hotel @ Metrocity</t>
  </si>
  <si>
    <t>751393281</t>
  </si>
  <si>
    <t>2649708</t>
  </si>
  <si>
    <t>Madison Plaza Townsville</t>
  </si>
  <si>
    <t>485.00</t>
  </si>
  <si>
    <t>751398861</t>
  </si>
  <si>
    <t>286E71</t>
  </si>
  <si>
    <t>497.00</t>
  </si>
  <si>
    <t>751432717</t>
  </si>
  <si>
    <t>2649761</t>
  </si>
  <si>
    <t>Euro Boutique Hotel</t>
  </si>
  <si>
    <t>103.00</t>
  </si>
  <si>
    <t>751432949</t>
  </si>
  <si>
    <t>2649760</t>
  </si>
  <si>
    <t>Shinsaibashi Grand Hotel Osaka</t>
  </si>
  <si>
    <t>228.00</t>
  </si>
  <si>
    <t>751444529</t>
  </si>
  <si>
    <t>2649770</t>
  </si>
  <si>
    <t>H Hotel Phrasing</t>
  </si>
  <si>
    <t>94.00</t>
  </si>
  <si>
    <t>751456605</t>
  </si>
  <si>
    <t>2649783</t>
  </si>
  <si>
    <t>751477125</t>
  </si>
  <si>
    <t>2649800</t>
  </si>
  <si>
    <t>Imperial Regency Suites and Hotel Kuala Lumpur (Nexus Regency Suites &amp; Hotel Kuala Lumpur)</t>
  </si>
  <si>
    <t>311.00</t>
  </si>
  <si>
    <t>751484669</t>
  </si>
  <si>
    <t>2649808</t>
  </si>
  <si>
    <t>U Hotel Penang</t>
  </si>
  <si>
    <t>226.00</t>
  </si>
  <si>
    <t>751517137</t>
  </si>
  <si>
    <t>2649873</t>
  </si>
  <si>
    <t>184.00</t>
  </si>
  <si>
    <t>751532785</t>
  </si>
  <si>
    <t>2649899</t>
  </si>
  <si>
    <t>Hotel Royale Signature</t>
  </si>
  <si>
    <t>252.00</t>
  </si>
  <si>
    <t>751557773</t>
  </si>
  <si>
    <t>2649930</t>
  </si>
  <si>
    <t>Hotel 99 Kuala Lumpur City</t>
  </si>
  <si>
    <t>123.00</t>
  </si>
  <si>
    <t>751574441</t>
  </si>
  <si>
    <t>2649952</t>
  </si>
  <si>
    <t>Cinta Sayang Resort</t>
  </si>
  <si>
    <t>174.00</t>
  </si>
  <si>
    <t>751600345</t>
  </si>
  <si>
    <t>2649981</t>
  </si>
  <si>
    <t>Front One Akshaya Hotel Karawang</t>
  </si>
  <si>
    <t>751613549</t>
  </si>
  <si>
    <t>2649999</t>
  </si>
  <si>
    <t>eL Hotel Royale Jakarta</t>
  </si>
  <si>
    <t>196.00</t>
  </si>
  <si>
    <t>751621357</t>
  </si>
  <si>
    <t>2650012</t>
  </si>
  <si>
    <t>584.00</t>
  </si>
  <si>
    <t>751630593</t>
  </si>
  <si>
    <t>2650035</t>
  </si>
  <si>
    <t>Glacier Hotel Khon Kaen</t>
  </si>
  <si>
    <t>146.00</t>
  </si>
  <si>
    <t>751639661</t>
  </si>
  <si>
    <t>2650062</t>
  </si>
  <si>
    <t>289.00</t>
  </si>
  <si>
    <t>751655617</t>
  </si>
  <si>
    <t>2650105</t>
  </si>
  <si>
    <t>OYO 1043 Get Inn Hotel Sendayan</t>
  </si>
  <si>
    <t>59.00</t>
  </si>
  <si>
    <t>751666177</t>
  </si>
  <si>
    <t>2650134</t>
  </si>
  <si>
    <t>Country Hotel</t>
  </si>
  <si>
    <t>751669753</t>
  </si>
  <si>
    <t>2650137</t>
  </si>
  <si>
    <t>Atanaya Kuta Bali</t>
  </si>
  <si>
    <t>751680257</t>
  </si>
  <si>
    <t>2650165</t>
  </si>
  <si>
    <t>Heliconia Hotel</t>
  </si>
  <si>
    <t>751681809</t>
  </si>
  <si>
    <t>2650169</t>
  </si>
  <si>
    <t>GM Grand Moments</t>
  </si>
  <si>
    <t>229.00</t>
  </si>
  <si>
    <t>751683153</t>
  </si>
  <si>
    <t>2650172</t>
  </si>
  <si>
    <t>Corus Hotel</t>
  </si>
  <si>
    <t>371.00</t>
  </si>
  <si>
    <t>751687685</t>
  </si>
  <si>
    <t>2650182</t>
  </si>
  <si>
    <t>Grand Park City Hall Hotel (SG Clean Certified)</t>
  </si>
  <si>
    <t>1593.00</t>
  </si>
  <si>
    <t>751689145</t>
  </si>
  <si>
    <t>2650188</t>
  </si>
  <si>
    <t>70.00</t>
  </si>
  <si>
    <t>751691037</t>
  </si>
  <si>
    <t>2650190</t>
  </si>
  <si>
    <t>The Residence Thepkanjana</t>
  </si>
  <si>
    <t>120.00</t>
  </si>
  <si>
    <t>751694221</t>
  </si>
  <si>
    <t>2650201</t>
  </si>
  <si>
    <t>M Boutique Hotel Station 18</t>
  </si>
  <si>
    <t>198.00</t>
  </si>
  <si>
    <t>751694237</t>
  </si>
  <si>
    <t>2650202</t>
  </si>
  <si>
    <t>763.00</t>
  </si>
  <si>
    <t>751704573</t>
  </si>
  <si>
    <t>2650221</t>
  </si>
  <si>
    <t>Legong Keraton Beach Hotel</t>
  </si>
  <si>
    <t>422.00</t>
  </si>
  <si>
    <t>751707021</t>
  </si>
  <si>
    <t>2650226</t>
  </si>
  <si>
    <t>ONPA Hotel &amp; Residence Bangsaen</t>
  </si>
  <si>
    <t>256.00</t>
  </si>
  <si>
    <t>751715001</t>
  </si>
  <si>
    <t>2650240</t>
  </si>
  <si>
    <t>751718853</t>
  </si>
  <si>
    <t>2650243</t>
  </si>
  <si>
    <t>Sea Seeker Krabi Resort (SHA Extra Plus)</t>
  </si>
  <si>
    <t>173.00</t>
  </si>
  <si>
    <t>751719265</t>
  </si>
  <si>
    <t>2650244</t>
  </si>
  <si>
    <t>Hotel Royal (SG Clean Certified)</t>
  </si>
  <si>
    <t>751729985</t>
  </si>
  <si>
    <t>2650261</t>
  </si>
  <si>
    <t>Sri Indar Hotel</t>
  </si>
  <si>
    <t>116.00</t>
  </si>
  <si>
    <t>751743949</t>
  </si>
  <si>
    <t>2650287</t>
  </si>
  <si>
    <t>Margherita Plaza Hotel</t>
  </si>
  <si>
    <t>151.00</t>
  </si>
  <si>
    <t>751745013</t>
  </si>
  <si>
    <t>2650289</t>
  </si>
  <si>
    <t>751752429</t>
  </si>
  <si>
    <t>2650306</t>
  </si>
  <si>
    <t>Hotel 7 Suria</t>
  </si>
  <si>
    <t>207.00</t>
  </si>
  <si>
    <t>751780933</t>
  </si>
  <si>
    <t>2650430</t>
  </si>
  <si>
    <t>Samala Hotel Jakarta Cengkareng</t>
  </si>
  <si>
    <t>751806417</t>
  </si>
  <si>
    <t>2650402</t>
  </si>
  <si>
    <t>Paragon City Hotel</t>
  </si>
  <si>
    <t>91.00</t>
  </si>
  <si>
    <t>751806597</t>
  </si>
  <si>
    <t>2650401</t>
  </si>
  <si>
    <t>Minh Chau Hotel</t>
  </si>
  <si>
    <t>101.00</t>
  </si>
  <si>
    <t>751816845</t>
  </si>
  <si>
    <t>2650418</t>
  </si>
  <si>
    <t>Smurf Inn Homestay</t>
  </si>
  <si>
    <t>136.00</t>
  </si>
  <si>
    <t>751820521</t>
  </si>
  <si>
    <t>2650429</t>
  </si>
  <si>
    <t>A-ONE BANGKOK HOTEL (SHA Plus+)</t>
  </si>
  <si>
    <t>751821873</t>
  </si>
  <si>
    <t>2650432</t>
  </si>
  <si>
    <t>751822153</t>
  </si>
  <si>
    <t>2650435</t>
  </si>
  <si>
    <t>751829749</t>
  </si>
  <si>
    <t>2650447</t>
  </si>
  <si>
    <t>751830397</t>
  </si>
  <si>
    <t>2650448</t>
  </si>
  <si>
    <t>We Terminal Hotel</t>
  </si>
  <si>
    <t>751832249</t>
  </si>
  <si>
    <t>2650452</t>
  </si>
  <si>
    <t>Sarila Hotel Solo</t>
  </si>
  <si>
    <t>90.00</t>
  </si>
  <si>
    <t>751838193</t>
  </si>
  <si>
    <t>2650462</t>
  </si>
  <si>
    <t>Crown Garden Hotel</t>
  </si>
  <si>
    <t>215.00</t>
  </si>
  <si>
    <t>751843541</t>
  </si>
  <si>
    <t>2650475</t>
  </si>
  <si>
    <t>Fortune Riverview Hotel Chiang Khong (SHA Certified)</t>
  </si>
  <si>
    <t>516.00</t>
  </si>
  <si>
    <t>751849881</t>
  </si>
  <si>
    <t>2650489</t>
  </si>
  <si>
    <t>Phufahsai Resort</t>
  </si>
  <si>
    <t>319.00</t>
  </si>
  <si>
    <t>751856813</t>
  </si>
  <si>
    <t>2650499</t>
  </si>
  <si>
    <t>Grandia Hotel</t>
  </si>
  <si>
    <t>281.00</t>
  </si>
  <si>
    <t>751858873</t>
  </si>
  <si>
    <t>2650506</t>
  </si>
  <si>
    <t>751861297</t>
  </si>
  <si>
    <t>2650509</t>
  </si>
  <si>
    <t>Aristo Hotel @ Putatan</t>
  </si>
  <si>
    <t>751864185</t>
  </si>
  <si>
    <t>2650514</t>
  </si>
  <si>
    <t>Hotel Excelsior</t>
  </si>
  <si>
    <t>267.00</t>
  </si>
  <si>
    <t>751868597</t>
  </si>
  <si>
    <t>2650522</t>
  </si>
  <si>
    <t>751872465</t>
  </si>
  <si>
    <t>2650533</t>
  </si>
  <si>
    <t>93.00</t>
  </si>
  <si>
    <t>751875325</t>
  </si>
  <si>
    <t>2650538</t>
  </si>
  <si>
    <t>118.00</t>
  </si>
  <si>
    <t>751877117</t>
  </si>
  <si>
    <t>2650540</t>
  </si>
  <si>
    <t>152.00</t>
  </si>
  <si>
    <t>751885713</t>
  </si>
  <si>
    <t>2650554</t>
  </si>
  <si>
    <t>751888661</t>
  </si>
  <si>
    <t>2650561</t>
  </si>
  <si>
    <t>Verona Palace Hotel</t>
  </si>
  <si>
    <t>751890865</t>
  </si>
  <si>
    <t>2871C6</t>
  </si>
  <si>
    <t>307.00</t>
  </si>
  <si>
    <t>751894305</t>
  </si>
  <si>
    <t>2650575</t>
  </si>
  <si>
    <t>OYO 439 Night Queen Hotel</t>
  </si>
  <si>
    <t>87.00</t>
  </si>
  <si>
    <t>751895485</t>
  </si>
  <si>
    <t>2650576</t>
  </si>
  <si>
    <t>Metropole Bangkok (SHA Plus+)</t>
  </si>
  <si>
    <t>751901297</t>
  </si>
  <si>
    <t>2650585</t>
  </si>
  <si>
    <t>Hotel Ideal Senawang</t>
  </si>
  <si>
    <t>105.00</t>
  </si>
  <si>
    <t>751904257</t>
  </si>
  <si>
    <t>2650593</t>
  </si>
  <si>
    <t>Citymax Sharjah Hotel</t>
  </si>
  <si>
    <t>220.00</t>
  </si>
  <si>
    <t>751907121</t>
  </si>
  <si>
    <t>2650597</t>
  </si>
  <si>
    <t>Baron Zotel</t>
  </si>
  <si>
    <t>96.00</t>
  </si>
  <si>
    <t>751929129</t>
  </si>
  <si>
    <t>2650749</t>
  </si>
  <si>
    <t>Same Boutique Kendari</t>
  </si>
  <si>
    <t>288.00</t>
  </si>
  <si>
    <t>751929977</t>
  </si>
  <si>
    <t>2650633</t>
  </si>
  <si>
    <t>Hotel 81 Orchid (SG Clean Certified and Staycation Approved)</t>
  </si>
  <si>
    <t>505.00</t>
  </si>
  <si>
    <t>751935833</t>
  </si>
  <si>
    <t>2650641</t>
  </si>
  <si>
    <t>751936737</t>
  </si>
  <si>
    <t>2650644</t>
  </si>
  <si>
    <t>Impiana Mutiara Hotel @ Kampung Air</t>
  </si>
  <si>
    <t>85.00</t>
  </si>
  <si>
    <t>751940229</t>
  </si>
  <si>
    <t>2650655</t>
  </si>
  <si>
    <t>OYO 1153 Heaven Hill Hotel 1</t>
  </si>
  <si>
    <t>86.00</t>
  </si>
  <si>
    <t>751944469</t>
  </si>
  <si>
    <t>2650663</t>
  </si>
  <si>
    <t>The Singha Hotel-Chiang Mai</t>
  </si>
  <si>
    <t>75.00</t>
  </si>
  <si>
    <t>751946293</t>
  </si>
  <si>
    <t>2650666</t>
  </si>
  <si>
    <t>V Hotel Kuala Lumpur</t>
  </si>
  <si>
    <t>133.00</t>
  </si>
  <si>
    <t>751951841</t>
  </si>
  <si>
    <t>2650674</t>
  </si>
  <si>
    <t>Odua Weston Jambi</t>
  </si>
  <si>
    <t>242.00</t>
  </si>
  <si>
    <t>751962293</t>
  </si>
  <si>
    <t>2650704</t>
  </si>
  <si>
    <t>751963917</t>
  </si>
  <si>
    <t>2650708</t>
  </si>
  <si>
    <t>YOTEL Singapore Orchard Road (SG Clean Certified)</t>
  </si>
  <si>
    <t>1070.00</t>
  </si>
  <si>
    <t>751979189</t>
  </si>
  <si>
    <t>2650730</t>
  </si>
  <si>
    <t>222.00</t>
  </si>
  <si>
    <t>751979537</t>
  </si>
  <si>
    <t>2650732</t>
  </si>
  <si>
    <t>OYO 596 The Vintage Hotel</t>
  </si>
  <si>
    <t>76.00</t>
  </si>
  <si>
    <t>751981125</t>
  </si>
  <si>
    <t>2650742</t>
  </si>
  <si>
    <t>Travelodge Ipoh</t>
  </si>
  <si>
    <t>433.00</t>
  </si>
  <si>
    <t>751983081</t>
  </si>
  <si>
    <t>2650746</t>
  </si>
  <si>
    <t>Gets Hotel Semarang</t>
  </si>
  <si>
    <t>223.00</t>
  </si>
  <si>
    <t>751983441</t>
  </si>
  <si>
    <t>2650747</t>
  </si>
  <si>
    <t>262.00</t>
  </si>
  <si>
    <t>751988889</t>
  </si>
  <si>
    <t>2650759</t>
  </si>
  <si>
    <t>751993605</t>
  </si>
  <si>
    <t>2650780</t>
  </si>
  <si>
    <t>RedDoorz Plus near Stadion Mandala Krida</t>
  </si>
  <si>
    <t>53.00</t>
  </si>
  <si>
    <t>751993889</t>
  </si>
  <si>
    <t>2650769</t>
  </si>
  <si>
    <t>Orange Hotel Kuchai Lama @ Kuala Lumpur</t>
  </si>
  <si>
    <t>121.00</t>
  </si>
  <si>
    <t>751997705</t>
  </si>
  <si>
    <t>2650775</t>
  </si>
  <si>
    <t>Yunna Hotel</t>
  </si>
  <si>
    <t>134.00</t>
  </si>
  <si>
    <t>751998381</t>
  </si>
  <si>
    <t>2650773</t>
  </si>
  <si>
    <t>Ming Paragon Hotel</t>
  </si>
  <si>
    <t>752003505</t>
  </si>
  <si>
    <t>2650779</t>
  </si>
  <si>
    <t>MTREE Hotel</t>
  </si>
  <si>
    <t>303.00</t>
  </si>
  <si>
    <t>752009077</t>
  </si>
  <si>
    <t>2650785</t>
  </si>
  <si>
    <t>The Grass Serviced Suites by At Mind (SHA Plus+)</t>
  </si>
  <si>
    <t>752074861</t>
  </si>
  <si>
    <t>2650887</t>
  </si>
  <si>
    <t>Crystal Crown Hotel</t>
  </si>
  <si>
    <t>752115837</t>
  </si>
  <si>
    <t>2650938</t>
  </si>
  <si>
    <t>Capital O 804 Hotel Pinji</t>
  </si>
  <si>
    <t>71.00</t>
  </si>
  <si>
    <t>752119937</t>
  </si>
  <si>
    <t>2650945</t>
  </si>
  <si>
    <t>Abell Hotel</t>
  </si>
  <si>
    <t>752124641</t>
  </si>
  <si>
    <t>2650953</t>
  </si>
  <si>
    <t>Red Planet Pattaya (SHA Extra Plus)</t>
  </si>
  <si>
    <t>752129409</t>
  </si>
  <si>
    <t>2650958</t>
  </si>
  <si>
    <t>Hotel Sentral Georgetown @ City Centre</t>
  </si>
  <si>
    <t>752131497</t>
  </si>
  <si>
    <t>2650965</t>
  </si>
  <si>
    <t>249.00</t>
  </si>
  <si>
    <t>752137985</t>
  </si>
  <si>
    <t>2650977</t>
  </si>
  <si>
    <t>238.00</t>
  </si>
  <si>
    <t>752151369</t>
  </si>
  <si>
    <t>2651001</t>
  </si>
  <si>
    <t>Manhattan Business Hotel Damansara Perdana</t>
  </si>
  <si>
    <t>219.00</t>
  </si>
  <si>
    <t>752157529</t>
  </si>
  <si>
    <t>2651009</t>
  </si>
  <si>
    <t>752160041</t>
  </si>
  <si>
    <t>2651016</t>
  </si>
  <si>
    <t>S Hotel Al Barsha</t>
  </si>
  <si>
    <t>199.00</t>
  </si>
  <si>
    <t>创建日期</t>
  </si>
  <si>
    <t>参考号码</t>
  </si>
  <si>
    <t>更改原因</t>
  </si>
  <si>
    <t>2022-08-12 10:12:27</t>
  </si>
  <si>
    <t>Please DO NOT delete/update/rename this sheet. It might cause this file fails to approve</t>
  </si>
  <si>
    <t>，</t>
  </si>
  <si>
    <t>693312076此单多收2336元退回</t>
  </si>
  <si>
    <t>716804072此单多收495元待退回</t>
  </si>
  <si>
    <t>731221188此单多收470元待退回</t>
  </si>
  <si>
    <t>747569649此单多收200元待退回</t>
  </si>
  <si>
    <t>751377389此单多收200元待退回</t>
  </si>
  <si>
    <t>A220812112614481</t>
  </si>
  <si>
    <t>A220812112646481</t>
  </si>
  <si>
    <t>A2208121128352089</t>
  </si>
  <si>
    <t>A2208121128592089</t>
  </si>
  <si>
    <t>总计：405685.4元</t>
  </si>
  <si>
    <t>渠道单号</t>
  </si>
  <si>
    <t>下单日期</t>
  </si>
  <si>
    <t>单号</t>
  </si>
  <si>
    <t>入住人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</si>
  <si>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</si>
  <si>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</si>
  <si>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</si>
  <si>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</si>
  <si>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</si>
  <si>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</si>
  <si>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</si>
  <si>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</si>
  <si>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</si>
  <si>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</si>
  <si>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</si>
  <si>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</si>
  <si>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</si>
  <si>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</si>
  <si>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</si>
  <si>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2022-08-10</t>
  </si>
  <si>
    <t>宫廷驿站赌场酒店</t>
  </si>
  <si>
    <t>Shepherd Amy</t>
  </si>
  <si>
    <t>2022-08-11</t>
  </si>
  <si>
    <t>退房日周结</t>
  </si>
  <si>
    <t>RMB</t>
  </si>
  <si>
    <t>0</t>
  </si>
  <si>
    <t>agoda直连</t>
  </si>
  <si>
    <t>01.010683</t>
  </si>
  <si>
    <t>2022-08-10 22:59:44</t>
  </si>
  <si>
    <t>汇智国际旅游发展有限公司</t>
  </si>
  <si>
    <t>直连</t>
  </si>
  <si>
    <t>新加坡云顶裕廊酒店</t>
  </si>
  <si>
    <t>Ramachandran Kasturi</t>
  </si>
  <si>
    <t>2022-08-10 22:57:15</t>
  </si>
  <si>
    <t>阿尔巴拉萨 S 酒店</t>
  </si>
  <si>
    <t>Ibrahim Muhammad</t>
  </si>
  <si>
    <t>2022-08-10 22:44:28</t>
  </si>
  <si>
    <t>首尔明洞莱斯卡夫酒店</t>
  </si>
  <si>
    <t>lee myoungjin</t>
  </si>
  <si>
    <t>2022-08-10 22:43:15</t>
  </si>
  <si>
    <t>新山晶冠酒店</t>
  </si>
  <si>
    <t>idris mohammad mudzafar</t>
  </si>
  <si>
    <t>2022-08-10 22:40:56</t>
  </si>
  <si>
    <t>达曼萨拉曼哈顿商务酒店</t>
  </si>
  <si>
    <t>Sien Jess</t>
  </si>
  <si>
    <t>2022-08-10 22:33:11</t>
  </si>
  <si>
    <t>槟城优酒店</t>
  </si>
  <si>
    <t>Shen Quan Thye</t>
  </si>
  <si>
    <t>2022-08-10 22:15:54</t>
  </si>
  <si>
    <t>芬芳酒店</t>
  </si>
  <si>
    <t>Hor Kenny</t>
  </si>
  <si>
    <t>2022-08-10 22:05:32</t>
  </si>
  <si>
    <t>成田景观酒店</t>
  </si>
  <si>
    <t>nakamura tiago</t>
  </si>
  <si>
    <t>2022-08-10 22:05:24</t>
  </si>
  <si>
    <t>槟城乔治敦中环酒店</t>
  </si>
  <si>
    <t>Hisham Sazali Badrul</t>
  </si>
  <si>
    <t>2022-08-10 22:02:10</t>
  </si>
  <si>
    <t>芭堤雅红色星球</t>
  </si>
  <si>
    <t>Jantamas Apiwat</t>
  </si>
  <si>
    <t>2022-08-10 21:56:42</t>
  </si>
  <si>
    <t>阿贝尔酒店</t>
  </si>
  <si>
    <t>Guin Marjorie</t>
  </si>
  <si>
    <t>2022-08-10 21:49:24</t>
  </si>
  <si>
    <t>阿布扎比皇家玫瑰酒店</t>
  </si>
  <si>
    <t>Aburiash Khaled</t>
  </si>
  <si>
    <t>2022-08-10 21:45:40</t>
  </si>
  <si>
    <t xml:space="preserve"> 804 平吉酒店</t>
  </si>
  <si>
    <t>GERSON SALAM ROGER</t>
  </si>
  <si>
    <t>2022-08-10 21:45:01</t>
  </si>
  <si>
    <t>Alshahrani Saad</t>
  </si>
  <si>
    <t>2022-08-10 20:53:00</t>
  </si>
  <si>
    <t>香港百乐酒店</t>
  </si>
  <si>
    <t>Lo wing sum</t>
  </si>
  <si>
    <t>2022-08-10 20:49:42</t>
  </si>
  <si>
    <t>莱默酒店</t>
  </si>
  <si>
    <t>Mun Min</t>
  </si>
  <si>
    <t>2022-08-10 20:41:54</t>
  </si>
  <si>
    <t>Sofie Fazilah</t>
  </si>
  <si>
    <t>2022-08-10 20:41:49</t>
  </si>
  <si>
    <t>日内瓦雪绒花马诺特酒店</t>
  </si>
  <si>
    <t>alkaabi ahmed</t>
  </si>
  <si>
    <t>2022-08-10 20:39:15</t>
  </si>
  <si>
    <t>Alawadhi Adil</t>
  </si>
  <si>
    <t>2022-08-10 20:36:41</t>
  </si>
  <si>
    <t>上野御徒町永国国际精选酒店</t>
  </si>
  <si>
    <t>NAKANO MILDRED</t>
  </si>
  <si>
    <t>2022-08-10 20:36:12</t>
  </si>
  <si>
    <t>胡志明市百艺酒店</t>
  </si>
  <si>
    <t>Nguyen Phu</t>
  </si>
  <si>
    <t>2022-08-10 20:34:49</t>
  </si>
  <si>
    <t>Wong Ka yi</t>
  </si>
  <si>
    <t>2022-08-10 16:20:33</t>
  </si>
  <si>
    <t>ELIZABETH LIFESTYLE HOTEL</t>
  </si>
  <si>
    <t>CHANG ME HONG</t>
  </si>
  <si>
    <t>2022-08-10 15:32:58</t>
  </si>
  <si>
    <t>格拉斯服务式套房酒店</t>
  </si>
  <si>
    <t>jitprasert tanschnee</t>
  </si>
  <si>
    <t>2022-08-10 18:53:40</t>
  </si>
  <si>
    <t>花莲丽轩国际大饭店</t>
  </si>
  <si>
    <t>Tsai Yi Chun</t>
  </si>
  <si>
    <t>2022-08-10 18:05:27</t>
  </si>
  <si>
    <t>香港泛达太子酒店</t>
  </si>
  <si>
    <t>Yu KWAN LUN</t>
  </si>
  <si>
    <t>2022-08-10 19:35:46</t>
  </si>
  <si>
    <t>金色首尔酒店</t>
  </si>
  <si>
    <t>IM JEONGMYEON</t>
  </si>
  <si>
    <t>2022-08-10 17:15:27</t>
  </si>
  <si>
    <t>利夫马克思BUDGET名古屋酒店</t>
  </si>
  <si>
    <t>KANEKO SHUEI</t>
  </si>
  <si>
    <t>2022-08-10 18:19:18</t>
  </si>
  <si>
    <t>沙迦城市麦克斯酒店</t>
  </si>
  <si>
    <t>ALKindi Haitham</t>
  </si>
  <si>
    <t>2022-08-10 16:10:49</t>
  </si>
  <si>
    <t>温迪奇酒店</t>
  </si>
  <si>
    <t>Zi En Chan</t>
  </si>
  <si>
    <t>2022-08-10 18:07:55</t>
  </si>
  <si>
    <t>怡保彩鸿酒店</t>
  </si>
  <si>
    <t>Abd kadir Noorsureennashikin</t>
  </si>
  <si>
    <t>2022-08-10 18:11:16</t>
  </si>
  <si>
    <t>唯裕酒店</t>
  </si>
  <si>
    <t>Anthony Michael</t>
  </si>
  <si>
    <t>2022-08-10 15:41:48</t>
  </si>
  <si>
    <t>艾姆垂酒店</t>
  </si>
  <si>
    <t>Goh Stanley</t>
  </si>
  <si>
    <t>2022-08-10 18:45:03</t>
  </si>
  <si>
    <t>迎碧安娜珍珠酒店</t>
  </si>
  <si>
    <t>ismail Mirza</t>
  </si>
  <si>
    <t>2022-08-10 17:01:21</t>
  </si>
  <si>
    <t>2650566</t>
  </si>
  <si>
    <t>槟城长荣桂冠酒店</t>
  </si>
  <si>
    <t>Mohd Nor Zainuren</t>
  </si>
  <si>
    <t>2022-08-10 16:39:02</t>
  </si>
  <si>
    <t>直采</t>
  </si>
  <si>
    <t>森纳旺理想酒店</t>
  </si>
  <si>
    <t>Saiful Bahri Muhammad Zaki</t>
  </si>
  <si>
    <t>2022-08-10 16:06:24</t>
  </si>
  <si>
    <t>明涛酒店</t>
  </si>
  <si>
    <t>mustaim ahmad</t>
  </si>
  <si>
    <t>2022-08-10 18:38:12</t>
  </si>
  <si>
    <t>吉隆坡439 KLIA夜之女皇客房酒店</t>
  </si>
  <si>
    <t>ALLAN RENMAR</t>
  </si>
  <si>
    <t>2022-08-10 15:56:25</t>
  </si>
  <si>
    <t>吉隆坡特瑞商务酒店</t>
  </si>
  <si>
    <t>Chin ks</t>
  </si>
  <si>
    <t>2022-08-10 17:39:59</t>
  </si>
  <si>
    <t>新加坡81酒店－兰花 (Staycation Approved)</t>
  </si>
  <si>
    <t>isa bin saman Muhammad</t>
  </si>
  <si>
    <t>2022-08-10 16:52:10</t>
  </si>
  <si>
    <t>曼谷巴朗佐泰酒店</t>
  </si>
  <si>
    <t>Vacharakom Attakan</t>
  </si>
  <si>
    <t>2022-08-10 16:15:35</t>
  </si>
  <si>
    <t>曼谷都市酒店</t>
  </si>
  <si>
    <t>Chantaralawan Kanawat</t>
  </si>
  <si>
    <t>2022-08-10 15:56:52</t>
  </si>
  <si>
    <t>新熊本酒店</t>
  </si>
  <si>
    <t>Yoshida Shou</t>
  </si>
  <si>
    <t>2022-08-10 15:49:11</t>
  </si>
  <si>
    <t>吉隆坡富都99酒店</t>
  </si>
  <si>
    <t>humairah Aishah</t>
  </si>
  <si>
    <t>2022-08-10 16:59:44</t>
  </si>
  <si>
    <t>占碑奥多韦斯顿酒店</t>
  </si>
  <si>
    <t>faridh muhammad</t>
  </si>
  <si>
    <t>2022-08-10 17:38:28</t>
  </si>
  <si>
    <t>怡保宴宾雅酒店</t>
  </si>
  <si>
    <t>Ravichandran Darwine</t>
  </si>
  <si>
    <t>2022-08-10 18:15:13</t>
  </si>
  <si>
    <t>新加坡乌节路优特尔酒店(Staycation Approved)</t>
  </si>
  <si>
    <t>Samsuri Norhisyam</t>
  </si>
  <si>
    <t>2022-08-10 17:43:44</t>
  </si>
  <si>
    <t>Al Mazrouei Abdullah</t>
  </si>
  <si>
    <t>2022-08-10 19:28:57</t>
  </si>
  <si>
    <t>十四奢华精品酒店</t>
  </si>
  <si>
    <t>ibrahim boutam</t>
  </si>
  <si>
    <t>2022-08-10 17:30:21</t>
  </si>
  <si>
    <t>三宝拢酒店</t>
  </si>
  <si>
    <t>rahardjo Tjiptojo</t>
  </si>
  <si>
    <t>2022-08-10 18:33:30</t>
  </si>
  <si>
    <t>RedDoorz Plus Near Stadion Mandala Krida</t>
  </si>
  <si>
    <t>Saputra Dodi</t>
  </si>
  <si>
    <t>2022-08-10 18:46:26</t>
  </si>
  <si>
    <t>留宿之地商务酒店 - 地铁城</t>
  </si>
  <si>
    <t>Srah Suraya</t>
  </si>
  <si>
    <t>2022-08-10 18:23:43</t>
  </si>
  <si>
    <t>BunGa Mdm</t>
  </si>
  <si>
    <t>2022-08-10 15:27:44</t>
  </si>
  <si>
    <t>伊斯坦布尔护照码头酒店</t>
  </si>
  <si>
    <t>Bijou-Coulon Sabrina</t>
  </si>
  <si>
    <t>2022-08-10 18:47:04</t>
  </si>
  <si>
    <t>维罗纳皇宫酒店</t>
  </si>
  <si>
    <t>Dwi Nugraha Fauzie</t>
  </si>
  <si>
    <t>2022-08-10 15:47:45</t>
  </si>
  <si>
    <t>云娜酒店</t>
  </si>
  <si>
    <t>perdana dandi</t>
  </si>
  <si>
    <t>2022-08-10 18:39:14</t>
  </si>
  <si>
    <t>阿尔班德尔罗塔纳酒店-迪拜河畔</t>
  </si>
  <si>
    <t>Alshamsi Ali</t>
  </si>
  <si>
    <t>2022-08-10 19:03:31</t>
  </si>
  <si>
    <t>吉隆坡旧古仔路奥兰治酒店</t>
  </si>
  <si>
    <t>Keat Kheong Liew</t>
  </si>
  <si>
    <t>2022-08-10 18:30:11</t>
  </si>
  <si>
    <t>Faizlan Muhamad</t>
  </si>
  <si>
    <t>2022-08-10 18:07:00</t>
  </si>
  <si>
    <t>T巴特沃斯酒店</t>
  </si>
  <si>
    <t>amirul Asyraf bin jalil Mohd</t>
  </si>
  <si>
    <t>2022-08-10 15:29:05</t>
  </si>
  <si>
    <t>吉隆坡V酒店</t>
  </si>
  <si>
    <t>Matsuzaki Rei</t>
  </si>
  <si>
    <t>2022-08-10 17:15:19</t>
  </si>
  <si>
    <t>新山振林山嘉悦酒店</t>
  </si>
  <si>
    <t>Nasruddin Muhammad</t>
  </si>
  <si>
    <t>2022-08-10 15:57:20</t>
  </si>
  <si>
    <t>辛哈酒店</t>
  </si>
  <si>
    <t>Klaithin Doungruethai</t>
  </si>
  <si>
    <t>2022-08-10 17:13:23</t>
  </si>
  <si>
    <t>devika nona</t>
  </si>
  <si>
    <t>2022-08-10 18:16:46</t>
  </si>
  <si>
    <t xml:space="preserve"> 1153 天堂山1号酒店</t>
  </si>
  <si>
    <t>plug spark</t>
  </si>
  <si>
    <t>2022-08-10 17:07:44</t>
  </si>
  <si>
    <t>澳门皇都酒店</t>
  </si>
  <si>
    <t>Sanopao Ruiz Joelito</t>
  </si>
  <si>
    <t>2022-08-10 12:24:29</t>
  </si>
  <si>
    <t>普吉岛卡塔棕榈温泉度假酒店</t>
  </si>
  <si>
    <t>Bigya Shah Dr.</t>
  </si>
  <si>
    <t>2022-08-10 14:16:46</t>
  </si>
  <si>
    <t>2650312</t>
  </si>
  <si>
    <t>曼谷素坤逸航站 21 中心酒店 (SHA Plus+)</t>
  </si>
  <si>
    <t>Pohorly Michael</t>
  </si>
  <si>
    <t>2022-08-10 12:41:50</t>
  </si>
  <si>
    <t>京都哈顿酒店</t>
  </si>
  <si>
    <t>MATSUDA MASAKAZU</t>
  </si>
  <si>
    <t>2022-08-10 13:06:38</t>
  </si>
  <si>
    <t>2022-08-09</t>
  </si>
  <si>
    <t>2649713</t>
  </si>
  <si>
    <t>清迈U尼姆曼酒店</t>
  </si>
  <si>
    <t>Choi Sujin</t>
  </si>
  <si>
    <t>2022-08-09 21:10:17</t>
  </si>
  <si>
    <t>格兰蒂亚酒店</t>
  </si>
  <si>
    <t>Ekajaya Moch Ichwan</t>
  </si>
  <si>
    <t>2022-08-10 14:58:02</t>
  </si>
  <si>
    <t>雅加达万隆皇家酒店</t>
  </si>
  <si>
    <t>almaswali awad</t>
  </si>
  <si>
    <t>2022-08-10 11:54:12</t>
  </si>
  <si>
    <t>rifki rachmat</t>
  </si>
  <si>
    <t>2022-08-10 02:29:41</t>
  </si>
  <si>
    <t>樱木町温泉度假酒店</t>
  </si>
  <si>
    <t>OBE KAORI</t>
  </si>
  <si>
    <t>2022-08-10 12:06:14</t>
  </si>
  <si>
    <t>fuse kotaro</t>
  </si>
  <si>
    <t>2022-08-10 13:19:03</t>
  </si>
  <si>
    <t>曼谷爱湾酒店</t>
  </si>
  <si>
    <t>Ariyawong Taweesak</t>
  </si>
  <si>
    <t>2022-08-10 14:53:26</t>
  </si>
  <si>
    <t>2022-08-10 14:49:04</t>
  </si>
  <si>
    <t>台南富驿時尚酒店</t>
  </si>
  <si>
    <t>PEI CHI CHEN</t>
  </si>
  <si>
    <t>2022-08-10 15:08:21</t>
  </si>
  <si>
    <t>高雄三多旅店</t>
  </si>
  <si>
    <t>Chung Han Wei</t>
  </si>
  <si>
    <t>2022-08-10 12:32:46</t>
  </si>
  <si>
    <t>皇家橡树五反田酒店</t>
  </si>
  <si>
    <t>tamamura shota</t>
  </si>
  <si>
    <t>2022-08-10 09:48:54</t>
  </si>
  <si>
    <t>MURAYAMA MANAMI</t>
  </si>
  <si>
    <t>2022-08-10 09:40:10</t>
  </si>
  <si>
    <t>香港城景国际</t>
  </si>
  <si>
    <t>Wong Chun kwok</t>
  </si>
  <si>
    <t>2022-08-10 10:11:44</t>
  </si>
  <si>
    <t>Hiu Yan Wong</t>
  </si>
  <si>
    <t>2022-08-10 11:45:19</t>
  </si>
  <si>
    <t>Ting Sin Nang</t>
  </si>
  <si>
    <t>2022-08-10 11:42:03</t>
  </si>
  <si>
    <t>Ser Flavia</t>
  </si>
  <si>
    <t>2022-08-10 15:18:31</t>
  </si>
  <si>
    <t>巴厘岛阿塔娜雅酒店</t>
  </si>
  <si>
    <t>Alyssa Meutia</t>
  </si>
  <si>
    <t>2022-08-10 09:04:13</t>
  </si>
  <si>
    <t>福冈蒙特利拉苏瑞酒店</t>
  </si>
  <si>
    <t>INOUE YUUKI</t>
  </si>
  <si>
    <t>2022-08-09 21:31:48</t>
  </si>
  <si>
    <t>福冈八百治博多酒店</t>
  </si>
  <si>
    <t>NEROME RYUSHUN</t>
  </si>
  <si>
    <t>2022-08-10 14:52:35</t>
  </si>
  <si>
    <t>大阪心斋桥格兰多酒店</t>
  </si>
  <si>
    <t>nagata taketo</t>
  </si>
  <si>
    <t>2022-08-09 21:12:27</t>
  </si>
  <si>
    <t>莱夫马克思BUDGET宇都宫酒店</t>
  </si>
  <si>
    <t>MITSUNORI HONDA</t>
  </si>
  <si>
    <t>2022-08-09 22:19:23</t>
  </si>
  <si>
    <t>OYO 367 尤里卡酒店</t>
  </si>
  <si>
    <t>Sibhatu Hailu Dawit</t>
  </si>
  <si>
    <t>2022-08-10 06:32:59</t>
  </si>
  <si>
    <t>斯瑞英达酒店</t>
  </si>
  <si>
    <t>sooria chandran raji</t>
  </si>
  <si>
    <t>2022-08-10 11:28:10</t>
  </si>
  <si>
    <t>辛塔央度假村</t>
  </si>
  <si>
    <t>Ai En Cuthawat</t>
  </si>
  <si>
    <t>2022-08-10 00:43:33</t>
  </si>
  <si>
    <t>QAYYUM BIN OTHMAN IZZAT</t>
  </si>
  <si>
    <t>2022-08-10 13:59:28</t>
  </si>
  <si>
    <t>民都鲁玛格丽特广场</t>
  </si>
  <si>
    <t>Che Mat Zain Mohd Fairusham</t>
  </si>
  <si>
    <t>2022-08-10 11:52:16</t>
  </si>
  <si>
    <t>GM重要时刻酒店</t>
  </si>
  <si>
    <t>helena natalia Christine</t>
  </si>
  <si>
    <t>2022-08-10 09:40:33</t>
  </si>
  <si>
    <t>Red星球马卡蒂 (隔离酒店)</t>
  </si>
  <si>
    <t>Yparraguirre Jelyn</t>
  </si>
  <si>
    <t>2022-08-10 14:57:39</t>
  </si>
  <si>
    <t>轩尼可尼亚酒店</t>
  </si>
  <si>
    <t>malek ammi</t>
  </si>
  <si>
    <t>2022-08-10 09:37:16</t>
  </si>
  <si>
    <t>吉隆坡棉兰东姑普雷斯科特酒店</t>
  </si>
  <si>
    <t>Utung Mohammad</t>
  </si>
  <si>
    <t>2022-08-09 22:19:06</t>
  </si>
  <si>
    <t>皇冠花园酒店</t>
  </si>
  <si>
    <t>Fibre Sdn Bhd - Chua Kian Sooi HK</t>
  </si>
  <si>
    <t>2022-08-10 14:30:05</t>
  </si>
  <si>
    <t>新加坡君乐皇府酒店</t>
  </si>
  <si>
    <t>He Xiaowei</t>
  </si>
  <si>
    <t>2022-08-10 09:56:40</t>
  </si>
  <si>
    <t>吉隆坡歌丽酒店</t>
  </si>
  <si>
    <t>DN Bong</t>
  </si>
  <si>
    <t>2022-08-10 09:44:38</t>
  </si>
  <si>
    <t>Gelacio Jose Paulo</t>
  </si>
  <si>
    <t>2022-08-10 10:13:16</t>
  </si>
  <si>
    <t>Muong Thanh Mui Ne 酒店</t>
  </si>
  <si>
    <t>Hoang Mai Thuong</t>
  </si>
  <si>
    <t>2022-08-10 14:01:16</t>
  </si>
  <si>
    <t>普里瓦托酒店</t>
  </si>
  <si>
    <t>ISABEL PATRICE CARREON GAERLAN</t>
  </si>
  <si>
    <t>2022-08-10 14:00:06</t>
  </si>
  <si>
    <t>百丽宫大酒店</t>
  </si>
  <si>
    <t>maisarah izzatul</t>
  </si>
  <si>
    <t>2022-08-10 13:41:05</t>
  </si>
  <si>
    <t>怡保怡东酒店</t>
  </si>
  <si>
    <t>Swee Yap Chin</t>
  </si>
  <si>
    <t>2022-08-10 15:09:48</t>
  </si>
  <si>
    <t>康瑞酒店</t>
  </si>
  <si>
    <t>cheah Jasper</t>
  </si>
  <si>
    <t>2022-08-10 08:51:26</t>
  </si>
  <si>
    <t>新加坡京华酒店</t>
  </si>
  <si>
    <t>Ella Paris</t>
  </si>
  <si>
    <t>2022-08-10 11:06:49</t>
  </si>
  <si>
    <t>潘泰因卡普欧佐酒店</t>
  </si>
  <si>
    <t>hartono Titus</t>
  </si>
  <si>
    <t>2022-08-09 22:58:19</t>
  </si>
  <si>
    <t>Jazly Mohamed</t>
  </si>
  <si>
    <t>2022-08-10 00:08:59</t>
  </si>
  <si>
    <t>曼谷布拉纱里W22酒店</t>
  </si>
  <si>
    <t>densirimongkol Upsorn</t>
  </si>
  <si>
    <t>2022-08-09 22:47:20</t>
  </si>
  <si>
    <t>吉隆坡八打灵再也秋丽白沙罗酒店</t>
  </si>
  <si>
    <t>wong michelle</t>
  </si>
  <si>
    <t>2022-08-10 15:38:33</t>
  </si>
  <si>
    <t>马鲁汽车旅馆</t>
  </si>
  <si>
    <t>Son Minsu</t>
  </si>
  <si>
    <t>2022-08-09 23:16:04</t>
  </si>
  <si>
    <t>驿站酒店 18</t>
  </si>
  <si>
    <t>Goh Chee Wei</t>
  </si>
  <si>
    <t>2022-08-10 10:22:41</t>
  </si>
  <si>
    <t>欧元精品酒店</t>
  </si>
  <si>
    <t>Buapan Pinanong</t>
  </si>
  <si>
    <t>2022-08-09 21:12:54</t>
  </si>
  <si>
    <t>清孔弗清河景酒店</t>
  </si>
  <si>
    <t>sutthithamporn Budsarin</t>
  </si>
  <si>
    <t>2022-08-10 14:38:22</t>
  </si>
  <si>
    <t>加拉璜阿克沙雅酒店</t>
  </si>
  <si>
    <t>Iqbal Imanuddien Ahmad</t>
  </si>
  <si>
    <t>2022-08-10 01:49:01</t>
  </si>
  <si>
    <t>莱贡客来登海滩酒店</t>
  </si>
  <si>
    <t>Hiong Phin</t>
  </si>
  <si>
    <t>2022-08-10 10:36:39</t>
  </si>
  <si>
    <t>芭堤雅禅意酒店</t>
  </si>
  <si>
    <t>Wongsoong WATTHANA</t>
  </si>
  <si>
    <t>-200</t>
  </si>
  <si>
    <t>2022-08-09 19:42:13</t>
  </si>
  <si>
    <t>普法塞度假村</t>
  </si>
  <si>
    <t>ZHANG KEYAO</t>
  </si>
  <si>
    <t>2022-08-10 14:48:26</t>
  </si>
  <si>
    <t>雅加达金卡莲萨马拉酒店</t>
  </si>
  <si>
    <t>Fahmi Zul</t>
  </si>
  <si>
    <t>2022-08-10 14:03:18</t>
  </si>
  <si>
    <t>曼谷丽苑酒店</t>
  </si>
  <si>
    <t>Manajit Narin</t>
  </si>
  <si>
    <t>2022-08-09 22:41:49</t>
  </si>
  <si>
    <t>幸运山商务酒店</t>
  </si>
  <si>
    <t>Mohd salleh Sazrina</t>
  </si>
  <si>
    <t>2022-08-10 10:01:58</t>
  </si>
  <si>
    <t>Jany Angelly</t>
  </si>
  <si>
    <t>2022-08-09 19:56:34</t>
  </si>
  <si>
    <t>提莫格澳酒店</t>
  </si>
  <si>
    <t>Quimpo Maria Fortich</t>
  </si>
  <si>
    <t>2022-08-09 22:10:29</t>
  </si>
  <si>
    <t>Rosario Francis</t>
  </si>
  <si>
    <t>2022-08-10 11:36:20</t>
  </si>
  <si>
    <t>马德里发电机酒店</t>
  </si>
  <si>
    <t>Alexandre Matos Paulo</t>
  </si>
  <si>
    <t>2022-08-10 14:05:14</t>
  </si>
  <si>
    <t>吉隆坡尼克萨斯摄政套房酒店</t>
  </si>
  <si>
    <t>Iqmal Muzzammil</t>
  </si>
  <si>
    <t>2022-08-09 21:48:47</t>
  </si>
  <si>
    <t>寻海者甲米度假村 (SHA Plus+)</t>
  </si>
  <si>
    <t>amatayakul Suthiwan</t>
  </si>
  <si>
    <t>2022-08-10 11:06:01</t>
  </si>
  <si>
    <t>班萨恩昂帕住宅酒店</t>
  </si>
  <si>
    <t>Inthusathe Manutsapun</t>
  </si>
  <si>
    <t>2022-08-10 10:42:02</t>
  </si>
  <si>
    <t>河内大套房酒店</t>
  </si>
  <si>
    <t>Artezza Q. Comodas Karrah</t>
  </si>
  <si>
    <t>2022-08-10 03:19:50</t>
  </si>
  <si>
    <t>汤斯维尔麦迪逊广场酒店</t>
  </si>
  <si>
    <t>Prabhu Vallabh</t>
  </si>
  <si>
    <t>2022-08-09 20:14:52</t>
  </si>
  <si>
    <t>纳皮尔沙滩前汽车旅馆</t>
  </si>
  <si>
    <t>Samuells Jamie</t>
  </si>
  <si>
    <t>2022-08-10 03:00:51</t>
  </si>
  <si>
    <t>绿色公园酒店</t>
  </si>
  <si>
    <t>inamori yusuke</t>
  </si>
  <si>
    <t>2022-08-10 12:15:19</t>
  </si>
  <si>
    <t>田潘堪佳纳旅居酒店</t>
  </si>
  <si>
    <t>Suansate Tidarat</t>
  </si>
  <si>
    <t>2022-08-10 10:05:11</t>
  </si>
  <si>
    <t>皇家标致酒店</t>
  </si>
  <si>
    <t>mat rashid rushiden</t>
  </si>
  <si>
    <t>2022-08-09 23:24:27</t>
  </si>
  <si>
    <t>Aun Tan Chee</t>
  </si>
  <si>
    <t>2022-08-09 21:54:26</t>
  </si>
  <si>
    <t>Izlan Naim</t>
  </si>
  <si>
    <t>2022-08-10 10:58:21</t>
  </si>
  <si>
    <t>KHOO BOO SEANG</t>
  </si>
  <si>
    <t>2022-08-10 14:05:05</t>
  </si>
  <si>
    <t>Khai Mun Soo</t>
  </si>
  <si>
    <t>2022-08-10 15:02:15</t>
  </si>
  <si>
    <t>艾康36号酒店</t>
  </si>
  <si>
    <t>lee Kyeong Taek</t>
  </si>
  <si>
    <t>2022-08-10 12:34:26</t>
  </si>
  <si>
    <t>清迈维恩航厦酒店</t>
  </si>
  <si>
    <t>Likhitwan Nantiporn</t>
  </si>
  <si>
    <t>2022-08-10 14:18:00</t>
  </si>
  <si>
    <t>夫蕾辛H酒店</t>
  </si>
  <si>
    <t>mann Mindy</t>
  </si>
  <si>
    <t>2022-08-09 21:21:55</t>
  </si>
  <si>
    <t>亿达酒店</t>
  </si>
  <si>
    <t>SAYAU VALENTINE</t>
  </si>
  <si>
    <t>2022-08-10 00:24:09</t>
  </si>
  <si>
    <t>孔敬冰川酒店</t>
  </si>
  <si>
    <t>Aphaiso Aranya</t>
  </si>
  <si>
    <t>2022-08-10 04:22:28</t>
  </si>
  <si>
    <t>明乔酒店</t>
  </si>
  <si>
    <t>Tran Mong Điep</t>
  </si>
  <si>
    <t>2022-08-10 13:41:00</t>
  </si>
  <si>
    <t>A&amp;R城市酒店</t>
  </si>
  <si>
    <t>Abdullah Anisah</t>
  </si>
  <si>
    <t>2022-08-10 05:53:38</t>
  </si>
  <si>
    <t>曙光7号大酒店</t>
  </si>
  <si>
    <t>Wan Joshua</t>
  </si>
  <si>
    <t>2022-08-10 12:09:01</t>
  </si>
  <si>
    <t>梭罗河萨里拉酒店</t>
  </si>
  <si>
    <t>Indra Ricky</t>
  </si>
  <si>
    <t>2022-08-10 14:20:50</t>
  </si>
  <si>
    <t>1043森达亚恩得到酒店</t>
  </si>
  <si>
    <t>Kiew Sang Chin</t>
  </si>
  <si>
    <t>2022-08-10 08:05:39</t>
  </si>
  <si>
    <t>雅集@普塔坍酒店</t>
  </si>
  <si>
    <t>shogun daimyo</t>
  </si>
  <si>
    <t>2022-08-10 15:05:42</t>
  </si>
  <si>
    <t>吉隆坡763塔撒拉客房酒店</t>
  </si>
  <si>
    <t>mirza Aiman</t>
  </si>
  <si>
    <t>2022-08-10 15:22:09</t>
  </si>
  <si>
    <t>2022-08-08</t>
  </si>
  <si>
    <t>澳门新濠锋酒店</t>
  </si>
  <si>
    <t>Choi Ka Ieng</t>
  </si>
  <si>
    <t>2022-08-08 15:03:25</t>
  </si>
  <si>
    <t>2022-08-06</t>
  </si>
  <si>
    <t>2646625</t>
  </si>
  <si>
    <t>曼谷拉查丹利中心酒店  (SHA Plus+)</t>
  </si>
  <si>
    <t>Douglas Matthew</t>
  </si>
  <si>
    <t>2022-08-06 19:36:33</t>
  </si>
  <si>
    <t>2648703</t>
  </si>
  <si>
    <t>Charoenkitpeeti Sirisak</t>
  </si>
  <si>
    <t>2022-08-09 16:38:09</t>
  </si>
  <si>
    <t>卡隆超越度假酒店 – 限成人 (SHA Extra Plus)</t>
  </si>
  <si>
    <t>phuanglamyai Awika</t>
  </si>
  <si>
    <t>2022-08-08 13:15:12</t>
  </si>
  <si>
    <t>2649635</t>
  </si>
  <si>
    <t>Dzemailovska Jolien</t>
  </si>
  <si>
    <t>2022-08-09 19:04:31</t>
  </si>
  <si>
    <t>钻石崖温泉度假酒店(SHA Plus+)</t>
  </si>
  <si>
    <t>Mohammadi Azad Mostafa</t>
  </si>
  <si>
    <t>2022-08-07</t>
  </si>
  <si>
    <t>2022-08-06 05:08:49</t>
  </si>
  <si>
    <t>2647767</t>
  </si>
  <si>
    <t>甲米莱利乡村Spa度假酒店</t>
  </si>
  <si>
    <t>Peimsakul Wasan</t>
  </si>
  <si>
    <t>2022-08-08 17:55:14</t>
  </si>
  <si>
    <t>2649467</t>
  </si>
  <si>
    <t>shin hoorim</t>
  </si>
  <si>
    <t>2022-08-09 19:18:21</t>
  </si>
  <si>
    <t>2647566</t>
  </si>
  <si>
    <t>阿莫丽塔度假酒店</t>
  </si>
  <si>
    <t>Alonzo Juan Elias</t>
  </si>
  <si>
    <t>2022-08-08 16:59:16</t>
  </si>
  <si>
    <t>2022-08-03</t>
  </si>
  <si>
    <t>2642660</t>
  </si>
  <si>
    <t>do seobin</t>
  </si>
  <si>
    <t>2022-08-06 10:14:39</t>
  </si>
  <si>
    <t>2648329</t>
  </si>
  <si>
    <t>曼谷素坤逸57号巷萨里尔酒店通罗站</t>
  </si>
  <si>
    <t>Britten Laura</t>
  </si>
  <si>
    <t>2022-08-08 15:41:44</t>
  </si>
  <si>
    <t>文奇特内里费高尔夫酒店</t>
  </si>
  <si>
    <t>Gonzalez Muniz Roberto</t>
  </si>
  <si>
    <t>2022-08-08 21:43:35</t>
  </si>
  <si>
    <t>卡玉拉伽别墅酒店</t>
  </si>
  <si>
    <t>yuniar Rahma</t>
  </si>
  <si>
    <t>2022-08-09 19:33:53</t>
  </si>
  <si>
    <t>雅加达凯马约兰阿什亚纳酒店</t>
  </si>
  <si>
    <t>Hamidati Anis</t>
  </si>
  <si>
    <t>2022-08-08 11:25:18</t>
  </si>
  <si>
    <t>古玛雅大厦酒店</t>
  </si>
  <si>
    <t>Melinda Minda</t>
  </si>
  <si>
    <t>2022-08-08 10:34:49</t>
  </si>
  <si>
    <t>特洛伊城利莫瑞克酒店</t>
  </si>
  <si>
    <t>Noone Jonathon</t>
  </si>
  <si>
    <t>2022-08-08 20:02:45</t>
  </si>
  <si>
    <t>圣保罗皇宫酒店</t>
  </si>
  <si>
    <t>Errore Salvatore</t>
  </si>
  <si>
    <t>2022-08-07 23:02:47</t>
  </si>
  <si>
    <t>2022-08-04</t>
  </si>
  <si>
    <t>艾特利酒店旗下亚登公寓酒店</t>
  </si>
  <si>
    <t>Gil Sebastian</t>
  </si>
  <si>
    <t>2022-08-04 23:41:34</t>
  </si>
  <si>
    <t>曼谷大使酒店</t>
  </si>
  <si>
    <t>lee Daeyeon</t>
  </si>
  <si>
    <t>2022-08-09 16:50:54</t>
  </si>
  <si>
    <t>2648820</t>
  </si>
  <si>
    <t>曼谷铁塔豪华罗摩六世酒店</t>
  </si>
  <si>
    <t>Nokchan Sujitra</t>
  </si>
  <si>
    <t>2022-08-08 23:01:36</t>
  </si>
  <si>
    <t>清迈阿莫拉塔佩酒店</t>
  </si>
  <si>
    <t>O'SHEA Gregory</t>
  </si>
  <si>
    <t>2022-08-09 11:55:39</t>
  </si>
  <si>
    <t>altındal Suleyman</t>
  </si>
  <si>
    <t>2022-08-09 14:07:05</t>
  </si>
  <si>
    <t>清迈平西卢埃特艺术家酒店</t>
  </si>
  <si>
    <t>inthammakhun sujira</t>
  </si>
  <si>
    <t>2022-08-09 15:45:44</t>
  </si>
  <si>
    <t>2642530</t>
  </si>
  <si>
    <t>阿玛塔拉康体度假村</t>
  </si>
  <si>
    <t>PARK AHYOUNG</t>
  </si>
  <si>
    <t>2538.00</t>
  </si>
  <si>
    <t>-2538</t>
  </si>
  <si>
    <t>2022-08-03 11:48:42</t>
  </si>
  <si>
    <t>2022-08-05</t>
  </si>
  <si>
    <t>芭堤雅乔木提恩海滩德瓦里酒店</t>
  </si>
  <si>
    <t>Saekor Sumalee</t>
  </si>
  <si>
    <t>2022-08-05 01:29:20</t>
  </si>
  <si>
    <t>Supinchompu Natthawat</t>
  </si>
  <si>
    <t>2022-08-05 19:50:18</t>
  </si>
  <si>
    <t>东京黎凡特东武酒店</t>
  </si>
  <si>
    <t>yokochi youko</t>
  </si>
  <si>
    <t>2022-08-09 12:05:05</t>
  </si>
  <si>
    <t>ohashi makoto</t>
  </si>
  <si>
    <t>2022-08-09 18:13:00</t>
  </si>
  <si>
    <t>东京帕克酒店</t>
  </si>
  <si>
    <t>SATOH HARUKI</t>
  </si>
  <si>
    <t>2022-08-08 21:12:30</t>
  </si>
  <si>
    <t>港青-香港基督教青年会</t>
  </si>
  <si>
    <t>wong ho yui</t>
  </si>
  <si>
    <t>2022-08-04 01:33:44</t>
  </si>
  <si>
    <t>巴黎博尚酒店</t>
  </si>
  <si>
    <t>Van Le Hong</t>
  </si>
  <si>
    <t>2022-08-05 19:31:20</t>
  </si>
  <si>
    <t>伊斯坦纳拉玛大酒店</t>
  </si>
  <si>
    <t>Simanjuntak Moses</t>
  </si>
  <si>
    <t>2022-08-04 14:58:33</t>
  </si>
  <si>
    <t>首尔汝矣岛肯辛顿酒店</t>
  </si>
  <si>
    <t>Kim SungJun</t>
  </si>
  <si>
    <t>2022-08-06 14:55:17</t>
  </si>
  <si>
    <t>Tsukuura Yoshiharu</t>
  </si>
  <si>
    <t>2022-08-08 09:05:43</t>
  </si>
  <si>
    <t>札幌 LiVEMAX 酒店</t>
  </si>
  <si>
    <t>kudou nobuaki</t>
  </si>
  <si>
    <t>2022-08-08 14:15:26</t>
  </si>
  <si>
    <t>曼谷素旺纳普瑞金酒店</t>
  </si>
  <si>
    <t>Mon Phyu Thant</t>
  </si>
  <si>
    <t>2022-08-06 11:52:26</t>
  </si>
  <si>
    <t>TK宫殿酒店及会议中心</t>
  </si>
  <si>
    <t>SAEHO SUNEE</t>
  </si>
  <si>
    <t>2022-08-08 15:00:54</t>
  </si>
  <si>
    <t>2649286</t>
  </si>
  <si>
    <t>大雅台塔尔观景酒店</t>
  </si>
  <si>
    <t>Zheng Ya</t>
  </si>
  <si>
    <t>2022-08-09 15:01:57</t>
  </si>
  <si>
    <t>古晋RH广场普雷斯图斯泰酒店</t>
  </si>
  <si>
    <t>Chek Hui Lee</t>
  </si>
  <si>
    <t>2022-08-09 13:23:02</t>
  </si>
  <si>
    <t>水滨留宿之地商务酒店</t>
  </si>
  <si>
    <t>LAU DENNIS</t>
  </si>
  <si>
    <t>2022-08-06 13:16:00</t>
  </si>
  <si>
    <t>2644118</t>
  </si>
  <si>
    <t>choon liang Tan</t>
  </si>
  <si>
    <t>2022-08-04 16:34:35</t>
  </si>
  <si>
    <t>2643553</t>
  </si>
  <si>
    <t>Tan Elvin</t>
  </si>
  <si>
    <t>537.00</t>
  </si>
  <si>
    <t>2022-08-04 02:23:25</t>
  </si>
  <si>
    <t>兰卡威阿迪雅酒店</t>
  </si>
  <si>
    <t>Mahzan Syed</t>
  </si>
  <si>
    <t>2022-08-09 16:05:24</t>
  </si>
  <si>
    <t>金马仑高原草莓园度假村</t>
  </si>
  <si>
    <t>Yit Liew</t>
  </si>
  <si>
    <t>2022-08-09 18:15:02</t>
  </si>
  <si>
    <t>亚罗士打TH会议中心酒店</t>
  </si>
  <si>
    <t>ZAMULUD AWANG KECHIK MOHD</t>
  </si>
  <si>
    <t>2022-08-09 16:44:11</t>
  </si>
  <si>
    <t>斯里马来西亚亚罗士打酒店</t>
  </si>
  <si>
    <t>zainal norhayanti</t>
  </si>
  <si>
    <t>2022-08-03 18:55:16</t>
  </si>
  <si>
    <t>2645412</t>
  </si>
  <si>
    <t>约翰海老军营森林小屋</t>
  </si>
  <si>
    <t>Benitez Ayleen</t>
  </si>
  <si>
    <t>2022-08-05 20:26:55</t>
  </si>
  <si>
    <t>2642532</t>
  </si>
  <si>
    <t>Chong Sharon</t>
  </si>
  <si>
    <t>2022-08-03 12:15:57</t>
  </si>
  <si>
    <t>2649641</t>
  </si>
  <si>
    <t>Azliana Ahmad Emmy</t>
  </si>
  <si>
    <t>2022-08-09 19:42:04</t>
  </si>
  <si>
    <t>槟城皇家朱兰酒店</t>
  </si>
  <si>
    <t>Sundri Nor Hafizah</t>
  </si>
  <si>
    <t>2022-08-09 12:30:26</t>
  </si>
  <si>
    <t>HE JIE</t>
  </si>
  <si>
    <t>2022-08-06 11:08:13</t>
  </si>
  <si>
    <t>贝利安酒店</t>
  </si>
  <si>
    <t>Abdul salam Najeev</t>
  </si>
  <si>
    <t>2022-08-05 22:41:37</t>
  </si>
  <si>
    <t>Naser bin Ali Mohamad</t>
  </si>
  <si>
    <t>2022-08-06 12:34:00</t>
  </si>
  <si>
    <t>水晶旅馆</t>
  </si>
  <si>
    <t>teh sam</t>
  </si>
  <si>
    <t>2022-08-08 09:21:57</t>
  </si>
  <si>
    <t>LAI MUN CHAN</t>
  </si>
  <si>
    <t>2022-08-09 14:45:35</t>
  </si>
  <si>
    <t>新加坡中山公园戴斯酒店</t>
  </si>
  <si>
    <t>Grace Salmorin Nora</t>
  </si>
  <si>
    <t>2022-08-08 20:38:16</t>
  </si>
  <si>
    <t>2649507</t>
  </si>
  <si>
    <t>吉隆坡瑞园酒店</t>
  </si>
  <si>
    <t>shafiee mohamad</t>
  </si>
  <si>
    <t>2022-08-09 16:54:18</t>
  </si>
  <si>
    <t>新加坡桥南精品酒店</t>
  </si>
  <si>
    <t>HO WEN CHIANG</t>
  </si>
  <si>
    <t>2022-08-08 11:37:51</t>
  </si>
  <si>
    <t>Tan Danny</t>
  </si>
  <si>
    <t>2022-08-08 18:21:59</t>
  </si>
  <si>
    <t>YOKE HENG CHEN</t>
  </si>
  <si>
    <t>2022-08-09 08:28:57</t>
  </si>
  <si>
    <t>斗湖凯城酒店</t>
  </si>
  <si>
    <t>MUZAMMIL HAFIZ HJ.</t>
  </si>
  <si>
    <t>2022-08-08 16:55:00</t>
  </si>
  <si>
    <t>奥提加斯中心格欧酒店</t>
  </si>
  <si>
    <t>Lavilla Cherry Jane</t>
  </si>
  <si>
    <t>2022-08-04 18:56:55</t>
  </si>
  <si>
    <t>古晋海滨酒店</t>
  </si>
  <si>
    <t>Ibrahim Norulhuda</t>
  </si>
  <si>
    <t>2022-08-04 13:37:29</t>
  </si>
  <si>
    <t>Nasir Sayid</t>
  </si>
  <si>
    <t>2022-08-06 19:47:21</t>
  </si>
  <si>
    <t>曼谷天空风景酒店 (SHA Plus+)</t>
  </si>
  <si>
    <t>Soo Robert Chun Kwang</t>
  </si>
  <si>
    <t>2022-08-06 14:58:31</t>
  </si>
  <si>
    <t>曼谷希里沙吞 UHG 酒店</t>
  </si>
  <si>
    <t>Numneaw Chonticha</t>
  </si>
  <si>
    <t>2022-08-09 04:19:39</t>
  </si>
  <si>
    <t>2647482</t>
  </si>
  <si>
    <t>素坤逸S31酒店 - SHA Extra Plus</t>
  </si>
  <si>
    <t>yoon jisoo</t>
  </si>
  <si>
    <t>2022-08-08 12:00:06</t>
  </si>
  <si>
    <t>曼谷是隆富丽华酒店</t>
  </si>
  <si>
    <t>Chae Soogab</t>
  </si>
  <si>
    <t>2022-08-08 22:32:40</t>
  </si>
  <si>
    <t>福冈皇家花园酒店</t>
  </si>
  <si>
    <t>FUCHIGAMI KEISUKE</t>
  </si>
  <si>
    <t>2022-08-03 13:17:28</t>
  </si>
  <si>
    <t>韦斯特米尼斯特温泉酒店</t>
  </si>
  <si>
    <t>ayed awad Kholoud</t>
  </si>
  <si>
    <t>2022-08-07 20:08:23</t>
  </si>
  <si>
    <t>吉隆坡成功时代广场酒店</t>
  </si>
  <si>
    <t>Muhamad NorlailA</t>
  </si>
  <si>
    <t>2022-08-05 10:32:07</t>
  </si>
  <si>
    <t>瑟迪特尔米德山谷</t>
  </si>
  <si>
    <t>REYNOLD AK NIGEL CHARLES</t>
  </si>
  <si>
    <t>2022-08-08 16:12:44</t>
  </si>
  <si>
    <t>Tan Perry</t>
  </si>
  <si>
    <t>2022-08-09 02:11:03</t>
  </si>
  <si>
    <t>新加坡乌节大酒店</t>
  </si>
  <si>
    <t>Lestari Anggi</t>
  </si>
  <si>
    <t>2022-08-03 21:57:11</t>
  </si>
  <si>
    <t>2645519</t>
  </si>
  <si>
    <t>曼谷秋素坤逸酒店 (SHA Plus+)</t>
  </si>
  <si>
    <t>Lee HoSu</t>
  </si>
  <si>
    <t>2022-08-05 19:38:55</t>
  </si>
  <si>
    <t>曼谷帝景度假村</t>
  </si>
  <si>
    <t>Gandhi Mohit</t>
  </si>
  <si>
    <t>2022-08-09 15:41:15</t>
  </si>
  <si>
    <t>华欣皇家馆</t>
  </si>
  <si>
    <t>Cesar Albertus</t>
  </si>
  <si>
    <t>2022-08-07 12:15:30</t>
  </si>
  <si>
    <t>皮皮岛菩提别墅度假村</t>
  </si>
  <si>
    <t>Wigney Alan</t>
  </si>
  <si>
    <t>2022-08-09 19:36:44</t>
  </si>
  <si>
    <t>wigney alan</t>
  </si>
  <si>
    <t>2022-08-09 17:40:39</t>
  </si>
  <si>
    <t>2642952</t>
  </si>
  <si>
    <t>普吉岛码头酒店(SHA Plus+)</t>
  </si>
  <si>
    <t>Spataro Matteo</t>
  </si>
  <si>
    <t>2022-08-03 19:16:17</t>
  </si>
  <si>
    <t>仙本那西巴丹酒店 2</t>
  </si>
  <si>
    <t>Hidayahti Madisabbi Nur</t>
  </si>
  <si>
    <t>2022-08-08 15:35:37</t>
  </si>
  <si>
    <t>Farrel Wilbert</t>
  </si>
  <si>
    <t>2022-08-06 17:08:34</t>
  </si>
  <si>
    <t>雷姆新大阪酒店</t>
  </si>
  <si>
    <t>SERIZAWA KAITO</t>
  </si>
  <si>
    <t>2022-08-08 22:37:34</t>
  </si>
  <si>
    <t>那霸WBF艺术住宿酒店</t>
  </si>
  <si>
    <t>NAKAYASHIKI RINKA</t>
  </si>
  <si>
    <t>2022-08-08 09:00:34</t>
  </si>
  <si>
    <t>马卡森地铁链富驿时尚酒店</t>
  </si>
  <si>
    <t>Bucchi Elisa</t>
  </si>
  <si>
    <t>2022-08-09 17:08:27</t>
  </si>
  <si>
    <t>密斯普拉斯杰奥米雅酒店</t>
  </si>
  <si>
    <t>yamaguchi yuki</t>
  </si>
  <si>
    <t>2022-08-09 16:53:12</t>
  </si>
  <si>
    <t>格兰德泰布酒店</t>
  </si>
  <si>
    <t>MIAW LING LIM</t>
  </si>
  <si>
    <t>2022-08-08 18:38:59</t>
  </si>
  <si>
    <t>曼达韦白酒店 -  多用途物业</t>
  </si>
  <si>
    <t>White Tim</t>
  </si>
  <si>
    <t>2022-08-09 16:51:24</t>
  </si>
  <si>
    <t>Louella Wainwright Ma</t>
  </si>
  <si>
    <t>2022-08-08 12:33:11</t>
  </si>
  <si>
    <t>Mantos Jovelyn</t>
  </si>
  <si>
    <t>2022-08-04 19:55:25</t>
  </si>
  <si>
    <t>Rahim Abdul</t>
  </si>
  <si>
    <t>2022-08-09 08:16:39</t>
  </si>
  <si>
    <t>尼斯海滨酒店</t>
  </si>
  <si>
    <t>Downey Eric</t>
  </si>
  <si>
    <t>2022-08-08 20:10:27</t>
  </si>
  <si>
    <t>日惹加持酒店</t>
  </si>
  <si>
    <t>Heider Alessia</t>
  </si>
  <si>
    <t>2022-08-08 03:50:32</t>
  </si>
  <si>
    <t>RACV/RACT霍巴特公寓酒店</t>
  </si>
  <si>
    <t>Jacobson Clifford</t>
  </si>
  <si>
    <t>2022-08-08 22:42:05</t>
  </si>
  <si>
    <t>OYO赌场酒店</t>
  </si>
  <si>
    <t>Milko Denis</t>
  </si>
  <si>
    <t>2022-08-07 10:49:00</t>
  </si>
  <si>
    <t>瞻博温泉度假酒店</t>
  </si>
  <si>
    <t>BECHADERGUE DAVID</t>
  </si>
  <si>
    <t>2022-08-09 03:20:32</t>
  </si>
  <si>
    <t>纽约瑰丽酒店</t>
  </si>
  <si>
    <t>lewis donna</t>
  </si>
  <si>
    <t>2022-08-06 07:31:07</t>
  </si>
  <si>
    <t>灵气SFO机场酒店</t>
  </si>
  <si>
    <t>PAN YUCHIN</t>
  </si>
  <si>
    <t>2022-08-06 12:06:08</t>
  </si>
  <si>
    <t>滨松站前莱夫玛克思酒店</t>
  </si>
  <si>
    <t>DEJIMA YUI</t>
  </si>
  <si>
    <t>2022-08-09 17:20:35</t>
  </si>
  <si>
    <t>迪拜投资公园普瑞米尔酒店</t>
  </si>
  <si>
    <t>Memon Ahmed</t>
  </si>
  <si>
    <t>2022-08-07 05:05:41</t>
  </si>
  <si>
    <t>普拉提那我的酒店</t>
  </si>
  <si>
    <t>HLA MYINT SWE MS.</t>
  </si>
  <si>
    <t>2022-08-07 13:54:57</t>
  </si>
  <si>
    <t>最佳舒适住宅酒店</t>
  </si>
  <si>
    <t>Canda Yusuke</t>
  </si>
  <si>
    <t>2022-08-05 18:13:28</t>
  </si>
  <si>
    <t>济州塔美纳酒店</t>
  </si>
  <si>
    <t>Park Junho</t>
  </si>
  <si>
    <t>2022-08-03 13:33:24</t>
  </si>
  <si>
    <t>3Howw旅馆@素坤逸路21号</t>
  </si>
  <si>
    <t>sahiner mehmet</t>
  </si>
  <si>
    <t>2022-08-08 22:39:15</t>
  </si>
  <si>
    <t>塞达宇卡拉巴加丁酒店</t>
  </si>
  <si>
    <t>Julidar Julidar</t>
  </si>
  <si>
    <t>2022-08-08 13:47:38</t>
  </si>
  <si>
    <t>马德里安居旅舍</t>
  </si>
  <si>
    <t>Zhu Tingting</t>
  </si>
  <si>
    <t>2022-08-05 00:05:14</t>
  </si>
  <si>
    <t>阿莱夫酒店</t>
  </si>
  <si>
    <t>Saf Sarwar Mohammed</t>
  </si>
  <si>
    <t>2022-08-04 19:12:48</t>
  </si>
  <si>
    <t>2647493</t>
  </si>
  <si>
    <t>新德里大使 - IHCL 精选酒店</t>
  </si>
  <si>
    <t>Chakroborty Sanchari</t>
  </si>
  <si>
    <t>639.00</t>
  </si>
  <si>
    <t>2022-08-07 17:12:26</t>
  </si>
  <si>
    <t>哥打京那巴鲁金山酒店</t>
  </si>
  <si>
    <t>Mohd Salleh Mohd Hafiz</t>
  </si>
  <si>
    <t>2022-08-09 19:01:30</t>
  </si>
  <si>
    <t>京都四条皇家花园酒店</t>
  </si>
  <si>
    <t>oonishi masashi</t>
  </si>
  <si>
    <t>2022-08-08 15:34:02</t>
  </si>
  <si>
    <t xml:space="preserve">沙美岛君怡度假酒店 </t>
  </si>
  <si>
    <t>Brok Claus</t>
  </si>
  <si>
    <t>2022-08-08 21:05:23</t>
  </si>
  <si>
    <t>香港逸豪酒店</t>
  </si>
  <si>
    <t>Chan Cheung nam</t>
  </si>
  <si>
    <t>2022-08-04 05:13:47</t>
  </si>
  <si>
    <t>香港油麻地王子酒店</t>
  </si>
  <si>
    <t>Cheung Yuen Ching</t>
  </si>
  <si>
    <t>2022-08-09 10:21:15</t>
  </si>
  <si>
    <t>京都格兰贝尔酒店</t>
  </si>
  <si>
    <t>Taniguchi Shinichiro</t>
  </si>
  <si>
    <t>2022-08-03 12:42:39</t>
  </si>
  <si>
    <t>2649168</t>
  </si>
  <si>
    <t>维万塔哥印拜陀酒店</t>
  </si>
  <si>
    <t>Narayanan Nithya</t>
  </si>
  <si>
    <t>637.00</t>
  </si>
  <si>
    <t>2022-08-09 10:55:57</t>
  </si>
  <si>
    <t>金色郁金香济州酒店</t>
  </si>
  <si>
    <t>CHI MEIYING</t>
  </si>
  <si>
    <t>2022-08-05 22:11:37</t>
  </si>
  <si>
    <t>2649256</t>
  </si>
  <si>
    <t>伊姆普瑞萨酒店</t>
  </si>
  <si>
    <t>M A</t>
  </si>
  <si>
    <t>661.00</t>
  </si>
  <si>
    <t>2022-08-09 12:33:08</t>
  </si>
  <si>
    <t>Chern Emily</t>
  </si>
  <si>
    <t>909.99</t>
  </si>
  <si>
    <t>2022-08-03 14:31:31</t>
  </si>
  <si>
    <t>FUKUMATSU SHO</t>
  </si>
  <si>
    <t>2022-08-04 13:58:58</t>
  </si>
  <si>
    <t>Kaneko Kai</t>
  </si>
  <si>
    <t>2022-08-07 22:48:11</t>
  </si>
  <si>
    <t>萨穆罕旅游酒店</t>
  </si>
  <si>
    <t>kim minjeong</t>
  </si>
  <si>
    <t>2022-08-04 23:30:33</t>
  </si>
  <si>
    <t>吉沃拉酒店</t>
  </si>
  <si>
    <t>Jha Neha</t>
  </si>
  <si>
    <t>2022-08-05 05:07:18</t>
  </si>
  <si>
    <t>albalushi sultan</t>
  </si>
  <si>
    <t>2022-08-09 16:28:30</t>
  </si>
  <si>
    <t>2648490</t>
  </si>
  <si>
    <t>曼谷阿文苏昆维特酒店</t>
  </si>
  <si>
    <t>udomvisatsun rungtip</t>
  </si>
  <si>
    <t>2022-08-08 17:28:47</t>
  </si>
  <si>
    <t>卡尔顿酒店</t>
  </si>
  <si>
    <t>Kubis Stefan</t>
  </si>
  <si>
    <t>2022-08-07 16:04:49</t>
  </si>
  <si>
    <t>8 又二分之一</t>
  </si>
  <si>
    <t>Tai Yang</t>
  </si>
  <si>
    <t>2022-08-08 16:45:27</t>
  </si>
  <si>
    <t>撒亚达别墅</t>
  </si>
  <si>
    <t>chomchimplee samart</t>
  </si>
  <si>
    <t>2022-08-04 17:23:03</t>
  </si>
  <si>
    <t>合艾金亭酒店</t>
  </si>
  <si>
    <t>Lam Jeffrey</t>
  </si>
  <si>
    <t>2022-08-08 08:42:10</t>
  </si>
  <si>
    <t>彻库亚城市酒店</t>
  </si>
  <si>
    <t>Fritztuning Volintiru Iulian</t>
  </si>
  <si>
    <t>2022-08-08 01:28:43</t>
  </si>
  <si>
    <t>上田东急REI饭店</t>
  </si>
  <si>
    <t>nomura ta</t>
  </si>
  <si>
    <t>2022-08-08 06:15:35</t>
  </si>
  <si>
    <t>Godales Victor</t>
  </si>
  <si>
    <t>2022-08-07 15:24:15</t>
  </si>
  <si>
    <t>芝加哥北河钟爱酒店</t>
  </si>
  <si>
    <t>Kichou Antoine</t>
  </si>
  <si>
    <t>2022-08-08 00:49:33</t>
  </si>
  <si>
    <t>Peterson Sierra</t>
  </si>
  <si>
    <t>2022-08-09 02:07:33</t>
  </si>
  <si>
    <t>涅盘酒店</t>
  </si>
  <si>
    <t>Youssef Mohamed</t>
  </si>
  <si>
    <t>2022-08-06 09:56:36</t>
  </si>
  <si>
    <t>格拉斯哥便捷酒店</t>
  </si>
  <si>
    <t>Hassan Syed</t>
  </si>
  <si>
    <t>2022-08-08 20:45:46</t>
  </si>
  <si>
    <t>奥兰多玛尔格丽卡维尔度假村</t>
  </si>
  <si>
    <t>Garner Robert</t>
  </si>
  <si>
    <t>2022-08-09 16:29:19</t>
  </si>
  <si>
    <t>马尔温别墅酒店</t>
  </si>
  <si>
    <t>THANAKULCHAISITH THITICHOTE</t>
  </si>
  <si>
    <t>2022-08-09 17:13:10</t>
  </si>
  <si>
    <t>TEE SIEW CHOO</t>
  </si>
  <si>
    <t>2022-08-06 12:24:13</t>
  </si>
  <si>
    <t>MING LIANG LEE</t>
  </si>
  <si>
    <t>2022-08-06 23:17:05</t>
  </si>
  <si>
    <t>2644792</t>
  </si>
  <si>
    <t>ZHAO JIAXIN</t>
  </si>
  <si>
    <t>2022-08-05 06:52:52</t>
  </si>
  <si>
    <t>鲁容码头及度假酒店</t>
  </si>
  <si>
    <t>Bte Muhammad Mazian</t>
  </si>
  <si>
    <t>2022-08-05 12:33:46</t>
  </si>
  <si>
    <t>锡根旅馆</t>
  </si>
  <si>
    <t>Wilson Ladarius</t>
  </si>
  <si>
    <t>2022-08-08 02:16:12</t>
  </si>
  <si>
    <t>Hollis James</t>
  </si>
  <si>
    <t>2022-08-08 08:55:08</t>
  </si>
  <si>
    <t>Gardner Adrian</t>
  </si>
  <si>
    <t>2022-08-08 09:11:09</t>
  </si>
  <si>
    <t>拉特斯特全套房酒店 - 阿卡雄湾</t>
  </si>
  <si>
    <t>FARGES Anne-Sophie</t>
  </si>
  <si>
    <t>2022-08-08 00:46:02</t>
  </si>
  <si>
    <t>卡利卡特海滩道港威酒店</t>
  </si>
  <si>
    <t>Gupta Akshay</t>
  </si>
  <si>
    <t>677.00</t>
  </si>
  <si>
    <t>2022-08-09 12:49:07</t>
  </si>
  <si>
    <t>奇卡水疗小屋酒店</t>
  </si>
  <si>
    <t>Bown melissa</t>
  </si>
  <si>
    <t>2022-08-06 21:07:10</t>
  </si>
  <si>
    <t>2022-08-09 05:06:26</t>
  </si>
  <si>
    <t>潘格兰市酒店</t>
  </si>
  <si>
    <t>keng siong ng</t>
  </si>
  <si>
    <t>2022-08-09 17:30:30</t>
  </si>
  <si>
    <t>吉隆坡国际机场萨玛萨玛酒店</t>
  </si>
  <si>
    <t>jayaraman balakumar</t>
  </si>
  <si>
    <t>2022-08-08 22:21:57</t>
  </si>
  <si>
    <t>萨拉度假村酒店</t>
  </si>
  <si>
    <t>farinelli chiara</t>
  </si>
  <si>
    <t>2022-08-08 14:33:52</t>
  </si>
  <si>
    <t>Lim Kian Wei Zack</t>
  </si>
  <si>
    <t>2022-08-09 14:51:49</t>
  </si>
  <si>
    <t>马尼拉王子酒店</t>
  </si>
  <si>
    <t>Aguilar Geneliza</t>
  </si>
  <si>
    <t>2022-08-06 22:57:42</t>
  </si>
  <si>
    <t>斯皮特泽酒店</t>
  </si>
  <si>
    <t>Kyaw Jack</t>
  </si>
  <si>
    <t>1204.02</t>
  </si>
  <si>
    <t>2022-08-05 01:34:14</t>
  </si>
  <si>
    <t>Chen Nadia</t>
  </si>
  <si>
    <t>2022-08-04 17:52:20</t>
  </si>
  <si>
    <t>半月湾旅舍</t>
  </si>
  <si>
    <t>Karr Terry</t>
  </si>
  <si>
    <t>2022-08-07 05:33:51</t>
  </si>
  <si>
    <t>Swanger Hayley</t>
  </si>
  <si>
    <t>2022-08-09 09:47:58</t>
  </si>
  <si>
    <t>Chellamuthu Saravanan</t>
  </si>
  <si>
    <t>2022-08-08 13:19:10</t>
  </si>
  <si>
    <t>皇后中央酒店</t>
  </si>
  <si>
    <t>jihan Baharudin Nur</t>
  </si>
  <si>
    <t>2022-08-08 01:13:27</t>
  </si>
  <si>
    <t>赛城缓冲箱胶囊旅馆</t>
  </si>
  <si>
    <t>Taib Hazwani</t>
  </si>
  <si>
    <t>2022-08-09 17:23:41</t>
  </si>
  <si>
    <t>马比尼内坦雅营地度假村及水疗中心</t>
  </si>
  <si>
    <t>Buenaventura Anna</t>
  </si>
  <si>
    <t>2022-08-08 14:39:32</t>
  </si>
  <si>
    <t>B2机场酒店</t>
  </si>
  <si>
    <t>thepkhonmueang jirapa</t>
  </si>
  <si>
    <t>2022-08-09 15:08:39</t>
  </si>
  <si>
    <t>巴生港海景水晶皇冠酒店</t>
  </si>
  <si>
    <t>Syazwani Nurul</t>
  </si>
  <si>
    <t>2022-08-08 13:16:06</t>
  </si>
  <si>
    <t>萨瓦斯德可可酒店</t>
  </si>
  <si>
    <t>Somthong Warisara</t>
  </si>
  <si>
    <t>-162</t>
  </si>
  <si>
    <t>2022-08-09 06:31:20</t>
  </si>
  <si>
    <t>香港帝逸酒店</t>
  </si>
  <si>
    <t>Ho Man fung</t>
  </si>
  <si>
    <t>2022-08-08 14:37:33</t>
  </si>
  <si>
    <t>吉隆坡美宫殿酒店</t>
  </si>
  <si>
    <t>Tan Chin Hoon</t>
  </si>
  <si>
    <t>2022-08-04 19:12:55</t>
  </si>
  <si>
    <t>Jang Jonghee</t>
  </si>
  <si>
    <t>2022-08-03 12:31:10</t>
  </si>
  <si>
    <t>豪德酒店釜山站</t>
  </si>
  <si>
    <t>Gwon Ohhyun</t>
  </si>
  <si>
    <t>2022-08-04 12:34:48</t>
  </si>
  <si>
    <t>Rosli Nur Shafiqah</t>
  </si>
  <si>
    <t>2022-08-05 13:23:58</t>
  </si>
  <si>
    <t>2647805</t>
  </si>
  <si>
    <t>双威大盒子酒店</t>
  </si>
  <si>
    <t>Hartadi Sutanto Muslich</t>
  </si>
  <si>
    <t>2022-08-08 13:01:39</t>
  </si>
  <si>
    <t>拉曼格林精品酒店</t>
  </si>
  <si>
    <t>Hannan Farah</t>
  </si>
  <si>
    <t>2022-08-08 22:27:11</t>
  </si>
  <si>
    <t>Shahfuwan Mohd</t>
  </si>
  <si>
    <t>2022-08-09 12:50:05</t>
  </si>
  <si>
    <t xml:space="preserve"> 1487 霍伊住宅酒店</t>
  </si>
  <si>
    <t>Artha Firdausy Daffandra</t>
  </si>
  <si>
    <t>2022-08-09 04:49:52</t>
  </si>
  <si>
    <t>2647167</t>
  </si>
  <si>
    <t>宿务海湾酒店-国会大厦</t>
  </si>
  <si>
    <t>Jay Alban Allen</t>
  </si>
  <si>
    <t>2022-08-07 11:35:28</t>
  </si>
  <si>
    <t>2645918</t>
  </si>
  <si>
    <t>辉盛凯贝丽打</t>
  </si>
  <si>
    <t>zi ling chan</t>
  </si>
  <si>
    <t>2022-08-08 17:36:06</t>
  </si>
  <si>
    <t>2647741</t>
  </si>
  <si>
    <t>afiqah nur</t>
  </si>
  <si>
    <t>2022-08-08 18:15:39</t>
  </si>
  <si>
    <t>2022-05-07</t>
  </si>
  <si>
    <t>曼谷文华中心点大酒店 (SHA Plus+)</t>
  </si>
  <si>
    <t>ISHIHARA YASUO</t>
  </si>
  <si>
    <t>2022-05-08 14:42:47</t>
  </si>
  <si>
    <t>2022-05-22</t>
  </si>
  <si>
    <t>2560627</t>
  </si>
  <si>
    <t>Li Kheng Poh</t>
  </si>
  <si>
    <t>2616.00</t>
  </si>
  <si>
    <t>-2616</t>
  </si>
  <si>
    <t>2022-07-15 21:54:04</t>
  </si>
  <si>
    <t>2022-05-20</t>
  </si>
  <si>
    <t>Lisa Ngai</t>
  </si>
  <si>
    <t>9898.00</t>
  </si>
  <si>
    <t>-9898</t>
  </si>
  <si>
    <t>2022-05-20 11:32:43</t>
  </si>
  <si>
    <t>2022-08-01</t>
  </si>
  <si>
    <t>2640553</t>
  </si>
  <si>
    <t>Murata Kazuya</t>
  </si>
  <si>
    <t>2022-08-02 16:13:38</t>
  </si>
  <si>
    <t>2022-07-29</t>
  </si>
  <si>
    <t>2636578</t>
  </si>
  <si>
    <t>卡塔坦尼海岸泳池别墅- 仅限成人(SHA Extra Plus)</t>
  </si>
  <si>
    <t>SONG EUN KYUNG</t>
  </si>
  <si>
    <t>2022-07-29 11:02:52</t>
  </si>
  <si>
    <t>2636557</t>
  </si>
  <si>
    <t>SONG SEUNG HYUN</t>
  </si>
  <si>
    <t>2022-07-29 10:44:30</t>
  </si>
  <si>
    <t>2022-07-31</t>
  </si>
  <si>
    <t>2639455</t>
  </si>
  <si>
    <t>新加坡泛太平洋酒店</t>
  </si>
  <si>
    <t>Bin Kamarudin Ismail</t>
  </si>
  <si>
    <t>5064.00</t>
  </si>
  <si>
    <t>-5064</t>
  </si>
  <si>
    <t>2022-07-31 20:11:57</t>
  </si>
  <si>
    <t>2022-07-18</t>
  </si>
  <si>
    <t>Li Yan Koh</t>
  </si>
  <si>
    <t>2022-07-18 22:49:53</t>
  </si>
  <si>
    <t>2022-04-17</t>
  </si>
  <si>
    <t>民丹岛悦榕庄</t>
  </si>
  <si>
    <t>Jee Lian Foo</t>
  </si>
  <si>
    <t>2022-04-17 11:56:28</t>
  </si>
  <si>
    <t>2022-07-28</t>
  </si>
  <si>
    <t>基马拉度假村(SHA Extra Plus)</t>
  </si>
  <si>
    <t>Boqmasha Mubarak</t>
  </si>
  <si>
    <t>2022-07-28 01:12:13</t>
  </si>
  <si>
    <t>2022-08-02</t>
  </si>
  <si>
    <t>2641819</t>
  </si>
  <si>
    <t>芭堤雅梅拉马尔酒店</t>
  </si>
  <si>
    <t>Gibby Ployvali</t>
  </si>
  <si>
    <t>2022-08-03 16:00:04</t>
  </si>
  <si>
    <t>2022-07-26</t>
  </si>
  <si>
    <t>2633087</t>
  </si>
  <si>
    <t>希思尔新山酒店</t>
  </si>
  <si>
    <t>wan omar wan liz farwana</t>
  </si>
  <si>
    <t>2022-07-26 14:04:01</t>
  </si>
  <si>
    <t>2022-07-24</t>
  </si>
  <si>
    <t>阿拉纳芽庄海滩酒店</t>
  </si>
  <si>
    <t>KANG GIBEOM</t>
  </si>
  <si>
    <t>2022-07-24 15:03:59</t>
  </si>
  <si>
    <t>2022-06-30</t>
  </si>
  <si>
    <t>2607739</t>
  </si>
  <si>
    <t>阿罗纳海滩赫纳度假村</t>
  </si>
  <si>
    <t>lee jaesung</t>
  </si>
  <si>
    <t>2022-07-01 15:36:33</t>
  </si>
  <si>
    <t>2022-06-16</t>
  </si>
  <si>
    <t>2593324</t>
  </si>
  <si>
    <t>bae Kyungdoo</t>
  </si>
  <si>
    <t>2022-06-18 11:08:40</t>
  </si>
  <si>
    <t>2022-07-25</t>
  </si>
  <si>
    <t>2632323</t>
  </si>
  <si>
    <t>曼谷阿特酒店</t>
  </si>
  <si>
    <t>Fong Simon</t>
  </si>
  <si>
    <t>2022-07-25 18:36:03</t>
  </si>
  <si>
    <t>米兰特酒店</t>
  </si>
  <si>
    <t>Breareis Ribeiro Chantelle</t>
  </si>
  <si>
    <t>164.00</t>
  </si>
  <si>
    <t>2022-07-24 06:07:12</t>
  </si>
  <si>
    <t>卢塞恩阿尔皮纳酒店</t>
  </si>
  <si>
    <t>Srisasuwan Nathanan</t>
  </si>
  <si>
    <t>2022-07-24 10:33:30</t>
  </si>
  <si>
    <t>2022-07-21</t>
  </si>
  <si>
    <t>布鲁塞尔市中心贝尔特酒店</t>
  </si>
  <si>
    <t>Van Boeijen Tom</t>
  </si>
  <si>
    <t>2022-07-21 04:46:35</t>
  </si>
  <si>
    <t>2022-05-13</t>
  </si>
  <si>
    <t>克鲁尔特圣路易斯亚维侬酒店</t>
  </si>
  <si>
    <t>park jinwoo</t>
  </si>
  <si>
    <t>2022-05-13 15:13:34</t>
  </si>
  <si>
    <t>2022-04-30</t>
  </si>
  <si>
    <t>蓝梦岛马哈吉利度假村</t>
  </si>
  <si>
    <t>Newman Laura</t>
  </si>
  <si>
    <t>928.00</t>
  </si>
  <si>
    <t>-928</t>
  </si>
  <si>
    <t>2022-04-30 11:13:27</t>
  </si>
  <si>
    <t>梭罗阿斯顿酒店</t>
  </si>
  <si>
    <t>Lay William</t>
  </si>
  <si>
    <t>2022-07-24 17:57:20</t>
  </si>
  <si>
    <t>2022-07-15</t>
  </si>
  <si>
    <t>2622010</t>
  </si>
  <si>
    <t>巴厘岛乌布帕德玛酒店</t>
  </si>
  <si>
    <t>setiadarma jessica</t>
  </si>
  <si>
    <t>4354.00</t>
  </si>
  <si>
    <t>2022-07-15 12:21:24</t>
  </si>
  <si>
    <t>2022-05-30</t>
  </si>
  <si>
    <t>雷克雅未克格兰酒店</t>
  </si>
  <si>
    <t>Cox Athena</t>
  </si>
  <si>
    <t>2022-05-30 13:53:03</t>
  </si>
  <si>
    <t>2022-07-30</t>
  </si>
  <si>
    <t>冲绳拉古拿花园酒店</t>
  </si>
  <si>
    <t>NAGATA MIAYA</t>
  </si>
  <si>
    <t>2022-07-30 15:18:05</t>
  </si>
  <si>
    <t>2022-05-05</t>
  </si>
  <si>
    <t>SHIOGAMA NAOTO</t>
  </si>
  <si>
    <t>5175.99</t>
  </si>
  <si>
    <t>2022-05-05 18:27:59</t>
  </si>
  <si>
    <t>2022-06-12</t>
  </si>
  <si>
    <t>乌纳世纪酒店</t>
  </si>
  <si>
    <t>CHIU WEI CHIH</t>
  </si>
  <si>
    <t>2022-06-12 15:23:21</t>
  </si>
  <si>
    <t>2022-06-03</t>
  </si>
  <si>
    <t>曼谷阿玛瑞水门酒店  (SHA Plus+)</t>
  </si>
  <si>
    <t>Tan Wendy</t>
  </si>
  <si>
    <t>2022-06-03 12:05:58</t>
  </si>
  <si>
    <t>2549652</t>
  </si>
  <si>
    <t>Soullier Ambroise</t>
  </si>
  <si>
    <t>531.00</t>
  </si>
  <si>
    <t>2022-05-13 18:15:57</t>
  </si>
  <si>
    <t>2628365</t>
  </si>
  <si>
    <t>普吉岛麦考棕榈滩度假村(SHA Plus+)</t>
  </si>
  <si>
    <t>Gustafsson Maria</t>
  </si>
  <si>
    <t>203.00</t>
  </si>
  <si>
    <t>-203</t>
  </si>
  <si>
    <t>2022-07-22 15:37:58</t>
  </si>
  <si>
    <t>2022-07-17</t>
  </si>
  <si>
    <t>安达凯拉酒店</t>
  </si>
  <si>
    <t>Wong Jawey</t>
  </si>
  <si>
    <t>2022-07-17 02:48:18</t>
  </si>
  <si>
    <t>2022-07-16</t>
  </si>
  <si>
    <t>普吉岛芭东巴尔米拉度假酒店(SHA Plus+)</t>
  </si>
  <si>
    <t>Chin Jun Wah Joshua</t>
  </si>
  <si>
    <t>2022-07-16 15:47:30</t>
  </si>
  <si>
    <t>法兰克福机场城际酒店</t>
  </si>
  <si>
    <t>Plewka Beata</t>
  </si>
  <si>
    <t>760</t>
  </si>
  <si>
    <t>2022-07-19 09:03:08</t>
  </si>
  <si>
    <t>2022-05-23</t>
  </si>
  <si>
    <t>里贾纳酒店</t>
  </si>
  <si>
    <t>Borducchi Beatriz</t>
  </si>
  <si>
    <t>2022-05-23 06:20:28</t>
  </si>
  <si>
    <t>2022-04-14</t>
  </si>
  <si>
    <t>the b 福冈博多</t>
  </si>
  <si>
    <t>sanagi kana</t>
  </si>
  <si>
    <t>406.00</t>
  </si>
  <si>
    <t>-406</t>
  </si>
  <si>
    <t>2022-04-14 11:35:20</t>
  </si>
  <si>
    <t>2022-06-18</t>
  </si>
  <si>
    <t>大阪蒙特利酒店</t>
  </si>
  <si>
    <t>sugawara aoi</t>
  </si>
  <si>
    <t>2022-06-18 21:48:13</t>
  </si>
  <si>
    <t>新宿JR九州岛酒店</t>
  </si>
  <si>
    <t>kazuha kagawa</t>
  </si>
  <si>
    <t>2022-05-22 15:14:56</t>
  </si>
  <si>
    <t>曼谷唐人街皇家酒店</t>
  </si>
  <si>
    <t>Wattanasupongporn SUTTAVEE</t>
  </si>
  <si>
    <t>2022-08-01 22:44:00</t>
  </si>
  <si>
    <t>2022-03-17</t>
  </si>
  <si>
    <t>2471639</t>
  </si>
  <si>
    <t>济州岛维斯塔凯世界杯酒店</t>
  </si>
  <si>
    <t>Kim Namsung</t>
  </si>
  <si>
    <t>906.00</t>
  </si>
  <si>
    <t>-906</t>
  </si>
  <si>
    <t>2022-07-13 23:18:25</t>
  </si>
  <si>
    <t>2022-07-10</t>
  </si>
  <si>
    <t>伦敦圣吉尔斯酒店</t>
  </si>
  <si>
    <t>Kirk Gillian</t>
  </si>
  <si>
    <t>2022-07-10 03:37:09</t>
  </si>
  <si>
    <t>2022-06-24</t>
  </si>
  <si>
    <t>ishino ema</t>
  </si>
  <si>
    <t>212.00</t>
  </si>
  <si>
    <t>212</t>
  </si>
  <si>
    <t>2022-08-04 13:34:01</t>
  </si>
  <si>
    <t>2022-06-22</t>
  </si>
  <si>
    <t>葛西珍珠酒店</t>
  </si>
  <si>
    <t>hasegawa riko</t>
  </si>
  <si>
    <t>2022-06-22 21:01:21</t>
  </si>
  <si>
    <t>thaisiam sirintip</t>
  </si>
  <si>
    <t>2022-08-02 15:46:43</t>
  </si>
  <si>
    <t>yoshida Taro</t>
  </si>
  <si>
    <t>2022-07-30 15:41:49</t>
  </si>
  <si>
    <t>2022-04-10</t>
  </si>
  <si>
    <t>福冈西铁酒店</t>
  </si>
  <si>
    <t>SATOKO KUBO</t>
  </si>
  <si>
    <t>381</t>
  </si>
  <si>
    <t>2022-04-10 20:13:38</t>
  </si>
  <si>
    <t>横滨市关内日航酒店</t>
  </si>
  <si>
    <t>ota hiroki</t>
  </si>
  <si>
    <t>2022-07-18 21:27:49</t>
  </si>
  <si>
    <t>2022-05-26</t>
  </si>
  <si>
    <t>阿姆斯特丹市中心因特尔酒店</t>
  </si>
  <si>
    <t>Wu Brandon</t>
  </si>
  <si>
    <t>2022-05-26 14:04:35</t>
  </si>
  <si>
    <t>甜美酒店</t>
  </si>
  <si>
    <t>NOR AINI BT MOHD NAPI NIK</t>
  </si>
  <si>
    <t>2022-07-18 08:24:28</t>
  </si>
  <si>
    <t>Geoffrey Pearl</t>
  </si>
  <si>
    <t>2022-07-31 22:19:04</t>
  </si>
  <si>
    <t>马尼拉101酒店（多用途酒店）</t>
  </si>
  <si>
    <t>Moorthy Krishna</t>
  </si>
  <si>
    <t>1107.99</t>
  </si>
  <si>
    <t>2022-08-02 13:18:47</t>
  </si>
  <si>
    <t>2022-06-21</t>
  </si>
  <si>
    <t>荣红滨江度假酒店及</t>
  </si>
  <si>
    <t>Yun Jieun</t>
  </si>
  <si>
    <t>2022-06-21 00:56:25</t>
  </si>
  <si>
    <t>2568821</t>
  </si>
  <si>
    <t>河内拉西埃斯特时尚酒店</t>
  </si>
  <si>
    <t>Castellon Salvador Cesar</t>
  </si>
  <si>
    <t>-191</t>
  </si>
  <si>
    <t>2022-07-12 13:29:58</t>
  </si>
  <si>
    <t>2022-07-09</t>
  </si>
  <si>
    <t>班达尔桑威套房度假村</t>
  </si>
  <si>
    <t>Novita Ira</t>
  </si>
  <si>
    <t>2022-07-09 17:48:42</t>
  </si>
  <si>
    <t>2022-07-20</t>
  </si>
  <si>
    <t>2627004</t>
  </si>
  <si>
    <t>邦劳岛水蓝度假村</t>
  </si>
  <si>
    <t>Borja Martha</t>
  </si>
  <si>
    <t>2022-07-20 15:01:58</t>
  </si>
  <si>
    <t>2627008</t>
  </si>
  <si>
    <t>2022-07-20 15:03:31</t>
  </si>
  <si>
    <t>2022-06-23</t>
  </si>
  <si>
    <t>艾瑞娜公寓</t>
  </si>
  <si>
    <t>Wu Stanley</t>
  </si>
  <si>
    <t>2022-06-23 07:33:29</t>
  </si>
  <si>
    <t>2641591</t>
  </si>
  <si>
    <t>Syahmi bin Mohd Noor Asyraf</t>
  </si>
  <si>
    <t>2022-08-03 17:11:14</t>
  </si>
  <si>
    <t>2022-06-20</t>
  </si>
  <si>
    <t>下龙湾温德姆传奇酒店</t>
  </si>
  <si>
    <t>kisung PARK</t>
  </si>
  <si>
    <t>2022-06-20 20:39:47</t>
  </si>
  <si>
    <t>海滩路豆荚精品胶囊酒店</t>
  </si>
  <si>
    <t>Sim Dohee</t>
  </si>
  <si>
    <t>2022-07-16 12:01:13</t>
  </si>
  <si>
    <t>2641458</t>
  </si>
  <si>
    <t>吉隆坡维雅酒店</t>
  </si>
  <si>
    <t>ABDULLAH HASNAH</t>
  </si>
  <si>
    <t>2022-08-02 16:53:37</t>
  </si>
  <si>
    <t>2022-06-13</t>
  </si>
  <si>
    <t>中央皇宫酒店</t>
  </si>
  <si>
    <t>hiraoka yuji</t>
  </si>
  <si>
    <t>2022-06-13 15:34:06</t>
  </si>
  <si>
    <t>2022-06-29</t>
  </si>
  <si>
    <t>新加坡富丽华城市中心酒店</t>
  </si>
  <si>
    <t>kwon Chong lam</t>
  </si>
  <si>
    <t>2529.99</t>
  </si>
  <si>
    <t>2022-06-29 06:30:45</t>
  </si>
  <si>
    <t>2022-07-22</t>
  </si>
  <si>
    <t>新加坡国敦河畔大酒店</t>
  </si>
  <si>
    <t>Leanda Ralph</t>
  </si>
  <si>
    <t>2022-07-22 23:27:35</t>
  </si>
  <si>
    <t>2022-06-28</t>
  </si>
  <si>
    <t>Au Mui Hong</t>
  </si>
  <si>
    <t>2022-06-28 20:46:56</t>
  </si>
  <si>
    <t>广南孟清大酒店</t>
  </si>
  <si>
    <t>thi truc uyen Tran</t>
  </si>
  <si>
    <t>2022-08-01 09:33:16</t>
  </si>
  <si>
    <t>新加坡明古连酒店</t>
  </si>
  <si>
    <t>Selvaraj Tarun</t>
  </si>
  <si>
    <t>2022-07-22 00:17:59</t>
  </si>
  <si>
    <t>素坤逸中心饭店</t>
  </si>
  <si>
    <t>MOREAU Nicolas</t>
  </si>
  <si>
    <t>2022-05-23 06:31:05</t>
  </si>
  <si>
    <t>绿宝石酒店</t>
  </si>
  <si>
    <t>Paul Alyssa</t>
  </si>
  <si>
    <t>2022-07-30 19:05:58</t>
  </si>
  <si>
    <t>2022-06-25</t>
  </si>
  <si>
    <t>曼谷苏拉翁因姆蒙田酒店</t>
  </si>
  <si>
    <t>MONIQUE HOARAU MARIE</t>
  </si>
  <si>
    <t>2022-06-25 00:34:07</t>
  </si>
  <si>
    <t>素坤逸15巷酒店</t>
  </si>
  <si>
    <t>HONG YOUNGSUK</t>
  </si>
  <si>
    <t>2022-06-24 18:24:09</t>
  </si>
  <si>
    <t>2640731</t>
  </si>
  <si>
    <t>月之影度假村</t>
  </si>
  <si>
    <t>Syid Ayob Sharifah Firdawina</t>
  </si>
  <si>
    <t>2022-08-03 16:45:34</t>
  </si>
  <si>
    <t>2628169</t>
  </si>
  <si>
    <t>2022-08-03 16:45:21</t>
  </si>
  <si>
    <t>2641392</t>
  </si>
  <si>
    <t>Jumpapong Thananun</t>
  </si>
  <si>
    <t>2022-08-02 14:46:38</t>
  </si>
  <si>
    <t>2641387</t>
  </si>
  <si>
    <t>Sermpong Amporn</t>
  </si>
  <si>
    <t>2022-08-02 17:06:11</t>
  </si>
  <si>
    <t>八叶函馆共享酒店</t>
  </si>
  <si>
    <t>UEHARA KAZUHITO</t>
  </si>
  <si>
    <t>2022-07-30 07:16:47</t>
  </si>
  <si>
    <t>2022-07-04</t>
  </si>
  <si>
    <t>Lacuesta Reynaldo</t>
  </si>
  <si>
    <t>2022-07-04 19:02:09</t>
  </si>
  <si>
    <t>马尼拉赛达北维迪斯酒店 - 多用途酒店</t>
  </si>
  <si>
    <t>Timbang Rondall</t>
  </si>
  <si>
    <t>2022-06-28 17:17:57</t>
  </si>
  <si>
    <t>曼谷素坤逸11纸牌屋酒店</t>
  </si>
  <si>
    <t>Gang Li</t>
  </si>
  <si>
    <t>2022-07-18 07:53:36</t>
  </si>
  <si>
    <t>2022-07-27</t>
  </si>
  <si>
    <t>布里斯班波因特酒店</t>
  </si>
  <si>
    <t>Tu Benny</t>
  </si>
  <si>
    <t>2022-07-27 23:18:50</t>
  </si>
  <si>
    <t>2022-05-31</t>
  </si>
  <si>
    <t>苏黎世圣哥特哈尔德酒店</t>
  </si>
  <si>
    <t>Davidsen emil</t>
  </si>
  <si>
    <t>2022-05-31 02:58:27</t>
  </si>
  <si>
    <t>2022-06-05</t>
  </si>
  <si>
    <t>伊斯坦布尔金城大酒店</t>
  </si>
  <si>
    <t>Lee Kyunghee</t>
  </si>
  <si>
    <t>2022-06-05 21:13:33</t>
  </si>
  <si>
    <t>Dorint Charlottenhof Halle</t>
  </si>
  <si>
    <t>Ziegler Michael</t>
  </si>
  <si>
    <t>2022-08-02 04:40:49</t>
  </si>
  <si>
    <t>2022-05-02</t>
  </si>
  <si>
    <t>迈阿密温泉/迈阿密国际机场华美达酒店</t>
  </si>
  <si>
    <t>Lucero Flores Jose</t>
  </si>
  <si>
    <t>2022-05-02 09:36:31</t>
  </si>
  <si>
    <t>2022-05-24</t>
  </si>
  <si>
    <t>德尔福艺术酒店</t>
  </si>
  <si>
    <t>Woolley John</t>
  </si>
  <si>
    <t>2022-05-24 05:03:30</t>
  </si>
  <si>
    <t>2022-07-13</t>
  </si>
  <si>
    <t>因帕索时尚酒店</t>
  </si>
  <si>
    <t>Trigo Carrasco Gabino</t>
  </si>
  <si>
    <t>2959.02</t>
  </si>
  <si>
    <t>2022-07-13 17:04:27</t>
  </si>
  <si>
    <t>2022-05-18</t>
  </si>
  <si>
    <t>玛特耶斯城市酒店</t>
  </si>
  <si>
    <t>Candır Tolga</t>
  </si>
  <si>
    <t>2022-05-18 03:22:53</t>
  </si>
  <si>
    <t>2022-07-06</t>
  </si>
  <si>
    <t>索霍精品酒店</t>
  </si>
  <si>
    <t>Binder Manuel</t>
  </si>
  <si>
    <t>2022-07-06 19:18:35</t>
  </si>
  <si>
    <t>奥兰多阿凡提度假酒店</t>
  </si>
  <si>
    <t>Welin-Larsen Pernille</t>
  </si>
  <si>
    <t>1331.01</t>
  </si>
  <si>
    <t>2022-07-10 03:47:52</t>
  </si>
  <si>
    <t>新加坡首都凯宾斯基酒店</t>
  </si>
  <si>
    <t>hadiana ronny</t>
  </si>
  <si>
    <t>2022-07-20 13:37:45</t>
  </si>
  <si>
    <t>2022-05-19</t>
  </si>
  <si>
    <t>皇家马敏湾精品艺术酒店 - 仅限成人入住</t>
  </si>
  <si>
    <t>Bertuna Yewande</t>
  </si>
  <si>
    <t>2022-05-19 16:26:54</t>
  </si>
  <si>
    <t>2022-07-12</t>
  </si>
  <si>
    <t xml:space="preserve">罗马里帕酒店 </t>
  </si>
  <si>
    <t>Raiano Giada</t>
  </si>
  <si>
    <t>2022-07-12 02:26:33</t>
  </si>
  <si>
    <t>Clemente Laura</t>
  </si>
  <si>
    <t>2022-07-12 02:14:27</t>
  </si>
  <si>
    <t>金门赌场酒店</t>
  </si>
  <si>
    <t>Roberts Eric</t>
  </si>
  <si>
    <t>2022-08-02 04:24:33</t>
  </si>
  <si>
    <t>2022-06-09</t>
  </si>
  <si>
    <t>曼谷卡萨维亚河滨酒店</t>
  </si>
  <si>
    <t>SEO JAE HYUN</t>
  </si>
  <si>
    <t>2022-06-09 21:29:13</t>
  </si>
  <si>
    <t>柏林库达姆灵登酒店</t>
  </si>
  <si>
    <t>Yaliniz Mehmet</t>
  </si>
  <si>
    <t>2022-07-31 16:41:09</t>
  </si>
  <si>
    <t>斯彭萨酒店</t>
  </si>
  <si>
    <t>sharmen jun kuan lin</t>
  </si>
  <si>
    <t>2022-07-30 19:39:44</t>
  </si>
  <si>
    <t>WU FANGWEI</t>
  </si>
  <si>
    <t>2022-07-29 02:16:18</t>
  </si>
  <si>
    <t>2022-06-15</t>
  </si>
  <si>
    <t>素坤逸路8号希望之地酒店</t>
  </si>
  <si>
    <t>kun poh yieh</t>
  </si>
  <si>
    <t>2022-06-15 09:01:46</t>
  </si>
  <si>
    <t>城山合作城市酒店</t>
  </si>
  <si>
    <t>BYEONG HOE HEO</t>
  </si>
  <si>
    <t>2022-07-20 10:34:46</t>
  </si>
  <si>
    <t>2022-07-19</t>
  </si>
  <si>
    <t>高知旭皇家日航酒店</t>
  </si>
  <si>
    <t>Kawasaki Mitsuru</t>
  </si>
  <si>
    <t>2022-07-19 23:15:29</t>
  </si>
  <si>
    <t>OTA TOMOMI</t>
  </si>
  <si>
    <t>2022-07-26 19:31:53</t>
  </si>
  <si>
    <t>福冈东映酒店</t>
  </si>
  <si>
    <t>FUMIE MURABE</t>
  </si>
  <si>
    <t>2022-06-18 07:49:25</t>
  </si>
  <si>
    <t>黑措根奥拉赫诺维纳新奇酒店</t>
  </si>
  <si>
    <t>Mares Ben</t>
  </si>
  <si>
    <t>2022-07-19 03:31:55</t>
  </si>
  <si>
    <t>海牙学生酒店</t>
  </si>
  <si>
    <t>Lee Yicheng</t>
  </si>
  <si>
    <t>2022-07-15 19:20:33</t>
  </si>
  <si>
    <t>卢克斯酒店</t>
  </si>
  <si>
    <t>Thach Alice</t>
  </si>
  <si>
    <t>2022-08-02 05:29:21</t>
  </si>
  <si>
    <t>克雷文酒店</t>
  </si>
  <si>
    <t>Belen Garofolo Casia</t>
  </si>
  <si>
    <t>2022-07-04 23:24:49</t>
  </si>
  <si>
    <t>BCN46号旅馆</t>
  </si>
  <si>
    <t>Aldaoudi Muhab</t>
  </si>
  <si>
    <t>2022-06-24 05:33:42</t>
  </si>
  <si>
    <t>奥布里百樂酒店</t>
  </si>
  <si>
    <t>Dutka Iwona</t>
  </si>
  <si>
    <t>2022-07-30 23:06:37</t>
  </si>
  <si>
    <t>格兰维尔酒店</t>
  </si>
  <si>
    <t>Maloney Bernadette</t>
  </si>
  <si>
    <t>2022-07-29 20:04:00</t>
  </si>
  <si>
    <t>2628139</t>
  </si>
  <si>
    <t>普吉岛兰花温泉度假酒店</t>
  </si>
  <si>
    <t>Jo Ara</t>
  </si>
  <si>
    <t>2022-07-27 09:51:49</t>
  </si>
  <si>
    <t>2638917</t>
  </si>
  <si>
    <t>ASUMI KODAMA</t>
  </si>
  <si>
    <t>2022-08-03 16:06:49</t>
  </si>
  <si>
    <t>岘港富丽华大酒店</t>
  </si>
  <si>
    <t>Jung Yebin</t>
  </si>
  <si>
    <t>2022-08-02 23:25:41</t>
  </si>
  <si>
    <t>2022-07-05</t>
  </si>
  <si>
    <t>西一景及公寓酒店</t>
  </si>
  <si>
    <t>Adebayo Adura</t>
  </si>
  <si>
    <t>2022-07-05 04:17:55</t>
  </si>
  <si>
    <t>阿亚拉卡马拉温泉度假酒店</t>
  </si>
  <si>
    <t>Iqbal raja asif</t>
  </si>
  <si>
    <t>2022-08-02 23:47:22</t>
  </si>
  <si>
    <t>2022-07-23</t>
  </si>
  <si>
    <t>查尔斯湖金块酒店</t>
  </si>
  <si>
    <t>Galvan Karla</t>
  </si>
  <si>
    <t>2022-07-23 11:12:32</t>
  </si>
  <si>
    <t>2022-06-10</t>
  </si>
  <si>
    <t>京都四条新町恩特尔盖特酒店</t>
  </si>
  <si>
    <t>nagaoka kahori</t>
  </si>
  <si>
    <t>2022-08-04 21:58:39</t>
  </si>
  <si>
    <t>阿德瓦住宿 - 金恩酒店</t>
  </si>
  <si>
    <t>Hilmi Iylia</t>
  </si>
  <si>
    <t>2022-06-21 18:48:01</t>
  </si>
  <si>
    <t>京都河原町三条利索尔酒店</t>
  </si>
  <si>
    <t>KITAMURA RISA</t>
  </si>
  <si>
    <t>2022-05-05 21:17:44</t>
  </si>
  <si>
    <t>2022-06-04</t>
  </si>
  <si>
    <t>迈吉星酒店</t>
  </si>
  <si>
    <t>Shin Hyunju</t>
  </si>
  <si>
    <t>532</t>
  </si>
  <si>
    <t>2022-08-06 23:29:30</t>
  </si>
  <si>
    <t>2022-04-21</t>
  </si>
  <si>
    <t>帕奎尔斯 9 号酒店</t>
  </si>
  <si>
    <t>JIANG YUFEI</t>
  </si>
  <si>
    <t>2022-04-21 22:03:33</t>
  </si>
  <si>
    <t>罗马斯特隆伯利酒店</t>
  </si>
  <si>
    <t>Martinelli Dario</t>
  </si>
  <si>
    <t>2022-07-26 05:18:14</t>
  </si>
  <si>
    <t>东海疗养温泉会议酒店</t>
  </si>
  <si>
    <t>HWANG AREUM</t>
  </si>
  <si>
    <t>2022-08-01 15:33:56</t>
  </si>
  <si>
    <t>lee jaejun</t>
  </si>
  <si>
    <t>2022-07-16 14:22:58</t>
  </si>
  <si>
    <t>库达特高尔夫滨海度假村</t>
  </si>
  <si>
    <t>Djapar Juswan</t>
  </si>
  <si>
    <t>2022-07-28 16:18:37</t>
  </si>
  <si>
    <t>2022-07-14</t>
  </si>
  <si>
    <t>2621204</t>
  </si>
  <si>
    <t>Ibrahim Nazeer</t>
  </si>
  <si>
    <t>1770.00</t>
  </si>
  <si>
    <t>-1770</t>
  </si>
  <si>
    <t>2022-07-14 19:12:59</t>
  </si>
  <si>
    <t>仙本那汶汶岛拉托拉托民宿</t>
  </si>
  <si>
    <t>ISMAIL EMY JUITA</t>
  </si>
  <si>
    <t>2022-07-27 16:31:11</t>
  </si>
  <si>
    <t>2022-07-11</t>
  </si>
  <si>
    <t>珀思梭罗市酒店</t>
  </si>
  <si>
    <t>ARIADI NUGROHO STEFANUS</t>
  </si>
  <si>
    <t>2022-07-11 12:19:03</t>
  </si>
  <si>
    <t>台东高野大饭店</t>
  </si>
  <si>
    <t>Chen Liang-Jin</t>
  </si>
  <si>
    <t>2022-07-31 20:42:33</t>
  </si>
  <si>
    <t>特加尔尊贵商务酒店</t>
  </si>
  <si>
    <t>Abidin Tjokronegoro Harijono</t>
  </si>
  <si>
    <t>2022-07-29 14:02:37</t>
  </si>
  <si>
    <t>费拉酒店与花园套房酒店</t>
  </si>
  <si>
    <t>kim su jung</t>
  </si>
  <si>
    <t>2022-06-29 18:12:23</t>
  </si>
  <si>
    <t>日落大道旁胡伍德汽车旅馆</t>
  </si>
  <si>
    <t>Wada Ayumi</t>
  </si>
  <si>
    <t>2022-07-20 13:56:02</t>
  </si>
  <si>
    <t>带广凯富酒店</t>
  </si>
  <si>
    <t>Endo Masaki</t>
  </si>
  <si>
    <t>2022-07-12 16:47:57</t>
  </si>
  <si>
    <t>济州岛城山贝斯特酒店</t>
  </si>
  <si>
    <t>Choi Seung Im</t>
  </si>
  <si>
    <t>2022-06-29 15:10:08</t>
  </si>
  <si>
    <t>12 K 酒店</t>
  </si>
  <si>
    <t>Bakti Koc Citra</t>
  </si>
  <si>
    <t>2307.99</t>
  </si>
  <si>
    <t>2022-08-02 10:56:16</t>
  </si>
  <si>
    <t>2022-06-14</t>
  </si>
  <si>
    <t>阿姆斯特丹赞丹宜必思经济型酒店</t>
  </si>
  <si>
    <t>WENDE CHIHIRO</t>
  </si>
  <si>
    <t>2022-06-14 20:38:29</t>
  </si>
  <si>
    <t>日出酒店暨公寓酒店</t>
  </si>
  <si>
    <t>Sgorlon Vitoria</t>
  </si>
  <si>
    <t>2022-06-29 10:00:06</t>
  </si>
  <si>
    <t>高山通风度假娱乐场酒店</t>
  </si>
  <si>
    <t>Corgan James</t>
  </si>
  <si>
    <t>2022-07-23 05:33:39</t>
  </si>
  <si>
    <t>阿洛拉大酒店</t>
  </si>
  <si>
    <t>SHAHRULSALAM MOHD SHAH MOHD</t>
  </si>
  <si>
    <t>2022-08-01 19:24:01</t>
  </si>
  <si>
    <t>2022-07-08</t>
  </si>
  <si>
    <t>安漫刁曼海滩度假村</t>
  </si>
  <si>
    <t>Wong Song Siong</t>
  </si>
  <si>
    <t>2022-07-08 23:33:11</t>
  </si>
  <si>
    <t>科伦维也纳酒店</t>
  </si>
  <si>
    <t>Ng Micah</t>
  </si>
  <si>
    <t>2022-07-09 21:52:51</t>
  </si>
  <si>
    <t>群山埃文酒店</t>
  </si>
  <si>
    <t>Park Jinhan</t>
  </si>
  <si>
    <t>2022-05-19 09:53:23</t>
  </si>
  <si>
    <t>温德姆利马机场太阳海岸酒店</t>
  </si>
  <si>
    <t>Lopatko Roman</t>
  </si>
  <si>
    <t>2022-07-27 13:10:52</t>
  </si>
  <si>
    <t>齐耳套房酒店</t>
  </si>
  <si>
    <t>thanh dat nguyen</t>
  </si>
  <si>
    <t>2022-06-10 23:32:51</t>
  </si>
  <si>
    <t>昌荣国际酒店</t>
  </si>
  <si>
    <t>LEE MYUNGKO</t>
  </si>
  <si>
    <t>420.00</t>
  </si>
  <si>
    <t>-420</t>
  </si>
  <si>
    <t>2022-05-19 06:58:49</t>
  </si>
  <si>
    <t>济州萨洛酒店</t>
  </si>
  <si>
    <t>CHOI JONGSUNG</t>
  </si>
  <si>
    <t>2022-08-03 11:05:11</t>
  </si>
  <si>
    <t>2022-04-24</t>
  </si>
  <si>
    <t>2523294</t>
  </si>
  <si>
    <t>锆石酒店</t>
  </si>
  <si>
    <t>GEUN WOO LEE</t>
  </si>
  <si>
    <t>-234</t>
  </si>
  <si>
    <t>2022-07-24 18:00:33</t>
  </si>
  <si>
    <t>席勒公园奥黑尔套房酒店</t>
  </si>
  <si>
    <t>Kumar Dosapati Akshay</t>
  </si>
  <si>
    <t>2022-07-20 20:38:31</t>
  </si>
  <si>
    <t>洛山海滩酒店</t>
  </si>
  <si>
    <t>Yun Choah</t>
  </si>
  <si>
    <t>2022-07-26 07:54:50</t>
  </si>
  <si>
    <t>2022-06-27</t>
  </si>
  <si>
    <t>台南文悦旅栈</t>
  </si>
  <si>
    <t>Jan Yi Wei</t>
  </si>
  <si>
    <t>2022-06-27 21:02:39</t>
  </si>
  <si>
    <t>萨拉岘港海滩酒店</t>
  </si>
  <si>
    <t>KIM JINSUP</t>
  </si>
  <si>
    <t>2022-05-22 09:42:01</t>
  </si>
  <si>
    <t>曼谷素坤逸卡尔顿酒店 (SHA Plus+)</t>
  </si>
  <si>
    <t>Meems Roy</t>
  </si>
  <si>
    <t>2022-06-25 18:46:21</t>
  </si>
  <si>
    <t>JONG HA HONG</t>
  </si>
  <si>
    <t>2022-07-29 22:33:57</t>
  </si>
  <si>
    <t>2022-06-08</t>
  </si>
  <si>
    <t>迪士尼探索家度假酒店</t>
  </si>
  <si>
    <t>Pui Shan Wu</t>
  </si>
  <si>
    <t>2022-06-08 11:16:33</t>
  </si>
  <si>
    <t>迪拜罗弗拉梅尔海滩酒店</t>
  </si>
  <si>
    <t>aljmoah Aldanah</t>
  </si>
  <si>
    <t>2022-07-26 04:42:37</t>
  </si>
  <si>
    <t>朋岭酒店</t>
  </si>
  <si>
    <t>Imang Wan Ding</t>
  </si>
  <si>
    <t>2022-08-02 15:54:17</t>
  </si>
  <si>
    <t>2615246</t>
  </si>
  <si>
    <t>麦克坦新镇萨沃伊酒店</t>
  </si>
  <si>
    <t>YUN WONJUNG</t>
  </si>
  <si>
    <t>2022-07-11 16:30:09</t>
  </si>
  <si>
    <t>2642135</t>
  </si>
  <si>
    <t>盖特43机场酒店</t>
  </si>
  <si>
    <t>Jheon Fred</t>
  </si>
  <si>
    <t>2022-08-04 04:49:26</t>
  </si>
  <si>
    <t>2631207</t>
  </si>
  <si>
    <t>PARK JEONGBIN</t>
  </si>
  <si>
    <t>2022-07-26 15:12:15</t>
  </si>
  <si>
    <t>2631877</t>
  </si>
  <si>
    <t>PARK SUNG WOO</t>
  </si>
  <si>
    <t>2022-07-25 12:25:38</t>
  </si>
  <si>
    <t>2637134</t>
  </si>
  <si>
    <t>bernos mary elizabeth</t>
  </si>
  <si>
    <t>2022-07-29 18:05:38</t>
  </si>
  <si>
    <t>2639665</t>
  </si>
  <si>
    <t>普吉岛西奈奢华酒店(SHA Extra Plus)</t>
  </si>
  <si>
    <t>Ebrahim Zainab</t>
  </si>
  <si>
    <t>2022-08-01 11:09:41</t>
  </si>
  <si>
    <t>2022-06-17</t>
  </si>
  <si>
    <t>Aljehani Faisal</t>
  </si>
  <si>
    <t>2022-06-17 17:23:45</t>
  </si>
  <si>
    <t>Hii Belinda</t>
  </si>
  <si>
    <t>2022-06-25 07:57:03</t>
  </si>
  <si>
    <t>hossain shahed</t>
  </si>
  <si>
    <t>2022-07-30 15:04:15</t>
  </si>
  <si>
    <t>2631566</t>
  </si>
  <si>
    <t>Sunsook Shin</t>
  </si>
  <si>
    <t>2022-07-25 11:19:28</t>
  </si>
  <si>
    <t>2637963</t>
  </si>
  <si>
    <t>标准酒店 - 曼谷大都会大厦</t>
  </si>
  <si>
    <t>YANG SIN DE</t>
  </si>
  <si>
    <t>2022-07-30 13:10:39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</si>
</sst>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457200</xdr:colOff>
      <xdr:row>30</xdr:row>
      <xdr:rowOff>123825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602200" cy="5267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25</xdr:col>
      <xdr:colOff>171450</xdr:colOff>
      <xdr:row>62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5657850"/>
          <a:ext cx="17316450" cy="51149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25</xdr:col>
      <xdr:colOff>571500</xdr:colOff>
      <xdr:row>90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0972800"/>
          <a:ext cx="17716500" cy="4495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93</xdr:row>
      <xdr:rowOff>0</xdr:rowOff>
    </xdr:from>
    <xdr:to>
      <xdr:col>25</xdr:col>
      <xdr:colOff>295275</xdr:colOff>
      <xdr:row>119</xdr:row>
      <xdr:rowOff>152400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5944850"/>
          <a:ext cx="17440275" cy="46101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539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41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40</v>
      </c>
      <c r="G4" t="s">
        <v>25</v>
      </c>
      <c r="H4" t="s">
        <v>48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42</v>
      </c>
      <c r="O4" t="s">
        <v>32</v>
      </c>
      <c r="P4" t="s">
        <v>33</v>
      </c>
    </row>
    <row r="5" spans="1:16">
      <c r="A5" t="s">
        <v>49</v>
      </c>
      <c r="B5" t="s">
        <v>28</v>
      </c>
      <c r="C5" t="s">
        <v>50</v>
      </c>
      <c r="D5" t="s">
        <v>51</v>
      </c>
      <c r="E5" t="s">
        <v>52</v>
      </c>
      <c r="F5" t="s">
        <v>40</v>
      </c>
      <c r="G5" t="s">
        <v>25</v>
      </c>
      <c r="H5" t="s">
        <v>26</v>
      </c>
      <c r="I5" t="s">
        <v>48</v>
      </c>
      <c r="J5" t="s">
        <v>27</v>
      </c>
      <c r="K5" t="s">
        <v>28</v>
      </c>
      <c r="L5" t="s">
        <v>29</v>
      </c>
      <c r="M5" t="s">
        <v>30</v>
      </c>
      <c r="N5" t="s">
        <v>42</v>
      </c>
      <c r="O5" t="s">
        <v>32</v>
      </c>
      <c r="P5" t="s">
        <v>33</v>
      </c>
    </row>
    <row r="6" spans="1:16">
      <c r="A6" t="s">
        <v>53</v>
      </c>
      <c r="B6" t="s">
        <v>54</v>
      </c>
      <c r="C6" t="s">
        <v>55</v>
      </c>
      <c r="D6" t="s">
        <v>56</v>
      </c>
      <c r="E6" t="s">
        <v>57</v>
      </c>
      <c r="F6" t="s">
        <v>58</v>
      </c>
      <c r="G6" t="s">
        <v>25</v>
      </c>
      <c r="H6" t="s">
        <v>48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42</v>
      </c>
      <c r="O6" t="s">
        <v>32</v>
      </c>
      <c r="P6" t="s">
        <v>33</v>
      </c>
    </row>
    <row r="7" spans="1:16">
      <c r="A7" t="s">
        <v>59</v>
      </c>
      <c r="B7" t="s">
        <v>28</v>
      </c>
      <c r="C7" t="s">
        <v>39</v>
      </c>
      <c r="D7" t="s">
        <v>60</v>
      </c>
      <c r="E7" t="s">
        <v>58</v>
      </c>
      <c r="F7" t="s">
        <v>40</v>
      </c>
      <c r="G7" t="s">
        <v>25</v>
      </c>
      <c r="H7" t="s">
        <v>25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42</v>
      </c>
      <c r="O7" t="s">
        <v>32</v>
      </c>
      <c r="P7" t="s">
        <v>33</v>
      </c>
    </row>
    <row r="8" spans="1:16">
      <c r="A8" t="s">
        <v>61</v>
      </c>
      <c r="B8" t="s">
        <v>28</v>
      </c>
      <c r="C8" t="s">
        <v>52</v>
      </c>
      <c r="D8" t="s">
        <v>62</v>
      </c>
      <c r="E8" t="s">
        <v>58</v>
      </c>
      <c r="F8" t="s">
        <v>40</v>
      </c>
      <c r="G8" t="s">
        <v>25</v>
      </c>
      <c r="H8" t="s">
        <v>25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42</v>
      </c>
      <c r="O8" t="s">
        <v>32</v>
      </c>
      <c r="P8" t="s">
        <v>33</v>
      </c>
    </row>
    <row r="9" spans="1:16">
      <c r="A9" t="s">
        <v>63</v>
      </c>
      <c r="B9" t="s">
        <v>28</v>
      </c>
      <c r="C9" t="s">
        <v>52</v>
      </c>
      <c r="D9" t="s">
        <v>62</v>
      </c>
      <c r="E9" t="s">
        <v>58</v>
      </c>
      <c r="F9" t="s">
        <v>40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42</v>
      </c>
      <c r="O9" t="s">
        <v>32</v>
      </c>
      <c r="P9" t="s">
        <v>33</v>
      </c>
    </row>
    <row r="10" spans="1:16">
      <c r="A10" t="s">
        <v>64</v>
      </c>
      <c r="B10" t="s">
        <v>65</v>
      </c>
      <c r="C10" t="s">
        <v>66</v>
      </c>
      <c r="D10" t="s">
        <v>67</v>
      </c>
      <c r="E10" t="s">
        <v>52</v>
      </c>
      <c r="F10" t="s">
        <v>40</v>
      </c>
      <c r="G10" t="s">
        <v>25</v>
      </c>
      <c r="H10" t="s">
        <v>26</v>
      </c>
      <c r="I10" t="s">
        <v>26</v>
      </c>
      <c r="J10" t="s">
        <v>27</v>
      </c>
      <c r="K10" t="s">
        <v>28</v>
      </c>
      <c r="L10" t="s">
        <v>29</v>
      </c>
      <c r="M10" t="s">
        <v>30</v>
      </c>
      <c r="N10" t="s">
        <v>42</v>
      </c>
      <c r="O10" t="s">
        <v>32</v>
      </c>
      <c r="P10" t="s">
        <v>33</v>
      </c>
    </row>
    <row r="11" spans="1:16">
      <c r="A11" t="s">
        <v>68</v>
      </c>
      <c r="B11" t="s">
        <v>69</v>
      </c>
      <c r="C11" t="s">
        <v>70</v>
      </c>
      <c r="D11" t="s">
        <v>71</v>
      </c>
      <c r="E11" t="s">
        <v>39</v>
      </c>
      <c r="F11" t="s">
        <v>40</v>
      </c>
      <c r="G11" t="s">
        <v>25</v>
      </c>
      <c r="H11" t="s">
        <v>41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42</v>
      </c>
      <c r="O11" t="s">
        <v>32</v>
      </c>
      <c r="P11" t="s">
        <v>33</v>
      </c>
    </row>
    <row r="12" spans="1:16">
      <c r="A12" t="s">
        <v>72</v>
      </c>
      <c r="B12" t="s">
        <v>73</v>
      </c>
      <c r="C12" t="s">
        <v>74</v>
      </c>
      <c r="D12" t="s">
        <v>75</v>
      </c>
      <c r="E12" t="s">
        <v>58</v>
      </c>
      <c r="F12" t="s">
        <v>40</v>
      </c>
      <c r="G12" t="s">
        <v>25</v>
      </c>
      <c r="H12" t="s">
        <v>25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42</v>
      </c>
      <c r="O12" t="s">
        <v>32</v>
      </c>
      <c r="P12" t="s">
        <v>33</v>
      </c>
    </row>
    <row r="13" spans="1:16">
      <c r="A13" t="s">
        <v>76</v>
      </c>
      <c r="B13" t="s">
        <v>77</v>
      </c>
      <c r="C13" t="s">
        <v>78</v>
      </c>
      <c r="D13" t="s">
        <v>79</v>
      </c>
      <c r="E13" t="s">
        <v>52</v>
      </c>
      <c r="F13" t="s">
        <v>40</v>
      </c>
      <c r="G13" t="s">
        <v>25</v>
      </c>
      <c r="H13" t="s">
        <v>26</v>
      </c>
      <c r="I13" t="s">
        <v>26</v>
      </c>
      <c r="J13" t="s">
        <v>27</v>
      </c>
      <c r="K13" t="s">
        <v>28</v>
      </c>
      <c r="L13" t="s">
        <v>29</v>
      </c>
      <c r="M13" t="s">
        <v>30</v>
      </c>
      <c r="N13" t="s">
        <v>42</v>
      </c>
      <c r="O13" t="s">
        <v>32</v>
      </c>
      <c r="P13" t="s">
        <v>33</v>
      </c>
    </row>
    <row r="14" spans="1:16">
      <c r="A14" t="s">
        <v>80</v>
      </c>
      <c r="B14" t="s">
        <v>81</v>
      </c>
      <c r="C14" t="s">
        <v>82</v>
      </c>
      <c r="D14" t="s">
        <v>83</v>
      </c>
      <c r="E14" t="s">
        <v>52</v>
      </c>
      <c r="F14" t="s">
        <v>40</v>
      </c>
      <c r="G14" t="s">
        <v>25</v>
      </c>
      <c r="H14" t="s">
        <v>26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42</v>
      </c>
      <c r="O14" t="s">
        <v>32</v>
      </c>
      <c r="P14" t="s">
        <v>33</v>
      </c>
    </row>
    <row r="15" spans="1:16">
      <c r="A15" t="s">
        <v>84</v>
      </c>
      <c r="B15" t="s">
        <v>85</v>
      </c>
      <c r="C15" t="s">
        <v>86</v>
      </c>
      <c r="D15" t="s">
        <v>87</v>
      </c>
      <c r="E15" t="s">
        <v>58</v>
      </c>
      <c r="F15" t="s">
        <v>40</v>
      </c>
      <c r="G15" t="s">
        <v>25</v>
      </c>
      <c r="H15" t="s">
        <v>25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42</v>
      </c>
      <c r="O15" t="s">
        <v>32</v>
      </c>
      <c r="P15" t="s">
        <v>33</v>
      </c>
    </row>
    <row r="16" spans="1:16">
      <c r="A16" t="s">
        <v>88</v>
      </c>
      <c r="B16" t="s">
        <v>89</v>
      </c>
      <c r="C16" t="s">
        <v>90</v>
      </c>
      <c r="D16" t="s">
        <v>91</v>
      </c>
      <c r="E16" t="s">
        <v>39</v>
      </c>
      <c r="F16" t="s">
        <v>40</v>
      </c>
      <c r="G16" t="s">
        <v>25</v>
      </c>
      <c r="H16" t="s">
        <v>41</v>
      </c>
      <c r="I16" t="s">
        <v>41</v>
      </c>
      <c r="J16" t="s">
        <v>27</v>
      </c>
      <c r="K16" t="s">
        <v>28</v>
      </c>
      <c r="L16" t="s">
        <v>29</v>
      </c>
      <c r="M16" t="s">
        <v>30</v>
      </c>
      <c r="N16" t="s">
        <v>42</v>
      </c>
      <c r="O16" t="s">
        <v>32</v>
      </c>
      <c r="P16" t="s">
        <v>33</v>
      </c>
    </row>
    <row r="17" spans="1:16">
      <c r="A17" t="s">
        <v>92</v>
      </c>
      <c r="B17" t="s">
        <v>93</v>
      </c>
      <c r="C17" t="s">
        <v>94</v>
      </c>
      <c r="D17" t="s">
        <v>95</v>
      </c>
      <c r="E17" t="s">
        <v>58</v>
      </c>
      <c r="F17" t="s">
        <v>40</v>
      </c>
      <c r="G17" t="s">
        <v>25</v>
      </c>
      <c r="H17" t="s">
        <v>25</v>
      </c>
      <c r="I17" t="s">
        <v>26</v>
      </c>
      <c r="J17" t="s">
        <v>27</v>
      </c>
      <c r="K17" t="s">
        <v>28</v>
      </c>
      <c r="L17" t="s">
        <v>29</v>
      </c>
      <c r="M17" t="s">
        <v>30</v>
      </c>
      <c r="N17" t="s">
        <v>42</v>
      </c>
      <c r="O17" t="s">
        <v>32</v>
      </c>
      <c r="P17" t="s">
        <v>33</v>
      </c>
    </row>
    <row r="18" spans="1:16">
      <c r="A18" t="s">
        <v>96</v>
      </c>
      <c r="B18" t="s">
        <v>97</v>
      </c>
      <c r="C18" t="s">
        <v>98</v>
      </c>
      <c r="D18" t="s">
        <v>71</v>
      </c>
      <c r="E18" t="s">
        <v>99</v>
      </c>
      <c r="F18" t="s">
        <v>40</v>
      </c>
      <c r="G18" t="s">
        <v>25</v>
      </c>
      <c r="H18" t="s">
        <v>100</v>
      </c>
      <c r="I18" t="s">
        <v>48</v>
      </c>
      <c r="J18" t="s">
        <v>27</v>
      </c>
      <c r="K18" t="s">
        <v>28</v>
      </c>
      <c r="L18" t="s">
        <v>29</v>
      </c>
      <c r="M18" t="s">
        <v>30</v>
      </c>
      <c r="N18" t="s">
        <v>42</v>
      </c>
      <c r="O18" t="s">
        <v>32</v>
      </c>
      <c r="P18" t="s">
        <v>33</v>
      </c>
    </row>
    <row r="19" spans="1:16">
      <c r="A19" t="s">
        <v>101</v>
      </c>
      <c r="B19" t="s">
        <v>102</v>
      </c>
      <c r="C19" t="s">
        <v>103</v>
      </c>
      <c r="D19" t="s">
        <v>104</v>
      </c>
      <c r="E19" t="s">
        <v>47</v>
      </c>
      <c r="F19" t="s">
        <v>40</v>
      </c>
      <c r="G19" t="s">
        <v>25</v>
      </c>
      <c r="H19" t="s">
        <v>48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42</v>
      </c>
      <c r="O19" t="s">
        <v>32</v>
      </c>
      <c r="P19" t="s">
        <v>33</v>
      </c>
    </row>
    <row r="20" spans="1:16">
      <c r="A20" t="s">
        <v>105</v>
      </c>
      <c r="B20" t="s">
        <v>106</v>
      </c>
      <c r="C20" t="s">
        <v>103</v>
      </c>
      <c r="D20" t="s">
        <v>107</v>
      </c>
      <c r="E20" t="s">
        <v>39</v>
      </c>
      <c r="F20" t="s">
        <v>40</v>
      </c>
      <c r="G20" t="s">
        <v>25</v>
      </c>
      <c r="H20" t="s">
        <v>41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42</v>
      </c>
      <c r="O20" t="s">
        <v>32</v>
      </c>
      <c r="P20" t="s">
        <v>33</v>
      </c>
    </row>
    <row r="21" spans="1:16">
      <c r="A21" t="s">
        <v>108</v>
      </c>
      <c r="B21" t="s">
        <v>109</v>
      </c>
      <c r="C21" t="s">
        <v>110</v>
      </c>
      <c r="D21" t="s">
        <v>111</v>
      </c>
      <c r="E21" t="s">
        <v>52</v>
      </c>
      <c r="F21" t="s">
        <v>40</v>
      </c>
      <c r="G21" t="s">
        <v>25</v>
      </c>
      <c r="H21" t="s">
        <v>26</v>
      </c>
      <c r="I21" t="s">
        <v>26</v>
      </c>
      <c r="J21" t="s">
        <v>27</v>
      </c>
      <c r="K21" t="s">
        <v>28</v>
      </c>
      <c r="L21" t="s">
        <v>29</v>
      </c>
      <c r="M21" t="s">
        <v>30</v>
      </c>
      <c r="N21" t="s">
        <v>42</v>
      </c>
      <c r="O21" t="s">
        <v>32</v>
      </c>
      <c r="P21" t="s">
        <v>33</v>
      </c>
    </row>
    <row r="22" spans="1:16">
      <c r="A22" t="s">
        <v>112</v>
      </c>
      <c r="B22" t="s">
        <v>113</v>
      </c>
      <c r="C22" t="s">
        <v>114</v>
      </c>
      <c r="D22" t="s">
        <v>115</v>
      </c>
      <c r="E22" t="s">
        <v>39</v>
      </c>
      <c r="F22" t="s">
        <v>40</v>
      </c>
      <c r="G22" t="s">
        <v>25</v>
      </c>
      <c r="H22" t="s">
        <v>41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42</v>
      </c>
      <c r="O22" t="s">
        <v>32</v>
      </c>
      <c r="P22" t="s">
        <v>33</v>
      </c>
    </row>
    <row r="23" spans="1:16">
      <c r="A23" t="s">
        <v>116</v>
      </c>
      <c r="B23" t="s">
        <v>117</v>
      </c>
      <c r="C23" t="s">
        <v>118</v>
      </c>
      <c r="D23" t="s">
        <v>119</v>
      </c>
      <c r="E23" t="s">
        <v>58</v>
      </c>
      <c r="F23" t="s">
        <v>40</v>
      </c>
      <c r="G23" t="s">
        <v>25</v>
      </c>
      <c r="H23" t="s">
        <v>25</v>
      </c>
      <c r="I23" t="s">
        <v>25</v>
      </c>
      <c r="J23" t="s">
        <v>27</v>
      </c>
      <c r="K23" t="s">
        <v>28</v>
      </c>
      <c r="L23" t="s">
        <v>29</v>
      </c>
      <c r="M23" t="s">
        <v>30</v>
      </c>
      <c r="N23" t="s">
        <v>42</v>
      </c>
      <c r="O23" t="s">
        <v>32</v>
      </c>
      <c r="P23" t="s">
        <v>33</v>
      </c>
    </row>
    <row r="24" spans="1:16">
      <c r="A24" t="s">
        <v>120</v>
      </c>
      <c r="B24" t="s">
        <v>28</v>
      </c>
      <c r="C24" t="s">
        <v>121</v>
      </c>
      <c r="D24" t="s">
        <v>122</v>
      </c>
      <c r="E24" t="s">
        <v>58</v>
      </c>
      <c r="F24" t="s">
        <v>40</v>
      </c>
      <c r="G24" t="s">
        <v>25</v>
      </c>
      <c r="H24" t="s">
        <v>25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42</v>
      </c>
      <c r="O24" t="s">
        <v>32</v>
      </c>
      <c r="P24" t="s">
        <v>33</v>
      </c>
    </row>
    <row r="25" spans="1:16">
      <c r="A25" t="s">
        <v>123</v>
      </c>
      <c r="B25" t="s">
        <v>124</v>
      </c>
      <c r="C25" t="s">
        <v>66</v>
      </c>
      <c r="D25" t="s">
        <v>125</v>
      </c>
      <c r="E25" t="s">
        <v>58</v>
      </c>
      <c r="F25" t="s">
        <v>40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42</v>
      </c>
      <c r="O25" t="s">
        <v>32</v>
      </c>
      <c r="P25" t="s">
        <v>33</v>
      </c>
    </row>
    <row r="26" spans="1:16">
      <c r="A26" t="s">
        <v>126</v>
      </c>
      <c r="B26" t="s">
        <v>127</v>
      </c>
      <c r="C26" t="s">
        <v>128</v>
      </c>
      <c r="D26" t="s">
        <v>129</v>
      </c>
      <c r="E26" t="s">
        <v>58</v>
      </c>
      <c r="F26" t="s">
        <v>40</v>
      </c>
      <c r="G26" t="s">
        <v>25</v>
      </c>
      <c r="H26" t="s">
        <v>25</v>
      </c>
      <c r="I26" t="s">
        <v>26</v>
      </c>
      <c r="J26" t="s">
        <v>27</v>
      </c>
      <c r="K26" t="s">
        <v>28</v>
      </c>
      <c r="L26" t="s">
        <v>29</v>
      </c>
      <c r="M26" t="s">
        <v>30</v>
      </c>
      <c r="N26" t="s">
        <v>42</v>
      </c>
      <c r="O26" t="s">
        <v>32</v>
      </c>
      <c r="P26" t="s">
        <v>33</v>
      </c>
    </row>
    <row r="27" spans="1:16">
      <c r="A27" t="s">
        <v>130</v>
      </c>
      <c r="B27" t="s">
        <v>131</v>
      </c>
      <c r="C27" t="s">
        <v>132</v>
      </c>
      <c r="D27" t="s">
        <v>67</v>
      </c>
      <c r="E27" t="s">
        <v>39</v>
      </c>
      <c r="F27" t="s">
        <v>40</v>
      </c>
      <c r="G27" t="s">
        <v>25</v>
      </c>
      <c r="H27" t="s">
        <v>41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42</v>
      </c>
      <c r="O27" t="s">
        <v>32</v>
      </c>
      <c r="P27" t="s">
        <v>33</v>
      </c>
    </row>
    <row r="28" spans="1:16">
      <c r="A28" t="s">
        <v>133</v>
      </c>
      <c r="B28" t="s">
        <v>134</v>
      </c>
      <c r="C28" t="s">
        <v>135</v>
      </c>
      <c r="D28" t="s">
        <v>136</v>
      </c>
      <c r="E28" t="s">
        <v>58</v>
      </c>
      <c r="F28" t="s">
        <v>40</v>
      </c>
      <c r="G28" t="s">
        <v>25</v>
      </c>
      <c r="H28" t="s">
        <v>25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42</v>
      </c>
      <c r="O28" t="s">
        <v>32</v>
      </c>
      <c r="P28" t="s">
        <v>33</v>
      </c>
    </row>
    <row r="29" spans="1:16">
      <c r="A29" t="s">
        <v>137</v>
      </c>
      <c r="B29" t="s">
        <v>138</v>
      </c>
      <c r="C29" t="s">
        <v>139</v>
      </c>
      <c r="D29" t="s">
        <v>140</v>
      </c>
      <c r="E29" t="s">
        <v>47</v>
      </c>
      <c r="F29" t="s">
        <v>40</v>
      </c>
      <c r="G29" t="s">
        <v>25</v>
      </c>
      <c r="H29" t="s">
        <v>48</v>
      </c>
      <c r="I29" t="s">
        <v>26</v>
      </c>
      <c r="J29" t="s">
        <v>27</v>
      </c>
      <c r="K29" t="s">
        <v>28</v>
      </c>
      <c r="L29" t="s">
        <v>29</v>
      </c>
      <c r="M29" t="s">
        <v>30</v>
      </c>
      <c r="N29" t="s">
        <v>42</v>
      </c>
      <c r="O29" t="s">
        <v>32</v>
      </c>
      <c r="P29" t="s">
        <v>33</v>
      </c>
    </row>
    <row r="30" spans="1:16">
      <c r="A30" t="s">
        <v>141</v>
      </c>
      <c r="B30" t="s">
        <v>142</v>
      </c>
      <c r="C30" t="s">
        <v>143</v>
      </c>
      <c r="D30" t="s">
        <v>144</v>
      </c>
      <c r="E30" t="s">
        <v>52</v>
      </c>
      <c r="F30" t="s">
        <v>40</v>
      </c>
      <c r="G30" t="s">
        <v>25</v>
      </c>
      <c r="H30" t="s">
        <v>26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42</v>
      </c>
      <c r="O30" t="s">
        <v>32</v>
      </c>
      <c r="P30" t="s">
        <v>33</v>
      </c>
    </row>
    <row r="31" spans="1:16">
      <c r="A31" t="s">
        <v>145</v>
      </c>
      <c r="B31" t="s">
        <v>146</v>
      </c>
      <c r="C31" t="s">
        <v>147</v>
      </c>
      <c r="D31" t="s">
        <v>148</v>
      </c>
      <c r="E31" t="s">
        <v>58</v>
      </c>
      <c r="F31" t="s">
        <v>40</v>
      </c>
      <c r="G31" t="s">
        <v>25</v>
      </c>
      <c r="H31" t="s">
        <v>25</v>
      </c>
      <c r="I31" t="s">
        <v>25</v>
      </c>
      <c r="J31" t="s">
        <v>27</v>
      </c>
      <c r="K31" t="s">
        <v>28</v>
      </c>
      <c r="L31" t="s">
        <v>29</v>
      </c>
      <c r="M31" t="s">
        <v>30</v>
      </c>
      <c r="N31" t="s">
        <v>42</v>
      </c>
      <c r="O31" t="s">
        <v>32</v>
      </c>
      <c r="P31" t="s">
        <v>33</v>
      </c>
    </row>
    <row r="32" spans="1:16">
      <c r="A32" t="s">
        <v>149</v>
      </c>
      <c r="B32" t="s">
        <v>150</v>
      </c>
      <c r="C32" t="s">
        <v>151</v>
      </c>
      <c r="D32" t="s">
        <v>152</v>
      </c>
      <c r="E32" t="s">
        <v>52</v>
      </c>
      <c r="F32" t="s">
        <v>40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42</v>
      </c>
      <c r="O32" t="s">
        <v>32</v>
      </c>
      <c r="P32" t="s">
        <v>33</v>
      </c>
    </row>
    <row r="33" spans="1:16">
      <c r="A33" t="s">
        <v>153</v>
      </c>
      <c r="B33" t="s">
        <v>154</v>
      </c>
      <c r="C33" t="s">
        <v>155</v>
      </c>
      <c r="D33" t="s">
        <v>152</v>
      </c>
      <c r="E33" t="s">
        <v>58</v>
      </c>
      <c r="F33" t="s">
        <v>40</v>
      </c>
      <c r="G33" t="s">
        <v>25</v>
      </c>
      <c r="H33" t="s">
        <v>25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42</v>
      </c>
      <c r="O33" t="s">
        <v>32</v>
      </c>
      <c r="P33" t="s">
        <v>33</v>
      </c>
    </row>
    <row r="34" spans="1:16">
      <c r="A34" t="s">
        <v>156</v>
      </c>
      <c r="B34" t="s">
        <v>157</v>
      </c>
      <c r="C34" t="s">
        <v>158</v>
      </c>
      <c r="D34" t="s">
        <v>159</v>
      </c>
      <c r="E34" t="s">
        <v>58</v>
      </c>
      <c r="F34" t="s">
        <v>40</v>
      </c>
      <c r="G34" t="s">
        <v>25</v>
      </c>
      <c r="H34" t="s">
        <v>25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42</v>
      </c>
      <c r="O34" t="s">
        <v>32</v>
      </c>
      <c r="P34" t="s">
        <v>33</v>
      </c>
    </row>
    <row r="35" spans="1:16">
      <c r="A35" t="s">
        <v>160</v>
      </c>
      <c r="B35" t="s">
        <v>161</v>
      </c>
      <c r="C35" t="s">
        <v>162</v>
      </c>
      <c r="D35" t="s">
        <v>104</v>
      </c>
      <c r="E35" t="s">
        <v>52</v>
      </c>
      <c r="F35" t="s">
        <v>40</v>
      </c>
      <c r="G35" t="s">
        <v>25</v>
      </c>
      <c r="H35" t="s">
        <v>26</v>
      </c>
      <c r="I35" t="s">
        <v>48</v>
      </c>
      <c r="J35" t="s">
        <v>27</v>
      </c>
      <c r="K35" t="s">
        <v>28</v>
      </c>
      <c r="L35" t="s">
        <v>29</v>
      </c>
      <c r="M35" t="s">
        <v>30</v>
      </c>
      <c r="N35" t="s">
        <v>42</v>
      </c>
      <c r="O35" t="s">
        <v>32</v>
      </c>
      <c r="P35" t="s">
        <v>33</v>
      </c>
    </row>
    <row r="36" spans="1:16">
      <c r="A36" t="s">
        <v>163</v>
      </c>
      <c r="B36" t="s">
        <v>28</v>
      </c>
      <c r="C36" t="s">
        <v>164</v>
      </c>
      <c r="D36" t="s">
        <v>165</v>
      </c>
      <c r="E36" t="s">
        <v>52</v>
      </c>
      <c r="F36" t="s">
        <v>40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42</v>
      </c>
      <c r="O36" t="s">
        <v>32</v>
      </c>
      <c r="P36" t="s">
        <v>33</v>
      </c>
    </row>
    <row r="37" spans="1:16">
      <c r="A37" t="s">
        <v>166</v>
      </c>
      <c r="B37" t="s">
        <v>167</v>
      </c>
      <c r="C37" t="s">
        <v>164</v>
      </c>
      <c r="D37" t="s">
        <v>168</v>
      </c>
      <c r="E37" t="s">
        <v>52</v>
      </c>
      <c r="F37" t="s">
        <v>40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42</v>
      </c>
      <c r="O37" t="s">
        <v>32</v>
      </c>
      <c r="P37" t="s">
        <v>33</v>
      </c>
    </row>
    <row r="38" spans="1:16">
      <c r="A38" t="s">
        <v>169</v>
      </c>
      <c r="B38" t="s">
        <v>170</v>
      </c>
      <c r="C38" t="s">
        <v>171</v>
      </c>
      <c r="D38" t="s">
        <v>172</v>
      </c>
      <c r="E38" t="s">
        <v>52</v>
      </c>
      <c r="F38" t="s">
        <v>40</v>
      </c>
      <c r="G38" t="s">
        <v>25</v>
      </c>
      <c r="H38" t="s">
        <v>26</v>
      </c>
      <c r="I38" t="s">
        <v>26</v>
      </c>
      <c r="J38" t="s">
        <v>27</v>
      </c>
      <c r="K38" t="s">
        <v>28</v>
      </c>
      <c r="L38" t="s">
        <v>29</v>
      </c>
      <c r="M38" t="s">
        <v>30</v>
      </c>
      <c r="N38" t="s">
        <v>42</v>
      </c>
      <c r="O38" t="s">
        <v>32</v>
      </c>
      <c r="P38" t="s">
        <v>33</v>
      </c>
    </row>
    <row r="39" spans="1:16">
      <c r="A39" t="s">
        <v>173</v>
      </c>
      <c r="B39" t="s">
        <v>174</v>
      </c>
      <c r="C39" t="s">
        <v>175</v>
      </c>
      <c r="D39" t="s">
        <v>176</v>
      </c>
      <c r="E39" t="s">
        <v>58</v>
      </c>
      <c r="F39" t="s">
        <v>40</v>
      </c>
      <c r="G39" t="s">
        <v>25</v>
      </c>
      <c r="H39" t="s">
        <v>25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42</v>
      </c>
      <c r="O39" t="s">
        <v>32</v>
      </c>
      <c r="P39" t="s">
        <v>33</v>
      </c>
    </row>
    <row r="40" spans="1:16">
      <c r="A40" t="s">
        <v>177</v>
      </c>
      <c r="B40" t="s">
        <v>178</v>
      </c>
      <c r="C40" t="s">
        <v>175</v>
      </c>
      <c r="D40" t="s">
        <v>179</v>
      </c>
      <c r="E40" t="s">
        <v>58</v>
      </c>
      <c r="F40" t="s">
        <v>40</v>
      </c>
      <c r="G40" t="s">
        <v>25</v>
      </c>
      <c r="H40" t="s">
        <v>25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42</v>
      </c>
      <c r="O40" t="s">
        <v>32</v>
      </c>
      <c r="P40" t="s">
        <v>33</v>
      </c>
    </row>
    <row r="41" spans="1:16">
      <c r="A41" t="s">
        <v>180</v>
      </c>
      <c r="B41" t="s">
        <v>181</v>
      </c>
      <c r="C41" t="s">
        <v>182</v>
      </c>
      <c r="D41" t="s">
        <v>183</v>
      </c>
      <c r="E41" t="s">
        <v>57</v>
      </c>
      <c r="F41" t="s">
        <v>40</v>
      </c>
      <c r="G41" t="s">
        <v>25</v>
      </c>
      <c r="H41" t="s">
        <v>184</v>
      </c>
      <c r="I41" t="s">
        <v>26</v>
      </c>
      <c r="J41" t="s">
        <v>27</v>
      </c>
      <c r="K41" t="s">
        <v>28</v>
      </c>
      <c r="L41" t="s">
        <v>29</v>
      </c>
      <c r="M41" t="s">
        <v>30</v>
      </c>
      <c r="N41" t="s">
        <v>42</v>
      </c>
      <c r="O41" t="s">
        <v>32</v>
      </c>
      <c r="P41" t="s">
        <v>33</v>
      </c>
    </row>
    <row r="42" spans="1:16">
      <c r="A42" t="s">
        <v>185</v>
      </c>
      <c r="B42" t="s">
        <v>186</v>
      </c>
      <c r="C42" t="s">
        <v>187</v>
      </c>
      <c r="D42" t="s">
        <v>188</v>
      </c>
      <c r="E42" t="s">
        <v>58</v>
      </c>
      <c r="F42" t="s">
        <v>40</v>
      </c>
      <c r="G42" t="s">
        <v>25</v>
      </c>
      <c r="H42" t="s">
        <v>25</v>
      </c>
      <c r="I42" t="s">
        <v>184</v>
      </c>
      <c r="J42" t="s">
        <v>27</v>
      </c>
      <c r="K42" t="s">
        <v>28</v>
      </c>
      <c r="L42" t="s">
        <v>29</v>
      </c>
      <c r="M42" t="s">
        <v>30</v>
      </c>
      <c r="N42" t="s">
        <v>42</v>
      </c>
      <c r="O42" t="s">
        <v>32</v>
      </c>
      <c r="P42" t="s">
        <v>33</v>
      </c>
    </row>
    <row r="43" spans="1:16">
      <c r="A43" t="s">
        <v>189</v>
      </c>
      <c r="B43" t="s">
        <v>190</v>
      </c>
      <c r="C43" t="s">
        <v>191</v>
      </c>
      <c r="D43" t="s">
        <v>192</v>
      </c>
      <c r="E43" t="s">
        <v>52</v>
      </c>
      <c r="F43" t="s">
        <v>40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42</v>
      </c>
      <c r="O43" t="s">
        <v>32</v>
      </c>
      <c r="P43" t="s">
        <v>33</v>
      </c>
    </row>
    <row r="44" spans="1:16">
      <c r="A44" t="s">
        <v>193</v>
      </c>
      <c r="B44" t="s">
        <v>194</v>
      </c>
      <c r="C44" t="s">
        <v>147</v>
      </c>
      <c r="D44" t="s">
        <v>107</v>
      </c>
      <c r="E44" t="s">
        <v>195</v>
      </c>
      <c r="F44" t="s">
        <v>40</v>
      </c>
      <c r="G44" t="s">
        <v>25</v>
      </c>
      <c r="H44" t="s">
        <v>196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42</v>
      </c>
      <c r="O44" t="s">
        <v>32</v>
      </c>
      <c r="P44" t="s">
        <v>33</v>
      </c>
    </row>
    <row r="45" spans="1:16">
      <c r="A45" t="s">
        <v>197</v>
      </c>
      <c r="B45" t="s">
        <v>198</v>
      </c>
      <c r="C45" t="s">
        <v>191</v>
      </c>
      <c r="D45" t="s">
        <v>199</v>
      </c>
      <c r="E45" t="s">
        <v>52</v>
      </c>
      <c r="F45" t="s">
        <v>40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42</v>
      </c>
      <c r="O45" t="s">
        <v>32</v>
      </c>
      <c r="P45" t="s">
        <v>33</v>
      </c>
    </row>
    <row r="46" spans="1:16">
      <c r="A46" t="s">
        <v>200</v>
      </c>
      <c r="B46" t="s">
        <v>201</v>
      </c>
      <c r="C46" t="s">
        <v>191</v>
      </c>
      <c r="D46" t="s">
        <v>202</v>
      </c>
      <c r="E46" t="s">
        <v>52</v>
      </c>
      <c r="F46" t="s">
        <v>40</v>
      </c>
      <c r="G46" t="s">
        <v>25</v>
      </c>
      <c r="H46" t="s">
        <v>26</v>
      </c>
      <c r="I46" t="s">
        <v>48</v>
      </c>
      <c r="J46" t="s">
        <v>27</v>
      </c>
      <c r="K46" t="s">
        <v>28</v>
      </c>
      <c r="L46" t="s">
        <v>29</v>
      </c>
      <c r="M46" t="s">
        <v>30</v>
      </c>
      <c r="N46" t="s">
        <v>42</v>
      </c>
      <c r="O46" t="s">
        <v>32</v>
      </c>
      <c r="P46" t="s">
        <v>33</v>
      </c>
    </row>
    <row r="47" spans="1:16">
      <c r="A47" t="s">
        <v>203</v>
      </c>
      <c r="B47" t="s">
        <v>204</v>
      </c>
      <c r="C47" t="s">
        <v>191</v>
      </c>
      <c r="D47" t="s">
        <v>202</v>
      </c>
      <c r="E47" t="s">
        <v>52</v>
      </c>
      <c r="F47" t="s">
        <v>40</v>
      </c>
      <c r="G47" t="s">
        <v>25</v>
      </c>
      <c r="H47" t="s">
        <v>26</v>
      </c>
      <c r="I47" t="s">
        <v>48</v>
      </c>
      <c r="J47" t="s">
        <v>27</v>
      </c>
      <c r="K47" t="s">
        <v>28</v>
      </c>
      <c r="L47" t="s">
        <v>29</v>
      </c>
      <c r="M47" t="s">
        <v>30</v>
      </c>
      <c r="N47" t="s">
        <v>42</v>
      </c>
      <c r="O47" t="s">
        <v>32</v>
      </c>
      <c r="P47" t="s">
        <v>33</v>
      </c>
    </row>
    <row r="48" spans="1:16">
      <c r="A48" t="s">
        <v>205</v>
      </c>
      <c r="B48" t="s">
        <v>206</v>
      </c>
      <c r="C48" t="s">
        <v>207</v>
      </c>
      <c r="D48" t="s">
        <v>208</v>
      </c>
      <c r="E48" t="s">
        <v>52</v>
      </c>
      <c r="F48" t="s">
        <v>40</v>
      </c>
      <c r="G48" t="s">
        <v>25</v>
      </c>
      <c r="H48" t="s">
        <v>26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42</v>
      </c>
      <c r="O48" t="s">
        <v>32</v>
      </c>
      <c r="P48" t="s">
        <v>33</v>
      </c>
    </row>
    <row r="49" spans="1:16">
      <c r="A49" t="s">
        <v>209</v>
      </c>
      <c r="B49" t="s">
        <v>28</v>
      </c>
      <c r="C49" t="s">
        <v>57</v>
      </c>
      <c r="D49" t="s">
        <v>210</v>
      </c>
      <c r="E49" t="s">
        <v>39</v>
      </c>
      <c r="F49" t="s">
        <v>40</v>
      </c>
      <c r="G49" t="s">
        <v>25</v>
      </c>
      <c r="H49" t="s">
        <v>41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42</v>
      </c>
      <c r="O49" t="s">
        <v>32</v>
      </c>
      <c r="P49" t="s">
        <v>33</v>
      </c>
    </row>
    <row r="50" spans="1:16">
      <c r="A50" t="s">
        <v>211</v>
      </c>
      <c r="B50" t="s">
        <v>28</v>
      </c>
      <c r="C50" t="s">
        <v>57</v>
      </c>
      <c r="D50" t="s">
        <v>210</v>
      </c>
      <c r="E50" t="s">
        <v>39</v>
      </c>
      <c r="F50" t="s">
        <v>40</v>
      </c>
      <c r="G50" t="s">
        <v>25</v>
      </c>
      <c r="H50" t="s">
        <v>41</v>
      </c>
      <c r="I50" t="s">
        <v>25</v>
      </c>
      <c r="J50" t="s">
        <v>27</v>
      </c>
      <c r="K50" t="s">
        <v>28</v>
      </c>
      <c r="L50" t="s">
        <v>29</v>
      </c>
      <c r="M50" t="s">
        <v>30</v>
      </c>
      <c r="N50" t="s">
        <v>42</v>
      </c>
      <c r="O50" t="s">
        <v>32</v>
      </c>
      <c r="P50" t="s">
        <v>33</v>
      </c>
    </row>
    <row r="51" spans="1:16">
      <c r="A51" t="s">
        <v>212</v>
      </c>
      <c r="B51" t="s">
        <v>213</v>
      </c>
      <c r="C51" t="s">
        <v>47</v>
      </c>
      <c r="D51" t="s">
        <v>214</v>
      </c>
      <c r="E51" t="s">
        <v>39</v>
      </c>
      <c r="F51" t="s">
        <v>40</v>
      </c>
      <c r="G51" t="s">
        <v>25</v>
      </c>
      <c r="H51" t="s">
        <v>41</v>
      </c>
      <c r="I51" t="s">
        <v>25</v>
      </c>
      <c r="J51" t="s">
        <v>28</v>
      </c>
      <c r="K51" t="s">
        <v>28</v>
      </c>
      <c r="L51" t="s">
        <v>29</v>
      </c>
      <c r="M51" t="s">
        <v>30</v>
      </c>
      <c r="N51" t="s">
        <v>42</v>
      </c>
      <c r="O51" t="s">
        <v>32</v>
      </c>
      <c r="P51" t="s">
        <v>33</v>
      </c>
    </row>
    <row r="52" spans="1:16">
      <c r="A52" t="s">
        <v>215</v>
      </c>
      <c r="B52" t="s">
        <v>28</v>
      </c>
      <c r="C52" t="s">
        <v>216</v>
      </c>
      <c r="D52" t="s">
        <v>217</v>
      </c>
      <c r="E52" t="s">
        <v>47</v>
      </c>
      <c r="F52" t="s">
        <v>40</v>
      </c>
      <c r="G52" t="s">
        <v>25</v>
      </c>
      <c r="H52" t="s">
        <v>48</v>
      </c>
      <c r="I52" t="s">
        <v>41</v>
      </c>
      <c r="J52" t="s">
        <v>27</v>
      </c>
      <c r="K52" t="s">
        <v>28</v>
      </c>
      <c r="L52" t="s">
        <v>29</v>
      </c>
      <c r="M52" t="s">
        <v>30</v>
      </c>
      <c r="N52" t="s">
        <v>42</v>
      </c>
      <c r="O52" t="s">
        <v>32</v>
      </c>
      <c r="P52" t="s">
        <v>33</v>
      </c>
    </row>
    <row r="53" spans="1:16">
      <c r="A53" t="s">
        <v>218</v>
      </c>
      <c r="B53" t="s">
        <v>28</v>
      </c>
      <c r="C53" t="s">
        <v>219</v>
      </c>
      <c r="D53" t="s">
        <v>220</v>
      </c>
      <c r="E53" t="s">
        <v>57</v>
      </c>
      <c r="F53" t="s">
        <v>40</v>
      </c>
      <c r="G53" t="s">
        <v>25</v>
      </c>
      <c r="H53" t="s">
        <v>184</v>
      </c>
      <c r="I53" t="s">
        <v>26</v>
      </c>
      <c r="J53" t="s">
        <v>27</v>
      </c>
      <c r="K53" t="s">
        <v>28</v>
      </c>
      <c r="L53" t="s">
        <v>29</v>
      </c>
      <c r="M53" t="s">
        <v>30</v>
      </c>
      <c r="N53" t="s">
        <v>42</v>
      </c>
      <c r="O53" t="s">
        <v>32</v>
      </c>
      <c r="P53" t="s">
        <v>33</v>
      </c>
    </row>
    <row r="54" spans="1:16">
      <c r="A54" t="s">
        <v>221</v>
      </c>
      <c r="B54" t="s">
        <v>222</v>
      </c>
      <c r="C54" t="s">
        <v>223</v>
      </c>
      <c r="D54" t="s">
        <v>107</v>
      </c>
      <c r="E54" t="s">
        <v>195</v>
      </c>
      <c r="F54" t="s">
        <v>40</v>
      </c>
      <c r="G54" t="s">
        <v>25</v>
      </c>
      <c r="H54" t="s">
        <v>196</v>
      </c>
      <c r="I54" t="s">
        <v>25</v>
      </c>
      <c r="J54" t="s">
        <v>27</v>
      </c>
      <c r="K54" t="s">
        <v>28</v>
      </c>
      <c r="L54" t="s">
        <v>29</v>
      </c>
      <c r="M54" t="s">
        <v>30</v>
      </c>
      <c r="N54" t="s">
        <v>42</v>
      </c>
      <c r="O54" t="s">
        <v>32</v>
      </c>
      <c r="P54" t="s">
        <v>33</v>
      </c>
    </row>
    <row r="55" spans="1:16">
      <c r="A55" t="s">
        <v>224</v>
      </c>
      <c r="B55" t="s">
        <v>225</v>
      </c>
      <c r="C55" t="s">
        <v>187</v>
      </c>
      <c r="D55" t="s">
        <v>226</v>
      </c>
      <c r="E55" t="s">
        <v>39</v>
      </c>
      <c r="F55" t="s">
        <v>40</v>
      </c>
      <c r="G55" t="s">
        <v>25</v>
      </c>
      <c r="H55" t="s">
        <v>41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42</v>
      </c>
      <c r="O55" t="s">
        <v>32</v>
      </c>
      <c r="P55" t="s">
        <v>33</v>
      </c>
    </row>
    <row r="56" spans="1:16">
      <c r="A56" t="s">
        <v>227</v>
      </c>
      <c r="B56" t="s">
        <v>28</v>
      </c>
      <c r="C56" t="s">
        <v>57</v>
      </c>
      <c r="D56" t="s">
        <v>228</v>
      </c>
      <c r="E56" t="s">
        <v>57</v>
      </c>
      <c r="F56" t="s">
        <v>40</v>
      </c>
      <c r="G56" t="s">
        <v>25</v>
      </c>
      <c r="H56" t="s">
        <v>184</v>
      </c>
      <c r="I56" t="s">
        <v>26</v>
      </c>
      <c r="J56" t="s">
        <v>27</v>
      </c>
      <c r="K56" t="s">
        <v>28</v>
      </c>
      <c r="L56" t="s">
        <v>29</v>
      </c>
      <c r="M56" t="s">
        <v>30</v>
      </c>
      <c r="N56" t="s">
        <v>42</v>
      </c>
      <c r="O56" t="s">
        <v>32</v>
      </c>
      <c r="P56" t="s">
        <v>33</v>
      </c>
    </row>
    <row r="57" spans="1:16">
      <c r="A57" t="s">
        <v>229</v>
      </c>
      <c r="B57" t="s">
        <v>28</v>
      </c>
      <c r="C57" t="s">
        <v>39</v>
      </c>
      <c r="D57" t="s">
        <v>230</v>
      </c>
      <c r="E57" t="s">
        <v>39</v>
      </c>
      <c r="F57" t="s">
        <v>40</v>
      </c>
      <c r="G57" t="s">
        <v>25</v>
      </c>
      <c r="H57" t="s">
        <v>41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42</v>
      </c>
      <c r="O57" t="s">
        <v>32</v>
      </c>
      <c r="P57" t="s">
        <v>33</v>
      </c>
    </row>
    <row r="58" spans="1:16">
      <c r="A58" t="s">
        <v>231</v>
      </c>
      <c r="B58" t="s">
        <v>28</v>
      </c>
      <c r="C58" t="s">
        <v>58</v>
      </c>
      <c r="D58" t="s">
        <v>232</v>
      </c>
      <c r="E58" t="s">
        <v>58</v>
      </c>
      <c r="F58" t="s">
        <v>40</v>
      </c>
      <c r="G58" t="s">
        <v>25</v>
      </c>
      <c r="H58" t="s">
        <v>25</v>
      </c>
      <c r="I58" t="s">
        <v>26</v>
      </c>
      <c r="J58" t="s">
        <v>27</v>
      </c>
      <c r="K58" t="s">
        <v>28</v>
      </c>
      <c r="L58" t="s">
        <v>29</v>
      </c>
      <c r="M58" t="s">
        <v>30</v>
      </c>
      <c r="N58" t="s">
        <v>42</v>
      </c>
      <c r="O58" t="s">
        <v>32</v>
      </c>
      <c r="P58" t="s">
        <v>33</v>
      </c>
    </row>
    <row r="59" spans="1:16">
      <c r="A59" t="s">
        <v>233</v>
      </c>
      <c r="B59" t="s">
        <v>28</v>
      </c>
      <c r="C59" t="s">
        <v>58</v>
      </c>
      <c r="D59" t="s">
        <v>234</v>
      </c>
      <c r="E59" t="s">
        <v>58</v>
      </c>
      <c r="F59" t="s">
        <v>40</v>
      </c>
      <c r="G59" t="s">
        <v>25</v>
      </c>
      <c r="H59" t="s">
        <v>25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42</v>
      </c>
      <c r="O59" t="s">
        <v>32</v>
      </c>
      <c r="P59" t="s">
        <v>33</v>
      </c>
    </row>
    <row r="60" spans="1:16">
      <c r="A60" t="s">
        <v>235</v>
      </c>
      <c r="B60" t="s">
        <v>28</v>
      </c>
      <c r="C60" t="s">
        <v>58</v>
      </c>
      <c r="D60" t="s">
        <v>236</v>
      </c>
      <c r="E60" t="s">
        <v>58</v>
      </c>
      <c r="F60" t="s">
        <v>40</v>
      </c>
      <c r="G60" t="s">
        <v>25</v>
      </c>
      <c r="H60" t="s">
        <v>25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42</v>
      </c>
      <c r="O60" t="s">
        <v>32</v>
      </c>
      <c r="P60" t="s">
        <v>33</v>
      </c>
    </row>
    <row r="61" spans="1:16">
      <c r="A61" t="s">
        <v>237</v>
      </c>
      <c r="B61" t="s">
        <v>28</v>
      </c>
      <c r="C61" t="s">
        <v>58</v>
      </c>
      <c r="D61" t="s">
        <v>236</v>
      </c>
      <c r="E61" t="s">
        <v>58</v>
      </c>
      <c r="F61" t="s">
        <v>40</v>
      </c>
      <c r="G61" t="s">
        <v>25</v>
      </c>
      <c r="H61" t="s">
        <v>25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42</v>
      </c>
      <c r="O61" t="s">
        <v>32</v>
      </c>
      <c r="P61" t="s">
        <v>33</v>
      </c>
    </row>
    <row r="62" spans="1:16">
      <c r="A62" t="s">
        <v>238</v>
      </c>
      <c r="B62" t="s">
        <v>28</v>
      </c>
      <c r="C62" t="s">
        <v>58</v>
      </c>
      <c r="D62" t="s">
        <v>239</v>
      </c>
      <c r="E62" t="s">
        <v>58</v>
      </c>
      <c r="F62" t="s">
        <v>40</v>
      </c>
      <c r="G62" t="s">
        <v>25</v>
      </c>
      <c r="H62" t="s">
        <v>25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42</v>
      </c>
      <c r="O62" t="s">
        <v>32</v>
      </c>
      <c r="P62" t="s">
        <v>33</v>
      </c>
    </row>
    <row r="63" spans="1:16">
      <c r="A63" t="s">
        <v>240</v>
      </c>
      <c r="B63" t="s">
        <v>28</v>
      </c>
      <c r="C63" t="s">
        <v>58</v>
      </c>
      <c r="D63" t="s">
        <v>241</v>
      </c>
      <c r="E63" t="s">
        <v>58</v>
      </c>
      <c r="F63" t="s">
        <v>40</v>
      </c>
      <c r="G63" t="s">
        <v>25</v>
      </c>
      <c r="H63" t="s">
        <v>25</v>
      </c>
      <c r="I63" t="s">
        <v>26</v>
      </c>
      <c r="J63" t="s">
        <v>27</v>
      </c>
      <c r="K63" t="s">
        <v>28</v>
      </c>
      <c r="L63" t="s">
        <v>29</v>
      </c>
      <c r="M63" t="s">
        <v>30</v>
      </c>
      <c r="N63" t="s">
        <v>42</v>
      </c>
      <c r="O63" t="s">
        <v>32</v>
      </c>
      <c r="P63" t="s">
        <v>33</v>
      </c>
    </row>
    <row r="64" spans="1:16">
      <c r="A64" t="s">
        <v>242</v>
      </c>
      <c r="B64" t="s">
        <v>243</v>
      </c>
      <c r="C64" t="s">
        <v>94</v>
      </c>
      <c r="D64" t="s">
        <v>244</v>
      </c>
      <c r="E64" t="s">
        <v>195</v>
      </c>
      <c r="F64" t="s">
        <v>40</v>
      </c>
      <c r="G64" t="s">
        <v>25</v>
      </c>
      <c r="H64" t="s">
        <v>196</v>
      </c>
      <c r="I64" t="s">
        <v>25</v>
      </c>
      <c r="J64" t="s">
        <v>27</v>
      </c>
      <c r="K64" t="s">
        <v>28</v>
      </c>
      <c r="L64" t="s">
        <v>29</v>
      </c>
      <c r="M64" t="s">
        <v>30</v>
      </c>
      <c r="N64" t="s">
        <v>245</v>
      </c>
      <c r="O64" t="s">
        <v>246</v>
      </c>
      <c r="P64" t="s">
        <v>33</v>
      </c>
    </row>
    <row r="65" spans="1:16">
      <c r="A65" t="s">
        <v>247</v>
      </c>
      <c r="B65" t="s">
        <v>248</v>
      </c>
      <c r="C65" t="s">
        <v>249</v>
      </c>
      <c r="D65" t="s">
        <v>250</v>
      </c>
      <c r="E65" t="s">
        <v>207</v>
      </c>
      <c r="F65" t="s">
        <v>40</v>
      </c>
      <c r="G65" t="s">
        <v>25</v>
      </c>
      <c r="H65" t="s">
        <v>251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252</v>
      </c>
      <c r="O65" t="s">
        <v>246</v>
      </c>
      <c r="P65" t="s">
        <v>33</v>
      </c>
    </row>
    <row r="66" spans="1:16">
      <c r="A66" t="s">
        <v>253</v>
      </c>
      <c r="B66" t="s">
        <v>254</v>
      </c>
      <c r="C66" t="s">
        <v>255</v>
      </c>
      <c r="D66" t="s">
        <v>256</v>
      </c>
      <c r="E66" t="s">
        <v>52</v>
      </c>
      <c r="F66" t="s">
        <v>40</v>
      </c>
      <c r="G66" t="s">
        <v>25</v>
      </c>
      <c r="H66" t="s">
        <v>26</v>
      </c>
      <c r="I66" t="s">
        <v>26</v>
      </c>
      <c r="J66" t="s">
        <v>27</v>
      </c>
      <c r="K66" t="s">
        <v>28</v>
      </c>
      <c r="L66" t="s">
        <v>29</v>
      </c>
      <c r="M66" t="s">
        <v>30</v>
      </c>
      <c r="N66" t="s">
        <v>257</v>
      </c>
      <c r="O66" t="s">
        <v>246</v>
      </c>
      <c r="P66" t="s">
        <v>33</v>
      </c>
    </row>
    <row r="67" spans="1:16">
      <c r="A67" t="s">
        <v>258</v>
      </c>
      <c r="B67" t="s">
        <v>259</v>
      </c>
      <c r="C67" t="s">
        <v>260</v>
      </c>
      <c r="D67" t="s">
        <v>261</v>
      </c>
      <c r="E67" t="s">
        <v>57</v>
      </c>
      <c r="F67" t="s">
        <v>40</v>
      </c>
      <c r="G67" t="s">
        <v>25</v>
      </c>
      <c r="H67" t="s">
        <v>184</v>
      </c>
      <c r="I67" t="s">
        <v>48</v>
      </c>
      <c r="J67" t="s">
        <v>27</v>
      </c>
      <c r="K67" t="s">
        <v>28</v>
      </c>
      <c r="L67" t="s">
        <v>29</v>
      </c>
      <c r="M67" t="s">
        <v>30</v>
      </c>
      <c r="N67" t="s">
        <v>262</v>
      </c>
      <c r="O67" t="s">
        <v>246</v>
      </c>
      <c r="P67" t="s">
        <v>33</v>
      </c>
    </row>
    <row r="68" spans="1:16">
      <c r="A68" t="s">
        <v>263</v>
      </c>
      <c r="B68" t="s">
        <v>264</v>
      </c>
      <c r="C68" t="s">
        <v>260</v>
      </c>
      <c r="D68" t="s">
        <v>265</v>
      </c>
      <c r="E68" t="s">
        <v>39</v>
      </c>
      <c r="F68" t="s">
        <v>40</v>
      </c>
      <c r="G68" t="s">
        <v>25</v>
      </c>
      <c r="H68" t="s">
        <v>41</v>
      </c>
      <c r="I68" t="s">
        <v>26</v>
      </c>
      <c r="J68" t="s">
        <v>27</v>
      </c>
      <c r="K68" t="s">
        <v>28</v>
      </c>
      <c r="L68" t="s">
        <v>29</v>
      </c>
      <c r="M68" t="s">
        <v>30</v>
      </c>
      <c r="N68" t="s">
        <v>266</v>
      </c>
      <c r="O68" t="s">
        <v>246</v>
      </c>
      <c r="P68" t="s">
        <v>33</v>
      </c>
    </row>
    <row r="69" spans="1:16">
      <c r="A69" t="s">
        <v>267</v>
      </c>
      <c r="B69" t="s">
        <v>268</v>
      </c>
      <c r="C69" t="s">
        <v>269</v>
      </c>
      <c r="D69" t="s">
        <v>270</v>
      </c>
      <c r="E69" t="s">
        <v>58</v>
      </c>
      <c r="F69" t="s">
        <v>40</v>
      </c>
      <c r="G69" t="s">
        <v>25</v>
      </c>
      <c r="H69" t="s">
        <v>25</v>
      </c>
      <c r="I69" t="s">
        <v>26</v>
      </c>
      <c r="J69" t="s">
        <v>27</v>
      </c>
      <c r="K69" t="s">
        <v>28</v>
      </c>
      <c r="L69" t="s">
        <v>29</v>
      </c>
      <c r="M69" t="s">
        <v>30</v>
      </c>
      <c r="N69" t="s">
        <v>271</v>
      </c>
      <c r="O69" t="s">
        <v>246</v>
      </c>
      <c r="P69" t="s">
        <v>33</v>
      </c>
    </row>
    <row r="70" spans="1:16">
      <c r="A70" t="s">
        <v>272</v>
      </c>
      <c r="B70" t="s">
        <v>273</v>
      </c>
      <c r="C70" t="s">
        <v>274</v>
      </c>
      <c r="D70" t="s">
        <v>275</v>
      </c>
      <c r="E70" t="s">
        <v>39</v>
      </c>
      <c r="F70" t="s">
        <v>40</v>
      </c>
      <c r="G70" t="s">
        <v>25</v>
      </c>
      <c r="H70" t="s">
        <v>41</v>
      </c>
      <c r="I70" t="s">
        <v>26</v>
      </c>
      <c r="J70" t="s">
        <v>27</v>
      </c>
      <c r="K70" t="s">
        <v>28</v>
      </c>
      <c r="L70" t="s">
        <v>29</v>
      </c>
      <c r="M70" t="s">
        <v>30</v>
      </c>
      <c r="N70" t="s">
        <v>276</v>
      </c>
      <c r="O70" t="s">
        <v>246</v>
      </c>
      <c r="P70" t="s">
        <v>33</v>
      </c>
    </row>
    <row r="71" spans="1:16">
      <c r="A71" t="s">
        <v>277</v>
      </c>
      <c r="B71" t="s">
        <v>278</v>
      </c>
      <c r="C71" t="s">
        <v>279</v>
      </c>
      <c r="D71" t="s">
        <v>280</v>
      </c>
      <c r="E71" t="s">
        <v>58</v>
      </c>
      <c r="F71" t="s">
        <v>40</v>
      </c>
      <c r="G71" t="s">
        <v>25</v>
      </c>
      <c r="H71" t="s">
        <v>25</v>
      </c>
      <c r="I71" t="s">
        <v>26</v>
      </c>
      <c r="J71" t="s">
        <v>27</v>
      </c>
      <c r="K71" t="s">
        <v>28</v>
      </c>
      <c r="L71" t="s">
        <v>29</v>
      </c>
      <c r="M71" t="s">
        <v>30</v>
      </c>
      <c r="N71" t="s">
        <v>281</v>
      </c>
      <c r="O71" t="s">
        <v>246</v>
      </c>
      <c r="P71" t="s">
        <v>33</v>
      </c>
    </row>
    <row r="72" spans="1:16">
      <c r="A72" t="s">
        <v>282</v>
      </c>
      <c r="B72" t="s">
        <v>283</v>
      </c>
      <c r="C72" t="s">
        <v>143</v>
      </c>
      <c r="D72" t="s">
        <v>284</v>
      </c>
      <c r="E72" t="s">
        <v>58</v>
      </c>
      <c r="F72" t="s">
        <v>40</v>
      </c>
      <c r="G72" t="s">
        <v>25</v>
      </c>
      <c r="H72" t="s">
        <v>25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285</v>
      </c>
      <c r="O72" t="s">
        <v>246</v>
      </c>
      <c r="P72" t="s">
        <v>33</v>
      </c>
    </row>
    <row r="73" spans="1:16">
      <c r="A73" t="s">
        <v>286</v>
      </c>
      <c r="B73" t="s">
        <v>287</v>
      </c>
      <c r="C73" t="s">
        <v>143</v>
      </c>
      <c r="D73" t="s">
        <v>288</v>
      </c>
      <c r="E73" t="s">
        <v>39</v>
      </c>
      <c r="F73" t="s">
        <v>40</v>
      </c>
      <c r="G73" t="s">
        <v>25</v>
      </c>
      <c r="H73" t="s">
        <v>41</v>
      </c>
      <c r="I73" t="s">
        <v>25</v>
      </c>
      <c r="J73" t="s">
        <v>27</v>
      </c>
      <c r="K73" t="s">
        <v>28</v>
      </c>
      <c r="L73" t="s">
        <v>29</v>
      </c>
      <c r="M73" t="s">
        <v>30</v>
      </c>
      <c r="N73" t="s">
        <v>289</v>
      </c>
      <c r="O73" t="s">
        <v>246</v>
      </c>
      <c r="P73" t="s">
        <v>33</v>
      </c>
    </row>
    <row r="74" spans="1:16">
      <c r="A74" t="s">
        <v>290</v>
      </c>
      <c r="B74" t="s">
        <v>291</v>
      </c>
      <c r="C74" t="s">
        <v>50</v>
      </c>
      <c r="D74" t="s">
        <v>292</v>
      </c>
      <c r="E74" t="s">
        <v>52</v>
      </c>
      <c r="F74" t="s">
        <v>40</v>
      </c>
      <c r="G74" t="s">
        <v>25</v>
      </c>
      <c r="H74" t="s">
        <v>26</v>
      </c>
      <c r="I74" t="s">
        <v>41</v>
      </c>
      <c r="J74" t="s">
        <v>27</v>
      </c>
      <c r="K74" t="s">
        <v>28</v>
      </c>
      <c r="L74" t="s">
        <v>29</v>
      </c>
      <c r="M74" t="s">
        <v>30</v>
      </c>
      <c r="N74" t="s">
        <v>293</v>
      </c>
      <c r="O74" t="s">
        <v>246</v>
      </c>
      <c r="P74" t="s">
        <v>33</v>
      </c>
    </row>
    <row r="75" spans="1:16">
      <c r="A75" t="s">
        <v>294</v>
      </c>
      <c r="B75" t="s">
        <v>295</v>
      </c>
      <c r="C75" t="s">
        <v>50</v>
      </c>
      <c r="D75" t="s">
        <v>292</v>
      </c>
      <c r="E75" t="s">
        <v>52</v>
      </c>
      <c r="F75" t="s">
        <v>40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296</v>
      </c>
      <c r="O75" t="s">
        <v>246</v>
      </c>
      <c r="P75" t="s">
        <v>33</v>
      </c>
    </row>
    <row r="76" spans="1:16">
      <c r="A76" t="s">
        <v>297</v>
      </c>
      <c r="B76" t="s">
        <v>298</v>
      </c>
      <c r="C76" t="s">
        <v>182</v>
      </c>
      <c r="D76" t="s">
        <v>299</v>
      </c>
      <c r="E76" t="s">
        <v>195</v>
      </c>
      <c r="F76" t="s">
        <v>40</v>
      </c>
      <c r="G76" t="s">
        <v>25</v>
      </c>
      <c r="H76" t="s">
        <v>196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300</v>
      </c>
      <c r="O76" t="s">
        <v>246</v>
      </c>
      <c r="P76" t="s">
        <v>33</v>
      </c>
    </row>
    <row r="77" spans="1:16">
      <c r="A77" t="s">
        <v>301</v>
      </c>
      <c r="B77" t="s">
        <v>302</v>
      </c>
      <c r="C77" t="s">
        <v>303</v>
      </c>
      <c r="D77" t="s">
        <v>304</v>
      </c>
      <c r="E77" t="s">
        <v>58</v>
      </c>
      <c r="F77" t="s">
        <v>40</v>
      </c>
      <c r="G77" t="s">
        <v>25</v>
      </c>
      <c r="H77" t="s">
        <v>25</v>
      </c>
      <c r="I77" t="s">
        <v>41</v>
      </c>
      <c r="J77" t="s">
        <v>27</v>
      </c>
      <c r="K77" t="s">
        <v>28</v>
      </c>
      <c r="L77" t="s">
        <v>29</v>
      </c>
      <c r="M77" t="s">
        <v>30</v>
      </c>
      <c r="N77" t="s">
        <v>305</v>
      </c>
      <c r="O77" t="s">
        <v>32</v>
      </c>
      <c r="P77" t="s">
        <v>33</v>
      </c>
    </row>
    <row r="78" spans="1:16">
      <c r="A78" t="s">
        <v>306</v>
      </c>
      <c r="B78" t="s">
        <v>307</v>
      </c>
      <c r="C78" t="s">
        <v>308</v>
      </c>
      <c r="D78" t="s">
        <v>309</v>
      </c>
      <c r="E78" t="s">
        <v>58</v>
      </c>
      <c r="F78" t="s">
        <v>40</v>
      </c>
      <c r="G78" t="s">
        <v>25</v>
      </c>
      <c r="H78" t="s">
        <v>25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310</v>
      </c>
      <c r="O78" t="s">
        <v>246</v>
      </c>
      <c r="P78" t="s">
        <v>33</v>
      </c>
    </row>
    <row r="79" spans="1:16">
      <c r="A79" t="s">
        <v>311</v>
      </c>
      <c r="B79" t="s">
        <v>312</v>
      </c>
      <c r="C79" t="s">
        <v>313</v>
      </c>
      <c r="D79" t="s">
        <v>314</v>
      </c>
      <c r="E79" t="s">
        <v>52</v>
      </c>
      <c r="F79" t="s">
        <v>40</v>
      </c>
      <c r="G79" t="s">
        <v>25</v>
      </c>
      <c r="H79" t="s">
        <v>26</v>
      </c>
      <c r="I79" t="s">
        <v>26</v>
      </c>
      <c r="J79" t="s">
        <v>27</v>
      </c>
      <c r="K79" t="s">
        <v>28</v>
      </c>
      <c r="L79" t="s">
        <v>29</v>
      </c>
      <c r="M79" t="s">
        <v>30</v>
      </c>
      <c r="N79" t="s">
        <v>315</v>
      </c>
      <c r="O79" t="s">
        <v>246</v>
      </c>
      <c r="P79" t="s">
        <v>33</v>
      </c>
    </row>
    <row r="80" spans="1:16">
      <c r="A80" t="s">
        <v>316</v>
      </c>
      <c r="B80" t="s">
        <v>317</v>
      </c>
      <c r="C80" t="s">
        <v>313</v>
      </c>
      <c r="D80" t="s">
        <v>318</v>
      </c>
      <c r="E80" t="s">
        <v>39</v>
      </c>
      <c r="F80" t="s">
        <v>40</v>
      </c>
      <c r="G80" t="s">
        <v>25</v>
      </c>
      <c r="H80" t="s">
        <v>41</v>
      </c>
      <c r="I80" t="s">
        <v>41</v>
      </c>
      <c r="J80" t="s">
        <v>27</v>
      </c>
      <c r="K80" t="s">
        <v>28</v>
      </c>
      <c r="L80" t="s">
        <v>29</v>
      </c>
      <c r="M80" t="s">
        <v>30</v>
      </c>
      <c r="N80" t="s">
        <v>319</v>
      </c>
      <c r="O80" t="s">
        <v>246</v>
      </c>
      <c r="P80" t="s">
        <v>33</v>
      </c>
    </row>
    <row r="81" spans="1:16">
      <c r="A81" t="s">
        <v>320</v>
      </c>
      <c r="B81" t="s">
        <v>321</v>
      </c>
      <c r="C81" t="s">
        <v>219</v>
      </c>
      <c r="D81" t="s">
        <v>322</v>
      </c>
      <c r="E81" t="s">
        <v>52</v>
      </c>
      <c r="F81" t="s">
        <v>40</v>
      </c>
      <c r="G81" t="s">
        <v>25</v>
      </c>
      <c r="H81" t="s">
        <v>26</v>
      </c>
      <c r="I81" t="s">
        <v>26</v>
      </c>
      <c r="J81" t="s">
        <v>27</v>
      </c>
      <c r="K81" t="s">
        <v>28</v>
      </c>
      <c r="L81" t="s">
        <v>29</v>
      </c>
      <c r="M81" t="s">
        <v>30</v>
      </c>
      <c r="N81" t="s">
        <v>323</v>
      </c>
      <c r="O81" t="s">
        <v>246</v>
      </c>
      <c r="P81" t="s">
        <v>33</v>
      </c>
    </row>
    <row r="82" spans="1:16">
      <c r="A82" t="s">
        <v>324</v>
      </c>
      <c r="B82" t="s">
        <v>325</v>
      </c>
      <c r="C82" t="s">
        <v>78</v>
      </c>
      <c r="D82" t="s">
        <v>326</v>
      </c>
      <c r="E82" t="s">
        <v>52</v>
      </c>
      <c r="F82" t="s">
        <v>40</v>
      </c>
      <c r="G82" t="s">
        <v>25</v>
      </c>
      <c r="H82" t="s">
        <v>26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327</v>
      </c>
      <c r="O82" t="s">
        <v>246</v>
      </c>
      <c r="P82" t="s">
        <v>33</v>
      </c>
    </row>
    <row r="83" spans="1:16">
      <c r="A83" t="s">
        <v>328</v>
      </c>
      <c r="B83" t="s">
        <v>329</v>
      </c>
      <c r="C83" t="s">
        <v>175</v>
      </c>
      <c r="D83" t="s">
        <v>330</v>
      </c>
      <c r="E83" t="s">
        <v>58</v>
      </c>
      <c r="F83" t="s">
        <v>40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331</v>
      </c>
      <c r="O83" t="s">
        <v>246</v>
      </c>
      <c r="P83" t="s">
        <v>33</v>
      </c>
    </row>
    <row r="84" spans="1:16">
      <c r="A84" t="s">
        <v>332</v>
      </c>
      <c r="B84" t="s">
        <v>333</v>
      </c>
      <c r="C84" t="s">
        <v>187</v>
      </c>
      <c r="D84" t="s">
        <v>334</v>
      </c>
      <c r="E84" t="s">
        <v>47</v>
      </c>
      <c r="F84" t="s">
        <v>40</v>
      </c>
      <c r="G84" t="s">
        <v>25</v>
      </c>
      <c r="H84" t="s">
        <v>48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335</v>
      </c>
      <c r="O84" t="s">
        <v>246</v>
      </c>
      <c r="P84" t="s">
        <v>33</v>
      </c>
    </row>
    <row r="85" spans="1:16">
      <c r="A85" t="s">
        <v>336</v>
      </c>
      <c r="B85" t="s">
        <v>337</v>
      </c>
      <c r="C85" t="s">
        <v>191</v>
      </c>
      <c r="D85" t="s">
        <v>338</v>
      </c>
      <c r="E85" t="s">
        <v>58</v>
      </c>
      <c r="F85" t="s">
        <v>40</v>
      </c>
      <c r="G85" t="s">
        <v>25</v>
      </c>
      <c r="H85" t="s">
        <v>25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339</v>
      </c>
      <c r="O85" t="s">
        <v>246</v>
      </c>
      <c r="P85" t="s">
        <v>33</v>
      </c>
    </row>
    <row r="86" spans="1:16">
      <c r="A86" t="s">
        <v>340</v>
      </c>
      <c r="B86" t="s">
        <v>341</v>
      </c>
      <c r="C86" t="s">
        <v>55</v>
      </c>
      <c r="D86" t="s">
        <v>342</v>
      </c>
      <c r="E86" t="s">
        <v>58</v>
      </c>
      <c r="F86" t="s">
        <v>40</v>
      </c>
      <c r="G86" t="s">
        <v>25</v>
      </c>
      <c r="H86" t="s">
        <v>25</v>
      </c>
      <c r="I86" t="s">
        <v>26</v>
      </c>
      <c r="J86" t="s">
        <v>27</v>
      </c>
      <c r="K86" t="s">
        <v>28</v>
      </c>
      <c r="L86" t="s">
        <v>29</v>
      </c>
      <c r="M86" t="s">
        <v>30</v>
      </c>
      <c r="N86" t="s">
        <v>343</v>
      </c>
      <c r="O86" t="s">
        <v>246</v>
      </c>
      <c r="P86" t="s">
        <v>33</v>
      </c>
    </row>
    <row r="87" spans="1:16">
      <c r="A87" t="s">
        <v>344</v>
      </c>
      <c r="B87" t="s">
        <v>345</v>
      </c>
      <c r="C87" t="s">
        <v>55</v>
      </c>
      <c r="D87" t="s">
        <v>346</v>
      </c>
      <c r="E87" t="s">
        <v>52</v>
      </c>
      <c r="F87" t="s">
        <v>40</v>
      </c>
      <c r="G87" t="s">
        <v>25</v>
      </c>
      <c r="H87" t="s">
        <v>26</v>
      </c>
      <c r="I87" t="s">
        <v>26</v>
      </c>
      <c r="J87" t="s">
        <v>27</v>
      </c>
      <c r="K87" t="s">
        <v>28</v>
      </c>
      <c r="L87" t="s">
        <v>29</v>
      </c>
      <c r="M87" t="s">
        <v>30</v>
      </c>
      <c r="N87" t="s">
        <v>347</v>
      </c>
      <c r="O87" t="s">
        <v>246</v>
      </c>
      <c r="P87" t="s">
        <v>33</v>
      </c>
    </row>
    <row r="88" spans="1:16">
      <c r="A88" t="s">
        <v>348</v>
      </c>
      <c r="B88" t="s">
        <v>349</v>
      </c>
      <c r="C88" t="s">
        <v>99</v>
      </c>
      <c r="D88" t="s">
        <v>350</v>
      </c>
      <c r="E88" t="s">
        <v>58</v>
      </c>
      <c r="F88" t="s">
        <v>40</v>
      </c>
      <c r="G88" t="s">
        <v>25</v>
      </c>
      <c r="H88" t="s">
        <v>25</v>
      </c>
      <c r="I88" t="s">
        <v>48</v>
      </c>
      <c r="J88" t="s">
        <v>27</v>
      </c>
      <c r="K88" t="s">
        <v>28</v>
      </c>
      <c r="L88" t="s">
        <v>29</v>
      </c>
      <c r="M88" t="s">
        <v>30</v>
      </c>
      <c r="N88" t="s">
        <v>351</v>
      </c>
      <c r="O88" t="s">
        <v>246</v>
      </c>
      <c r="P88" t="s">
        <v>33</v>
      </c>
    </row>
    <row r="89" spans="1:16">
      <c r="A89" t="s">
        <v>352</v>
      </c>
      <c r="B89" t="s">
        <v>353</v>
      </c>
      <c r="C89" t="s">
        <v>99</v>
      </c>
      <c r="D89" t="s">
        <v>354</v>
      </c>
      <c r="E89" t="s">
        <v>58</v>
      </c>
      <c r="F89" t="s">
        <v>40</v>
      </c>
      <c r="G89" t="s">
        <v>25</v>
      </c>
      <c r="H89" t="s">
        <v>25</v>
      </c>
      <c r="I89" t="s">
        <v>25</v>
      </c>
      <c r="J89" t="s">
        <v>27</v>
      </c>
      <c r="K89" t="s">
        <v>28</v>
      </c>
      <c r="L89" t="s">
        <v>29</v>
      </c>
      <c r="M89" t="s">
        <v>30</v>
      </c>
      <c r="N89" t="s">
        <v>355</v>
      </c>
      <c r="O89" t="s">
        <v>246</v>
      </c>
      <c r="P89" t="s">
        <v>33</v>
      </c>
    </row>
    <row r="90" spans="1:16">
      <c r="A90" t="s">
        <v>356</v>
      </c>
      <c r="B90" t="s">
        <v>357</v>
      </c>
      <c r="C90" t="s">
        <v>195</v>
      </c>
      <c r="D90" t="s">
        <v>358</v>
      </c>
      <c r="E90" t="s">
        <v>52</v>
      </c>
      <c r="F90" t="s">
        <v>40</v>
      </c>
      <c r="G90" t="s">
        <v>25</v>
      </c>
      <c r="H90" t="s">
        <v>26</v>
      </c>
      <c r="I90" t="s">
        <v>26</v>
      </c>
      <c r="J90" t="s">
        <v>27</v>
      </c>
      <c r="K90" t="s">
        <v>28</v>
      </c>
      <c r="L90" t="s">
        <v>29</v>
      </c>
      <c r="M90" t="s">
        <v>30</v>
      </c>
      <c r="N90" t="s">
        <v>359</v>
      </c>
      <c r="O90" t="s">
        <v>246</v>
      </c>
      <c r="P90" t="s">
        <v>33</v>
      </c>
    </row>
    <row r="91" spans="1:16">
      <c r="A91" t="s">
        <v>360</v>
      </c>
      <c r="B91" t="s">
        <v>361</v>
      </c>
      <c r="C91" t="s">
        <v>57</v>
      </c>
      <c r="D91" t="s">
        <v>362</v>
      </c>
      <c r="E91" t="s">
        <v>57</v>
      </c>
      <c r="F91" t="s">
        <v>40</v>
      </c>
      <c r="G91" t="s">
        <v>25</v>
      </c>
      <c r="H91" t="s">
        <v>184</v>
      </c>
      <c r="I91" t="s">
        <v>25</v>
      </c>
      <c r="J91" t="s">
        <v>27</v>
      </c>
      <c r="K91" t="s">
        <v>28</v>
      </c>
      <c r="L91" t="s">
        <v>29</v>
      </c>
      <c r="M91" t="s">
        <v>30</v>
      </c>
      <c r="N91" t="s">
        <v>363</v>
      </c>
      <c r="O91" t="s">
        <v>246</v>
      </c>
      <c r="P91" t="s">
        <v>33</v>
      </c>
    </row>
    <row r="92" spans="1:16">
      <c r="A92" t="s">
        <v>364</v>
      </c>
      <c r="B92" t="s">
        <v>365</v>
      </c>
      <c r="C92" t="s">
        <v>47</v>
      </c>
      <c r="D92" t="s">
        <v>366</v>
      </c>
      <c r="E92" t="s">
        <v>58</v>
      </c>
      <c r="F92" t="s">
        <v>40</v>
      </c>
      <c r="G92" t="s">
        <v>25</v>
      </c>
      <c r="H92" t="s">
        <v>25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367</v>
      </c>
      <c r="O92" t="s">
        <v>246</v>
      </c>
      <c r="P92" t="s">
        <v>33</v>
      </c>
    </row>
    <row r="93" spans="1:16">
      <c r="A93" t="s">
        <v>368</v>
      </c>
      <c r="B93" t="s">
        <v>369</v>
      </c>
      <c r="C93" t="s">
        <v>47</v>
      </c>
      <c r="D93" t="s">
        <v>370</v>
      </c>
      <c r="E93" t="s">
        <v>52</v>
      </c>
      <c r="F93" t="s">
        <v>40</v>
      </c>
      <c r="G93" t="s">
        <v>25</v>
      </c>
      <c r="H93" t="s">
        <v>26</v>
      </c>
      <c r="I93" t="s">
        <v>25</v>
      </c>
      <c r="J93" t="s">
        <v>27</v>
      </c>
      <c r="K93" t="s">
        <v>28</v>
      </c>
      <c r="L93" t="s">
        <v>29</v>
      </c>
      <c r="M93" t="s">
        <v>30</v>
      </c>
      <c r="N93" t="s">
        <v>371</v>
      </c>
      <c r="O93" t="s">
        <v>246</v>
      </c>
      <c r="P93" t="s">
        <v>33</v>
      </c>
    </row>
    <row r="94" spans="1:16">
      <c r="A94" t="s">
        <v>372</v>
      </c>
      <c r="B94" t="s">
        <v>373</v>
      </c>
      <c r="C94" t="s">
        <v>47</v>
      </c>
      <c r="D94" t="s">
        <v>374</v>
      </c>
      <c r="E94" t="s">
        <v>52</v>
      </c>
      <c r="F94" t="s">
        <v>40</v>
      </c>
      <c r="G94" t="s">
        <v>25</v>
      </c>
      <c r="H94" t="s">
        <v>26</v>
      </c>
      <c r="I94" t="s">
        <v>25</v>
      </c>
      <c r="J94" t="s">
        <v>27</v>
      </c>
      <c r="K94" t="s">
        <v>28</v>
      </c>
      <c r="L94" t="s">
        <v>29</v>
      </c>
      <c r="M94" t="s">
        <v>30</v>
      </c>
      <c r="N94" t="s">
        <v>375</v>
      </c>
      <c r="O94" t="s">
        <v>246</v>
      </c>
      <c r="P94" t="s">
        <v>33</v>
      </c>
    </row>
    <row r="95" spans="1:16">
      <c r="A95" t="s">
        <v>376</v>
      </c>
      <c r="B95" t="s">
        <v>377</v>
      </c>
      <c r="C95" t="s">
        <v>47</v>
      </c>
      <c r="D95" t="s">
        <v>378</v>
      </c>
      <c r="E95" t="s">
        <v>58</v>
      </c>
      <c r="F95" t="s">
        <v>40</v>
      </c>
      <c r="G95" t="s">
        <v>25</v>
      </c>
      <c r="H95" t="s">
        <v>25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379</v>
      </c>
      <c r="O95" t="s">
        <v>246</v>
      </c>
      <c r="P95" t="s">
        <v>33</v>
      </c>
    </row>
    <row r="96" spans="1:16">
      <c r="A96" t="s">
        <v>380</v>
      </c>
      <c r="B96" t="s">
        <v>381</v>
      </c>
      <c r="C96" t="s">
        <v>47</v>
      </c>
      <c r="D96" t="s">
        <v>382</v>
      </c>
      <c r="E96" t="s">
        <v>58</v>
      </c>
      <c r="F96" t="s">
        <v>40</v>
      </c>
      <c r="G96" t="s">
        <v>25</v>
      </c>
      <c r="H96" t="s">
        <v>25</v>
      </c>
      <c r="I96" t="s">
        <v>41</v>
      </c>
      <c r="J96" t="s">
        <v>27</v>
      </c>
      <c r="K96" t="s">
        <v>28</v>
      </c>
      <c r="L96" t="s">
        <v>29</v>
      </c>
      <c r="M96" t="s">
        <v>30</v>
      </c>
      <c r="N96" t="s">
        <v>383</v>
      </c>
      <c r="O96" t="s">
        <v>246</v>
      </c>
      <c r="P96" t="s">
        <v>33</v>
      </c>
    </row>
    <row r="97" spans="1:16">
      <c r="A97" t="s">
        <v>384</v>
      </c>
      <c r="B97" t="s">
        <v>385</v>
      </c>
      <c r="C97" t="s">
        <v>39</v>
      </c>
      <c r="D97" t="s">
        <v>386</v>
      </c>
      <c r="E97" t="s">
        <v>58</v>
      </c>
      <c r="F97" t="s">
        <v>40</v>
      </c>
      <c r="G97" t="s">
        <v>25</v>
      </c>
      <c r="H97" t="s">
        <v>25</v>
      </c>
      <c r="I97" t="s">
        <v>48</v>
      </c>
      <c r="J97" t="s">
        <v>27</v>
      </c>
      <c r="K97" t="s">
        <v>28</v>
      </c>
      <c r="L97" t="s">
        <v>29</v>
      </c>
      <c r="M97" t="s">
        <v>30</v>
      </c>
      <c r="N97" t="s">
        <v>387</v>
      </c>
      <c r="O97" t="s">
        <v>246</v>
      </c>
      <c r="P97" t="s">
        <v>33</v>
      </c>
    </row>
    <row r="98" spans="1:16">
      <c r="A98" t="s">
        <v>388</v>
      </c>
      <c r="B98" t="s">
        <v>389</v>
      </c>
      <c r="C98" t="s">
        <v>39</v>
      </c>
      <c r="D98" t="s">
        <v>390</v>
      </c>
      <c r="E98" t="s">
        <v>58</v>
      </c>
      <c r="F98" t="s">
        <v>40</v>
      </c>
      <c r="G98" t="s">
        <v>25</v>
      </c>
      <c r="H98" t="s">
        <v>25</v>
      </c>
      <c r="I98" t="s">
        <v>25</v>
      </c>
      <c r="J98" t="s">
        <v>27</v>
      </c>
      <c r="K98" t="s">
        <v>28</v>
      </c>
      <c r="L98" t="s">
        <v>29</v>
      </c>
      <c r="M98" t="s">
        <v>30</v>
      </c>
      <c r="N98" t="s">
        <v>391</v>
      </c>
      <c r="O98" t="s">
        <v>246</v>
      </c>
      <c r="P98" t="s">
        <v>33</v>
      </c>
    </row>
    <row r="99" spans="1:16">
      <c r="A99" t="s">
        <v>392</v>
      </c>
      <c r="B99" t="s">
        <v>393</v>
      </c>
      <c r="C99" t="s">
        <v>39</v>
      </c>
      <c r="D99" t="s">
        <v>394</v>
      </c>
      <c r="E99" t="s">
        <v>52</v>
      </c>
      <c r="F99" t="s">
        <v>40</v>
      </c>
      <c r="G99" t="s">
        <v>25</v>
      </c>
      <c r="H99" t="s">
        <v>26</v>
      </c>
      <c r="I99" t="s">
        <v>26</v>
      </c>
      <c r="J99" t="s">
        <v>27</v>
      </c>
      <c r="K99" t="s">
        <v>28</v>
      </c>
      <c r="L99" t="s">
        <v>29</v>
      </c>
      <c r="M99" t="s">
        <v>30</v>
      </c>
      <c r="N99" t="s">
        <v>395</v>
      </c>
      <c r="O99" t="s">
        <v>246</v>
      </c>
      <c r="P99" t="s">
        <v>33</v>
      </c>
    </row>
    <row r="100" spans="1:16">
      <c r="A100" t="s">
        <v>396</v>
      </c>
      <c r="B100" t="s">
        <v>397</v>
      </c>
      <c r="C100" t="s">
        <v>39</v>
      </c>
      <c r="D100" t="s">
        <v>398</v>
      </c>
      <c r="E100" t="s">
        <v>52</v>
      </c>
      <c r="F100" t="s">
        <v>40</v>
      </c>
      <c r="G100" t="s">
        <v>25</v>
      </c>
      <c r="H100" t="s">
        <v>26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399</v>
      </c>
      <c r="O100" t="s">
        <v>246</v>
      </c>
      <c r="P100" t="s">
        <v>33</v>
      </c>
    </row>
    <row r="101" spans="1:16">
      <c r="A101" t="s">
        <v>400</v>
      </c>
      <c r="B101" t="s">
        <v>401</v>
      </c>
      <c r="C101" t="s">
        <v>39</v>
      </c>
      <c r="D101" t="s">
        <v>402</v>
      </c>
      <c r="E101" t="s">
        <v>58</v>
      </c>
      <c r="F101" t="s">
        <v>40</v>
      </c>
      <c r="G101" t="s">
        <v>25</v>
      </c>
      <c r="H101" t="s">
        <v>25</v>
      </c>
      <c r="I101" t="s">
        <v>25</v>
      </c>
      <c r="J101" t="s">
        <v>27</v>
      </c>
      <c r="K101" t="s">
        <v>28</v>
      </c>
      <c r="L101" t="s">
        <v>29</v>
      </c>
      <c r="M101" t="s">
        <v>30</v>
      </c>
      <c r="N101" t="s">
        <v>403</v>
      </c>
      <c r="O101" t="s">
        <v>246</v>
      </c>
      <c r="P101" t="s">
        <v>33</v>
      </c>
    </row>
    <row r="102" spans="1:16">
      <c r="A102" t="s">
        <v>404</v>
      </c>
      <c r="B102" t="s">
        <v>405</v>
      </c>
      <c r="C102" t="s">
        <v>39</v>
      </c>
      <c r="D102" t="s">
        <v>60</v>
      </c>
      <c r="E102" t="s">
        <v>58</v>
      </c>
      <c r="F102" t="s">
        <v>40</v>
      </c>
      <c r="G102" t="s">
        <v>25</v>
      </c>
      <c r="H102" t="s">
        <v>25</v>
      </c>
      <c r="I102" t="s">
        <v>26</v>
      </c>
      <c r="J102" t="s">
        <v>27</v>
      </c>
      <c r="K102" t="s">
        <v>28</v>
      </c>
      <c r="L102" t="s">
        <v>29</v>
      </c>
      <c r="M102" t="s">
        <v>30</v>
      </c>
      <c r="N102" t="s">
        <v>406</v>
      </c>
      <c r="O102" t="s">
        <v>246</v>
      </c>
      <c r="P102" t="s">
        <v>33</v>
      </c>
    </row>
    <row r="103" spans="1:16">
      <c r="A103" t="s">
        <v>407</v>
      </c>
      <c r="B103" t="s">
        <v>408</v>
      </c>
      <c r="C103" t="s">
        <v>39</v>
      </c>
      <c r="D103" t="s">
        <v>409</v>
      </c>
      <c r="E103" t="s">
        <v>58</v>
      </c>
      <c r="F103" t="s">
        <v>40</v>
      </c>
      <c r="G103" t="s">
        <v>25</v>
      </c>
      <c r="H103" t="s">
        <v>25</v>
      </c>
      <c r="I103" t="s">
        <v>26</v>
      </c>
      <c r="J103" t="s">
        <v>27</v>
      </c>
      <c r="K103" t="s">
        <v>28</v>
      </c>
      <c r="L103" t="s">
        <v>29</v>
      </c>
      <c r="M103" t="s">
        <v>30</v>
      </c>
      <c r="N103" t="s">
        <v>410</v>
      </c>
      <c r="O103" t="s">
        <v>246</v>
      </c>
      <c r="P103" t="s">
        <v>33</v>
      </c>
    </row>
    <row r="104" spans="1:16">
      <c r="A104" t="s">
        <v>411</v>
      </c>
      <c r="B104" t="s">
        <v>412</v>
      </c>
      <c r="C104" t="s">
        <v>52</v>
      </c>
      <c r="D104" t="s">
        <v>413</v>
      </c>
      <c r="E104" t="s">
        <v>58</v>
      </c>
      <c r="F104" t="s">
        <v>40</v>
      </c>
      <c r="G104" t="s">
        <v>25</v>
      </c>
      <c r="H104" t="s">
        <v>25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414</v>
      </c>
      <c r="O104" t="s">
        <v>246</v>
      </c>
      <c r="P104" t="s">
        <v>33</v>
      </c>
    </row>
    <row r="105" spans="1:16">
      <c r="A105" t="s">
        <v>415</v>
      </c>
      <c r="B105" t="s">
        <v>416</v>
      </c>
      <c r="C105" t="s">
        <v>58</v>
      </c>
      <c r="D105" t="s">
        <v>417</v>
      </c>
      <c r="E105" t="s">
        <v>58</v>
      </c>
      <c r="F105" t="s">
        <v>40</v>
      </c>
      <c r="G105" t="s">
        <v>25</v>
      </c>
      <c r="H105" t="s">
        <v>25</v>
      </c>
      <c r="I105" t="s">
        <v>41</v>
      </c>
      <c r="J105" t="s">
        <v>27</v>
      </c>
      <c r="K105" t="s">
        <v>28</v>
      </c>
      <c r="L105" t="s">
        <v>29</v>
      </c>
      <c r="M105" t="s">
        <v>30</v>
      </c>
      <c r="N105" t="s">
        <v>418</v>
      </c>
      <c r="O105" t="s">
        <v>246</v>
      </c>
      <c r="P105" t="s">
        <v>33</v>
      </c>
    </row>
    <row r="106" spans="1:16">
      <c r="A106" t="s">
        <v>419</v>
      </c>
      <c r="B106" t="s">
        <v>420</v>
      </c>
      <c r="C106" t="s">
        <v>58</v>
      </c>
      <c r="D106" t="s">
        <v>421</v>
      </c>
      <c r="E106" t="s">
        <v>58</v>
      </c>
      <c r="F106" t="s">
        <v>40</v>
      </c>
      <c r="G106" t="s">
        <v>25</v>
      </c>
      <c r="H106" t="s">
        <v>25</v>
      </c>
      <c r="I106" t="s">
        <v>25</v>
      </c>
      <c r="J106" t="s">
        <v>27</v>
      </c>
      <c r="K106" t="s">
        <v>28</v>
      </c>
      <c r="L106" t="s">
        <v>29</v>
      </c>
      <c r="M106" t="s">
        <v>30</v>
      </c>
      <c r="N106" t="s">
        <v>422</v>
      </c>
      <c r="O106" t="s">
        <v>246</v>
      </c>
      <c r="P106" t="s">
        <v>33</v>
      </c>
    </row>
    <row r="107" spans="1:16">
      <c r="A107" t="s">
        <v>423</v>
      </c>
      <c r="B107" t="s">
        <v>424</v>
      </c>
      <c r="C107" t="s">
        <v>58</v>
      </c>
      <c r="D107" t="s">
        <v>425</v>
      </c>
      <c r="E107" t="s">
        <v>58</v>
      </c>
      <c r="F107" t="s">
        <v>40</v>
      </c>
      <c r="G107" t="s">
        <v>25</v>
      </c>
      <c r="H107" t="s">
        <v>25</v>
      </c>
      <c r="I107" t="s">
        <v>25</v>
      </c>
      <c r="J107" t="s">
        <v>27</v>
      </c>
      <c r="K107" t="s">
        <v>28</v>
      </c>
      <c r="L107" t="s">
        <v>29</v>
      </c>
      <c r="M107" t="s">
        <v>30</v>
      </c>
      <c r="N107" t="s">
        <v>426</v>
      </c>
      <c r="O107" t="s">
        <v>246</v>
      </c>
      <c r="P107" t="s">
        <v>33</v>
      </c>
    </row>
    <row r="108" spans="1:16">
      <c r="A108" t="s">
        <v>427</v>
      </c>
      <c r="B108" t="s">
        <v>428</v>
      </c>
      <c r="C108" t="s">
        <v>58</v>
      </c>
      <c r="D108" t="s">
        <v>429</v>
      </c>
      <c r="E108" t="s">
        <v>58</v>
      </c>
      <c r="F108" t="s">
        <v>40</v>
      </c>
      <c r="G108" t="s">
        <v>25</v>
      </c>
      <c r="H108" t="s">
        <v>25</v>
      </c>
      <c r="I108" t="s">
        <v>26</v>
      </c>
      <c r="J108" t="s">
        <v>27</v>
      </c>
      <c r="K108" t="s">
        <v>28</v>
      </c>
      <c r="L108" t="s">
        <v>29</v>
      </c>
      <c r="M108" t="s">
        <v>30</v>
      </c>
      <c r="N108" t="s">
        <v>430</v>
      </c>
      <c r="O108" t="s">
        <v>246</v>
      </c>
      <c r="P108" t="s">
        <v>33</v>
      </c>
    </row>
    <row r="109" spans="1:16">
      <c r="A109" t="s">
        <v>431</v>
      </c>
      <c r="B109" t="s">
        <v>432</v>
      </c>
      <c r="C109" t="s">
        <v>58</v>
      </c>
      <c r="D109" t="s">
        <v>433</v>
      </c>
      <c r="E109" t="s">
        <v>58</v>
      </c>
      <c r="F109" t="s">
        <v>40</v>
      </c>
      <c r="G109" t="s">
        <v>25</v>
      </c>
      <c r="H109" t="s">
        <v>25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434</v>
      </c>
      <c r="O109" t="s">
        <v>246</v>
      </c>
      <c r="P109" t="s">
        <v>33</v>
      </c>
    </row>
    <row r="110" spans="1:16">
      <c r="A110" t="s">
        <v>435</v>
      </c>
      <c r="B110" t="s">
        <v>436</v>
      </c>
      <c r="C110" t="s">
        <v>58</v>
      </c>
      <c r="D110" t="s">
        <v>437</v>
      </c>
      <c r="E110" t="s">
        <v>58</v>
      </c>
      <c r="F110" t="s">
        <v>40</v>
      </c>
      <c r="G110" t="s">
        <v>25</v>
      </c>
      <c r="H110" t="s">
        <v>25</v>
      </c>
      <c r="I110" t="s">
        <v>25</v>
      </c>
      <c r="J110" t="s">
        <v>27</v>
      </c>
      <c r="K110" t="s">
        <v>28</v>
      </c>
      <c r="L110" t="s">
        <v>29</v>
      </c>
      <c r="M110" t="s">
        <v>30</v>
      </c>
      <c r="N110" t="s">
        <v>438</v>
      </c>
      <c r="O110" t="s">
        <v>246</v>
      </c>
      <c r="P110" t="s">
        <v>33</v>
      </c>
    </row>
    <row r="111" spans="1:16">
      <c r="A111" t="s">
        <v>439</v>
      </c>
      <c r="B111" t="s">
        <v>440</v>
      </c>
      <c r="C111" t="s">
        <v>58</v>
      </c>
      <c r="D111" t="s">
        <v>441</v>
      </c>
      <c r="E111" t="s">
        <v>58</v>
      </c>
      <c r="F111" t="s">
        <v>40</v>
      </c>
      <c r="G111" t="s">
        <v>25</v>
      </c>
      <c r="H111" t="s">
        <v>25</v>
      </c>
      <c r="I111" t="s">
        <v>25</v>
      </c>
      <c r="J111" t="s">
        <v>27</v>
      </c>
      <c r="K111" t="s">
        <v>28</v>
      </c>
      <c r="L111" t="s">
        <v>29</v>
      </c>
      <c r="M111" t="s">
        <v>30</v>
      </c>
      <c r="N111" t="s">
        <v>442</v>
      </c>
      <c r="O111" t="s">
        <v>246</v>
      </c>
      <c r="P111" t="s">
        <v>33</v>
      </c>
    </row>
    <row r="112" spans="1:16">
      <c r="A112" t="s">
        <v>443</v>
      </c>
      <c r="B112" t="s">
        <v>444</v>
      </c>
      <c r="C112" t="s">
        <v>58</v>
      </c>
      <c r="D112" t="s">
        <v>445</v>
      </c>
      <c r="E112" t="s">
        <v>58</v>
      </c>
      <c r="F112" t="s">
        <v>40</v>
      </c>
      <c r="G112" t="s">
        <v>25</v>
      </c>
      <c r="H112" t="s">
        <v>25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446</v>
      </c>
      <c r="O112" t="s">
        <v>246</v>
      </c>
      <c r="P112" t="s">
        <v>33</v>
      </c>
    </row>
    <row r="113" spans="1:16">
      <c r="A113" t="s">
        <v>447</v>
      </c>
      <c r="B113" t="s">
        <v>448</v>
      </c>
      <c r="C113" t="s">
        <v>58</v>
      </c>
      <c r="D113" t="s">
        <v>449</v>
      </c>
      <c r="E113" t="s">
        <v>58</v>
      </c>
      <c r="F113" t="s">
        <v>40</v>
      </c>
      <c r="G113" t="s">
        <v>25</v>
      </c>
      <c r="H113" t="s">
        <v>25</v>
      </c>
      <c r="I113" t="s">
        <v>26</v>
      </c>
      <c r="J113" t="s">
        <v>27</v>
      </c>
      <c r="K113" t="s">
        <v>28</v>
      </c>
      <c r="L113" t="s">
        <v>29</v>
      </c>
      <c r="M113" t="s">
        <v>30</v>
      </c>
      <c r="N113" t="s">
        <v>450</v>
      </c>
      <c r="O113" t="s">
        <v>246</v>
      </c>
      <c r="P113" t="s">
        <v>33</v>
      </c>
    </row>
    <row r="114" spans="1:16">
      <c r="A114" t="s">
        <v>451</v>
      </c>
      <c r="B114" t="s">
        <v>452</v>
      </c>
      <c r="C114" t="s">
        <v>58</v>
      </c>
      <c r="D114" t="s">
        <v>445</v>
      </c>
      <c r="E114" t="s">
        <v>58</v>
      </c>
      <c r="F114" t="s">
        <v>40</v>
      </c>
      <c r="G114" t="s">
        <v>25</v>
      </c>
      <c r="H114" t="s">
        <v>25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446</v>
      </c>
      <c r="O114" t="s">
        <v>246</v>
      </c>
      <c r="P114" t="s">
        <v>33</v>
      </c>
    </row>
    <row r="115" spans="1:16">
      <c r="A115" t="s">
        <v>453</v>
      </c>
      <c r="B115" t="s">
        <v>454</v>
      </c>
      <c r="C115" t="s">
        <v>58</v>
      </c>
      <c r="D115" t="s">
        <v>455</v>
      </c>
      <c r="E115" t="s">
        <v>58</v>
      </c>
      <c r="F115" t="s">
        <v>40</v>
      </c>
      <c r="G115" t="s">
        <v>25</v>
      </c>
      <c r="H115" t="s">
        <v>25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456</v>
      </c>
      <c r="O115" t="s">
        <v>246</v>
      </c>
      <c r="P115" t="s">
        <v>33</v>
      </c>
    </row>
    <row r="116" spans="1:16">
      <c r="A116" t="s">
        <v>457</v>
      </c>
      <c r="B116" t="s">
        <v>458</v>
      </c>
      <c r="C116" t="s">
        <v>58</v>
      </c>
      <c r="D116" t="s">
        <v>459</v>
      </c>
      <c r="E116" t="s">
        <v>58</v>
      </c>
      <c r="F116" t="s">
        <v>40</v>
      </c>
      <c r="G116" t="s">
        <v>25</v>
      </c>
      <c r="H116" t="s">
        <v>25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460</v>
      </c>
      <c r="O116" t="s">
        <v>246</v>
      </c>
      <c r="P116" t="s">
        <v>33</v>
      </c>
    </row>
    <row r="117" spans="1:16">
      <c r="A117" t="s">
        <v>461</v>
      </c>
      <c r="B117" t="s">
        <v>462</v>
      </c>
      <c r="C117" t="s">
        <v>58</v>
      </c>
      <c r="D117" t="s">
        <v>445</v>
      </c>
      <c r="E117" t="s">
        <v>58</v>
      </c>
      <c r="F117" t="s">
        <v>40</v>
      </c>
      <c r="G117" t="s">
        <v>25</v>
      </c>
      <c r="H117" t="s">
        <v>25</v>
      </c>
      <c r="I117" t="s">
        <v>26</v>
      </c>
      <c r="J117" t="s">
        <v>27</v>
      </c>
      <c r="K117" t="s">
        <v>28</v>
      </c>
      <c r="L117" t="s">
        <v>29</v>
      </c>
      <c r="M117" t="s">
        <v>30</v>
      </c>
      <c r="N117" t="s">
        <v>446</v>
      </c>
      <c r="O117" t="s">
        <v>246</v>
      </c>
      <c r="P117" t="s">
        <v>33</v>
      </c>
    </row>
    <row r="118" spans="1:16">
      <c r="A118" t="s">
        <v>463</v>
      </c>
      <c r="B118" t="s">
        <v>464</v>
      </c>
      <c r="C118" t="s">
        <v>465</v>
      </c>
      <c r="D118" t="s">
        <v>466</v>
      </c>
      <c r="E118" t="s">
        <v>39</v>
      </c>
      <c r="F118" t="s">
        <v>40</v>
      </c>
      <c r="G118" t="s">
        <v>25</v>
      </c>
      <c r="H118" t="s">
        <v>41</v>
      </c>
      <c r="I118" t="s">
        <v>25</v>
      </c>
      <c r="J118" t="s">
        <v>27</v>
      </c>
      <c r="K118" t="s">
        <v>28</v>
      </c>
      <c r="L118" t="s">
        <v>29</v>
      </c>
      <c r="M118" t="s">
        <v>30</v>
      </c>
      <c r="N118" t="s">
        <v>467</v>
      </c>
      <c r="O118" t="s">
        <v>246</v>
      </c>
      <c r="P118" t="s">
        <v>33</v>
      </c>
    </row>
    <row r="119" spans="1:16">
      <c r="A119" t="s">
        <v>468</v>
      </c>
      <c r="B119" t="s">
        <v>469</v>
      </c>
      <c r="C119" t="s">
        <v>470</v>
      </c>
      <c r="D119" t="s">
        <v>471</v>
      </c>
      <c r="E119" t="s">
        <v>47</v>
      </c>
      <c r="F119" t="s">
        <v>40</v>
      </c>
      <c r="G119" t="s">
        <v>25</v>
      </c>
      <c r="H119" t="s">
        <v>48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472</v>
      </c>
      <c r="O119" t="s">
        <v>246</v>
      </c>
      <c r="P119" t="s">
        <v>33</v>
      </c>
    </row>
    <row r="120" spans="1:16">
      <c r="A120" t="s">
        <v>473</v>
      </c>
      <c r="B120" t="s">
        <v>474</v>
      </c>
      <c r="C120" t="s">
        <v>470</v>
      </c>
      <c r="D120" t="s">
        <v>475</v>
      </c>
      <c r="E120" t="s">
        <v>52</v>
      </c>
      <c r="F120" t="s">
        <v>40</v>
      </c>
      <c r="G120" t="s">
        <v>25</v>
      </c>
      <c r="H120" t="s">
        <v>26</v>
      </c>
      <c r="I120" t="s">
        <v>26</v>
      </c>
      <c r="J120" t="s">
        <v>27</v>
      </c>
      <c r="K120" t="s">
        <v>28</v>
      </c>
      <c r="L120" t="s">
        <v>29</v>
      </c>
      <c r="M120" t="s">
        <v>30</v>
      </c>
      <c r="N120" t="s">
        <v>476</v>
      </c>
      <c r="O120" t="s">
        <v>246</v>
      </c>
      <c r="P120" t="s">
        <v>33</v>
      </c>
    </row>
    <row r="121" spans="1:16">
      <c r="A121" t="s">
        <v>477</v>
      </c>
      <c r="B121" t="s">
        <v>478</v>
      </c>
      <c r="C121" t="s">
        <v>479</v>
      </c>
      <c r="D121" t="s">
        <v>480</v>
      </c>
      <c r="E121" t="s">
        <v>57</v>
      </c>
      <c r="F121" t="s">
        <v>40</v>
      </c>
      <c r="G121" t="s">
        <v>25</v>
      </c>
      <c r="H121" t="s">
        <v>184</v>
      </c>
      <c r="I121" t="s">
        <v>26</v>
      </c>
      <c r="J121" t="s">
        <v>27</v>
      </c>
      <c r="K121" t="s">
        <v>28</v>
      </c>
      <c r="L121" t="s">
        <v>29</v>
      </c>
      <c r="M121" t="s">
        <v>30</v>
      </c>
      <c r="N121" t="s">
        <v>481</v>
      </c>
      <c r="O121" t="s">
        <v>246</v>
      </c>
      <c r="P121" t="s">
        <v>33</v>
      </c>
    </row>
    <row r="122" spans="1:16">
      <c r="A122" t="s">
        <v>482</v>
      </c>
      <c r="B122" t="s">
        <v>483</v>
      </c>
      <c r="C122" t="s">
        <v>484</v>
      </c>
      <c r="D122" t="s">
        <v>485</v>
      </c>
      <c r="E122" t="s">
        <v>52</v>
      </c>
      <c r="F122" t="s">
        <v>40</v>
      </c>
      <c r="G122" t="s">
        <v>25</v>
      </c>
      <c r="H122" t="s">
        <v>26</v>
      </c>
      <c r="I122" t="s">
        <v>41</v>
      </c>
      <c r="J122" t="s">
        <v>27</v>
      </c>
      <c r="K122" t="s">
        <v>28</v>
      </c>
      <c r="L122" t="s">
        <v>29</v>
      </c>
      <c r="M122" t="s">
        <v>30</v>
      </c>
      <c r="N122" t="s">
        <v>486</v>
      </c>
      <c r="O122" t="s">
        <v>246</v>
      </c>
      <c r="P122" t="s">
        <v>33</v>
      </c>
    </row>
    <row r="123" spans="1:16">
      <c r="A123" t="s">
        <v>487</v>
      </c>
      <c r="B123" t="s">
        <v>488</v>
      </c>
      <c r="C123" t="s">
        <v>118</v>
      </c>
      <c r="D123" t="s">
        <v>489</v>
      </c>
      <c r="E123" t="s">
        <v>58</v>
      </c>
      <c r="F123" t="s">
        <v>40</v>
      </c>
      <c r="G123" t="s">
        <v>25</v>
      </c>
      <c r="H123" t="s">
        <v>25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490</v>
      </c>
      <c r="O123" t="s">
        <v>246</v>
      </c>
      <c r="P123" t="s">
        <v>33</v>
      </c>
    </row>
    <row r="124" spans="1:16">
      <c r="A124" t="s">
        <v>491</v>
      </c>
      <c r="B124" t="s">
        <v>492</v>
      </c>
      <c r="C124" t="s">
        <v>274</v>
      </c>
      <c r="D124" t="s">
        <v>493</v>
      </c>
      <c r="E124" t="s">
        <v>58</v>
      </c>
      <c r="F124" t="s">
        <v>40</v>
      </c>
      <c r="G124" t="s">
        <v>25</v>
      </c>
      <c r="H124" t="s">
        <v>25</v>
      </c>
      <c r="I124" t="s">
        <v>41</v>
      </c>
      <c r="J124" t="s">
        <v>27</v>
      </c>
      <c r="K124" t="s">
        <v>28</v>
      </c>
      <c r="L124" t="s">
        <v>29</v>
      </c>
      <c r="M124" t="s">
        <v>30</v>
      </c>
      <c r="N124" t="s">
        <v>494</v>
      </c>
      <c r="O124" t="s">
        <v>246</v>
      </c>
      <c r="P124" t="s">
        <v>33</v>
      </c>
    </row>
    <row r="125" spans="1:16">
      <c r="A125" t="s">
        <v>495</v>
      </c>
      <c r="B125" t="s">
        <v>496</v>
      </c>
      <c r="C125" t="s">
        <v>158</v>
      </c>
      <c r="D125" t="s">
        <v>497</v>
      </c>
      <c r="E125" t="s">
        <v>39</v>
      </c>
      <c r="F125" t="s">
        <v>40</v>
      </c>
      <c r="G125" t="s">
        <v>25</v>
      </c>
      <c r="H125" t="s">
        <v>41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498</v>
      </c>
      <c r="O125" t="s">
        <v>246</v>
      </c>
      <c r="P125" t="s">
        <v>33</v>
      </c>
    </row>
    <row r="126" spans="1:16">
      <c r="A126" t="s">
        <v>499</v>
      </c>
      <c r="B126" t="s">
        <v>500</v>
      </c>
      <c r="C126" t="s">
        <v>501</v>
      </c>
      <c r="D126" t="s">
        <v>502</v>
      </c>
      <c r="E126" t="s">
        <v>39</v>
      </c>
      <c r="F126" t="s">
        <v>40</v>
      </c>
      <c r="G126" t="s">
        <v>25</v>
      </c>
      <c r="H126" t="s">
        <v>41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503</v>
      </c>
      <c r="O126" t="s">
        <v>246</v>
      </c>
      <c r="P126" t="s">
        <v>33</v>
      </c>
    </row>
    <row r="127" spans="1:16">
      <c r="A127" t="s">
        <v>504</v>
      </c>
      <c r="B127" t="s">
        <v>505</v>
      </c>
      <c r="C127" t="s">
        <v>506</v>
      </c>
      <c r="D127" t="s">
        <v>507</v>
      </c>
      <c r="E127" t="s">
        <v>39</v>
      </c>
      <c r="F127" t="s">
        <v>40</v>
      </c>
      <c r="G127" t="s">
        <v>25</v>
      </c>
      <c r="H127" t="s">
        <v>41</v>
      </c>
      <c r="I127" t="s">
        <v>26</v>
      </c>
      <c r="J127" t="s">
        <v>27</v>
      </c>
      <c r="K127" t="s">
        <v>28</v>
      </c>
      <c r="L127" t="s">
        <v>29</v>
      </c>
      <c r="M127" t="s">
        <v>30</v>
      </c>
      <c r="N127" t="s">
        <v>508</v>
      </c>
      <c r="O127" t="s">
        <v>246</v>
      </c>
      <c r="P127" t="s">
        <v>33</v>
      </c>
    </row>
    <row r="128" spans="1:16">
      <c r="A128" t="s">
        <v>509</v>
      </c>
      <c r="B128" t="s">
        <v>510</v>
      </c>
      <c r="C128" t="s">
        <v>162</v>
      </c>
      <c r="D128" t="s">
        <v>511</v>
      </c>
      <c r="E128" t="s">
        <v>52</v>
      </c>
      <c r="F128" t="s">
        <v>40</v>
      </c>
      <c r="G128" t="s">
        <v>25</v>
      </c>
      <c r="H128" t="s">
        <v>26</v>
      </c>
      <c r="I128" t="s">
        <v>26</v>
      </c>
      <c r="J128" t="s">
        <v>27</v>
      </c>
      <c r="K128" t="s">
        <v>28</v>
      </c>
      <c r="L128" t="s">
        <v>29</v>
      </c>
      <c r="M128" t="s">
        <v>30</v>
      </c>
      <c r="N128" t="s">
        <v>512</v>
      </c>
      <c r="O128" t="s">
        <v>246</v>
      </c>
      <c r="P128" t="s">
        <v>33</v>
      </c>
    </row>
    <row r="129" spans="1:16">
      <c r="A129" t="s">
        <v>513</v>
      </c>
      <c r="B129" t="s">
        <v>514</v>
      </c>
      <c r="C129" t="s">
        <v>164</v>
      </c>
      <c r="D129" t="s">
        <v>515</v>
      </c>
      <c r="E129" t="s">
        <v>52</v>
      </c>
      <c r="F129" t="s">
        <v>40</v>
      </c>
      <c r="G129" t="s">
        <v>25</v>
      </c>
      <c r="H129" t="s">
        <v>26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516</v>
      </c>
      <c r="O129" t="s">
        <v>246</v>
      </c>
      <c r="P129" t="s">
        <v>33</v>
      </c>
    </row>
    <row r="130" spans="1:16">
      <c r="A130" t="s">
        <v>517</v>
      </c>
      <c r="B130" t="s">
        <v>518</v>
      </c>
      <c r="C130" t="s">
        <v>164</v>
      </c>
      <c r="D130" t="s">
        <v>519</v>
      </c>
      <c r="E130" t="s">
        <v>58</v>
      </c>
      <c r="F130" t="s">
        <v>40</v>
      </c>
      <c r="G130" t="s">
        <v>25</v>
      </c>
      <c r="H130" t="s">
        <v>25</v>
      </c>
      <c r="I130" t="s">
        <v>26</v>
      </c>
      <c r="J130" t="s">
        <v>27</v>
      </c>
      <c r="K130" t="s">
        <v>28</v>
      </c>
      <c r="L130" t="s">
        <v>29</v>
      </c>
      <c r="M130" t="s">
        <v>30</v>
      </c>
      <c r="N130" t="s">
        <v>520</v>
      </c>
      <c r="O130" t="s">
        <v>246</v>
      </c>
      <c r="P130" t="s">
        <v>33</v>
      </c>
    </row>
    <row r="131" spans="1:16">
      <c r="A131" t="s">
        <v>521</v>
      </c>
      <c r="B131" t="s">
        <v>522</v>
      </c>
      <c r="C131" t="s">
        <v>171</v>
      </c>
      <c r="D131" t="s">
        <v>523</v>
      </c>
      <c r="E131" t="s">
        <v>58</v>
      </c>
      <c r="F131" t="s">
        <v>40</v>
      </c>
      <c r="G131" t="s">
        <v>25</v>
      </c>
      <c r="H131" t="s">
        <v>25</v>
      </c>
      <c r="I131" t="s">
        <v>26</v>
      </c>
      <c r="J131" t="s">
        <v>27</v>
      </c>
      <c r="K131" t="s">
        <v>28</v>
      </c>
      <c r="L131" t="s">
        <v>29</v>
      </c>
      <c r="M131" t="s">
        <v>30</v>
      </c>
      <c r="N131" t="s">
        <v>524</v>
      </c>
      <c r="O131" t="s">
        <v>246</v>
      </c>
      <c r="P131" t="s">
        <v>33</v>
      </c>
    </row>
    <row r="132" spans="1:16">
      <c r="A132" t="s">
        <v>525</v>
      </c>
      <c r="B132" t="s">
        <v>526</v>
      </c>
      <c r="C132" t="s">
        <v>55</v>
      </c>
      <c r="D132" t="s">
        <v>527</v>
      </c>
      <c r="E132" t="s">
        <v>58</v>
      </c>
      <c r="F132" t="s">
        <v>40</v>
      </c>
      <c r="G132" t="s">
        <v>25</v>
      </c>
      <c r="H132" t="s">
        <v>25</v>
      </c>
      <c r="I132" t="s">
        <v>25</v>
      </c>
      <c r="J132" t="s">
        <v>27</v>
      </c>
      <c r="K132" t="s">
        <v>28</v>
      </c>
      <c r="L132" t="s">
        <v>29</v>
      </c>
      <c r="M132" t="s">
        <v>30</v>
      </c>
      <c r="N132" t="s">
        <v>528</v>
      </c>
      <c r="O132" t="s">
        <v>246</v>
      </c>
      <c r="P132" t="s">
        <v>33</v>
      </c>
    </row>
    <row r="133" spans="1:16">
      <c r="A133" t="s">
        <v>529</v>
      </c>
      <c r="B133" t="s">
        <v>530</v>
      </c>
      <c r="C133" t="s">
        <v>55</v>
      </c>
      <c r="D133" t="s">
        <v>531</v>
      </c>
      <c r="E133" t="s">
        <v>58</v>
      </c>
      <c r="F133" t="s">
        <v>40</v>
      </c>
      <c r="G133" t="s">
        <v>25</v>
      </c>
      <c r="H133" t="s">
        <v>25</v>
      </c>
      <c r="I133" t="s">
        <v>25</v>
      </c>
      <c r="J133" t="s">
        <v>27</v>
      </c>
      <c r="K133" t="s">
        <v>28</v>
      </c>
      <c r="L133" t="s">
        <v>29</v>
      </c>
      <c r="M133" t="s">
        <v>30</v>
      </c>
      <c r="N133" t="s">
        <v>532</v>
      </c>
      <c r="O133" t="s">
        <v>246</v>
      </c>
      <c r="P133" t="s">
        <v>33</v>
      </c>
    </row>
    <row r="134" spans="1:16">
      <c r="A134" t="s">
        <v>533</v>
      </c>
      <c r="B134" t="s">
        <v>534</v>
      </c>
      <c r="C134" t="s">
        <v>207</v>
      </c>
      <c r="D134" t="s">
        <v>535</v>
      </c>
      <c r="E134" t="s">
        <v>39</v>
      </c>
      <c r="F134" t="s">
        <v>40</v>
      </c>
      <c r="G134" t="s">
        <v>25</v>
      </c>
      <c r="H134" t="s">
        <v>41</v>
      </c>
      <c r="I134" t="s">
        <v>25</v>
      </c>
      <c r="J134" t="s">
        <v>27</v>
      </c>
      <c r="K134" t="s">
        <v>28</v>
      </c>
      <c r="L134" t="s">
        <v>29</v>
      </c>
      <c r="M134" t="s">
        <v>30</v>
      </c>
      <c r="N134" t="s">
        <v>536</v>
      </c>
      <c r="O134" t="s">
        <v>246</v>
      </c>
      <c r="P134" t="s">
        <v>33</v>
      </c>
    </row>
    <row r="135" spans="1:16">
      <c r="A135" t="s">
        <v>537</v>
      </c>
      <c r="B135" t="s">
        <v>538</v>
      </c>
      <c r="C135" t="s">
        <v>99</v>
      </c>
      <c r="D135" t="s">
        <v>539</v>
      </c>
      <c r="E135" t="s">
        <v>47</v>
      </c>
      <c r="F135" t="s">
        <v>40</v>
      </c>
      <c r="G135" t="s">
        <v>25</v>
      </c>
      <c r="H135" t="s">
        <v>48</v>
      </c>
      <c r="I135" t="s">
        <v>26</v>
      </c>
      <c r="J135" t="s">
        <v>27</v>
      </c>
      <c r="K135" t="s">
        <v>28</v>
      </c>
      <c r="L135" t="s">
        <v>29</v>
      </c>
      <c r="M135" t="s">
        <v>30</v>
      </c>
      <c r="N135" t="s">
        <v>540</v>
      </c>
      <c r="O135" t="s">
        <v>246</v>
      </c>
      <c r="P135" t="s">
        <v>33</v>
      </c>
    </row>
    <row r="136" spans="1:16">
      <c r="A136" t="s">
        <v>541</v>
      </c>
      <c r="B136" t="s">
        <v>542</v>
      </c>
      <c r="C136" t="s">
        <v>57</v>
      </c>
      <c r="D136" t="s">
        <v>543</v>
      </c>
      <c r="E136" t="s">
        <v>58</v>
      </c>
      <c r="F136" t="s">
        <v>40</v>
      </c>
      <c r="G136" t="s">
        <v>25</v>
      </c>
      <c r="H136" t="s">
        <v>25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544</v>
      </c>
      <c r="O136" t="s">
        <v>246</v>
      </c>
      <c r="P136" t="s">
        <v>33</v>
      </c>
    </row>
    <row r="137" spans="1:16">
      <c r="A137" t="s">
        <v>545</v>
      </c>
      <c r="B137" t="s">
        <v>546</v>
      </c>
      <c r="C137" t="s">
        <v>57</v>
      </c>
      <c r="D137" t="s">
        <v>547</v>
      </c>
      <c r="E137" t="s">
        <v>58</v>
      </c>
      <c r="F137" t="s">
        <v>40</v>
      </c>
      <c r="G137" t="s">
        <v>25</v>
      </c>
      <c r="H137" t="s">
        <v>25</v>
      </c>
      <c r="I137" t="s">
        <v>26</v>
      </c>
      <c r="J137" t="s">
        <v>27</v>
      </c>
      <c r="K137" t="s">
        <v>28</v>
      </c>
      <c r="L137" t="s">
        <v>29</v>
      </c>
      <c r="M137" t="s">
        <v>30</v>
      </c>
      <c r="N137" t="s">
        <v>548</v>
      </c>
      <c r="O137" t="s">
        <v>246</v>
      </c>
      <c r="P137" t="s">
        <v>33</v>
      </c>
    </row>
    <row r="138" spans="1:16">
      <c r="A138" t="s">
        <v>549</v>
      </c>
      <c r="B138" t="s">
        <v>550</v>
      </c>
      <c r="C138" t="s">
        <v>57</v>
      </c>
      <c r="D138" t="s">
        <v>551</v>
      </c>
      <c r="E138" t="s">
        <v>52</v>
      </c>
      <c r="F138" t="s">
        <v>40</v>
      </c>
      <c r="G138" t="s">
        <v>25</v>
      </c>
      <c r="H138" t="s">
        <v>26</v>
      </c>
      <c r="I138" t="s">
        <v>25</v>
      </c>
      <c r="J138" t="s">
        <v>27</v>
      </c>
      <c r="K138" t="s">
        <v>28</v>
      </c>
      <c r="L138" t="s">
        <v>29</v>
      </c>
      <c r="M138" t="s">
        <v>30</v>
      </c>
      <c r="N138" t="s">
        <v>552</v>
      </c>
      <c r="O138" t="s">
        <v>246</v>
      </c>
      <c r="P138" t="s">
        <v>33</v>
      </c>
    </row>
    <row r="139" spans="1:16">
      <c r="A139" t="s">
        <v>553</v>
      </c>
      <c r="B139" t="s">
        <v>554</v>
      </c>
      <c r="C139" t="s">
        <v>57</v>
      </c>
      <c r="D139" t="s">
        <v>555</v>
      </c>
      <c r="E139" t="s">
        <v>58</v>
      </c>
      <c r="F139" t="s">
        <v>40</v>
      </c>
      <c r="G139" t="s">
        <v>25</v>
      </c>
      <c r="H139" t="s">
        <v>25</v>
      </c>
      <c r="I139" t="s">
        <v>26</v>
      </c>
      <c r="J139" t="s">
        <v>27</v>
      </c>
      <c r="K139" t="s">
        <v>28</v>
      </c>
      <c r="L139" t="s">
        <v>29</v>
      </c>
      <c r="M139" t="s">
        <v>30</v>
      </c>
      <c r="N139" t="s">
        <v>556</v>
      </c>
      <c r="O139" t="s">
        <v>246</v>
      </c>
      <c r="P139" t="s">
        <v>33</v>
      </c>
    </row>
    <row r="140" spans="1:16">
      <c r="A140" t="s">
        <v>557</v>
      </c>
      <c r="B140" t="s">
        <v>558</v>
      </c>
      <c r="C140" t="s">
        <v>47</v>
      </c>
      <c r="D140" t="s">
        <v>559</v>
      </c>
      <c r="E140" t="s">
        <v>58</v>
      </c>
      <c r="F140" t="s">
        <v>40</v>
      </c>
      <c r="G140" t="s">
        <v>25</v>
      </c>
      <c r="H140" t="s">
        <v>25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560</v>
      </c>
      <c r="O140" t="s">
        <v>246</v>
      </c>
      <c r="P140" t="s">
        <v>33</v>
      </c>
    </row>
    <row r="141" spans="1:16">
      <c r="A141" t="s">
        <v>561</v>
      </c>
      <c r="B141" t="s">
        <v>562</v>
      </c>
      <c r="C141" t="s">
        <v>47</v>
      </c>
      <c r="D141" t="s">
        <v>563</v>
      </c>
      <c r="E141" t="s">
        <v>58</v>
      </c>
      <c r="F141" t="s">
        <v>40</v>
      </c>
      <c r="G141" t="s">
        <v>25</v>
      </c>
      <c r="H141" t="s">
        <v>25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564</v>
      </c>
      <c r="O141" t="s">
        <v>246</v>
      </c>
      <c r="P141" t="s">
        <v>33</v>
      </c>
    </row>
    <row r="142" spans="1:16">
      <c r="A142" t="s">
        <v>565</v>
      </c>
      <c r="B142" t="s">
        <v>566</v>
      </c>
      <c r="C142" t="s">
        <v>39</v>
      </c>
      <c r="D142" t="s">
        <v>567</v>
      </c>
      <c r="E142" t="s">
        <v>39</v>
      </c>
      <c r="F142" t="s">
        <v>40</v>
      </c>
      <c r="G142" t="s">
        <v>25</v>
      </c>
      <c r="H142" t="s">
        <v>41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568</v>
      </c>
      <c r="O142" t="s">
        <v>246</v>
      </c>
      <c r="P142" t="s">
        <v>33</v>
      </c>
    </row>
    <row r="143" spans="1:16">
      <c r="A143" t="s">
        <v>569</v>
      </c>
      <c r="B143" t="s">
        <v>570</v>
      </c>
      <c r="C143" t="s">
        <v>39</v>
      </c>
      <c r="D143" t="s">
        <v>567</v>
      </c>
      <c r="E143" t="s">
        <v>39</v>
      </c>
      <c r="F143" t="s">
        <v>40</v>
      </c>
      <c r="G143" t="s">
        <v>25</v>
      </c>
      <c r="H143" t="s">
        <v>41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568</v>
      </c>
      <c r="O143" t="s">
        <v>246</v>
      </c>
      <c r="P143" t="s">
        <v>33</v>
      </c>
    </row>
    <row r="144" spans="1:16">
      <c r="A144" t="s">
        <v>571</v>
      </c>
      <c r="B144" t="s">
        <v>572</v>
      </c>
      <c r="C144" t="s">
        <v>39</v>
      </c>
      <c r="D144" t="s">
        <v>567</v>
      </c>
      <c r="E144" t="s">
        <v>39</v>
      </c>
      <c r="F144" t="s">
        <v>40</v>
      </c>
      <c r="G144" t="s">
        <v>25</v>
      </c>
      <c r="H144" t="s">
        <v>41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568</v>
      </c>
      <c r="O144" t="s">
        <v>246</v>
      </c>
      <c r="P144" t="s">
        <v>33</v>
      </c>
    </row>
    <row r="145" spans="1:16">
      <c r="A145" t="s">
        <v>573</v>
      </c>
      <c r="B145" t="s">
        <v>574</v>
      </c>
      <c r="C145" t="s">
        <v>52</v>
      </c>
      <c r="D145" t="s">
        <v>563</v>
      </c>
      <c r="E145" t="s">
        <v>52</v>
      </c>
      <c r="F145" t="s">
        <v>40</v>
      </c>
      <c r="G145" t="s">
        <v>25</v>
      </c>
      <c r="H145" t="s">
        <v>26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575</v>
      </c>
      <c r="O145" t="s">
        <v>246</v>
      </c>
      <c r="P145" t="s">
        <v>33</v>
      </c>
    </row>
    <row r="146" spans="1:16">
      <c r="A146" t="s">
        <v>576</v>
      </c>
      <c r="B146" t="s">
        <v>577</v>
      </c>
      <c r="C146" t="s">
        <v>52</v>
      </c>
      <c r="D146" t="s">
        <v>578</v>
      </c>
      <c r="E146" t="s">
        <v>58</v>
      </c>
      <c r="F146" t="s">
        <v>40</v>
      </c>
      <c r="G146" t="s">
        <v>25</v>
      </c>
      <c r="H146" t="s">
        <v>25</v>
      </c>
      <c r="I146" t="s">
        <v>48</v>
      </c>
      <c r="J146" t="s">
        <v>27</v>
      </c>
      <c r="K146" t="s">
        <v>28</v>
      </c>
      <c r="L146" t="s">
        <v>29</v>
      </c>
      <c r="M146" t="s">
        <v>30</v>
      </c>
      <c r="N146" t="s">
        <v>579</v>
      </c>
      <c r="O146" t="s">
        <v>246</v>
      </c>
      <c r="P146" t="s">
        <v>33</v>
      </c>
    </row>
    <row r="147" spans="1:16">
      <c r="A147" t="s">
        <v>580</v>
      </c>
      <c r="B147" t="s">
        <v>581</v>
      </c>
      <c r="C147" t="s">
        <v>52</v>
      </c>
      <c r="D147" t="s">
        <v>559</v>
      </c>
      <c r="E147" t="s">
        <v>58</v>
      </c>
      <c r="F147" t="s">
        <v>40</v>
      </c>
      <c r="G147" t="s">
        <v>25</v>
      </c>
      <c r="H147" t="s">
        <v>25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582</v>
      </c>
      <c r="O147" t="s">
        <v>246</v>
      </c>
      <c r="P147" t="s">
        <v>33</v>
      </c>
    </row>
    <row r="148" spans="1:16">
      <c r="A148" t="s">
        <v>583</v>
      </c>
      <c r="B148" t="s">
        <v>584</v>
      </c>
      <c r="C148" t="s">
        <v>52</v>
      </c>
      <c r="D148" t="s">
        <v>585</v>
      </c>
      <c r="E148" t="s">
        <v>58</v>
      </c>
      <c r="F148" t="s">
        <v>40</v>
      </c>
      <c r="G148" t="s">
        <v>25</v>
      </c>
      <c r="H148" t="s">
        <v>25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586</v>
      </c>
      <c r="O148" t="s">
        <v>246</v>
      </c>
      <c r="P148" t="s">
        <v>33</v>
      </c>
    </row>
    <row r="149" spans="1:16">
      <c r="A149" t="s">
        <v>587</v>
      </c>
      <c r="B149" t="s">
        <v>588</v>
      </c>
      <c r="C149" t="s">
        <v>58</v>
      </c>
      <c r="D149" t="s">
        <v>589</v>
      </c>
      <c r="E149" t="s">
        <v>58</v>
      </c>
      <c r="F149" t="s">
        <v>40</v>
      </c>
      <c r="G149" t="s">
        <v>25</v>
      </c>
      <c r="H149" t="s">
        <v>25</v>
      </c>
      <c r="I149" t="s">
        <v>26</v>
      </c>
      <c r="J149" t="s">
        <v>27</v>
      </c>
      <c r="K149" t="s">
        <v>28</v>
      </c>
      <c r="L149" t="s">
        <v>29</v>
      </c>
      <c r="M149" t="s">
        <v>30</v>
      </c>
      <c r="N149" t="s">
        <v>590</v>
      </c>
      <c r="O149" t="s">
        <v>246</v>
      </c>
      <c r="P149" t="s">
        <v>33</v>
      </c>
    </row>
    <row r="150" spans="1:16">
      <c r="A150" t="s">
        <v>591</v>
      </c>
      <c r="B150" t="s">
        <v>592</v>
      </c>
      <c r="C150" t="s">
        <v>58</v>
      </c>
      <c r="D150" t="s">
        <v>71</v>
      </c>
      <c r="E150" t="s">
        <v>58</v>
      </c>
      <c r="F150" t="s">
        <v>40</v>
      </c>
      <c r="G150" t="s">
        <v>25</v>
      </c>
      <c r="H150" t="s">
        <v>25</v>
      </c>
      <c r="I150" t="s">
        <v>26</v>
      </c>
      <c r="J150" t="s">
        <v>27</v>
      </c>
      <c r="K150" t="s">
        <v>28</v>
      </c>
      <c r="L150" t="s">
        <v>29</v>
      </c>
      <c r="M150" t="s">
        <v>30</v>
      </c>
      <c r="N150" t="s">
        <v>593</v>
      </c>
      <c r="O150" t="s">
        <v>246</v>
      </c>
      <c r="P150" t="s">
        <v>33</v>
      </c>
    </row>
    <row r="151" spans="1:16">
      <c r="A151" t="s">
        <v>594</v>
      </c>
      <c r="B151" t="s">
        <v>595</v>
      </c>
      <c r="C151" t="s">
        <v>58</v>
      </c>
      <c r="D151" t="s">
        <v>596</v>
      </c>
      <c r="E151" t="s">
        <v>58</v>
      </c>
      <c r="F151" t="s">
        <v>40</v>
      </c>
      <c r="G151" t="s">
        <v>25</v>
      </c>
      <c r="H151" t="s">
        <v>25</v>
      </c>
      <c r="I151" t="s">
        <v>26</v>
      </c>
      <c r="J151" t="s">
        <v>27</v>
      </c>
      <c r="K151" t="s">
        <v>28</v>
      </c>
      <c r="L151" t="s">
        <v>29</v>
      </c>
      <c r="M151" t="s">
        <v>30</v>
      </c>
      <c r="N151" t="s">
        <v>597</v>
      </c>
      <c r="O151" t="s">
        <v>246</v>
      </c>
      <c r="P151" t="s">
        <v>33</v>
      </c>
    </row>
    <row r="152" spans="1:16">
      <c r="A152" t="s">
        <v>598</v>
      </c>
      <c r="B152" t="s">
        <v>599</v>
      </c>
      <c r="C152" t="s">
        <v>600</v>
      </c>
      <c r="D152" t="s">
        <v>601</v>
      </c>
      <c r="E152" t="s">
        <v>58</v>
      </c>
      <c r="F152" t="s">
        <v>40</v>
      </c>
      <c r="G152" t="s">
        <v>25</v>
      </c>
      <c r="H152" t="s">
        <v>25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602</v>
      </c>
      <c r="O152" t="s">
        <v>32</v>
      </c>
      <c r="P152" t="s">
        <v>33</v>
      </c>
    </row>
    <row r="153" spans="1:16">
      <c r="A153" t="s">
        <v>603</v>
      </c>
      <c r="B153" t="s">
        <v>604</v>
      </c>
      <c r="C153" t="s">
        <v>605</v>
      </c>
      <c r="D153" t="s">
        <v>606</v>
      </c>
      <c r="E153" t="s">
        <v>52</v>
      </c>
      <c r="F153" t="s">
        <v>40</v>
      </c>
      <c r="G153" t="s">
        <v>25</v>
      </c>
      <c r="H153" t="s">
        <v>26</v>
      </c>
      <c r="I153" t="s">
        <v>196</v>
      </c>
      <c r="J153" t="s">
        <v>27</v>
      </c>
      <c r="K153" t="s">
        <v>28</v>
      </c>
      <c r="L153" t="s">
        <v>29</v>
      </c>
      <c r="M153" t="s">
        <v>30</v>
      </c>
      <c r="N153" t="s">
        <v>607</v>
      </c>
      <c r="O153" t="s">
        <v>246</v>
      </c>
      <c r="P153" t="s">
        <v>33</v>
      </c>
    </row>
    <row r="154" spans="1:16">
      <c r="A154" t="s">
        <v>608</v>
      </c>
      <c r="B154" t="s">
        <v>609</v>
      </c>
      <c r="C154" t="s">
        <v>610</v>
      </c>
      <c r="D154" t="s">
        <v>611</v>
      </c>
      <c r="E154" t="s">
        <v>58</v>
      </c>
      <c r="F154" t="s">
        <v>40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612</v>
      </c>
      <c r="O154" t="s">
        <v>246</v>
      </c>
      <c r="P154" t="s">
        <v>33</v>
      </c>
    </row>
    <row r="155" spans="1:16">
      <c r="A155" t="s">
        <v>613</v>
      </c>
      <c r="B155" t="s">
        <v>614</v>
      </c>
      <c r="C155" t="s">
        <v>615</v>
      </c>
      <c r="D155" t="s">
        <v>616</v>
      </c>
      <c r="E155" t="s">
        <v>52</v>
      </c>
      <c r="F155" t="s">
        <v>40</v>
      </c>
      <c r="G155" t="s">
        <v>25</v>
      </c>
      <c r="H155" t="s">
        <v>26</v>
      </c>
      <c r="I155" t="s">
        <v>41</v>
      </c>
      <c r="J155" t="s">
        <v>27</v>
      </c>
      <c r="K155" t="s">
        <v>28</v>
      </c>
      <c r="L155" t="s">
        <v>29</v>
      </c>
      <c r="M155" t="s">
        <v>30</v>
      </c>
      <c r="N155" t="s">
        <v>617</v>
      </c>
      <c r="O155" t="s">
        <v>246</v>
      </c>
      <c r="P155" t="s">
        <v>33</v>
      </c>
    </row>
    <row r="156" spans="1:16">
      <c r="A156" t="s">
        <v>618</v>
      </c>
      <c r="B156" t="s">
        <v>619</v>
      </c>
      <c r="C156" t="s">
        <v>23</v>
      </c>
      <c r="D156" t="s">
        <v>620</v>
      </c>
      <c r="E156" t="s">
        <v>39</v>
      </c>
      <c r="F156" t="s">
        <v>40</v>
      </c>
      <c r="G156" t="s">
        <v>25</v>
      </c>
      <c r="H156" t="s">
        <v>41</v>
      </c>
      <c r="I156" t="s">
        <v>41</v>
      </c>
      <c r="J156" t="s">
        <v>27</v>
      </c>
      <c r="K156" t="s">
        <v>28</v>
      </c>
      <c r="L156" t="s">
        <v>29</v>
      </c>
      <c r="M156" t="s">
        <v>30</v>
      </c>
      <c r="N156" t="s">
        <v>621</v>
      </c>
      <c r="O156" t="s">
        <v>246</v>
      </c>
      <c r="P156" t="s">
        <v>33</v>
      </c>
    </row>
    <row r="157" spans="1:16">
      <c r="A157" t="s">
        <v>622</v>
      </c>
      <c r="B157" t="s">
        <v>623</v>
      </c>
      <c r="C157" t="s">
        <v>23</v>
      </c>
      <c r="D157" t="s">
        <v>624</v>
      </c>
      <c r="E157" t="s">
        <v>58</v>
      </c>
      <c r="F157" t="s">
        <v>40</v>
      </c>
      <c r="G157" t="s">
        <v>25</v>
      </c>
      <c r="H157" t="s">
        <v>25</v>
      </c>
      <c r="I157" t="s">
        <v>26</v>
      </c>
      <c r="J157" t="s">
        <v>27</v>
      </c>
      <c r="K157" t="s">
        <v>28</v>
      </c>
      <c r="L157" t="s">
        <v>29</v>
      </c>
      <c r="M157" t="s">
        <v>30</v>
      </c>
      <c r="N157" t="s">
        <v>625</v>
      </c>
      <c r="O157" t="s">
        <v>246</v>
      </c>
      <c r="P157" t="s">
        <v>33</v>
      </c>
    </row>
    <row r="158" spans="1:16">
      <c r="A158" t="s">
        <v>626</v>
      </c>
      <c r="B158" t="s">
        <v>627</v>
      </c>
      <c r="C158" t="s">
        <v>24</v>
      </c>
      <c r="D158" t="s">
        <v>144</v>
      </c>
      <c r="E158" t="s">
        <v>58</v>
      </c>
      <c r="F158" t="s">
        <v>40</v>
      </c>
      <c r="G158" t="s">
        <v>25</v>
      </c>
      <c r="H158" t="s">
        <v>25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450</v>
      </c>
      <c r="O158" t="s">
        <v>246</v>
      </c>
      <c r="P158" t="s">
        <v>33</v>
      </c>
    </row>
    <row r="159" spans="1:16">
      <c r="A159" t="s">
        <v>628</v>
      </c>
      <c r="B159" t="s">
        <v>629</v>
      </c>
      <c r="C159" t="s">
        <v>630</v>
      </c>
      <c r="D159" t="s">
        <v>631</v>
      </c>
      <c r="E159" t="s">
        <v>58</v>
      </c>
      <c r="F159" t="s">
        <v>40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632</v>
      </c>
      <c r="O159" t="s">
        <v>246</v>
      </c>
      <c r="P159" t="s">
        <v>33</v>
      </c>
    </row>
    <row r="160" spans="1:16">
      <c r="A160" t="s">
        <v>633</v>
      </c>
      <c r="B160" t="s">
        <v>634</v>
      </c>
      <c r="C160" t="s">
        <v>635</v>
      </c>
      <c r="D160" t="s">
        <v>636</v>
      </c>
      <c r="E160" t="s">
        <v>57</v>
      </c>
      <c r="F160" t="s">
        <v>40</v>
      </c>
      <c r="G160" t="s">
        <v>25</v>
      </c>
      <c r="H160" t="s">
        <v>184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637</v>
      </c>
      <c r="O160" t="s">
        <v>246</v>
      </c>
      <c r="P160" t="s">
        <v>33</v>
      </c>
    </row>
    <row r="161" spans="1:16">
      <c r="A161" t="s">
        <v>638</v>
      </c>
      <c r="B161" t="s">
        <v>639</v>
      </c>
      <c r="C161" t="s">
        <v>94</v>
      </c>
      <c r="D161" t="s">
        <v>640</v>
      </c>
      <c r="E161" t="s">
        <v>58</v>
      </c>
      <c r="F161" t="s">
        <v>40</v>
      </c>
      <c r="G161" t="s">
        <v>25</v>
      </c>
      <c r="H161" t="s">
        <v>25</v>
      </c>
      <c r="I161" t="s">
        <v>41</v>
      </c>
      <c r="J161" t="s">
        <v>27</v>
      </c>
      <c r="K161" t="s">
        <v>28</v>
      </c>
      <c r="L161" t="s">
        <v>29</v>
      </c>
      <c r="M161" t="s">
        <v>30</v>
      </c>
      <c r="N161" t="s">
        <v>641</v>
      </c>
      <c r="O161" t="s">
        <v>246</v>
      </c>
      <c r="P161" t="s">
        <v>33</v>
      </c>
    </row>
    <row r="162" spans="1:16">
      <c r="A162" t="s">
        <v>642</v>
      </c>
      <c r="B162" t="s">
        <v>643</v>
      </c>
      <c r="C162" t="s">
        <v>644</v>
      </c>
      <c r="D162" t="s">
        <v>645</v>
      </c>
      <c r="E162" t="s">
        <v>57</v>
      </c>
      <c r="F162" t="s">
        <v>40</v>
      </c>
      <c r="G162" t="s">
        <v>25</v>
      </c>
      <c r="H162" t="s">
        <v>184</v>
      </c>
      <c r="I162" t="s">
        <v>26</v>
      </c>
      <c r="J162" t="s">
        <v>27</v>
      </c>
      <c r="K162" t="s">
        <v>28</v>
      </c>
      <c r="L162" t="s">
        <v>29</v>
      </c>
      <c r="M162" t="s">
        <v>30</v>
      </c>
      <c r="N162" t="s">
        <v>646</v>
      </c>
      <c r="O162" t="s">
        <v>246</v>
      </c>
      <c r="P162" t="s">
        <v>33</v>
      </c>
    </row>
    <row r="163" spans="1:16">
      <c r="A163" t="s">
        <v>647</v>
      </c>
      <c r="B163" t="s">
        <v>648</v>
      </c>
      <c r="C163" t="s">
        <v>644</v>
      </c>
      <c r="D163" t="s">
        <v>649</v>
      </c>
      <c r="E163" t="s">
        <v>58</v>
      </c>
      <c r="F163" t="s">
        <v>40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650</v>
      </c>
      <c r="O163" t="s">
        <v>246</v>
      </c>
      <c r="P163" t="s">
        <v>33</v>
      </c>
    </row>
    <row r="164" spans="1:16">
      <c r="A164" t="s">
        <v>651</v>
      </c>
      <c r="B164" t="s">
        <v>652</v>
      </c>
      <c r="C164" t="s">
        <v>653</v>
      </c>
      <c r="D164" t="s">
        <v>654</v>
      </c>
      <c r="E164" t="s">
        <v>52</v>
      </c>
      <c r="F164" t="s">
        <v>40</v>
      </c>
      <c r="G164" t="s">
        <v>25</v>
      </c>
      <c r="H164" t="s">
        <v>26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293</v>
      </c>
      <c r="O164" t="s">
        <v>246</v>
      </c>
      <c r="P164" t="s">
        <v>33</v>
      </c>
    </row>
    <row r="165" spans="1:16">
      <c r="A165" t="s">
        <v>655</v>
      </c>
      <c r="B165" t="s">
        <v>656</v>
      </c>
      <c r="C165" t="s">
        <v>657</v>
      </c>
      <c r="D165" t="s">
        <v>658</v>
      </c>
      <c r="E165" t="s">
        <v>58</v>
      </c>
      <c r="F165" t="s">
        <v>40</v>
      </c>
      <c r="G165" t="s">
        <v>25</v>
      </c>
      <c r="H165" t="s">
        <v>25</v>
      </c>
      <c r="I165" t="s">
        <v>41</v>
      </c>
      <c r="J165" t="s">
        <v>27</v>
      </c>
      <c r="K165" t="s">
        <v>28</v>
      </c>
      <c r="L165" t="s">
        <v>29</v>
      </c>
      <c r="M165" t="s">
        <v>30</v>
      </c>
      <c r="N165" t="s">
        <v>659</v>
      </c>
      <c r="O165" t="s">
        <v>32</v>
      </c>
      <c r="P165" t="s">
        <v>33</v>
      </c>
    </row>
    <row r="166" spans="1:16">
      <c r="A166" t="s">
        <v>660</v>
      </c>
      <c r="B166" t="s">
        <v>661</v>
      </c>
      <c r="C166" t="s">
        <v>662</v>
      </c>
      <c r="D166" t="s">
        <v>663</v>
      </c>
      <c r="E166" t="s">
        <v>58</v>
      </c>
      <c r="F166" t="s">
        <v>40</v>
      </c>
      <c r="G166" t="s">
        <v>25</v>
      </c>
      <c r="H166" t="s">
        <v>25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664</v>
      </c>
      <c r="O166" t="s">
        <v>246</v>
      </c>
      <c r="P166" t="s">
        <v>33</v>
      </c>
    </row>
    <row r="167" spans="1:16">
      <c r="A167" t="s">
        <v>665</v>
      </c>
      <c r="B167" t="s">
        <v>666</v>
      </c>
      <c r="C167" t="s">
        <v>667</v>
      </c>
      <c r="D167" t="s">
        <v>668</v>
      </c>
      <c r="E167" t="s">
        <v>52</v>
      </c>
      <c r="F167" t="s">
        <v>40</v>
      </c>
      <c r="G167" t="s">
        <v>25</v>
      </c>
      <c r="H167" t="s">
        <v>26</v>
      </c>
      <c r="I167" t="s">
        <v>26</v>
      </c>
      <c r="J167" t="s">
        <v>27</v>
      </c>
      <c r="K167" t="s">
        <v>28</v>
      </c>
      <c r="L167" t="s">
        <v>29</v>
      </c>
      <c r="M167" t="s">
        <v>30</v>
      </c>
      <c r="N167" t="s">
        <v>669</v>
      </c>
      <c r="O167" t="s">
        <v>246</v>
      </c>
      <c r="P167" t="s">
        <v>33</v>
      </c>
    </row>
    <row r="168" spans="1:16">
      <c r="A168" t="s">
        <v>670</v>
      </c>
      <c r="B168" t="s">
        <v>671</v>
      </c>
      <c r="C168" t="s">
        <v>118</v>
      </c>
      <c r="D168" t="s">
        <v>672</v>
      </c>
      <c r="E168" t="s">
        <v>58</v>
      </c>
      <c r="F168" t="s">
        <v>40</v>
      </c>
      <c r="G168" t="s">
        <v>25</v>
      </c>
      <c r="H168" t="s">
        <v>25</v>
      </c>
      <c r="I168" t="s">
        <v>26</v>
      </c>
      <c r="J168" t="s">
        <v>27</v>
      </c>
      <c r="K168" t="s">
        <v>28</v>
      </c>
      <c r="L168" t="s">
        <v>29</v>
      </c>
      <c r="M168" t="s">
        <v>30</v>
      </c>
      <c r="N168" t="s">
        <v>650</v>
      </c>
      <c r="O168" t="s">
        <v>32</v>
      </c>
      <c r="P168" t="s">
        <v>33</v>
      </c>
    </row>
    <row r="169" spans="1:16">
      <c r="A169" t="s">
        <v>673</v>
      </c>
      <c r="B169" t="s">
        <v>674</v>
      </c>
      <c r="C169" t="s">
        <v>675</v>
      </c>
      <c r="D169" t="s">
        <v>676</v>
      </c>
      <c r="E169" t="s">
        <v>58</v>
      </c>
      <c r="F169" t="s">
        <v>40</v>
      </c>
      <c r="G169" t="s">
        <v>25</v>
      </c>
      <c r="H169" t="s">
        <v>25</v>
      </c>
      <c r="I169" t="s">
        <v>48</v>
      </c>
      <c r="J169" t="s">
        <v>27</v>
      </c>
      <c r="K169" t="s">
        <v>28</v>
      </c>
      <c r="L169" t="s">
        <v>29</v>
      </c>
      <c r="M169" t="s">
        <v>30</v>
      </c>
      <c r="N169" t="s">
        <v>677</v>
      </c>
      <c r="O169" t="s">
        <v>246</v>
      </c>
      <c r="P169" t="s">
        <v>33</v>
      </c>
    </row>
    <row r="170" spans="1:16">
      <c r="A170" t="s">
        <v>678</v>
      </c>
      <c r="B170" t="s">
        <v>679</v>
      </c>
      <c r="C170" t="s">
        <v>121</v>
      </c>
      <c r="D170" t="s">
        <v>680</v>
      </c>
      <c r="E170" t="s">
        <v>52</v>
      </c>
      <c r="F170" t="s">
        <v>40</v>
      </c>
      <c r="G170" t="s">
        <v>25</v>
      </c>
      <c r="H170" t="s">
        <v>26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681</v>
      </c>
      <c r="O170" t="s">
        <v>246</v>
      </c>
      <c r="P170" t="s">
        <v>33</v>
      </c>
    </row>
    <row r="171" spans="1:16">
      <c r="A171" t="s">
        <v>682</v>
      </c>
      <c r="B171" t="s">
        <v>683</v>
      </c>
      <c r="C171" t="s">
        <v>684</v>
      </c>
      <c r="D171" t="s">
        <v>119</v>
      </c>
      <c r="E171" t="s">
        <v>52</v>
      </c>
      <c r="F171" t="s">
        <v>40</v>
      </c>
      <c r="G171" t="s">
        <v>25</v>
      </c>
      <c r="H171" t="s">
        <v>26</v>
      </c>
      <c r="I171" t="s">
        <v>25</v>
      </c>
      <c r="J171" t="s">
        <v>27</v>
      </c>
      <c r="K171" t="s">
        <v>28</v>
      </c>
      <c r="L171" t="s">
        <v>29</v>
      </c>
      <c r="M171" t="s">
        <v>30</v>
      </c>
      <c r="N171" t="s">
        <v>685</v>
      </c>
      <c r="O171" t="s">
        <v>246</v>
      </c>
      <c r="P171" t="s">
        <v>33</v>
      </c>
    </row>
    <row r="172" spans="1:16">
      <c r="A172" t="s">
        <v>686</v>
      </c>
      <c r="B172" t="s">
        <v>687</v>
      </c>
      <c r="C172" t="s">
        <v>688</v>
      </c>
      <c r="D172" t="s">
        <v>689</v>
      </c>
      <c r="E172" t="s">
        <v>52</v>
      </c>
      <c r="F172" t="s">
        <v>40</v>
      </c>
      <c r="G172" t="s">
        <v>25</v>
      </c>
      <c r="H172" t="s">
        <v>26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690</v>
      </c>
      <c r="O172" t="s">
        <v>246</v>
      </c>
      <c r="P172" t="s">
        <v>33</v>
      </c>
    </row>
    <row r="173" spans="1:16">
      <c r="A173" t="s">
        <v>691</v>
      </c>
      <c r="B173" t="s">
        <v>692</v>
      </c>
      <c r="C173" t="s">
        <v>128</v>
      </c>
      <c r="D173" t="s">
        <v>693</v>
      </c>
      <c r="E173" t="s">
        <v>52</v>
      </c>
      <c r="F173" t="s">
        <v>40</v>
      </c>
      <c r="G173" t="s">
        <v>25</v>
      </c>
      <c r="H173" t="s">
        <v>26</v>
      </c>
      <c r="I173" t="s">
        <v>41</v>
      </c>
      <c r="J173" t="s">
        <v>27</v>
      </c>
      <c r="K173" t="s">
        <v>28</v>
      </c>
      <c r="L173" t="s">
        <v>29</v>
      </c>
      <c r="M173" t="s">
        <v>30</v>
      </c>
      <c r="N173" t="s">
        <v>694</v>
      </c>
      <c r="O173" t="s">
        <v>246</v>
      </c>
      <c r="P173" t="s">
        <v>33</v>
      </c>
    </row>
    <row r="174" spans="1:16">
      <c r="A174" t="s">
        <v>695</v>
      </c>
      <c r="B174" t="s">
        <v>696</v>
      </c>
      <c r="C174" t="s">
        <v>697</v>
      </c>
      <c r="D174" t="s">
        <v>698</v>
      </c>
      <c r="E174" t="s">
        <v>58</v>
      </c>
      <c r="F174" t="s">
        <v>40</v>
      </c>
      <c r="G174" t="s">
        <v>25</v>
      </c>
      <c r="H174" t="s">
        <v>25</v>
      </c>
      <c r="I174" t="s">
        <v>26</v>
      </c>
      <c r="J174" t="s">
        <v>27</v>
      </c>
      <c r="K174" t="s">
        <v>28</v>
      </c>
      <c r="L174" t="s">
        <v>29</v>
      </c>
      <c r="M174" t="s">
        <v>30</v>
      </c>
      <c r="N174" t="s">
        <v>699</v>
      </c>
      <c r="O174" t="s">
        <v>246</v>
      </c>
      <c r="P174" t="s">
        <v>33</v>
      </c>
    </row>
    <row r="175" spans="1:16">
      <c r="A175" t="s">
        <v>700</v>
      </c>
      <c r="B175" t="s">
        <v>701</v>
      </c>
      <c r="C175" t="s">
        <v>697</v>
      </c>
      <c r="D175" t="s">
        <v>702</v>
      </c>
      <c r="E175" t="s">
        <v>52</v>
      </c>
      <c r="F175" t="s">
        <v>40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703</v>
      </c>
      <c r="O175" t="s">
        <v>246</v>
      </c>
      <c r="P175" t="s">
        <v>33</v>
      </c>
    </row>
    <row r="176" spans="1:16">
      <c r="A176" t="s">
        <v>704</v>
      </c>
      <c r="B176" t="s">
        <v>705</v>
      </c>
      <c r="C176" t="s">
        <v>706</v>
      </c>
      <c r="D176" t="s">
        <v>707</v>
      </c>
      <c r="E176" t="s">
        <v>58</v>
      </c>
      <c r="F176" t="s">
        <v>40</v>
      </c>
      <c r="G176" t="s">
        <v>25</v>
      </c>
      <c r="H176" t="s">
        <v>25</v>
      </c>
      <c r="I176" t="s">
        <v>26</v>
      </c>
      <c r="J176" t="s">
        <v>27</v>
      </c>
      <c r="K176" t="s">
        <v>28</v>
      </c>
      <c r="L176" t="s">
        <v>29</v>
      </c>
      <c r="M176" t="s">
        <v>30</v>
      </c>
      <c r="N176" t="s">
        <v>708</v>
      </c>
      <c r="O176" t="s">
        <v>246</v>
      </c>
      <c r="P176" t="s">
        <v>33</v>
      </c>
    </row>
    <row r="177" spans="1:16">
      <c r="A177" t="s">
        <v>709</v>
      </c>
      <c r="B177" t="s">
        <v>710</v>
      </c>
      <c r="C177" t="s">
        <v>706</v>
      </c>
      <c r="D177" t="s">
        <v>711</v>
      </c>
      <c r="E177" t="s">
        <v>39</v>
      </c>
      <c r="F177" t="s">
        <v>40</v>
      </c>
      <c r="G177" t="s">
        <v>25</v>
      </c>
      <c r="H177" t="s">
        <v>41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712</v>
      </c>
      <c r="O177" t="s">
        <v>246</v>
      </c>
      <c r="P177" t="s">
        <v>33</v>
      </c>
    </row>
    <row r="178" spans="1:16">
      <c r="A178" t="s">
        <v>713</v>
      </c>
      <c r="B178" t="s">
        <v>714</v>
      </c>
      <c r="C178" t="s">
        <v>66</v>
      </c>
      <c r="D178" t="s">
        <v>715</v>
      </c>
      <c r="E178" t="s">
        <v>52</v>
      </c>
      <c r="F178" t="s">
        <v>40</v>
      </c>
      <c r="G178" t="s">
        <v>25</v>
      </c>
      <c r="H178" t="s">
        <v>26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716</v>
      </c>
      <c r="O178" t="s">
        <v>246</v>
      </c>
      <c r="P178" t="s">
        <v>33</v>
      </c>
    </row>
    <row r="179" spans="1:16">
      <c r="A179" t="s">
        <v>717</v>
      </c>
      <c r="B179" t="s">
        <v>718</v>
      </c>
      <c r="C179" t="s">
        <v>719</v>
      </c>
      <c r="D179" t="s">
        <v>125</v>
      </c>
      <c r="E179" t="s">
        <v>58</v>
      </c>
      <c r="F179" t="s">
        <v>40</v>
      </c>
      <c r="G179" t="s">
        <v>25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720</v>
      </c>
      <c r="O179" t="s">
        <v>246</v>
      </c>
      <c r="P179" t="s">
        <v>33</v>
      </c>
    </row>
    <row r="180" spans="1:16">
      <c r="A180" t="s">
        <v>721</v>
      </c>
      <c r="B180" t="s">
        <v>722</v>
      </c>
      <c r="C180" t="s">
        <v>260</v>
      </c>
      <c r="D180" t="s">
        <v>165</v>
      </c>
      <c r="E180" t="s">
        <v>47</v>
      </c>
      <c r="F180" t="s">
        <v>40</v>
      </c>
      <c r="G180" t="s">
        <v>25</v>
      </c>
      <c r="H180" t="s">
        <v>48</v>
      </c>
      <c r="I180" t="s">
        <v>26</v>
      </c>
      <c r="J180" t="s">
        <v>27</v>
      </c>
      <c r="K180" t="s">
        <v>28</v>
      </c>
      <c r="L180" t="s">
        <v>29</v>
      </c>
      <c r="M180" t="s">
        <v>30</v>
      </c>
      <c r="N180" t="s">
        <v>712</v>
      </c>
      <c r="O180" t="s">
        <v>246</v>
      </c>
      <c r="P180" t="s">
        <v>33</v>
      </c>
    </row>
    <row r="181" spans="1:16">
      <c r="A181" t="s">
        <v>723</v>
      </c>
      <c r="B181" t="s">
        <v>724</v>
      </c>
      <c r="C181" t="s">
        <v>260</v>
      </c>
      <c r="D181" t="s">
        <v>725</v>
      </c>
      <c r="E181" t="s">
        <v>58</v>
      </c>
      <c r="F181" t="s">
        <v>40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726</v>
      </c>
      <c r="O181" t="s">
        <v>32</v>
      </c>
      <c r="P181" t="s">
        <v>33</v>
      </c>
    </row>
    <row r="182" spans="1:16">
      <c r="A182" t="s">
        <v>727</v>
      </c>
      <c r="B182" t="s">
        <v>728</v>
      </c>
      <c r="C182" t="s">
        <v>729</v>
      </c>
      <c r="D182" t="s">
        <v>730</v>
      </c>
      <c r="E182" t="s">
        <v>52</v>
      </c>
      <c r="F182" t="s">
        <v>40</v>
      </c>
      <c r="G182" t="s">
        <v>25</v>
      </c>
      <c r="H182" t="s">
        <v>26</v>
      </c>
      <c r="I182" t="s">
        <v>26</v>
      </c>
      <c r="J182" t="s">
        <v>27</v>
      </c>
      <c r="K182" t="s">
        <v>28</v>
      </c>
      <c r="L182" t="s">
        <v>29</v>
      </c>
      <c r="M182" t="s">
        <v>30</v>
      </c>
      <c r="N182" t="s">
        <v>731</v>
      </c>
      <c r="O182" t="s">
        <v>246</v>
      </c>
      <c r="P182" t="s">
        <v>33</v>
      </c>
    </row>
    <row r="183" spans="1:16">
      <c r="A183" t="s">
        <v>732</v>
      </c>
      <c r="B183" t="s">
        <v>733</v>
      </c>
      <c r="C183" t="s">
        <v>734</v>
      </c>
      <c r="D183" t="s">
        <v>735</v>
      </c>
      <c r="E183" t="s">
        <v>58</v>
      </c>
      <c r="F183" t="s">
        <v>40</v>
      </c>
      <c r="G183" t="s">
        <v>25</v>
      </c>
      <c r="H183" t="s">
        <v>25</v>
      </c>
      <c r="I183" t="s">
        <v>26</v>
      </c>
      <c r="J183" t="s">
        <v>27</v>
      </c>
      <c r="K183" t="s">
        <v>28</v>
      </c>
      <c r="L183" t="s">
        <v>29</v>
      </c>
      <c r="M183" t="s">
        <v>30</v>
      </c>
      <c r="N183" t="s">
        <v>736</v>
      </c>
      <c r="O183" t="s">
        <v>246</v>
      </c>
      <c r="P183" t="s">
        <v>33</v>
      </c>
    </row>
    <row r="184" spans="1:16">
      <c r="A184" t="s">
        <v>737</v>
      </c>
      <c r="B184" t="s">
        <v>738</v>
      </c>
      <c r="C184" t="s">
        <v>139</v>
      </c>
      <c r="D184" t="s">
        <v>739</v>
      </c>
      <c r="E184" t="s">
        <v>58</v>
      </c>
      <c r="F184" t="s">
        <v>40</v>
      </c>
      <c r="G184" t="s">
        <v>25</v>
      </c>
      <c r="H184" t="s">
        <v>25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740</v>
      </c>
      <c r="O184" t="s">
        <v>246</v>
      </c>
      <c r="P184" t="s">
        <v>33</v>
      </c>
    </row>
    <row r="185" spans="1:16">
      <c r="A185" t="s">
        <v>741</v>
      </c>
      <c r="B185" t="s">
        <v>742</v>
      </c>
      <c r="C185" t="s">
        <v>274</v>
      </c>
      <c r="D185" t="s">
        <v>743</v>
      </c>
      <c r="E185" t="s">
        <v>58</v>
      </c>
      <c r="F185" t="s">
        <v>40</v>
      </c>
      <c r="G185" t="s">
        <v>25</v>
      </c>
      <c r="H185" t="s">
        <v>25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744</v>
      </c>
      <c r="O185" t="s">
        <v>246</v>
      </c>
      <c r="P185" t="s">
        <v>33</v>
      </c>
    </row>
    <row r="186" spans="1:16">
      <c r="A186" t="s">
        <v>745</v>
      </c>
      <c r="B186" t="s">
        <v>746</v>
      </c>
      <c r="C186" t="s">
        <v>274</v>
      </c>
      <c r="D186" t="s">
        <v>747</v>
      </c>
      <c r="E186" t="s">
        <v>39</v>
      </c>
      <c r="F186" t="s">
        <v>40</v>
      </c>
      <c r="G186" t="s">
        <v>25</v>
      </c>
      <c r="H186" t="s">
        <v>41</v>
      </c>
      <c r="I186" t="s">
        <v>26</v>
      </c>
      <c r="J186" t="s">
        <v>27</v>
      </c>
      <c r="K186" t="s">
        <v>28</v>
      </c>
      <c r="L186" t="s">
        <v>29</v>
      </c>
      <c r="M186" t="s">
        <v>30</v>
      </c>
      <c r="N186" t="s">
        <v>748</v>
      </c>
      <c r="O186" t="s">
        <v>246</v>
      </c>
      <c r="P186" t="s">
        <v>33</v>
      </c>
    </row>
    <row r="187" spans="1:16">
      <c r="A187" t="s">
        <v>749</v>
      </c>
      <c r="B187" t="s">
        <v>750</v>
      </c>
      <c r="C187" t="s">
        <v>751</v>
      </c>
      <c r="D187" t="s">
        <v>752</v>
      </c>
      <c r="E187" t="s">
        <v>52</v>
      </c>
      <c r="F187" t="s">
        <v>40</v>
      </c>
      <c r="G187" t="s">
        <v>25</v>
      </c>
      <c r="H187" t="s">
        <v>26</v>
      </c>
      <c r="I187" t="s">
        <v>26</v>
      </c>
      <c r="J187" t="s">
        <v>27</v>
      </c>
      <c r="K187" t="s">
        <v>28</v>
      </c>
      <c r="L187" t="s">
        <v>29</v>
      </c>
      <c r="M187" t="s">
        <v>30</v>
      </c>
      <c r="N187" t="s">
        <v>753</v>
      </c>
      <c r="O187" t="s">
        <v>246</v>
      </c>
      <c r="P187" t="s">
        <v>33</v>
      </c>
    </row>
    <row r="188" spans="1:16">
      <c r="A188" t="s">
        <v>754</v>
      </c>
      <c r="B188" t="s">
        <v>755</v>
      </c>
      <c r="C188" t="s">
        <v>135</v>
      </c>
      <c r="D188" t="s">
        <v>756</v>
      </c>
      <c r="E188" t="s">
        <v>52</v>
      </c>
      <c r="F188" t="s">
        <v>40</v>
      </c>
      <c r="G188" t="s">
        <v>25</v>
      </c>
      <c r="H188" t="s">
        <v>26</v>
      </c>
      <c r="I188" t="s">
        <v>26</v>
      </c>
      <c r="J188" t="s">
        <v>27</v>
      </c>
      <c r="K188" t="s">
        <v>28</v>
      </c>
      <c r="L188" t="s">
        <v>29</v>
      </c>
      <c r="M188" t="s">
        <v>30</v>
      </c>
      <c r="N188" t="s">
        <v>757</v>
      </c>
      <c r="O188" t="s">
        <v>246</v>
      </c>
      <c r="P188" t="s">
        <v>33</v>
      </c>
    </row>
    <row r="189" spans="1:16">
      <c r="A189" t="s">
        <v>758</v>
      </c>
      <c r="B189" t="s">
        <v>759</v>
      </c>
      <c r="C189" t="s">
        <v>158</v>
      </c>
      <c r="D189" t="s">
        <v>760</v>
      </c>
      <c r="E189" t="s">
        <v>58</v>
      </c>
      <c r="F189" t="s">
        <v>40</v>
      </c>
      <c r="G189" t="s">
        <v>25</v>
      </c>
      <c r="H189" t="s">
        <v>25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761</v>
      </c>
      <c r="O189" t="s">
        <v>246</v>
      </c>
      <c r="P189" t="s">
        <v>33</v>
      </c>
    </row>
    <row r="190" spans="1:16">
      <c r="A190" t="s">
        <v>762</v>
      </c>
      <c r="B190" t="s">
        <v>763</v>
      </c>
      <c r="C190" t="s">
        <v>269</v>
      </c>
      <c r="D190" t="s">
        <v>764</v>
      </c>
      <c r="E190" t="s">
        <v>58</v>
      </c>
      <c r="F190" t="s">
        <v>40</v>
      </c>
      <c r="G190" t="s">
        <v>25</v>
      </c>
      <c r="H190" t="s">
        <v>25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765</v>
      </c>
      <c r="O190" t="s">
        <v>246</v>
      </c>
      <c r="P190" t="s">
        <v>33</v>
      </c>
    </row>
    <row r="191" spans="1:16">
      <c r="A191" t="s">
        <v>766</v>
      </c>
      <c r="B191" t="s">
        <v>767</v>
      </c>
      <c r="C191" t="s">
        <v>768</v>
      </c>
      <c r="D191" t="s">
        <v>769</v>
      </c>
      <c r="E191" t="s">
        <v>58</v>
      </c>
      <c r="F191" t="s">
        <v>40</v>
      </c>
      <c r="G191" t="s">
        <v>25</v>
      </c>
      <c r="H191" t="s">
        <v>25</v>
      </c>
      <c r="I191" t="s">
        <v>41</v>
      </c>
      <c r="J191" t="s">
        <v>27</v>
      </c>
      <c r="K191" t="s">
        <v>28</v>
      </c>
      <c r="L191" t="s">
        <v>29</v>
      </c>
      <c r="M191" t="s">
        <v>30</v>
      </c>
      <c r="N191" t="s">
        <v>494</v>
      </c>
      <c r="O191" t="s">
        <v>246</v>
      </c>
      <c r="P191" t="s">
        <v>33</v>
      </c>
    </row>
    <row r="192" spans="1:16">
      <c r="A192" t="s">
        <v>770</v>
      </c>
      <c r="B192" t="s">
        <v>771</v>
      </c>
      <c r="C192" t="s">
        <v>772</v>
      </c>
      <c r="D192" t="s">
        <v>773</v>
      </c>
      <c r="E192" t="s">
        <v>39</v>
      </c>
      <c r="F192" t="s">
        <v>40</v>
      </c>
      <c r="G192" t="s">
        <v>25</v>
      </c>
      <c r="H192" t="s">
        <v>41</v>
      </c>
      <c r="I192" t="s">
        <v>26</v>
      </c>
      <c r="J192" t="s">
        <v>27</v>
      </c>
      <c r="K192" t="s">
        <v>28</v>
      </c>
      <c r="L192" t="s">
        <v>29</v>
      </c>
      <c r="M192" t="s">
        <v>30</v>
      </c>
      <c r="N192" t="s">
        <v>774</v>
      </c>
      <c r="O192" t="s">
        <v>246</v>
      </c>
      <c r="P192" t="s">
        <v>33</v>
      </c>
    </row>
    <row r="193" spans="1:16">
      <c r="A193" t="s">
        <v>775</v>
      </c>
      <c r="B193" t="s">
        <v>776</v>
      </c>
      <c r="C193" t="s">
        <v>139</v>
      </c>
      <c r="D193" t="s">
        <v>777</v>
      </c>
      <c r="E193" t="s">
        <v>195</v>
      </c>
      <c r="F193" t="s">
        <v>40</v>
      </c>
      <c r="G193" t="s">
        <v>25</v>
      </c>
      <c r="H193" t="s">
        <v>196</v>
      </c>
      <c r="I193" t="s">
        <v>26</v>
      </c>
      <c r="J193" t="s">
        <v>27</v>
      </c>
      <c r="K193" t="s">
        <v>28</v>
      </c>
      <c r="L193" t="s">
        <v>29</v>
      </c>
      <c r="M193" t="s">
        <v>30</v>
      </c>
      <c r="N193" t="s">
        <v>778</v>
      </c>
      <c r="O193" t="s">
        <v>246</v>
      </c>
      <c r="P193" t="s">
        <v>33</v>
      </c>
    </row>
    <row r="194" spans="1:16">
      <c r="A194" t="s">
        <v>779</v>
      </c>
      <c r="B194" t="s">
        <v>780</v>
      </c>
      <c r="C194" t="s">
        <v>50</v>
      </c>
      <c r="D194" t="s">
        <v>781</v>
      </c>
      <c r="E194" t="s">
        <v>58</v>
      </c>
      <c r="F194" t="s">
        <v>40</v>
      </c>
      <c r="G194" t="s">
        <v>25</v>
      </c>
      <c r="H194" t="s">
        <v>25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782</v>
      </c>
      <c r="O194" t="s">
        <v>246</v>
      </c>
      <c r="P194" t="s">
        <v>33</v>
      </c>
    </row>
    <row r="195" spans="1:16">
      <c r="A195" t="s">
        <v>783</v>
      </c>
      <c r="B195" t="s">
        <v>784</v>
      </c>
      <c r="C195" t="s">
        <v>785</v>
      </c>
      <c r="D195" t="s">
        <v>693</v>
      </c>
      <c r="E195" t="s">
        <v>58</v>
      </c>
      <c r="F195" t="s">
        <v>40</v>
      </c>
      <c r="G195" t="s">
        <v>25</v>
      </c>
      <c r="H195" t="s">
        <v>25</v>
      </c>
      <c r="I195" t="s">
        <v>41</v>
      </c>
      <c r="J195" t="s">
        <v>27</v>
      </c>
      <c r="K195" t="s">
        <v>28</v>
      </c>
      <c r="L195" t="s">
        <v>29</v>
      </c>
      <c r="M195" t="s">
        <v>30</v>
      </c>
      <c r="N195" t="s">
        <v>786</v>
      </c>
      <c r="O195" t="s">
        <v>246</v>
      </c>
      <c r="P195" t="s">
        <v>33</v>
      </c>
    </row>
    <row r="196" spans="1:16">
      <c r="A196" t="s">
        <v>787</v>
      </c>
      <c r="B196" t="s">
        <v>788</v>
      </c>
      <c r="C196" t="s">
        <v>303</v>
      </c>
      <c r="D196" t="s">
        <v>789</v>
      </c>
      <c r="E196" t="s">
        <v>58</v>
      </c>
      <c r="F196" t="s">
        <v>40</v>
      </c>
      <c r="G196" t="s">
        <v>25</v>
      </c>
      <c r="H196" t="s">
        <v>25</v>
      </c>
      <c r="I196" t="s">
        <v>26</v>
      </c>
      <c r="J196" t="s">
        <v>27</v>
      </c>
      <c r="K196" t="s">
        <v>28</v>
      </c>
      <c r="L196" t="s">
        <v>29</v>
      </c>
      <c r="M196" t="s">
        <v>30</v>
      </c>
      <c r="N196" t="s">
        <v>790</v>
      </c>
      <c r="O196" t="s">
        <v>246</v>
      </c>
      <c r="P196" t="s">
        <v>33</v>
      </c>
    </row>
    <row r="197" spans="1:16">
      <c r="A197" t="s">
        <v>791</v>
      </c>
      <c r="B197" t="s">
        <v>792</v>
      </c>
      <c r="C197" t="s">
        <v>70</v>
      </c>
      <c r="D197" t="s">
        <v>793</v>
      </c>
      <c r="E197" t="s">
        <v>58</v>
      </c>
      <c r="F197" t="s">
        <v>40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794</v>
      </c>
      <c r="O197" t="s">
        <v>32</v>
      </c>
      <c r="P197" t="s">
        <v>33</v>
      </c>
    </row>
    <row r="198" spans="1:16">
      <c r="A198" t="s">
        <v>795</v>
      </c>
      <c r="B198" t="s">
        <v>796</v>
      </c>
      <c r="C198" t="s">
        <v>70</v>
      </c>
      <c r="D198" t="s">
        <v>152</v>
      </c>
      <c r="E198" t="s">
        <v>52</v>
      </c>
      <c r="F198" t="s">
        <v>40</v>
      </c>
      <c r="G198" t="s">
        <v>25</v>
      </c>
      <c r="H198" t="s">
        <v>26</v>
      </c>
      <c r="I198" t="s">
        <v>41</v>
      </c>
      <c r="J198" t="s">
        <v>27</v>
      </c>
      <c r="K198" t="s">
        <v>28</v>
      </c>
      <c r="L198" t="s">
        <v>29</v>
      </c>
      <c r="M198" t="s">
        <v>30</v>
      </c>
      <c r="N198" t="s">
        <v>797</v>
      </c>
      <c r="O198" t="s">
        <v>246</v>
      </c>
      <c r="P198" t="s">
        <v>33</v>
      </c>
    </row>
    <row r="199" spans="1:16">
      <c r="A199" t="s">
        <v>798</v>
      </c>
      <c r="B199" t="s">
        <v>799</v>
      </c>
      <c r="C199" t="s">
        <v>155</v>
      </c>
      <c r="D199" t="s">
        <v>800</v>
      </c>
      <c r="E199" t="s">
        <v>52</v>
      </c>
      <c r="F199" t="s">
        <v>40</v>
      </c>
      <c r="G199" t="s">
        <v>25</v>
      </c>
      <c r="H199" t="s">
        <v>26</v>
      </c>
      <c r="I199" t="s">
        <v>25</v>
      </c>
      <c r="J199" t="s">
        <v>27</v>
      </c>
      <c r="K199" t="s">
        <v>28</v>
      </c>
      <c r="L199" t="s">
        <v>29</v>
      </c>
      <c r="M199" t="s">
        <v>30</v>
      </c>
      <c r="N199" t="s">
        <v>801</v>
      </c>
      <c r="O199" t="s">
        <v>246</v>
      </c>
      <c r="P199" t="s">
        <v>33</v>
      </c>
    </row>
    <row r="200" spans="1:16">
      <c r="A200" t="s">
        <v>802</v>
      </c>
      <c r="B200" t="s">
        <v>803</v>
      </c>
      <c r="C200" t="s">
        <v>155</v>
      </c>
      <c r="D200" t="s">
        <v>804</v>
      </c>
      <c r="E200" t="s">
        <v>58</v>
      </c>
      <c r="F200" t="s">
        <v>40</v>
      </c>
      <c r="G200" t="s">
        <v>25</v>
      </c>
      <c r="H200" t="s">
        <v>25</v>
      </c>
      <c r="I200" t="s">
        <v>26</v>
      </c>
      <c r="J200" t="s">
        <v>27</v>
      </c>
      <c r="K200" t="s">
        <v>28</v>
      </c>
      <c r="L200" t="s">
        <v>29</v>
      </c>
      <c r="M200" t="s">
        <v>30</v>
      </c>
      <c r="N200" t="s">
        <v>805</v>
      </c>
      <c r="O200" t="s">
        <v>246</v>
      </c>
      <c r="P200" t="s">
        <v>33</v>
      </c>
    </row>
    <row r="201" spans="1:16">
      <c r="A201" t="s">
        <v>806</v>
      </c>
      <c r="B201" t="s">
        <v>807</v>
      </c>
      <c r="C201" t="s">
        <v>308</v>
      </c>
      <c r="D201" t="s">
        <v>808</v>
      </c>
      <c r="E201" t="s">
        <v>58</v>
      </c>
      <c r="F201" t="s">
        <v>40</v>
      </c>
      <c r="G201" t="s">
        <v>25</v>
      </c>
      <c r="H201" t="s">
        <v>25</v>
      </c>
      <c r="I201" t="s">
        <v>26</v>
      </c>
      <c r="J201" t="s">
        <v>27</v>
      </c>
      <c r="K201" t="s">
        <v>28</v>
      </c>
      <c r="L201" t="s">
        <v>29</v>
      </c>
      <c r="M201" t="s">
        <v>30</v>
      </c>
      <c r="N201" t="s">
        <v>809</v>
      </c>
      <c r="O201" t="s">
        <v>246</v>
      </c>
      <c r="P201" t="s">
        <v>33</v>
      </c>
    </row>
    <row r="202" spans="1:16">
      <c r="A202" t="s">
        <v>810</v>
      </c>
      <c r="B202" t="s">
        <v>811</v>
      </c>
      <c r="C202" t="s">
        <v>506</v>
      </c>
      <c r="D202" t="s">
        <v>812</v>
      </c>
      <c r="E202" t="s">
        <v>58</v>
      </c>
      <c r="F202" t="s">
        <v>40</v>
      </c>
      <c r="G202" t="s">
        <v>25</v>
      </c>
      <c r="H202" t="s">
        <v>25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813</v>
      </c>
      <c r="O202" t="s">
        <v>246</v>
      </c>
      <c r="P202" t="s">
        <v>33</v>
      </c>
    </row>
    <row r="203" spans="1:16">
      <c r="A203" t="s">
        <v>814</v>
      </c>
      <c r="B203" t="s">
        <v>815</v>
      </c>
      <c r="C203" t="s">
        <v>506</v>
      </c>
      <c r="D203" t="s">
        <v>816</v>
      </c>
      <c r="E203" t="s">
        <v>39</v>
      </c>
      <c r="F203" t="s">
        <v>40</v>
      </c>
      <c r="G203" t="s">
        <v>25</v>
      </c>
      <c r="H203" t="s">
        <v>41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817</v>
      </c>
      <c r="O203" t="s">
        <v>246</v>
      </c>
      <c r="P203" t="s">
        <v>33</v>
      </c>
    </row>
    <row r="204" spans="1:16">
      <c r="A204" t="s">
        <v>818</v>
      </c>
      <c r="B204" t="s">
        <v>819</v>
      </c>
      <c r="C204" t="s">
        <v>506</v>
      </c>
      <c r="D204" t="s">
        <v>816</v>
      </c>
      <c r="E204" t="s">
        <v>39</v>
      </c>
      <c r="F204" t="s">
        <v>40</v>
      </c>
      <c r="G204" t="s">
        <v>25</v>
      </c>
      <c r="H204" t="s">
        <v>41</v>
      </c>
      <c r="I204" t="s">
        <v>25</v>
      </c>
      <c r="J204" t="s">
        <v>27</v>
      </c>
      <c r="K204" t="s">
        <v>28</v>
      </c>
      <c r="L204" t="s">
        <v>29</v>
      </c>
      <c r="M204" t="s">
        <v>30</v>
      </c>
      <c r="N204" t="s">
        <v>817</v>
      </c>
      <c r="O204" t="s">
        <v>246</v>
      </c>
      <c r="P204" t="s">
        <v>33</v>
      </c>
    </row>
    <row r="205" spans="1:16">
      <c r="A205" t="s">
        <v>820</v>
      </c>
      <c r="B205" t="s">
        <v>821</v>
      </c>
      <c r="C205" t="s">
        <v>74</v>
      </c>
      <c r="D205" t="s">
        <v>168</v>
      </c>
      <c r="E205" t="s">
        <v>52</v>
      </c>
      <c r="F205" t="s">
        <v>40</v>
      </c>
      <c r="G205" t="s">
        <v>25</v>
      </c>
      <c r="H205" t="s">
        <v>26</v>
      </c>
      <c r="I205" t="s">
        <v>26</v>
      </c>
      <c r="J205" t="s">
        <v>27</v>
      </c>
      <c r="K205" t="s">
        <v>28</v>
      </c>
      <c r="L205" t="s">
        <v>29</v>
      </c>
      <c r="M205" t="s">
        <v>30</v>
      </c>
      <c r="N205" t="s">
        <v>395</v>
      </c>
      <c r="O205" t="s">
        <v>32</v>
      </c>
      <c r="P205" t="s">
        <v>33</v>
      </c>
    </row>
    <row r="206" spans="1:16">
      <c r="A206" t="s">
        <v>822</v>
      </c>
      <c r="B206" t="s">
        <v>823</v>
      </c>
      <c r="C206" t="s">
        <v>74</v>
      </c>
      <c r="D206" t="s">
        <v>824</v>
      </c>
      <c r="E206" t="s">
        <v>58</v>
      </c>
      <c r="F206" t="s">
        <v>40</v>
      </c>
      <c r="G206" t="s">
        <v>25</v>
      </c>
      <c r="H206" t="s">
        <v>25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825</v>
      </c>
      <c r="O206" t="s">
        <v>246</v>
      </c>
      <c r="P206" t="s">
        <v>33</v>
      </c>
    </row>
    <row r="207" spans="1:16">
      <c r="A207" t="s">
        <v>826</v>
      </c>
      <c r="B207" t="s">
        <v>827</v>
      </c>
      <c r="C207" t="s">
        <v>74</v>
      </c>
      <c r="D207" t="s">
        <v>531</v>
      </c>
      <c r="E207" t="s">
        <v>58</v>
      </c>
      <c r="F207" t="s">
        <v>40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532</v>
      </c>
      <c r="O207" t="s">
        <v>246</v>
      </c>
      <c r="P207" t="s">
        <v>33</v>
      </c>
    </row>
    <row r="208" spans="1:16">
      <c r="A208" t="s">
        <v>828</v>
      </c>
      <c r="B208" t="s">
        <v>829</v>
      </c>
      <c r="C208" t="s">
        <v>74</v>
      </c>
      <c r="D208" t="s">
        <v>830</v>
      </c>
      <c r="E208" t="s">
        <v>39</v>
      </c>
      <c r="F208" t="s">
        <v>40</v>
      </c>
      <c r="G208" t="s">
        <v>25</v>
      </c>
      <c r="H208" t="s">
        <v>41</v>
      </c>
      <c r="I208" t="s">
        <v>41</v>
      </c>
      <c r="J208" t="s">
        <v>27</v>
      </c>
      <c r="K208" t="s">
        <v>28</v>
      </c>
      <c r="L208" t="s">
        <v>29</v>
      </c>
      <c r="M208" t="s">
        <v>30</v>
      </c>
      <c r="N208" t="s">
        <v>831</v>
      </c>
      <c r="O208" t="s">
        <v>246</v>
      </c>
      <c r="P208" t="s">
        <v>33</v>
      </c>
    </row>
    <row r="209" spans="1:16">
      <c r="A209" t="s">
        <v>832</v>
      </c>
      <c r="B209" t="s">
        <v>833</v>
      </c>
      <c r="C209" t="s">
        <v>216</v>
      </c>
      <c r="D209" t="s">
        <v>531</v>
      </c>
      <c r="E209" t="s">
        <v>58</v>
      </c>
      <c r="F209" t="s">
        <v>40</v>
      </c>
      <c r="G209" t="s">
        <v>25</v>
      </c>
      <c r="H209" t="s">
        <v>25</v>
      </c>
      <c r="I209" t="s">
        <v>41</v>
      </c>
      <c r="J209" t="s">
        <v>27</v>
      </c>
      <c r="K209" t="s">
        <v>28</v>
      </c>
      <c r="L209" t="s">
        <v>29</v>
      </c>
      <c r="M209" t="s">
        <v>30</v>
      </c>
      <c r="N209" t="s">
        <v>834</v>
      </c>
      <c r="O209" t="s">
        <v>246</v>
      </c>
      <c r="P209" t="s">
        <v>33</v>
      </c>
    </row>
    <row r="210" spans="1:16">
      <c r="A210" t="s">
        <v>835</v>
      </c>
      <c r="B210" t="s">
        <v>836</v>
      </c>
      <c r="C210" t="s">
        <v>768</v>
      </c>
      <c r="D210" t="s">
        <v>837</v>
      </c>
      <c r="E210" t="s">
        <v>39</v>
      </c>
      <c r="F210" t="s">
        <v>40</v>
      </c>
      <c r="G210" t="s">
        <v>25</v>
      </c>
      <c r="H210" t="s">
        <v>41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838</v>
      </c>
      <c r="O210" t="s">
        <v>246</v>
      </c>
      <c r="P210" t="s">
        <v>33</v>
      </c>
    </row>
    <row r="211" spans="1:16">
      <c r="A211" t="s">
        <v>839</v>
      </c>
      <c r="B211" t="s">
        <v>840</v>
      </c>
      <c r="C211" t="s">
        <v>219</v>
      </c>
      <c r="D211" t="s">
        <v>841</v>
      </c>
      <c r="E211" t="s">
        <v>58</v>
      </c>
      <c r="F211" t="s">
        <v>40</v>
      </c>
      <c r="G211" t="s">
        <v>25</v>
      </c>
      <c r="H211" t="s">
        <v>25</v>
      </c>
      <c r="I211" t="s">
        <v>41</v>
      </c>
      <c r="J211" t="s">
        <v>27</v>
      </c>
      <c r="K211" t="s">
        <v>28</v>
      </c>
      <c r="L211" t="s">
        <v>29</v>
      </c>
      <c r="M211" t="s">
        <v>30</v>
      </c>
      <c r="N211" t="s">
        <v>842</v>
      </c>
      <c r="O211" t="s">
        <v>246</v>
      </c>
      <c r="P211" t="s">
        <v>33</v>
      </c>
    </row>
    <row r="212" spans="1:16">
      <c r="A212" t="s">
        <v>843</v>
      </c>
      <c r="B212" t="s">
        <v>844</v>
      </c>
      <c r="C212" t="s">
        <v>772</v>
      </c>
      <c r="D212" t="s">
        <v>845</v>
      </c>
      <c r="E212" t="s">
        <v>58</v>
      </c>
      <c r="F212" t="s">
        <v>40</v>
      </c>
      <c r="G212" t="s">
        <v>25</v>
      </c>
      <c r="H212" t="s">
        <v>25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371</v>
      </c>
      <c r="O212" t="s">
        <v>246</v>
      </c>
      <c r="P212" t="s">
        <v>33</v>
      </c>
    </row>
    <row r="213" spans="1:16">
      <c r="A213" t="s">
        <v>846</v>
      </c>
      <c r="B213" t="s">
        <v>847</v>
      </c>
      <c r="C213" t="s">
        <v>219</v>
      </c>
      <c r="D213" t="s">
        <v>808</v>
      </c>
      <c r="E213" t="s">
        <v>58</v>
      </c>
      <c r="F213" t="s">
        <v>40</v>
      </c>
      <c r="G213" t="s">
        <v>25</v>
      </c>
      <c r="H213" t="s">
        <v>25</v>
      </c>
      <c r="I213" t="s">
        <v>26</v>
      </c>
      <c r="J213" t="s">
        <v>27</v>
      </c>
      <c r="K213" t="s">
        <v>28</v>
      </c>
      <c r="L213" t="s">
        <v>29</v>
      </c>
      <c r="M213" t="s">
        <v>30</v>
      </c>
      <c r="N213" t="s">
        <v>848</v>
      </c>
      <c r="O213" t="s">
        <v>246</v>
      </c>
      <c r="P213" t="s">
        <v>33</v>
      </c>
    </row>
    <row r="214" spans="1:16">
      <c r="A214" t="s">
        <v>849</v>
      </c>
      <c r="B214" t="s">
        <v>850</v>
      </c>
      <c r="C214" t="s">
        <v>851</v>
      </c>
      <c r="D214" t="s">
        <v>852</v>
      </c>
      <c r="E214" t="s">
        <v>58</v>
      </c>
      <c r="F214" t="s">
        <v>40</v>
      </c>
      <c r="G214" t="s">
        <v>25</v>
      </c>
      <c r="H214" t="s">
        <v>25</v>
      </c>
      <c r="I214" t="s">
        <v>26</v>
      </c>
      <c r="J214" t="s">
        <v>27</v>
      </c>
      <c r="K214" t="s">
        <v>28</v>
      </c>
      <c r="L214" t="s">
        <v>29</v>
      </c>
      <c r="M214" t="s">
        <v>30</v>
      </c>
      <c r="N214" t="s">
        <v>853</v>
      </c>
      <c r="O214" t="s">
        <v>246</v>
      </c>
      <c r="P214" t="s">
        <v>33</v>
      </c>
    </row>
    <row r="215" spans="1:16">
      <c r="A215" t="s">
        <v>854</v>
      </c>
      <c r="B215" t="s">
        <v>855</v>
      </c>
      <c r="C215" t="s">
        <v>78</v>
      </c>
      <c r="D215" t="s">
        <v>856</v>
      </c>
      <c r="E215" t="s">
        <v>52</v>
      </c>
      <c r="F215" t="s">
        <v>40</v>
      </c>
      <c r="G215" t="s">
        <v>25</v>
      </c>
      <c r="H215" t="s">
        <v>26</v>
      </c>
      <c r="I215" t="s">
        <v>26</v>
      </c>
      <c r="J215" t="s">
        <v>27</v>
      </c>
      <c r="K215" t="s">
        <v>28</v>
      </c>
      <c r="L215" t="s">
        <v>29</v>
      </c>
      <c r="M215" t="s">
        <v>30</v>
      </c>
      <c r="N215" t="s">
        <v>857</v>
      </c>
      <c r="O215" t="s">
        <v>246</v>
      </c>
      <c r="P215" t="s">
        <v>33</v>
      </c>
    </row>
    <row r="216" spans="1:16">
      <c r="A216" t="s">
        <v>858</v>
      </c>
      <c r="B216" t="s">
        <v>859</v>
      </c>
      <c r="C216" t="s">
        <v>78</v>
      </c>
      <c r="D216" t="s">
        <v>115</v>
      </c>
      <c r="E216" t="s">
        <v>47</v>
      </c>
      <c r="F216" t="s">
        <v>40</v>
      </c>
      <c r="G216" t="s">
        <v>25</v>
      </c>
      <c r="H216" t="s">
        <v>48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860</v>
      </c>
      <c r="O216" t="s">
        <v>246</v>
      </c>
      <c r="P216" t="s">
        <v>33</v>
      </c>
    </row>
    <row r="217" spans="1:16">
      <c r="A217" t="s">
        <v>861</v>
      </c>
      <c r="B217" t="s">
        <v>862</v>
      </c>
      <c r="C217" t="s">
        <v>78</v>
      </c>
      <c r="D217" t="s">
        <v>863</v>
      </c>
      <c r="E217" t="s">
        <v>58</v>
      </c>
      <c r="F217" t="s">
        <v>40</v>
      </c>
      <c r="G217" t="s">
        <v>25</v>
      </c>
      <c r="H217" t="s">
        <v>25</v>
      </c>
      <c r="I217" t="s">
        <v>48</v>
      </c>
      <c r="J217" t="s">
        <v>27</v>
      </c>
      <c r="K217" t="s">
        <v>28</v>
      </c>
      <c r="L217" t="s">
        <v>29</v>
      </c>
      <c r="M217" t="s">
        <v>30</v>
      </c>
      <c r="N217" t="s">
        <v>864</v>
      </c>
      <c r="O217" t="s">
        <v>246</v>
      </c>
      <c r="P217" t="s">
        <v>33</v>
      </c>
    </row>
    <row r="218" spans="1:16">
      <c r="A218" t="s">
        <v>865</v>
      </c>
      <c r="B218" t="s">
        <v>866</v>
      </c>
      <c r="C218" t="s">
        <v>175</v>
      </c>
      <c r="D218" t="s">
        <v>867</v>
      </c>
      <c r="E218" t="s">
        <v>52</v>
      </c>
      <c r="F218" t="s">
        <v>40</v>
      </c>
      <c r="G218" t="s">
        <v>25</v>
      </c>
      <c r="H218" t="s">
        <v>26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868</v>
      </c>
      <c r="O218" t="s">
        <v>246</v>
      </c>
      <c r="P218" t="s">
        <v>33</v>
      </c>
    </row>
    <row r="219" spans="1:16">
      <c r="A219" t="s">
        <v>869</v>
      </c>
      <c r="B219" t="s">
        <v>870</v>
      </c>
      <c r="C219" t="s">
        <v>175</v>
      </c>
      <c r="D219" t="s">
        <v>620</v>
      </c>
      <c r="E219" t="s">
        <v>58</v>
      </c>
      <c r="F219" t="s">
        <v>40</v>
      </c>
      <c r="G219" t="s">
        <v>25</v>
      </c>
      <c r="H219" t="s">
        <v>25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871</v>
      </c>
      <c r="O219" t="s">
        <v>246</v>
      </c>
      <c r="P219" t="s">
        <v>33</v>
      </c>
    </row>
    <row r="220" spans="1:16">
      <c r="A220" t="s">
        <v>872</v>
      </c>
      <c r="B220" t="s">
        <v>873</v>
      </c>
      <c r="C220" t="s">
        <v>175</v>
      </c>
      <c r="D220" t="s">
        <v>874</v>
      </c>
      <c r="E220" t="s">
        <v>58</v>
      </c>
      <c r="F220" t="s">
        <v>40</v>
      </c>
      <c r="G220" t="s">
        <v>25</v>
      </c>
      <c r="H220" t="s">
        <v>25</v>
      </c>
      <c r="I220" t="s">
        <v>25</v>
      </c>
      <c r="J220" t="s">
        <v>27</v>
      </c>
      <c r="K220" t="s">
        <v>28</v>
      </c>
      <c r="L220" t="s">
        <v>29</v>
      </c>
      <c r="M220" t="s">
        <v>30</v>
      </c>
      <c r="N220" t="s">
        <v>875</v>
      </c>
      <c r="O220" t="s">
        <v>246</v>
      </c>
      <c r="P220" t="s">
        <v>33</v>
      </c>
    </row>
    <row r="221" spans="1:16">
      <c r="A221" t="s">
        <v>876</v>
      </c>
      <c r="B221" t="s">
        <v>877</v>
      </c>
      <c r="C221" t="s">
        <v>187</v>
      </c>
      <c r="D221" t="s">
        <v>318</v>
      </c>
      <c r="E221" t="s">
        <v>39</v>
      </c>
      <c r="F221" t="s">
        <v>40</v>
      </c>
      <c r="G221" t="s">
        <v>25</v>
      </c>
      <c r="H221" t="s">
        <v>41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878</v>
      </c>
      <c r="O221" t="s">
        <v>246</v>
      </c>
      <c r="P221" t="s">
        <v>33</v>
      </c>
    </row>
    <row r="222" spans="1:16">
      <c r="A222" t="s">
        <v>879</v>
      </c>
      <c r="B222" t="s">
        <v>880</v>
      </c>
      <c r="C222" t="s">
        <v>191</v>
      </c>
      <c r="D222" t="s">
        <v>881</v>
      </c>
      <c r="E222" t="s">
        <v>58</v>
      </c>
      <c r="F222" t="s">
        <v>40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882</v>
      </c>
      <c r="O222" t="s">
        <v>246</v>
      </c>
      <c r="P222" t="s">
        <v>33</v>
      </c>
    </row>
    <row r="223" spans="1:16">
      <c r="A223" t="s">
        <v>883</v>
      </c>
      <c r="B223" t="s">
        <v>884</v>
      </c>
      <c r="C223" t="s">
        <v>191</v>
      </c>
      <c r="D223" t="s">
        <v>152</v>
      </c>
      <c r="E223" t="s">
        <v>58</v>
      </c>
      <c r="F223" t="s">
        <v>40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885</v>
      </c>
      <c r="O223" t="s">
        <v>246</v>
      </c>
      <c r="P223" t="s">
        <v>33</v>
      </c>
    </row>
    <row r="224" spans="1:16">
      <c r="A224" t="s">
        <v>886</v>
      </c>
      <c r="B224" t="s">
        <v>887</v>
      </c>
      <c r="C224" t="s">
        <v>55</v>
      </c>
      <c r="D224" t="s">
        <v>888</v>
      </c>
      <c r="E224" t="s">
        <v>58</v>
      </c>
      <c r="F224" t="s">
        <v>40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889</v>
      </c>
      <c r="O224" t="s">
        <v>246</v>
      </c>
      <c r="P224" t="s">
        <v>33</v>
      </c>
    </row>
    <row r="225" spans="1:16">
      <c r="A225" t="s">
        <v>890</v>
      </c>
      <c r="B225" t="s">
        <v>891</v>
      </c>
      <c r="C225" t="s">
        <v>207</v>
      </c>
      <c r="D225" t="s">
        <v>892</v>
      </c>
      <c r="E225" t="s">
        <v>58</v>
      </c>
      <c r="F225" t="s">
        <v>40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893</v>
      </c>
      <c r="O225" t="s">
        <v>246</v>
      </c>
      <c r="P225" t="s">
        <v>33</v>
      </c>
    </row>
    <row r="226" spans="1:16">
      <c r="A226" t="s">
        <v>894</v>
      </c>
      <c r="B226" t="s">
        <v>895</v>
      </c>
      <c r="C226" t="s">
        <v>207</v>
      </c>
      <c r="D226" t="s">
        <v>896</v>
      </c>
      <c r="E226" t="s">
        <v>52</v>
      </c>
      <c r="F226" t="s">
        <v>40</v>
      </c>
      <c r="G226" t="s">
        <v>25</v>
      </c>
      <c r="H226" t="s">
        <v>26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897</v>
      </c>
      <c r="O226" t="s">
        <v>246</v>
      </c>
      <c r="P226" t="s">
        <v>33</v>
      </c>
    </row>
    <row r="227" spans="1:16">
      <c r="A227" t="s">
        <v>898</v>
      </c>
      <c r="B227" t="s">
        <v>899</v>
      </c>
      <c r="C227" t="s">
        <v>207</v>
      </c>
      <c r="D227" t="s">
        <v>900</v>
      </c>
      <c r="E227" t="s">
        <v>58</v>
      </c>
      <c r="F227" t="s">
        <v>40</v>
      </c>
      <c r="G227" t="s">
        <v>25</v>
      </c>
      <c r="H227" t="s">
        <v>25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901</v>
      </c>
      <c r="O227" t="s">
        <v>246</v>
      </c>
      <c r="P227" t="s">
        <v>33</v>
      </c>
    </row>
    <row r="228" spans="1:16">
      <c r="A228" t="s">
        <v>902</v>
      </c>
      <c r="B228" t="s">
        <v>903</v>
      </c>
      <c r="C228" t="s">
        <v>207</v>
      </c>
      <c r="D228" t="s">
        <v>904</v>
      </c>
      <c r="E228" t="s">
        <v>58</v>
      </c>
      <c r="F228" t="s">
        <v>40</v>
      </c>
      <c r="G228" t="s">
        <v>25</v>
      </c>
      <c r="H228" t="s">
        <v>25</v>
      </c>
      <c r="I228" t="s">
        <v>26</v>
      </c>
      <c r="J228" t="s">
        <v>27</v>
      </c>
      <c r="K228" t="s">
        <v>28</v>
      </c>
      <c r="L228" t="s">
        <v>29</v>
      </c>
      <c r="M228" t="s">
        <v>30</v>
      </c>
      <c r="N228" t="s">
        <v>905</v>
      </c>
      <c r="O228" t="s">
        <v>246</v>
      </c>
      <c r="P228" t="s">
        <v>33</v>
      </c>
    </row>
    <row r="229" spans="1:16">
      <c r="A229" t="s">
        <v>906</v>
      </c>
      <c r="B229" t="s">
        <v>907</v>
      </c>
      <c r="C229" t="s">
        <v>207</v>
      </c>
      <c r="D229" t="s">
        <v>908</v>
      </c>
      <c r="E229" t="s">
        <v>58</v>
      </c>
      <c r="F229" t="s">
        <v>40</v>
      </c>
      <c r="G229" t="s">
        <v>25</v>
      </c>
      <c r="H229" t="s">
        <v>25</v>
      </c>
      <c r="I229" t="s">
        <v>26</v>
      </c>
      <c r="J229" t="s">
        <v>27</v>
      </c>
      <c r="K229" t="s">
        <v>28</v>
      </c>
      <c r="L229" t="s">
        <v>29</v>
      </c>
      <c r="M229" t="s">
        <v>30</v>
      </c>
      <c r="N229" t="s">
        <v>909</v>
      </c>
      <c r="O229" t="s">
        <v>246</v>
      </c>
      <c r="P229" t="s">
        <v>33</v>
      </c>
    </row>
    <row r="230" spans="1:16">
      <c r="A230" t="s">
        <v>910</v>
      </c>
      <c r="B230" t="s">
        <v>911</v>
      </c>
      <c r="C230" t="s">
        <v>207</v>
      </c>
      <c r="D230" t="s">
        <v>912</v>
      </c>
      <c r="E230" t="s">
        <v>58</v>
      </c>
      <c r="F230" t="s">
        <v>40</v>
      </c>
      <c r="G230" t="s">
        <v>25</v>
      </c>
      <c r="H230" t="s">
        <v>25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913</v>
      </c>
      <c r="O230" t="s">
        <v>246</v>
      </c>
      <c r="P230" t="s">
        <v>33</v>
      </c>
    </row>
    <row r="231" spans="1:16">
      <c r="A231" t="s">
        <v>914</v>
      </c>
      <c r="B231" t="s">
        <v>915</v>
      </c>
      <c r="C231" t="s">
        <v>99</v>
      </c>
      <c r="D231" t="s">
        <v>916</v>
      </c>
      <c r="E231" t="s">
        <v>58</v>
      </c>
      <c r="F231" t="s">
        <v>40</v>
      </c>
      <c r="G231" t="s">
        <v>25</v>
      </c>
      <c r="H231" t="s">
        <v>25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917</v>
      </c>
      <c r="O231" t="s">
        <v>246</v>
      </c>
      <c r="P231" t="s">
        <v>33</v>
      </c>
    </row>
    <row r="232" spans="1:16">
      <c r="A232" t="s">
        <v>918</v>
      </c>
      <c r="B232" t="s">
        <v>919</v>
      </c>
      <c r="C232" t="s">
        <v>99</v>
      </c>
      <c r="D232" t="s">
        <v>920</v>
      </c>
      <c r="E232" t="s">
        <v>58</v>
      </c>
      <c r="F232" t="s">
        <v>40</v>
      </c>
      <c r="G232" t="s">
        <v>25</v>
      </c>
      <c r="H232" t="s">
        <v>25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921</v>
      </c>
      <c r="O232" t="s">
        <v>246</v>
      </c>
      <c r="P232" t="s">
        <v>33</v>
      </c>
    </row>
    <row r="233" spans="1:16">
      <c r="A233" t="s">
        <v>922</v>
      </c>
      <c r="B233" t="s">
        <v>923</v>
      </c>
      <c r="C233" t="s">
        <v>70</v>
      </c>
      <c r="D233" t="s">
        <v>924</v>
      </c>
      <c r="E233" t="s">
        <v>52</v>
      </c>
      <c r="F233" t="s">
        <v>40</v>
      </c>
      <c r="G233" t="s">
        <v>25</v>
      </c>
      <c r="H233" t="s">
        <v>26</v>
      </c>
      <c r="I233" t="s">
        <v>26</v>
      </c>
      <c r="J233" t="s">
        <v>27</v>
      </c>
      <c r="K233" t="s">
        <v>28</v>
      </c>
      <c r="L233" t="s">
        <v>29</v>
      </c>
      <c r="M233" t="s">
        <v>30</v>
      </c>
      <c r="N233" t="s">
        <v>925</v>
      </c>
      <c r="O233" t="s">
        <v>246</v>
      </c>
      <c r="P233" t="s">
        <v>33</v>
      </c>
    </row>
    <row r="234" spans="1:16">
      <c r="A234" t="s">
        <v>926</v>
      </c>
      <c r="B234" t="s">
        <v>927</v>
      </c>
      <c r="C234" t="s">
        <v>99</v>
      </c>
      <c r="D234" t="s">
        <v>928</v>
      </c>
      <c r="E234" t="s">
        <v>52</v>
      </c>
      <c r="F234" t="s">
        <v>40</v>
      </c>
      <c r="G234" t="s">
        <v>25</v>
      </c>
      <c r="H234" t="s">
        <v>26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929</v>
      </c>
      <c r="O234" t="s">
        <v>246</v>
      </c>
      <c r="P234" t="s">
        <v>33</v>
      </c>
    </row>
    <row r="235" spans="1:16">
      <c r="A235" t="s">
        <v>930</v>
      </c>
      <c r="B235" t="s">
        <v>931</v>
      </c>
      <c r="C235" t="s">
        <v>99</v>
      </c>
      <c r="D235" t="s">
        <v>932</v>
      </c>
      <c r="E235" t="s">
        <v>47</v>
      </c>
      <c r="F235" t="s">
        <v>40</v>
      </c>
      <c r="G235" t="s">
        <v>25</v>
      </c>
      <c r="H235" t="s">
        <v>48</v>
      </c>
      <c r="I235" t="s">
        <v>25</v>
      </c>
      <c r="J235" t="s">
        <v>27</v>
      </c>
      <c r="K235" t="s">
        <v>28</v>
      </c>
      <c r="L235" t="s">
        <v>29</v>
      </c>
      <c r="M235" t="s">
        <v>30</v>
      </c>
      <c r="N235" t="s">
        <v>933</v>
      </c>
      <c r="O235" t="s">
        <v>246</v>
      </c>
      <c r="P235" t="s">
        <v>33</v>
      </c>
    </row>
    <row r="236" spans="1:16">
      <c r="A236" t="s">
        <v>934</v>
      </c>
      <c r="B236" t="s">
        <v>935</v>
      </c>
      <c r="C236" t="s">
        <v>99</v>
      </c>
      <c r="D236" t="s">
        <v>936</v>
      </c>
      <c r="E236" t="s">
        <v>39</v>
      </c>
      <c r="F236" t="s">
        <v>40</v>
      </c>
      <c r="G236" t="s">
        <v>25</v>
      </c>
      <c r="H236" t="s">
        <v>41</v>
      </c>
      <c r="I236" t="s">
        <v>25</v>
      </c>
      <c r="J236" t="s">
        <v>27</v>
      </c>
      <c r="K236" t="s">
        <v>28</v>
      </c>
      <c r="L236" t="s">
        <v>29</v>
      </c>
      <c r="M236" t="s">
        <v>30</v>
      </c>
      <c r="N236" t="s">
        <v>937</v>
      </c>
      <c r="O236" t="s">
        <v>246</v>
      </c>
      <c r="P236" t="s">
        <v>33</v>
      </c>
    </row>
    <row r="237" spans="1:16">
      <c r="A237" t="s">
        <v>938</v>
      </c>
      <c r="B237" t="s">
        <v>939</v>
      </c>
      <c r="C237" t="s">
        <v>99</v>
      </c>
      <c r="D237" t="s">
        <v>760</v>
      </c>
      <c r="E237" t="s">
        <v>52</v>
      </c>
      <c r="F237" t="s">
        <v>40</v>
      </c>
      <c r="G237" t="s">
        <v>25</v>
      </c>
      <c r="H237" t="s">
        <v>26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940</v>
      </c>
      <c r="O237" t="s">
        <v>246</v>
      </c>
      <c r="P237" t="s">
        <v>33</v>
      </c>
    </row>
    <row r="238" spans="1:16">
      <c r="A238" t="s">
        <v>941</v>
      </c>
      <c r="B238" t="s">
        <v>942</v>
      </c>
      <c r="C238" t="s">
        <v>151</v>
      </c>
      <c r="D238" t="s">
        <v>943</v>
      </c>
      <c r="E238" t="s">
        <v>47</v>
      </c>
      <c r="F238" t="s">
        <v>40</v>
      </c>
      <c r="G238" t="s">
        <v>25</v>
      </c>
      <c r="H238" t="s">
        <v>48</v>
      </c>
      <c r="I238" t="s">
        <v>26</v>
      </c>
      <c r="J238" t="s">
        <v>27</v>
      </c>
      <c r="K238" t="s">
        <v>28</v>
      </c>
      <c r="L238" t="s">
        <v>29</v>
      </c>
      <c r="M238" t="s">
        <v>30</v>
      </c>
      <c r="N238" t="s">
        <v>944</v>
      </c>
      <c r="O238" t="s">
        <v>246</v>
      </c>
      <c r="P238" t="s">
        <v>33</v>
      </c>
    </row>
    <row r="239" spans="1:16">
      <c r="A239" t="s">
        <v>945</v>
      </c>
      <c r="B239" t="s">
        <v>946</v>
      </c>
      <c r="C239" t="s">
        <v>99</v>
      </c>
      <c r="D239" t="s">
        <v>947</v>
      </c>
      <c r="E239" t="s">
        <v>58</v>
      </c>
      <c r="F239" t="s">
        <v>40</v>
      </c>
      <c r="G239" t="s">
        <v>25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948</v>
      </c>
      <c r="O239" t="s">
        <v>246</v>
      </c>
      <c r="P239" t="s">
        <v>33</v>
      </c>
    </row>
    <row r="240" spans="1:16">
      <c r="A240" t="s">
        <v>949</v>
      </c>
      <c r="B240" t="s">
        <v>950</v>
      </c>
      <c r="C240" t="s">
        <v>195</v>
      </c>
      <c r="D240" t="s">
        <v>951</v>
      </c>
      <c r="E240" t="s">
        <v>52</v>
      </c>
      <c r="F240" t="s">
        <v>40</v>
      </c>
      <c r="G240" t="s">
        <v>25</v>
      </c>
      <c r="H240" t="s">
        <v>26</v>
      </c>
      <c r="I240" t="s">
        <v>41</v>
      </c>
      <c r="J240" t="s">
        <v>28</v>
      </c>
      <c r="K240" t="s">
        <v>28</v>
      </c>
      <c r="L240" t="s">
        <v>29</v>
      </c>
      <c r="M240" t="s">
        <v>30</v>
      </c>
      <c r="N240" t="s">
        <v>952</v>
      </c>
      <c r="O240" t="s">
        <v>246</v>
      </c>
      <c r="P240" t="s">
        <v>33</v>
      </c>
    </row>
    <row r="241" spans="1:16">
      <c r="A241" t="s">
        <v>953</v>
      </c>
      <c r="B241" t="s">
        <v>954</v>
      </c>
      <c r="C241" t="s">
        <v>195</v>
      </c>
      <c r="D241" t="s">
        <v>955</v>
      </c>
      <c r="E241" t="s">
        <v>58</v>
      </c>
      <c r="F241" t="s">
        <v>40</v>
      </c>
      <c r="G241" t="s">
        <v>25</v>
      </c>
      <c r="H241" t="s">
        <v>25</v>
      </c>
      <c r="I241" t="s">
        <v>41</v>
      </c>
      <c r="J241" t="s">
        <v>27</v>
      </c>
      <c r="K241" t="s">
        <v>28</v>
      </c>
      <c r="L241" t="s">
        <v>29</v>
      </c>
      <c r="M241" t="s">
        <v>30</v>
      </c>
      <c r="N241" t="s">
        <v>956</v>
      </c>
      <c r="O241" t="s">
        <v>246</v>
      </c>
      <c r="P241" t="s">
        <v>33</v>
      </c>
    </row>
    <row r="242" spans="1:16">
      <c r="A242" t="s">
        <v>957</v>
      </c>
      <c r="B242" t="s">
        <v>958</v>
      </c>
      <c r="C242" t="s">
        <v>195</v>
      </c>
      <c r="D242" t="s">
        <v>959</v>
      </c>
      <c r="E242" t="s">
        <v>57</v>
      </c>
      <c r="F242" t="s">
        <v>40</v>
      </c>
      <c r="G242" t="s">
        <v>25</v>
      </c>
      <c r="H242" t="s">
        <v>184</v>
      </c>
      <c r="I242" t="s">
        <v>26</v>
      </c>
      <c r="J242" t="s">
        <v>27</v>
      </c>
      <c r="K242" t="s">
        <v>28</v>
      </c>
      <c r="L242" t="s">
        <v>29</v>
      </c>
      <c r="M242" t="s">
        <v>30</v>
      </c>
      <c r="N242" t="s">
        <v>319</v>
      </c>
      <c r="O242" t="s">
        <v>246</v>
      </c>
      <c r="P242" t="s">
        <v>33</v>
      </c>
    </row>
    <row r="243" spans="1:16">
      <c r="A243" t="s">
        <v>960</v>
      </c>
      <c r="B243" t="s">
        <v>961</v>
      </c>
      <c r="C243" t="s">
        <v>155</v>
      </c>
      <c r="D243" t="s">
        <v>962</v>
      </c>
      <c r="E243" t="s">
        <v>58</v>
      </c>
      <c r="F243" t="s">
        <v>40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963</v>
      </c>
      <c r="O243" t="s">
        <v>246</v>
      </c>
      <c r="P243" t="s">
        <v>33</v>
      </c>
    </row>
    <row r="244" spans="1:16">
      <c r="A244" t="s">
        <v>964</v>
      </c>
      <c r="B244" t="s">
        <v>965</v>
      </c>
      <c r="C244" t="s">
        <v>57</v>
      </c>
      <c r="D244" t="s">
        <v>966</v>
      </c>
      <c r="E244" t="s">
        <v>58</v>
      </c>
      <c r="F244" t="s">
        <v>40</v>
      </c>
      <c r="G244" t="s">
        <v>25</v>
      </c>
      <c r="H244" t="s">
        <v>25</v>
      </c>
      <c r="I244" t="s">
        <v>26</v>
      </c>
      <c r="J244" t="s">
        <v>27</v>
      </c>
      <c r="K244" t="s">
        <v>28</v>
      </c>
      <c r="L244" t="s">
        <v>29</v>
      </c>
      <c r="M244" t="s">
        <v>30</v>
      </c>
      <c r="N244" t="s">
        <v>967</v>
      </c>
      <c r="O244" t="s">
        <v>246</v>
      </c>
      <c r="P244" t="s">
        <v>33</v>
      </c>
    </row>
    <row r="245" spans="1:16">
      <c r="A245" t="s">
        <v>968</v>
      </c>
      <c r="B245" t="s">
        <v>969</v>
      </c>
      <c r="C245" t="s">
        <v>155</v>
      </c>
      <c r="D245" t="s">
        <v>970</v>
      </c>
      <c r="E245" t="s">
        <v>52</v>
      </c>
      <c r="F245" t="s">
        <v>40</v>
      </c>
      <c r="G245" t="s">
        <v>25</v>
      </c>
      <c r="H245" t="s">
        <v>26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971</v>
      </c>
      <c r="O245" t="s">
        <v>246</v>
      </c>
      <c r="P245" t="s">
        <v>33</v>
      </c>
    </row>
    <row r="246" spans="1:16">
      <c r="A246" t="s">
        <v>972</v>
      </c>
      <c r="B246" t="s">
        <v>973</v>
      </c>
      <c r="C246" t="s">
        <v>57</v>
      </c>
      <c r="D246" t="s">
        <v>974</v>
      </c>
      <c r="E246" t="s">
        <v>58</v>
      </c>
      <c r="F246" t="s">
        <v>40</v>
      </c>
      <c r="G246" t="s">
        <v>25</v>
      </c>
      <c r="H246" t="s">
        <v>25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975</v>
      </c>
      <c r="O246" t="s">
        <v>246</v>
      </c>
      <c r="P246" t="s">
        <v>33</v>
      </c>
    </row>
    <row r="247" spans="1:16">
      <c r="A247" t="s">
        <v>976</v>
      </c>
      <c r="B247" t="s">
        <v>977</v>
      </c>
      <c r="C247" t="s">
        <v>47</v>
      </c>
      <c r="D247" t="s">
        <v>863</v>
      </c>
      <c r="E247" t="s">
        <v>39</v>
      </c>
      <c r="F247" t="s">
        <v>40</v>
      </c>
      <c r="G247" t="s">
        <v>25</v>
      </c>
      <c r="H247" t="s">
        <v>41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978</v>
      </c>
      <c r="O247" t="s">
        <v>246</v>
      </c>
      <c r="P247" t="s">
        <v>33</v>
      </c>
    </row>
    <row r="248" spans="1:16">
      <c r="A248" t="s">
        <v>979</v>
      </c>
      <c r="B248" t="s">
        <v>980</v>
      </c>
      <c r="C248" t="s">
        <v>47</v>
      </c>
      <c r="D248" t="s">
        <v>904</v>
      </c>
      <c r="E248" t="s">
        <v>58</v>
      </c>
      <c r="F248" t="s">
        <v>40</v>
      </c>
      <c r="G248" t="s">
        <v>25</v>
      </c>
      <c r="H248" t="s">
        <v>25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905</v>
      </c>
      <c r="O248" t="s">
        <v>246</v>
      </c>
      <c r="P248" t="s">
        <v>33</v>
      </c>
    </row>
    <row r="249" spans="1:16">
      <c r="A249" t="s">
        <v>981</v>
      </c>
      <c r="B249" t="s">
        <v>982</v>
      </c>
      <c r="C249" t="s">
        <v>47</v>
      </c>
      <c r="D249" t="s">
        <v>932</v>
      </c>
      <c r="E249" t="s">
        <v>58</v>
      </c>
      <c r="F249" t="s">
        <v>40</v>
      </c>
      <c r="G249" t="s">
        <v>25</v>
      </c>
      <c r="H249" t="s">
        <v>25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983</v>
      </c>
      <c r="O249" t="s">
        <v>246</v>
      </c>
      <c r="P249" t="s">
        <v>33</v>
      </c>
    </row>
    <row r="250" spans="1:16">
      <c r="A250" t="s">
        <v>984</v>
      </c>
      <c r="B250" t="s">
        <v>985</v>
      </c>
      <c r="C250" t="s">
        <v>39</v>
      </c>
      <c r="D250" t="s">
        <v>986</v>
      </c>
      <c r="E250" t="s">
        <v>39</v>
      </c>
      <c r="F250" t="s">
        <v>40</v>
      </c>
      <c r="G250" t="s">
        <v>25</v>
      </c>
      <c r="H250" t="s">
        <v>41</v>
      </c>
      <c r="I250" t="s">
        <v>48</v>
      </c>
      <c r="J250" t="s">
        <v>27</v>
      </c>
      <c r="K250" t="s">
        <v>28</v>
      </c>
      <c r="L250" t="s">
        <v>29</v>
      </c>
      <c r="M250" t="s">
        <v>30</v>
      </c>
      <c r="N250" t="s">
        <v>987</v>
      </c>
      <c r="O250" t="s">
        <v>246</v>
      </c>
      <c r="P250" t="s">
        <v>33</v>
      </c>
    </row>
    <row r="251" spans="1:16">
      <c r="A251" t="s">
        <v>988</v>
      </c>
      <c r="B251" t="s">
        <v>989</v>
      </c>
      <c r="C251" t="s">
        <v>39</v>
      </c>
      <c r="D251" t="s">
        <v>990</v>
      </c>
      <c r="E251" t="s">
        <v>58</v>
      </c>
      <c r="F251" t="s">
        <v>40</v>
      </c>
      <c r="G251" t="s">
        <v>25</v>
      </c>
      <c r="H251" t="s">
        <v>25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991</v>
      </c>
      <c r="O251" t="s">
        <v>246</v>
      </c>
      <c r="P251" t="s">
        <v>33</v>
      </c>
    </row>
    <row r="252" spans="1:16">
      <c r="A252" t="s">
        <v>992</v>
      </c>
      <c r="B252" t="s">
        <v>993</v>
      </c>
      <c r="C252" t="s">
        <v>39</v>
      </c>
      <c r="D252" t="s">
        <v>994</v>
      </c>
      <c r="E252" t="s">
        <v>58</v>
      </c>
      <c r="F252" t="s">
        <v>40</v>
      </c>
      <c r="G252" t="s">
        <v>25</v>
      </c>
      <c r="H252" t="s">
        <v>25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995</v>
      </c>
      <c r="O252" t="s">
        <v>246</v>
      </c>
      <c r="P252" t="s">
        <v>33</v>
      </c>
    </row>
    <row r="253" spans="1:16">
      <c r="A253" t="s">
        <v>996</v>
      </c>
      <c r="B253" t="s">
        <v>997</v>
      </c>
      <c r="C253" t="s">
        <v>39</v>
      </c>
      <c r="D253" t="s">
        <v>998</v>
      </c>
      <c r="E253" t="s">
        <v>58</v>
      </c>
      <c r="F253" t="s">
        <v>40</v>
      </c>
      <c r="G253" t="s">
        <v>25</v>
      </c>
      <c r="H253" t="s">
        <v>25</v>
      </c>
      <c r="I253" t="s">
        <v>25</v>
      </c>
      <c r="J253" t="s">
        <v>27</v>
      </c>
      <c r="K253" t="s">
        <v>28</v>
      </c>
      <c r="L253" t="s">
        <v>29</v>
      </c>
      <c r="M253" t="s">
        <v>30</v>
      </c>
      <c r="N253" t="s">
        <v>999</v>
      </c>
      <c r="O253" t="s">
        <v>246</v>
      </c>
      <c r="P253" t="s">
        <v>33</v>
      </c>
    </row>
    <row r="254" spans="1:16">
      <c r="A254" t="s">
        <v>1000</v>
      </c>
      <c r="B254" t="s">
        <v>1001</v>
      </c>
      <c r="C254" t="s">
        <v>39</v>
      </c>
      <c r="D254" t="s">
        <v>760</v>
      </c>
      <c r="E254" t="s">
        <v>58</v>
      </c>
      <c r="F254" t="s">
        <v>40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1002</v>
      </c>
      <c r="O254" t="s">
        <v>246</v>
      </c>
      <c r="P254" t="s">
        <v>33</v>
      </c>
    </row>
    <row r="255" spans="1:16">
      <c r="A255" t="s">
        <v>1003</v>
      </c>
      <c r="B255" t="s">
        <v>1004</v>
      </c>
      <c r="C255" t="s">
        <v>39</v>
      </c>
      <c r="D255" t="s">
        <v>1005</v>
      </c>
      <c r="E255" t="s">
        <v>58</v>
      </c>
      <c r="F255" t="s">
        <v>40</v>
      </c>
      <c r="G255" t="s">
        <v>25</v>
      </c>
      <c r="H255" t="s">
        <v>25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1006</v>
      </c>
      <c r="O255" t="s">
        <v>246</v>
      </c>
      <c r="P255" t="s">
        <v>33</v>
      </c>
    </row>
    <row r="256" spans="1:16">
      <c r="A256" t="s">
        <v>1007</v>
      </c>
      <c r="B256" t="s">
        <v>1008</v>
      </c>
      <c r="C256" t="s">
        <v>39</v>
      </c>
      <c r="D256" t="s">
        <v>777</v>
      </c>
      <c r="E256" t="s">
        <v>58</v>
      </c>
      <c r="F256" t="s">
        <v>40</v>
      </c>
      <c r="G256" t="s">
        <v>25</v>
      </c>
      <c r="H256" t="s">
        <v>25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1009</v>
      </c>
      <c r="O256" t="s">
        <v>246</v>
      </c>
      <c r="P256" t="s">
        <v>33</v>
      </c>
    </row>
    <row r="257" spans="1:16">
      <c r="A257" t="s">
        <v>1010</v>
      </c>
      <c r="B257" t="s">
        <v>1011</v>
      </c>
      <c r="C257" t="s">
        <v>39</v>
      </c>
      <c r="D257" t="s">
        <v>725</v>
      </c>
      <c r="E257" t="s">
        <v>58</v>
      </c>
      <c r="F257" t="s">
        <v>40</v>
      </c>
      <c r="G257" t="s">
        <v>25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1012</v>
      </c>
      <c r="O257" t="s">
        <v>246</v>
      </c>
      <c r="P257" t="s">
        <v>33</v>
      </c>
    </row>
    <row r="258" spans="1:16">
      <c r="A258" t="s">
        <v>1013</v>
      </c>
      <c r="B258" t="s">
        <v>1014</v>
      </c>
      <c r="C258" t="s">
        <v>506</v>
      </c>
      <c r="D258" t="s">
        <v>1015</v>
      </c>
      <c r="E258" t="s">
        <v>58</v>
      </c>
      <c r="F258" t="s">
        <v>40</v>
      </c>
      <c r="G258" t="s">
        <v>25</v>
      </c>
      <c r="H258" t="s">
        <v>25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1016</v>
      </c>
      <c r="O258" t="s">
        <v>246</v>
      </c>
      <c r="P258" t="s">
        <v>33</v>
      </c>
    </row>
    <row r="259" spans="1:16">
      <c r="A259" t="s">
        <v>1017</v>
      </c>
      <c r="B259" t="s">
        <v>1018</v>
      </c>
      <c r="C259" t="s">
        <v>39</v>
      </c>
      <c r="D259" t="s">
        <v>1019</v>
      </c>
      <c r="E259" t="s">
        <v>58</v>
      </c>
      <c r="F259" t="s">
        <v>40</v>
      </c>
      <c r="G259" t="s">
        <v>25</v>
      </c>
      <c r="H259" t="s">
        <v>25</v>
      </c>
      <c r="I259" t="s">
        <v>25</v>
      </c>
      <c r="J259" t="s">
        <v>27</v>
      </c>
      <c r="K259" t="s">
        <v>28</v>
      </c>
      <c r="L259" t="s">
        <v>29</v>
      </c>
      <c r="M259" t="s">
        <v>30</v>
      </c>
      <c r="N259" t="s">
        <v>1020</v>
      </c>
      <c r="O259" t="s">
        <v>246</v>
      </c>
      <c r="P259" t="s">
        <v>33</v>
      </c>
    </row>
    <row r="260" spans="1:16">
      <c r="A260" t="s">
        <v>1021</v>
      </c>
      <c r="B260" t="s">
        <v>1022</v>
      </c>
      <c r="C260" t="s">
        <v>52</v>
      </c>
      <c r="D260" t="s">
        <v>1023</v>
      </c>
      <c r="E260" t="s">
        <v>58</v>
      </c>
      <c r="F260" t="s">
        <v>40</v>
      </c>
      <c r="G260" t="s">
        <v>25</v>
      </c>
      <c r="H260" t="s">
        <v>25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1024</v>
      </c>
      <c r="O260" t="s">
        <v>246</v>
      </c>
      <c r="P260" t="s">
        <v>33</v>
      </c>
    </row>
    <row r="261" spans="1:16">
      <c r="A261" t="s">
        <v>1025</v>
      </c>
      <c r="B261" t="s">
        <v>1026</v>
      </c>
      <c r="C261" t="s">
        <v>52</v>
      </c>
      <c r="D261" t="s">
        <v>1027</v>
      </c>
      <c r="E261" t="s">
        <v>58</v>
      </c>
      <c r="F261" t="s">
        <v>40</v>
      </c>
      <c r="G261" t="s">
        <v>25</v>
      </c>
      <c r="H261" t="s">
        <v>25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1028</v>
      </c>
      <c r="O261" t="s">
        <v>246</v>
      </c>
      <c r="P261" t="s">
        <v>33</v>
      </c>
    </row>
    <row r="262" spans="1:16">
      <c r="A262" t="s">
        <v>1029</v>
      </c>
      <c r="B262" t="s">
        <v>1030</v>
      </c>
      <c r="C262" t="s">
        <v>52</v>
      </c>
      <c r="D262" t="s">
        <v>1031</v>
      </c>
      <c r="E262" t="s">
        <v>58</v>
      </c>
      <c r="F262" t="s">
        <v>40</v>
      </c>
      <c r="G262" t="s">
        <v>25</v>
      </c>
      <c r="H262" t="s">
        <v>25</v>
      </c>
      <c r="I262" t="s">
        <v>48</v>
      </c>
      <c r="J262" t="s">
        <v>27</v>
      </c>
      <c r="K262" t="s">
        <v>28</v>
      </c>
      <c r="L262" t="s">
        <v>29</v>
      </c>
      <c r="M262" t="s">
        <v>30</v>
      </c>
      <c r="N262" t="s">
        <v>1032</v>
      </c>
      <c r="O262" t="s">
        <v>246</v>
      </c>
      <c r="P262" t="s">
        <v>33</v>
      </c>
    </row>
    <row r="263" spans="1:16">
      <c r="A263" t="s">
        <v>1033</v>
      </c>
      <c r="B263" t="s">
        <v>1034</v>
      </c>
      <c r="C263" t="s">
        <v>52</v>
      </c>
      <c r="D263" t="s">
        <v>1035</v>
      </c>
      <c r="E263" t="s">
        <v>58</v>
      </c>
      <c r="F263" t="s">
        <v>40</v>
      </c>
      <c r="G263" t="s">
        <v>25</v>
      </c>
      <c r="H263" t="s">
        <v>25</v>
      </c>
      <c r="I263" t="s">
        <v>26</v>
      </c>
      <c r="J263" t="s">
        <v>27</v>
      </c>
      <c r="K263" t="s">
        <v>28</v>
      </c>
      <c r="L263" t="s">
        <v>29</v>
      </c>
      <c r="M263" t="s">
        <v>30</v>
      </c>
      <c r="N263" t="s">
        <v>1036</v>
      </c>
      <c r="O263" t="s">
        <v>246</v>
      </c>
      <c r="P263" t="s">
        <v>33</v>
      </c>
    </row>
    <row r="264" spans="1:16">
      <c r="A264" t="s">
        <v>1037</v>
      </c>
      <c r="B264" t="s">
        <v>1038</v>
      </c>
      <c r="C264" t="s">
        <v>506</v>
      </c>
      <c r="D264" t="s">
        <v>1039</v>
      </c>
      <c r="E264" t="s">
        <v>58</v>
      </c>
      <c r="F264" t="s">
        <v>40</v>
      </c>
      <c r="G264" t="s">
        <v>25</v>
      </c>
      <c r="H264" t="s">
        <v>25</v>
      </c>
      <c r="I264" t="s">
        <v>26</v>
      </c>
      <c r="J264" t="s">
        <v>27</v>
      </c>
      <c r="K264" t="s">
        <v>28</v>
      </c>
      <c r="L264" t="s">
        <v>29</v>
      </c>
      <c r="M264" t="s">
        <v>30</v>
      </c>
      <c r="N264" t="s">
        <v>1040</v>
      </c>
      <c r="O264" t="s">
        <v>246</v>
      </c>
      <c r="P264" t="s">
        <v>33</v>
      </c>
    </row>
    <row r="265" spans="1:16">
      <c r="A265" t="s">
        <v>1041</v>
      </c>
      <c r="B265" t="s">
        <v>1042</v>
      </c>
      <c r="C265" t="s">
        <v>52</v>
      </c>
      <c r="D265" t="s">
        <v>1043</v>
      </c>
      <c r="E265" t="s">
        <v>58</v>
      </c>
      <c r="F265" t="s">
        <v>40</v>
      </c>
      <c r="G265" t="s">
        <v>25</v>
      </c>
      <c r="H265" t="s">
        <v>25</v>
      </c>
      <c r="I265" t="s">
        <v>41</v>
      </c>
      <c r="J265" t="s">
        <v>27</v>
      </c>
      <c r="K265" t="s">
        <v>28</v>
      </c>
      <c r="L265" t="s">
        <v>29</v>
      </c>
      <c r="M265" t="s">
        <v>30</v>
      </c>
      <c r="N265" t="s">
        <v>948</v>
      </c>
      <c r="O265" t="s">
        <v>246</v>
      </c>
      <c r="P265" t="s">
        <v>33</v>
      </c>
    </row>
    <row r="266" spans="1:16">
      <c r="A266" t="s">
        <v>1044</v>
      </c>
      <c r="B266" t="s">
        <v>1045</v>
      </c>
      <c r="C266" t="s">
        <v>52</v>
      </c>
      <c r="D266" t="s">
        <v>1046</v>
      </c>
      <c r="E266" t="s">
        <v>58</v>
      </c>
      <c r="F266" t="s">
        <v>40</v>
      </c>
      <c r="G266" t="s">
        <v>25</v>
      </c>
      <c r="H266" t="s">
        <v>25</v>
      </c>
      <c r="I266" t="s">
        <v>25</v>
      </c>
      <c r="J266" t="s">
        <v>27</v>
      </c>
      <c r="K266" t="s">
        <v>28</v>
      </c>
      <c r="L266" t="s">
        <v>29</v>
      </c>
      <c r="M266" t="s">
        <v>30</v>
      </c>
      <c r="N266" t="s">
        <v>1047</v>
      </c>
      <c r="O266" t="s">
        <v>246</v>
      </c>
      <c r="P266" t="s">
        <v>33</v>
      </c>
    </row>
    <row r="267" spans="1:16">
      <c r="A267" t="s">
        <v>1048</v>
      </c>
      <c r="B267" t="s">
        <v>1049</v>
      </c>
      <c r="C267" t="s">
        <v>52</v>
      </c>
      <c r="D267" t="s">
        <v>1050</v>
      </c>
      <c r="E267" t="s">
        <v>52</v>
      </c>
      <c r="F267" t="s">
        <v>40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1051</v>
      </c>
      <c r="O267" t="s">
        <v>246</v>
      </c>
      <c r="P267" t="s">
        <v>33</v>
      </c>
    </row>
    <row r="268" spans="1:16">
      <c r="A268" t="s">
        <v>1052</v>
      </c>
      <c r="B268" t="s">
        <v>1053</v>
      </c>
      <c r="C268" t="s">
        <v>52</v>
      </c>
      <c r="D268" t="s">
        <v>1054</v>
      </c>
      <c r="E268" t="s">
        <v>58</v>
      </c>
      <c r="F268" t="s">
        <v>40</v>
      </c>
      <c r="G268" t="s">
        <v>25</v>
      </c>
      <c r="H268" t="s">
        <v>25</v>
      </c>
      <c r="I268" t="s">
        <v>25</v>
      </c>
      <c r="J268" t="s">
        <v>27</v>
      </c>
      <c r="K268" t="s">
        <v>28</v>
      </c>
      <c r="L268" t="s">
        <v>29</v>
      </c>
      <c r="M268" t="s">
        <v>30</v>
      </c>
      <c r="N268" t="s">
        <v>1055</v>
      </c>
      <c r="O268" t="s">
        <v>246</v>
      </c>
      <c r="P268" t="s">
        <v>33</v>
      </c>
    </row>
    <row r="269" spans="1:16">
      <c r="A269" t="s">
        <v>1056</v>
      </c>
      <c r="B269" t="s">
        <v>1057</v>
      </c>
      <c r="C269" t="s">
        <v>52</v>
      </c>
      <c r="D269" t="s">
        <v>1058</v>
      </c>
      <c r="E269" t="s">
        <v>58</v>
      </c>
      <c r="F269" t="s">
        <v>40</v>
      </c>
      <c r="G269" t="s">
        <v>25</v>
      </c>
      <c r="H269" t="s">
        <v>25</v>
      </c>
      <c r="I269" t="s">
        <v>26</v>
      </c>
      <c r="J269" t="s">
        <v>27</v>
      </c>
      <c r="K269" t="s">
        <v>28</v>
      </c>
      <c r="L269" t="s">
        <v>29</v>
      </c>
      <c r="M269" t="s">
        <v>30</v>
      </c>
      <c r="N269" t="s">
        <v>1059</v>
      </c>
      <c r="O269" t="s">
        <v>246</v>
      </c>
      <c r="P269" t="s">
        <v>33</v>
      </c>
    </row>
    <row r="270" spans="1:16">
      <c r="A270" t="s">
        <v>1060</v>
      </c>
      <c r="B270" t="s">
        <v>1061</v>
      </c>
      <c r="C270" t="s">
        <v>52</v>
      </c>
      <c r="D270" t="s">
        <v>1062</v>
      </c>
      <c r="E270" t="s">
        <v>58</v>
      </c>
      <c r="F270" t="s">
        <v>40</v>
      </c>
      <c r="G270" t="s">
        <v>25</v>
      </c>
      <c r="H270" t="s">
        <v>25</v>
      </c>
      <c r="I270" t="s">
        <v>25</v>
      </c>
      <c r="J270" t="s">
        <v>27</v>
      </c>
      <c r="K270" t="s">
        <v>28</v>
      </c>
      <c r="L270" t="s">
        <v>29</v>
      </c>
      <c r="M270" t="s">
        <v>30</v>
      </c>
      <c r="N270" t="s">
        <v>1063</v>
      </c>
      <c r="O270" t="s">
        <v>246</v>
      </c>
      <c r="P270" t="s">
        <v>33</v>
      </c>
    </row>
    <row r="271" spans="1:16">
      <c r="A271" t="s">
        <v>1064</v>
      </c>
      <c r="B271" t="s">
        <v>1065</v>
      </c>
      <c r="C271" t="s">
        <v>52</v>
      </c>
      <c r="D271" t="s">
        <v>1066</v>
      </c>
      <c r="E271" t="s">
        <v>58</v>
      </c>
      <c r="F271" t="s">
        <v>40</v>
      </c>
      <c r="G271" t="s">
        <v>25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1067</v>
      </c>
      <c r="O271" t="s">
        <v>246</v>
      </c>
      <c r="P271" t="s">
        <v>33</v>
      </c>
    </row>
    <row r="272" spans="1:16">
      <c r="A272" t="s">
        <v>1068</v>
      </c>
      <c r="B272" t="s">
        <v>1069</v>
      </c>
      <c r="C272" t="s">
        <v>52</v>
      </c>
      <c r="D272" t="s">
        <v>1070</v>
      </c>
      <c r="E272" t="s">
        <v>58</v>
      </c>
      <c r="F272" t="s">
        <v>40</v>
      </c>
      <c r="G272" t="s">
        <v>25</v>
      </c>
      <c r="H272" t="s">
        <v>25</v>
      </c>
      <c r="I272" t="s">
        <v>25</v>
      </c>
      <c r="J272" t="s">
        <v>27</v>
      </c>
      <c r="K272" t="s">
        <v>28</v>
      </c>
      <c r="L272" t="s">
        <v>29</v>
      </c>
      <c r="M272" t="s">
        <v>30</v>
      </c>
      <c r="N272" t="s">
        <v>391</v>
      </c>
      <c r="O272" t="s">
        <v>246</v>
      </c>
      <c r="P272" t="s">
        <v>33</v>
      </c>
    </row>
    <row r="273" spans="1:16">
      <c r="A273" t="s">
        <v>1071</v>
      </c>
      <c r="B273" t="s">
        <v>1072</v>
      </c>
      <c r="C273" t="s">
        <v>52</v>
      </c>
      <c r="D273" t="s">
        <v>1073</v>
      </c>
      <c r="E273" t="s">
        <v>52</v>
      </c>
      <c r="F273" t="s">
        <v>40</v>
      </c>
      <c r="G273" t="s">
        <v>25</v>
      </c>
      <c r="H273" t="s">
        <v>26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1074</v>
      </c>
      <c r="O273" t="s">
        <v>246</v>
      </c>
      <c r="P273" t="s">
        <v>33</v>
      </c>
    </row>
    <row r="274" spans="1:16">
      <c r="A274" t="s">
        <v>1075</v>
      </c>
      <c r="B274" t="s">
        <v>1076</v>
      </c>
      <c r="C274" t="s">
        <v>52</v>
      </c>
      <c r="D274" t="s">
        <v>1077</v>
      </c>
      <c r="E274" t="s">
        <v>58</v>
      </c>
      <c r="F274" t="s">
        <v>40</v>
      </c>
      <c r="G274" t="s">
        <v>25</v>
      </c>
      <c r="H274" t="s">
        <v>25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1078</v>
      </c>
      <c r="O274" t="s">
        <v>246</v>
      </c>
      <c r="P274" t="s">
        <v>33</v>
      </c>
    </row>
    <row r="275" spans="1:16">
      <c r="A275" t="s">
        <v>1079</v>
      </c>
      <c r="B275" t="s">
        <v>1080</v>
      </c>
      <c r="C275" t="s">
        <v>52</v>
      </c>
      <c r="D275" t="s">
        <v>1081</v>
      </c>
      <c r="E275" t="s">
        <v>58</v>
      </c>
      <c r="F275" t="s">
        <v>40</v>
      </c>
      <c r="G275" t="s">
        <v>25</v>
      </c>
      <c r="H275" t="s">
        <v>25</v>
      </c>
      <c r="I275" t="s">
        <v>41</v>
      </c>
      <c r="J275" t="s">
        <v>27</v>
      </c>
      <c r="K275" t="s">
        <v>28</v>
      </c>
      <c r="L275" t="s">
        <v>29</v>
      </c>
      <c r="M275" t="s">
        <v>30</v>
      </c>
      <c r="N275" t="s">
        <v>1082</v>
      </c>
      <c r="O275" t="s">
        <v>246</v>
      </c>
      <c r="P275" t="s">
        <v>33</v>
      </c>
    </row>
    <row r="276" spans="1:16">
      <c r="A276" t="s">
        <v>1083</v>
      </c>
      <c r="B276" t="s">
        <v>1084</v>
      </c>
      <c r="C276" t="s">
        <v>52</v>
      </c>
      <c r="D276" t="s">
        <v>1085</v>
      </c>
      <c r="E276" t="s">
        <v>58</v>
      </c>
      <c r="F276" t="s">
        <v>40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1086</v>
      </c>
      <c r="O276" t="s">
        <v>246</v>
      </c>
      <c r="P276" t="s">
        <v>33</v>
      </c>
    </row>
    <row r="277" spans="1:16">
      <c r="A277" t="s">
        <v>1087</v>
      </c>
      <c r="B277" t="s">
        <v>1088</v>
      </c>
      <c r="C277" t="s">
        <v>58</v>
      </c>
      <c r="D277" t="s">
        <v>1089</v>
      </c>
      <c r="E277" t="s">
        <v>58</v>
      </c>
      <c r="F277" t="s">
        <v>40</v>
      </c>
      <c r="G277" t="s">
        <v>25</v>
      </c>
      <c r="H277" t="s">
        <v>25</v>
      </c>
      <c r="I277" t="s">
        <v>25</v>
      </c>
      <c r="J277" t="s">
        <v>27</v>
      </c>
      <c r="K277" t="s">
        <v>28</v>
      </c>
      <c r="L277" t="s">
        <v>29</v>
      </c>
      <c r="M277" t="s">
        <v>30</v>
      </c>
      <c r="N277" t="s">
        <v>1090</v>
      </c>
      <c r="O277" t="s">
        <v>246</v>
      </c>
      <c r="P277" t="s">
        <v>33</v>
      </c>
    </row>
    <row r="278" spans="1:16">
      <c r="A278" t="s">
        <v>1091</v>
      </c>
      <c r="B278" t="s">
        <v>1092</v>
      </c>
      <c r="C278" t="s">
        <v>58</v>
      </c>
      <c r="D278" t="s">
        <v>1062</v>
      </c>
      <c r="E278" t="s">
        <v>58</v>
      </c>
      <c r="F278" t="s">
        <v>40</v>
      </c>
      <c r="G278" t="s">
        <v>25</v>
      </c>
      <c r="H278" t="s">
        <v>25</v>
      </c>
      <c r="I278" t="s">
        <v>25</v>
      </c>
      <c r="J278" t="s">
        <v>27</v>
      </c>
      <c r="K278" t="s">
        <v>28</v>
      </c>
      <c r="L278" t="s">
        <v>29</v>
      </c>
      <c r="M278" t="s">
        <v>30</v>
      </c>
      <c r="N278" t="s">
        <v>1063</v>
      </c>
      <c r="O278" t="s">
        <v>246</v>
      </c>
      <c r="P278" t="s">
        <v>33</v>
      </c>
    </row>
    <row r="279" spans="1:16">
      <c r="A279" t="s">
        <v>1093</v>
      </c>
      <c r="B279" t="s">
        <v>1094</v>
      </c>
      <c r="C279" t="s">
        <v>58</v>
      </c>
      <c r="D279" t="s">
        <v>1062</v>
      </c>
      <c r="E279" t="s">
        <v>58</v>
      </c>
      <c r="F279" t="s">
        <v>40</v>
      </c>
      <c r="G279" t="s">
        <v>25</v>
      </c>
      <c r="H279" t="s">
        <v>25</v>
      </c>
      <c r="I279" t="s">
        <v>25</v>
      </c>
      <c r="J279" t="s">
        <v>27</v>
      </c>
      <c r="K279" t="s">
        <v>28</v>
      </c>
      <c r="L279" t="s">
        <v>29</v>
      </c>
      <c r="M279" t="s">
        <v>30</v>
      </c>
      <c r="N279" t="s">
        <v>1063</v>
      </c>
      <c r="O279" t="s">
        <v>246</v>
      </c>
      <c r="P279" t="s">
        <v>33</v>
      </c>
    </row>
    <row r="280" spans="1:16">
      <c r="A280" t="s">
        <v>1095</v>
      </c>
      <c r="B280" t="s">
        <v>1096</v>
      </c>
      <c r="C280" t="s">
        <v>58</v>
      </c>
      <c r="D280" t="s">
        <v>1097</v>
      </c>
      <c r="E280" t="s">
        <v>58</v>
      </c>
      <c r="F280" t="s">
        <v>40</v>
      </c>
      <c r="G280" t="s">
        <v>25</v>
      </c>
      <c r="H280" t="s">
        <v>25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1098</v>
      </c>
      <c r="O280" t="s">
        <v>246</v>
      </c>
      <c r="P280" t="s">
        <v>33</v>
      </c>
    </row>
    <row r="281" spans="1:16">
      <c r="A281" t="s">
        <v>1099</v>
      </c>
      <c r="B281" t="s">
        <v>1100</v>
      </c>
      <c r="C281" t="s">
        <v>58</v>
      </c>
      <c r="D281" t="s">
        <v>1066</v>
      </c>
      <c r="E281" t="s">
        <v>58</v>
      </c>
      <c r="F281" t="s">
        <v>40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1101</v>
      </c>
      <c r="O281" t="s">
        <v>246</v>
      </c>
      <c r="P281" t="s">
        <v>33</v>
      </c>
    </row>
    <row r="282" spans="1:16">
      <c r="A282" t="s">
        <v>1102</v>
      </c>
      <c r="B282" t="s">
        <v>1103</v>
      </c>
      <c r="C282" t="s">
        <v>58</v>
      </c>
      <c r="D282" t="s">
        <v>1097</v>
      </c>
      <c r="E282" t="s">
        <v>58</v>
      </c>
      <c r="F282" t="s">
        <v>40</v>
      </c>
      <c r="G282" t="s">
        <v>25</v>
      </c>
      <c r="H282" t="s">
        <v>25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1104</v>
      </c>
      <c r="O282" t="s">
        <v>246</v>
      </c>
      <c r="P282" t="s">
        <v>33</v>
      </c>
    </row>
    <row r="283" spans="1:16">
      <c r="A283" t="s">
        <v>1105</v>
      </c>
      <c r="B283" t="s">
        <v>1106</v>
      </c>
      <c r="C283" t="s">
        <v>58</v>
      </c>
      <c r="D283" t="s">
        <v>1097</v>
      </c>
      <c r="E283" t="s">
        <v>58</v>
      </c>
      <c r="F283" t="s">
        <v>40</v>
      </c>
      <c r="G283" t="s">
        <v>25</v>
      </c>
      <c r="H283" t="s">
        <v>25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1098</v>
      </c>
      <c r="O283" t="s">
        <v>246</v>
      </c>
      <c r="P283" t="s">
        <v>33</v>
      </c>
    </row>
    <row r="284" spans="1:16">
      <c r="A284" t="s">
        <v>1107</v>
      </c>
      <c r="B284" t="s">
        <v>1108</v>
      </c>
      <c r="C284" t="s">
        <v>58</v>
      </c>
      <c r="D284" t="s">
        <v>1109</v>
      </c>
      <c r="E284" t="s">
        <v>58</v>
      </c>
      <c r="F284" t="s">
        <v>40</v>
      </c>
      <c r="G284" t="s">
        <v>25</v>
      </c>
      <c r="H284" t="s">
        <v>25</v>
      </c>
      <c r="I284" t="s">
        <v>25</v>
      </c>
      <c r="J284" t="s">
        <v>27</v>
      </c>
      <c r="K284" t="s">
        <v>28</v>
      </c>
      <c r="L284" t="s">
        <v>29</v>
      </c>
      <c r="M284" t="s">
        <v>30</v>
      </c>
      <c r="N284" t="s">
        <v>1110</v>
      </c>
      <c r="O284" t="s">
        <v>246</v>
      </c>
      <c r="P284" t="s">
        <v>33</v>
      </c>
    </row>
    <row r="285" spans="1:16">
      <c r="A285" t="s">
        <v>1111</v>
      </c>
      <c r="B285" t="s">
        <v>1112</v>
      </c>
      <c r="C285" t="s">
        <v>58</v>
      </c>
      <c r="D285" t="s">
        <v>1113</v>
      </c>
      <c r="E285" t="s">
        <v>58</v>
      </c>
      <c r="F285" t="s">
        <v>40</v>
      </c>
      <c r="G285" t="s">
        <v>25</v>
      </c>
      <c r="H285" t="s">
        <v>25</v>
      </c>
      <c r="I285" t="s">
        <v>41</v>
      </c>
      <c r="J285" t="s">
        <v>27</v>
      </c>
      <c r="K285" t="s">
        <v>28</v>
      </c>
      <c r="L285" t="s">
        <v>29</v>
      </c>
      <c r="M285" t="s">
        <v>30</v>
      </c>
      <c r="N285" t="s">
        <v>1114</v>
      </c>
      <c r="O285" t="s">
        <v>246</v>
      </c>
      <c r="P285" t="s">
        <v>33</v>
      </c>
    </row>
    <row r="286" spans="1:16">
      <c r="A286" t="s">
        <v>1115</v>
      </c>
      <c r="B286" t="s">
        <v>1116</v>
      </c>
      <c r="C286" t="s">
        <v>58</v>
      </c>
      <c r="D286" t="s">
        <v>1117</v>
      </c>
      <c r="E286" t="s">
        <v>58</v>
      </c>
      <c r="F286" t="s">
        <v>40</v>
      </c>
      <c r="G286" t="s">
        <v>25</v>
      </c>
      <c r="H286" t="s">
        <v>25</v>
      </c>
      <c r="I286" t="s">
        <v>26</v>
      </c>
      <c r="J286" t="s">
        <v>27</v>
      </c>
      <c r="K286" t="s">
        <v>28</v>
      </c>
      <c r="L286" t="s">
        <v>29</v>
      </c>
      <c r="M286" t="s">
        <v>30</v>
      </c>
      <c r="N286" t="s">
        <v>1118</v>
      </c>
      <c r="O286" t="s">
        <v>246</v>
      </c>
      <c r="P286" t="s">
        <v>33</v>
      </c>
    </row>
    <row r="287" spans="1:16">
      <c r="A287" t="s">
        <v>1119</v>
      </c>
      <c r="B287" t="s">
        <v>1120</v>
      </c>
      <c r="C287" t="s">
        <v>58</v>
      </c>
      <c r="D287" t="s">
        <v>1121</v>
      </c>
      <c r="E287" t="s">
        <v>58</v>
      </c>
      <c r="F287" t="s">
        <v>40</v>
      </c>
      <c r="G287" t="s">
        <v>25</v>
      </c>
      <c r="H287" t="s">
        <v>25</v>
      </c>
      <c r="I287" t="s">
        <v>25</v>
      </c>
      <c r="J287" t="s">
        <v>27</v>
      </c>
      <c r="K287" t="s">
        <v>28</v>
      </c>
      <c r="L287" t="s">
        <v>29</v>
      </c>
      <c r="M287" t="s">
        <v>30</v>
      </c>
      <c r="N287" t="s">
        <v>371</v>
      </c>
      <c r="O287" t="s">
        <v>246</v>
      </c>
      <c r="P287" t="s">
        <v>33</v>
      </c>
    </row>
    <row r="288" spans="1:16">
      <c r="A288" t="s">
        <v>1122</v>
      </c>
      <c r="B288" t="s">
        <v>1123</v>
      </c>
      <c r="C288" t="s">
        <v>58</v>
      </c>
      <c r="D288" t="s">
        <v>1124</v>
      </c>
      <c r="E288" t="s">
        <v>58</v>
      </c>
      <c r="F288" t="s">
        <v>40</v>
      </c>
      <c r="G288" t="s">
        <v>25</v>
      </c>
      <c r="H288" t="s">
        <v>25</v>
      </c>
      <c r="I288" t="s">
        <v>25</v>
      </c>
      <c r="J288" t="s">
        <v>27</v>
      </c>
      <c r="K288" t="s">
        <v>28</v>
      </c>
      <c r="L288" t="s">
        <v>29</v>
      </c>
      <c r="M288" t="s">
        <v>30</v>
      </c>
      <c r="N288" t="s">
        <v>355</v>
      </c>
      <c r="O288" t="s">
        <v>246</v>
      </c>
      <c r="P288" t="s">
        <v>33</v>
      </c>
    </row>
    <row r="289" spans="1:16">
      <c r="A289" t="s">
        <v>1125</v>
      </c>
      <c r="B289" t="s">
        <v>1126</v>
      </c>
      <c r="C289" t="s">
        <v>58</v>
      </c>
      <c r="D289" t="s">
        <v>1127</v>
      </c>
      <c r="E289" t="s">
        <v>58</v>
      </c>
      <c r="F289" t="s">
        <v>40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1128</v>
      </c>
      <c r="O289" t="s">
        <v>246</v>
      </c>
      <c r="P289" t="s">
        <v>33</v>
      </c>
    </row>
    <row r="290" spans="1:16">
      <c r="A290" t="s">
        <v>1129</v>
      </c>
      <c r="B290" t="s">
        <v>1130</v>
      </c>
      <c r="C290" t="s">
        <v>58</v>
      </c>
      <c r="D290" t="s">
        <v>1109</v>
      </c>
      <c r="E290" t="s">
        <v>58</v>
      </c>
      <c r="F290" t="s">
        <v>40</v>
      </c>
      <c r="G290" t="s">
        <v>25</v>
      </c>
      <c r="H290" t="s">
        <v>25</v>
      </c>
      <c r="I290" t="s">
        <v>25</v>
      </c>
      <c r="J290" t="s">
        <v>27</v>
      </c>
      <c r="K290" t="s">
        <v>28</v>
      </c>
      <c r="L290" t="s">
        <v>29</v>
      </c>
      <c r="M290" t="s">
        <v>30</v>
      </c>
      <c r="N290" t="s">
        <v>893</v>
      </c>
      <c r="O290" t="s">
        <v>246</v>
      </c>
      <c r="P290" t="s">
        <v>33</v>
      </c>
    </row>
    <row r="291" spans="1:16">
      <c r="A291" t="s">
        <v>1131</v>
      </c>
      <c r="B291" t="s">
        <v>1132</v>
      </c>
      <c r="C291" t="s">
        <v>58</v>
      </c>
      <c r="D291" t="s">
        <v>1133</v>
      </c>
      <c r="E291" t="s">
        <v>58</v>
      </c>
      <c r="F291" t="s">
        <v>40</v>
      </c>
      <c r="G291" t="s">
        <v>25</v>
      </c>
      <c r="H291" t="s">
        <v>25</v>
      </c>
      <c r="I291" t="s">
        <v>26</v>
      </c>
      <c r="J291" t="s">
        <v>27</v>
      </c>
      <c r="K291" t="s">
        <v>28</v>
      </c>
      <c r="L291" t="s">
        <v>29</v>
      </c>
      <c r="M291" t="s">
        <v>30</v>
      </c>
      <c r="N291" t="s">
        <v>875</v>
      </c>
      <c r="O291" t="s">
        <v>246</v>
      </c>
      <c r="P291" t="s">
        <v>33</v>
      </c>
    </row>
    <row r="292" spans="1:16">
      <c r="A292" t="s">
        <v>1134</v>
      </c>
      <c r="B292" t="s">
        <v>1135</v>
      </c>
      <c r="C292" t="s">
        <v>58</v>
      </c>
      <c r="D292" t="s">
        <v>1136</v>
      </c>
      <c r="E292" t="s">
        <v>58</v>
      </c>
      <c r="F292" t="s">
        <v>40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1137</v>
      </c>
      <c r="O292" t="s">
        <v>246</v>
      </c>
      <c r="P292" t="s">
        <v>33</v>
      </c>
    </row>
    <row r="293" spans="1:16">
      <c r="A293" t="s">
        <v>1138</v>
      </c>
      <c r="B293" t="s">
        <v>1139</v>
      </c>
      <c r="C293" t="s">
        <v>58</v>
      </c>
      <c r="D293" t="s">
        <v>1140</v>
      </c>
      <c r="E293" t="s">
        <v>58</v>
      </c>
      <c r="F293" t="s">
        <v>40</v>
      </c>
      <c r="G293" t="s">
        <v>25</v>
      </c>
      <c r="H293" t="s">
        <v>25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1141</v>
      </c>
      <c r="O293" t="s">
        <v>246</v>
      </c>
      <c r="P293" t="s">
        <v>33</v>
      </c>
    </row>
    <row r="294" spans="1:16">
      <c r="A294" t="s">
        <v>1142</v>
      </c>
      <c r="B294" t="s">
        <v>1143</v>
      </c>
      <c r="C294" t="s">
        <v>58</v>
      </c>
      <c r="D294" t="s">
        <v>1144</v>
      </c>
      <c r="E294" t="s">
        <v>58</v>
      </c>
      <c r="F294" t="s">
        <v>40</v>
      </c>
      <c r="G294" t="s">
        <v>25</v>
      </c>
      <c r="H294" t="s">
        <v>25</v>
      </c>
      <c r="I294" t="s">
        <v>25</v>
      </c>
      <c r="J294" t="s">
        <v>27</v>
      </c>
      <c r="K294" t="s">
        <v>28</v>
      </c>
      <c r="L294" t="s">
        <v>29</v>
      </c>
      <c r="M294" t="s">
        <v>30</v>
      </c>
      <c r="N294" t="s">
        <v>1145</v>
      </c>
      <c r="O294" t="s">
        <v>246</v>
      </c>
      <c r="P294" t="s">
        <v>33</v>
      </c>
    </row>
    <row r="295" spans="1:16">
      <c r="A295" t="s">
        <v>1146</v>
      </c>
      <c r="B295" t="s">
        <v>1147</v>
      </c>
      <c r="C295" t="s">
        <v>58</v>
      </c>
      <c r="D295" t="s">
        <v>1097</v>
      </c>
      <c r="E295" t="s">
        <v>58</v>
      </c>
      <c r="F295" t="s">
        <v>40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1104</v>
      </c>
      <c r="O295" t="s">
        <v>246</v>
      </c>
      <c r="P295" t="s">
        <v>33</v>
      </c>
    </row>
    <row r="296" spans="1:16">
      <c r="A296" t="s">
        <v>1148</v>
      </c>
      <c r="B296" t="s">
        <v>1149</v>
      </c>
      <c r="C296" t="s">
        <v>58</v>
      </c>
      <c r="D296" t="s">
        <v>1150</v>
      </c>
      <c r="E296" t="s">
        <v>58</v>
      </c>
      <c r="F296" t="s">
        <v>40</v>
      </c>
      <c r="G296" t="s">
        <v>25</v>
      </c>
      <c r="H296" t="s">
        <v>25</v>
      </c>
      <c r="I296" t="s">
        <v>25</v>
      </c>
      <c r="J296" t="s">
        <v>27</v>
      </c>
      <c r="K296" t="s">
        <v>28</v>
      </c>
      <c r="L296" t="s">
        <v>29</v>
      </c>
      <c r="M296" t="s">
        <v>30</v>
      </c>
      <c r="N296" t="s">
        <v>1151</v>
      </c>
      <c r="O296" t="s">
        <v>246</v>
      </c>
      <c r="P296" t="s">
        <v>33</v>
      </c>
    </row>
    <row r="297" spans="1:16">
      <c r="A297" t="s">
        <v>1152</v>
      </c>
      <c r="B297" t="s">
        <v>1153</v>
      </c>
      <c r="C297" t="s">
        <v>58</v>
      </c>
      <c r="D297" t="s">
        <v>1154</v>
      </c>
      <c r="E297" t="s">
        <v>58</v>
      </c>
      <c r="F297" t="s">
        <v>40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1155</v>
      </c>
      <c r="O297" t="s">
        <v>246</v>
      </c>
      <c r="P297" t="s">
        <v>33</v>
      </c>
    </row>
    <row r="298" spans="1:16">
      <c r="A298" t="s">
        <v>1156</v>
      </c>
      <c r="B298" t="s">
        <v>1157</v>
      </c>
      <c r="C298" t="s">
        <v>58</v>
      </c>
      <c r="D298" t="s">
        <v>1158</v>
      </c>
      <c r="E298" t="s">
        <v>58</v>
      </c>
      <c r="F298" t="s">
        <v>40</v>
      </c>
      <c r="G298" t="s">
        <v>25</v>
      </c>
      <c r="H298" t="s">
        <v>25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1098</v>
      </c>
      <c r="O298" t="s">
        <v>246</v>
      </c>
      <c r="P298" t="s">
        <v>33</v>
      </c>
    </row>
    <row r="299" spans="1:16">
      <c r="A299" t="s">
        <v>1159</v>
      </c>
      <c r="B299" t="s">
        <v>1160</v>
      </c>
      <c r="C299" t="s">
        <v>58</v>
      </c>
      <c r="D299" t="s">
        <v>1161</v>
      </c>
      <c r="E299" t="s">
        <v>58</v>
      </c>
      <c r="F299" t="s">
        <v>40</v>
      </c>
      <c r="G299" t="s">
        <v>25</v>
      </c>
      <c r="H299" t="s">
        <v>25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1162</v>
      </c>
      <c r="O299" t="s">
        <v>246</v>
      </c>
      <c r="P299" t="s">
        <v>33</v>
      </c>
    </row>
    <row r="300" spans="1:16">
      <c r="A300" t="s">
        <v>1163</v>
      </c>
      <c r="B300" t="s">
        <v>1164</v>
      </c>
      <c r="C300" t="s">
        <v>313</v>
      </c>
      <c r="D300" t="s">
        <v>1165</v>
      </c>
      <c r="E300" t="s">
        <v>195</v>
      </c>
      <c r="F300" t="s">
        <v>40</v>
      </c>
      <c r="G300" t="s">
        <v>25</v>
      </c>
      <c r="H300" t="s">
        <v>196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1166</v>
      </c>
      <c r="O300" t="s">
        <v>32</v>
      </c>
      <c r="P300" t="s">
        <v>33</v>
      </c>
    </row>
    <row r="301" spans="1:16">
      <c r="A301" t="s">
        <v>1167</v>
      </c>
      <c r="B301" t="s">
        <v>1168</v>
      </c>
      <c r="C301" t="s">
        <v>58</v>
      </c>
      <c r="D301" t="s">
        <v>1169</v>
      </c>
      <c r="E301" t="s">
        <v>58</v>
      </c>
      <c r="F301" t="s">
        <v>40</v>
      </c>
      <c r="G301" t="s">
        <v>25</v>
      </c>
      <c r="H301" t="s">
        <v>25</v>
      </c>
      <c r="I301" t="s">
        <v>25</v>
      </c>
      <c r="J301" t="s">
        <v>27</v>
      </c>
      <c r="K301" t="s">
        <v>28</v>
      </c>
      <c r="L301" t="s">
        <v>29</v>
      </c>
      <c r="M301" t="s">
        <v>30</v>
      </c>
      <c r="N301" t="s">
        <v>1170</v>
      </c>
      <c r="O301" t="s">
        <v>246</v>
      </c>
      <c r="P301" t="s">
        <v>33</v>
      </c>
    </row>
    <row r="302" spans="1:16">
      <c r="A302" t="s">
        <v>1171</v>
      </c>
      <c r="B302" t="s">
        <v>1172</v>
      </c>
      <c r="C302" t="s">
        <v>58</v>
      </c>
      <c r="D302" t="s">
        <v>1173</v>
      </c>
      <c r="E302" t="s">
        <v>58</v>
      </c>
      <c r="F302" t="s">
        <v>40</v>
      </c>
      <c r="G302" t="s">
        <v>25</v>
      </c>
      <c r="H302" t="s">
        <v>25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1174</v>
      </c>
      <c r="O302" t="s">
        <v>246</v>
      </c>
      <c r="P302" t="s">
        <v>33</v>
      </c>
    </row>
    <row r="303" spans="1:16">
      <c r="A303" t="s">
        <v>1175</v>
      </c>
      <c r="B303" t="s">
        <v>1176</v>
      </c>
      <c r="C303" t="s">
        <v>58</v>
      </c>
      <c r="D303" t="s">
        <v>932</v>
      </c>
      <c r="E303" t="s">
        <v>58</v>
      </c>
      <c r="F303" t="s">
        <v>40</v>
      </c>
      <c r="G303" t="s">
        <v>25</v>
      </c>
      <c r="H303" t="s">
        <v>25</v>
      </c>
      <c r="I303" t="s">
        <v>26</v>
      </c>
      <c r="J303" t="s">
        <v>27</v>
      </c>
      <c r="K303" t="s">
        <v>28</v>
      </c>
      <c r="L303" t="s">
        <v>29</v>
      </c>
      <c r="M303" t="s">
        <v>30</v>
      </c>
      <c r="N303" t="s">
        <v>1177</v>
      </c>
      <c r="O303" t="s">
        <v>246</v>
      </c>
      <c r="P303" t="s">
        <v>33</v>
      </c>
    </row>
    <row r="304" spans="1:16">
      <c r="A304" t="s">
        <v>1178</v>
      </c>
      <c r="B304" t="s">
        <v>1179</v>
      </c>
      <c r="C304" t="s">
        <v>58</v>
      </c>
      <c r="D304" t="s">
        <v>1180</v>
      </c>
      <c r="E304" t="s">
        <v>58</v>
      </c>
      <c r="F304" t="s">
        <v>40</v>
      </c>
      <c r="G304" t="s">
        <v>26</v>
      </c>
      <c r="H304" t="s">
        <v>25</v>
      </c>
      <c r="I304" t="s">
        <v>25</v>
      </c>
      <c r="J304" t="s">
        <v>27</v>
      </c>
      <c r="K304" t="s">
        <v>28</v>
      </c>
      <c r="L304" t="s">
        <v>29</v>
      </c>
      <c r="M304" t="s">
        <v>30</v>
      </c>
      <c r="N304" t="s">
        <v>1181</v>
      </c>
      <c r="O304" t="s">
        <v>246</v>
      </c>
      <c r="P304" t="s">
        <v>33</v>
      </c>
    </row>
    <row r="305" spans="1:16">
      <c r="A305" t="s">
        <v>1182</v>
      </c>
      <c r="B305" t="s">
        <v>1183</v>
      </c>
      <c r="C305" t="s">
        <v>58</v>
      </c>
      <c r="D305" t="s">
        <v>1154</v>
      </c>
      <c r="E305" t="s">
        <v>58</v>
      </c>
      <c r="F305" t="s">
        <v>40</v>
      </c>
      <c r="G305" t="s">
        <v>25</v>
      </c>
      <c r="H305" t="s">
        <v>25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1184</v>
      </c>
      <c r="O305" t="s">
        <v>246</v>
      </c>
      <c r="P305" t="s">
        <v>33</v>
      </c>
    </row>
    <row r="306" spans="1:16">
      <c r="A306" t="s">
        <v>1185</v>
      </c>
      <c r="B306" t="s">
        <v>1186</v>
      </c>
      <c r="C306" t="s">
        <v>58</v>
      </c>
      <c r="D306" t="s">
        <v>998</v>
      </c>
      <c r="E306" t="s">
        <v>58</v>
      </c>
      <c r="F306" t="s">
        <v>40</v>
      </c>
      <c r="G306" t="s">
        <v>25</v>
      </c>
      <c r="H306" t="s">
        <v>25</v>
      </c>
      <c r="I306" t="s">
        <v>25</v>
      </c>
      <c r="J306" t="s">
        <v>27</v>
      </c>
      <c r="K306" t="s">
        <v>28</v>
      </c>
      <c r="L306" t="s">
        <v>29</v>
      </c>
      <c r="M306" t="s">
        <v>30</v>
      </c>
      <c r="N306" t="s">
        <v>1187</v>
      </c>
      <c r="O306" t="s">
        <v>246</v>
      </c>
      <c r="P306" t="s">
        <v>33</v>
      </c>
    </row>
    <row r="307" spans="1:16">
      <c r="A307" t="s">
        <v>1188</v>
      </c>
      <c r="B307" t="s">
        <v>1189</v>
      </c>
      <c r="C307" t="s">
        <v>58</v>
      </c>
      <c r="D307" t="s">
        <v>1190</v>
      </c>
      <c r="E307" t="s">
        <v>58</v>
      </c>
      <c r="F307" t="s">
        <v>40</v>
      </c>
      <c r="G307" t="s">
        <v>25</v>
      </c>
      <c r="H307" t="s">
        <v>25</v>
      </c>
      <c r="I307" t="s">
        <v>26</v>
      </c>
      <c r="J307" t="s">
        <v>27</v>
      </c>
      <c r="K307" t="s">
        <v>28</v>
      </c>
      <c r="L307" t="s">
        <v>29</v>
      </c>
      <c r="M307" t="s">
        <v>30</v>
      </c>
      <c r="N307" t="s">
        <v>1191</v>
      </c>
      <c r="O307" t="s">
        <v>246</v>
      </c>
      <c r="P307" t="s">
        <v>33</v>
      </c>
    </row>
    <row r="308" spans="1:16">
      <c r="A308" t="s">
        <v>1192</v>
      </c>
      <c r="B308" t="s">
        <v>1193</v>
      </c>
      <c r="C308" t="s">
        <v>58</v>
      </c>
      <c r="D308" t="s">
        <v>1023</v>
      </c>
      <c r="E308" t="s">
        <v>58</v>
      </c>
      <c r="F308" t="s">
        <v>40</v>
      </c>
      <c r="G308" t="s">
        <v>25</v>
      </c>
      <c r="H308" t="s">
        <v>25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285</v>
      </c>
      <c r="O308" t="s">
        <v>246</v>
      </c>
      <c r="P308" t="s">
        <v>33</v>
      </c>
    </row>
    <row r="309" spans="1:16">
      <c r="A309" t="s">
        <v>1194</v>
      </c>
      <c r="B309" t="s">
        <v>1195</v>
      </c>
      <c r="C309" t="s">
        <v>74</v>
      </c>
      <c r="D309" t="s">
        <v>1196</v>
      </c>
      <c r="E309" t="s">
        <v>52</v>
      </c>
      <c r="F309" t="s">
        <v>40</v>
      </c>
      <c r="G309" t="s">
        <v>25</v>
      </c>
      <c r="H309" t="s">
        <v>26</v>
      </c>
      <c r="I309" t="s">
        <v>48</v>
      </c>
      <c r="J309" t="s">
        <v>27</v>
      </c>
      <c r="K309" t="s">
        <v>28</v>
      </c>
      <c r="L309" t="s">
        <v>29</v>
      </c>
      <c r="M309" t="s">
        <v>30</v>
      </c>
      <c r="N309" t="s">
        <v>1197</v>
      </c>
      <c r="O309" t="s">
        <v>246</v>
      </c>
      <c r="P309" t="s">
        <v>33</v>
      </c>
    </row>
    <row r="310" spans="1:16">
      <c r="A310" t="s">
        <v>1198</v>
      </c>
      <c r="B310" t="s">
        <v>1199</v>
      </c>
      <c r="C310" t="s">
        <v>74</v>
      </c>
      <c r="D310" t="s">
        <v>1200</v>
      </c>
      <c r="E310" t="s">
        <v>58</v>
      </c>
      <c r="F310" t="s">
        <v>40</v>
      </c>
      <c r="G310" t="s">
        <v>25</v>
      </c>
      <c r="H310" t="s">
        <v>25</v>
      </c>
      <c r="I310" t="s">
        <v>41</v>
      </c>
      <c r="J310" t="s">
        <v>27</v>
      </c>
      <c r="K310" t="s">
        <v>28</v>
      </c>
      <c r="L310" t="s">
        <v>29</v>
      </c>
      <c r="M310" t="s">
        <v>30</v>
      </c>
      <c r="N310" t="s">
        <v>1201</v>
      </c>
      <c r="O310" t="s">
        <v>246</v>
      </c>
      <c r="P310" t="s">
        <v>33</v>
      </c>
    </row>
    <row r="311" spans="1:16">
      <c r="A311" t="s">
        <v>1202</v>
      </c>
      <c r="B311" t="s">
        <v>1203</v>
      </c>
      <c r="C311" t="s">
        <v>216</v>
      </c>
      <c r="D311" t="s">
        <v>1204</v>
      </c>
      <c r="E311" t="s">
        <v>52</v>
      </c>
      <c r="F311" t="s">
        <v>40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1205</v>
      </c>
      <c r="O311" t="s">
        <v>246</v>
      </c>
      <c r="P311" t="s">
        <v>33</v>
      </c>
    </row>
    <row r="312" spans="1:16">
      <c r="A312" t="s">
        <v>1206</v>
      </c>
      <c r="B312" t="s">
        <v>1207</v>
      </c>
      <c r="C312" t="s">
        <v>219</v>
      </c>
      <c r="D312" t="s">
        <v>220</v>
      </c>
      <c r="E312" t="s">
        <v>57</v>
      </c>
      <c r="F312" t="s">
        <v>40</v>
      </c>
      <c r="G312" t="s">
        <v>25</v>
      </c>
      <c r="H312" t="s">
        <v>184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1208</v>
      </c>
      <c r="O312" t="s">
        <v>246</v>
      </c>
      <c r="P312" t="s">
        <v>33</v>
      </c>
    </row>
    <row r="313" spans="1:16">
      <c r="A313" t="s">
        <v>1209</v>
      </c>
      <c r="B313" t="s">
        <v>1210</v>
      </c>
      <c r="C313" t="s">
        <v>219</v>
      </c>
      <c r="D313" t="s">
        <v>1211</v>
      </c>
      <c r="E313" t="s">
        <v>52</v>
      </c>
      <c r="F313" t="s">
        <v>40</v>
      </c>
      <c r="G313" t="s">
        <v>25</v>
      </c>
      <c r="H313" t="s">
        <v>26</v>
      </c>
      <c r="I313" t="s">
        <v>26</v>
      </c>
      <c r="J313" t="s">
        <v>27</v>
      </c>
      <c r="K313" t="s">
        <v>28</v>
      </c>
      <c r="L313" t="s">
        <v>29</v>
      </c>
      <c r="M313" t="s">
        <v>30</v>
      </c>
      <c r="N313" t="s">
        <v>442</v>
      </c>
      <c r="O313" t="s">
        <v>246</v>
      </c>
      <c r="P313" t="s">
        <v>33</v>
      </c>
    </row>
    <row r="314" spans="1:16">
      <c r="A314" t="s">
        <v>1212</v>
      </c>
      <c r="B314" t="s">
        <v>1213</v>
      </c>
      <c r="C314" t="s">
        <v>171</v>
      </c>
      <c r="D314" t="s">
        <v>1214</v>
      </c>
      <c r="E314" t="s">
        <v>58</v>
      </c>
      <c r="F314" t="s">
        <v>40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418</v>
      </c>
      <c r="O314" t="s">
        <v>246</v>
      </c>
      <c r="P314" t="s">
        <v>33</v>
      </c>
    </row>
    <row r="315" spans="1:16">
      <c r="A315" t="s">
        <v>1215</v>
      </c>
      <c r="B315" t="s">
        <v>1216</v>
      </c>
      <c r="C315" t="s">
        <v>171</v>
      </c>
      <c r="D315" t="s">
        <v>1217</v>
      </c>
      <c r="E315" t="s">
        <v>47</v>
      </c>
      <c r="F315" t="s">
        <v>40</v>
      </c>
      <c r="G315" t="s">
        <v>25</v>
      </c>
      <c r="H315" t="s">
        <v>48</v>
      </c>
      <c r="I315" t="s">
        <v>25</v>
      </c>
      <c r="J315" t="s">
        <v>27</v>
      </c>
      <c r="K315" t="s">
        <v>28</v>
      </c>
      <c r="L315" t="s">
        <v>29</v>
      </c>
      <c r="M315" t="s">
        <v>30</v>
      </c>
      <c r="N315" t="s">
        <v>1218</v>
      </c>
      <c r="O315" t="s">
        <v>246</v>
      </c>
      <c r="P315" t="s">
        <v>33</v>
      </c>
    </row>
    <row r="316" spans="1:16">
      <c r="A316" t="s">
        <v>1219</v>
      </c>
      <c r="B316" t="s">
        <v>1220</v>
      </c>
      <c r="C316" t="s">
        <v>223</v>
      </c>
      <c r="D316" t="s">
        <v>1221</v>
      </c>
      <c r="E316" t="s">
        <v>52</v>
      </c>
      <c r="F316" t="s">
        <v>40</v>
      </c>
      <c r="G316" t="s">
        <v>25</v>
      </c>
      <c r="H316" t="s">
        <v>26</v>
      </c>
      <c r="I316" t="s">
        <v>26</v>
      </c>
      <c r="J316" t="s">
        <v>27</v>
      </c>
      <c r="K316" t="s">
        <v>28</v>
      </c>
      <c r="L316" t="s">
        <v>29</v>
      </c>
      <c r="M316" t="s">
        <v>30</v>
      </c>
      <c r="N316" t="s">
        <v>1222</v>
      </c>
      <c r="O316" t="s">
        <v>246</v>
      </c>
      <c r="P316" t="s">
        <v>33</v>
      </c>
    </row>
    <row r="317" spans="1:16">
      <c r="A317" t="s">
        <v>1223</v>
      </c>
      <c r="B317" t="s">
        <v>1224</v>
      </c>
      <c r="C317" t="s">
        <v>223</v>
      </c>
      <c r="D317" t="s">
        <v>1225</v>
      </c>
      <c r="E317" t="s">
        <v>39</v>
      </c>
      <c r="F317" t="s">
        <v>40</v>
      </c>
      <c r="G317" t="s">
        <v>25</v>
      </c>
      <c r="H317" t="s">
        <v>41</v>
      </c>
      <c r="I317" t="s">
        <v>26</v>
      </c>
      <c r="J317" t="s">
        <v>27</v>
      </c>
      <c r="K317" t="s">
        <v>28</v>
      </c>
      <c r="L317" t="s">
        <v>29</v>
      </c>
      <c r="M317" t="s">
        <v>30</v>
      </c>
      <c r="N317" t="s">
        <v>1226</v>
      </c>
      <c r="O317" t="s">
        <v>246</v>
      </c>
      <c r="P317" t="s">
        <v>33</v>
      </c>
    </row>
    <row r="318" spans="1:16">
      <c r="A318" t="s">
        <v>1227</v>
      </c>
      <c r="B318" t="s">
        <v>1228</v>
      </c>
      <c r="C318" t="s">
        <v>78</v>
      </c>
      <c r="D318" t="s">
        <v>115</v>
      </c>
      <c r="E318" t="s">
        <v>47</v>
      </c>
      <c r="F318" t="s">
        <v>40</v>
      </c>
      <c r="G318" t="s">
        <v>25</v>
      </c>
      <c r="H318" t="s">
        <v>48</v>
      </c>
      <c r="I318" t="s">
        <v>26</v>
      </c>
      <c r="J318" t="s">
        <v>28</v>
      </c>
      <c r="K318" t="s">
        <v>28</v>
      </c>
      <c r="L318" t="s">
        <v>29</v>
      </c>
      <c r="M318" t="s">
        <v>30</v>
      </c>
      <c r="N318" t="s">
        <v>860</v>
      </c>
      <c r="O318" t="s">
        <v>246</v>
      </c>
      <c r="P318" t="s">
        <v>33</v>
      </c>
    </row>
    <row r="319" spans="1:16">
      <c r="A319" t="s">
        <v>1229</v>
      </c>
      <c r="B319" t="s">
        <v>1230</v>
      </c>
      <c r="C319" t="s">
        <v>78</v>
      </c>
      <c r="D319" t="s">
        <v>1231</v>
      </c>
      <c r="E319" t="s">
        <v>58</v>
      </c>
      <c r="F319" t="s">
        <v>40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1232</v>
      </c>
      <c r="O319" t="s">
        <v>246</v>
      </c>
      <c r="P319" t="s">
        <v>33</v>
      </c>
    </row>
    <row r="320" spans="1:16">
      <c r="A320" t="s">
        <v>1233</v>
      </c>
      <c r="B320" t="s">
        <v>1234</v>
      </c>
      <c r="C320" t="s">
        <v>78</v>
      </c>
      <c r="D320" t="s">
        <v>270</v>
      </c>
      <c r="E320" t="s">
        <v>39</v>
      </c>
      <c r="F320" t="s">
        <v>40</v>
      </c>
      <c r="G320" t="s">
        <v>25</v>
      </c>
      <c r="H320" t="s">
        <v>41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1235</v>
      </c>
      <c r="O320" t="s">
        <v>246</v>
      </c>
      <c r="P320" t="s">
        <v>33</v>
      </c>
    </row>
    <row r="321" spans="1:16">
      <c r="A321" t="s">
        <v>1236</v>
      </c>
      <c r="B321" t="s">
        <v>1237</v>
      </c>
      <c r="C321" t="s">
        <v>175</v>
      </c>
      <c r="D321" t="s">
        <v>1238</v>
      </c>
      <c r="E321" t="s">
        <v>52</v>
      </c>
      <c r="F321" t="s">
        <v>40</v>
      </c>
      <c r="G321" t="s">
        <v>25</v>
      </c>
      <c r="H321" t="s">
        <v>26</v>
      </c>
      <c r="I321" t="s">
        <v>26</v>
      </c>
      <c r="J321" t="s">
        <v>27</v>
      </c>
      <c r="K321" t="s">
        <v>28</v>
      </c>
      <c r="L321" t="s">
        <v>29</v>
      </c>
      <c r="M321" t="s">
        <v>30</v>
      </c>
      <c r="N321" t="s">
        <v>1239</v>
      </c>
      <c r="O321" t="s">
        <v>246</v>
      </c>
      <c r="P321" t="s">
        <v>33</v>
      </c>
    </row>
    <row r="322" spans="1:16">
      <c r="A322" t="s">
        <v>1240</v>
      </c>
      <c r="B322" t="s">
        <v>1241</v>
      </c>
      <c r="C322" t="s">
        <v>175</v>
      </c>
      <c r="D322" t="s">
        <v>764</v>
      </c>
      <c r="E322" t="s">
        <v>195</v>
      </c>
      <c r="F322" t="s">
        <v>40</v>
      </c>
      <c r="G322" t="s">
        <v>25</v>
      </c>
      <c r="H322" t="s">
        <v>196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1242</v>
      </c>
      <c r="O322" t="s">
        <v>246</v>
      </c>
      <c r="P322" t="s">
        <v>33</v>
      </c>
    </row>
    <row r="323" spans="1:16">
      <c r="A323" t="s">
        <v>1243</v>
      </c>
      <c r="B323" t="s">
        <v>1244</v>
      </c>
      <c r="C323" t="s">
        <v>175</v>
      </c>
      <c r="D323" t="s">
        <v>1245</v>
      </c>
      <c r="E323" t="s">
        <v>39</v>
      </c>
      <c r="F323" t="s">
        <v>40</v>
      </c>
      <c r="G323" t="s">
        <v>25</v>
      </c>
      <c r="H323" t="s">
        <v>41</v>
      </c>
      <c r="I323" t="s">
        <v>26</v>
      </c>
      <c r="J323" t="s">
        <v>27</v>
      </c>
      <c r="K323" t="s">
        <v>28</v>
      </c>
      <c r="L323" t="s">
        <v>29</v>
      </c>
      <c r="M323" t="s">
        <v>30</v>
      </c>
      <c r="N323" t="s">
        <v>1246</v>
      </c>
      <c r="O323" t="s">
        <v>246</v>
      </c>
      <c r="P323" t="s">
        <v>33</v>
      </c>
    </row>
    <row r="324" spans="1:16">
      <c r="A324" t="s">
        <v>1247</v>
      </c>
      <c r="B324" t="s">
        <v>1248</v>
      </c>
      <c r="C324" t="s">
        <v>175</v>
      </c>
      <c r="D324" t="s">
        <v>856</v>
      </c>
      <c r="E324" t="s">
        <v>52</v>
      </c>
      <c r="F324" t="s">
        <v>40</v>
      </c>
      <c r="G324" t="s">
        <v>25</v>
      </c>
      <c r="H324" t="s">
        <v>26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1145</v>
      </c>
      <c r="O324" t="s">
        <v>246</v>
      </c>
      <c r="P324" t="s">
        <v>33</v>
      </c>
    </row>
    <row r="325" spans="1:16">
      <c r="A325" t="s">
        <v>1249</v>
      </c>
      <c r="B325" t="s">
        <v>1250</v>
      </c>
      <c r="C325" t="s">
        <v>187</v>
      </c>
      <c r="D325" t="s">
        <v>1251</v>
      </c>
      <c r="E325" t="s">
        <v>39</v>
      </c>
      <c r="F325" t="s">
        <v>40</v>
      </c>
      <c r="G325" t="s">
        <v>25</v>
      </c>
      <c r="H325" t="s">
        <v>41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1252</v>
      </c>
      <c r="O325" t="s">
        <v>246</v>
      </c>
      <c r="P325" t="s">
        <v>33</v>
      </c>
    </row>
    <row r="326" spans="1:16">
      <c r="A326" t="s">
        <v>1253</v>
      </c>
      <c r="B326" t="s">
        <v>1254</v>
      </c>
      <c r="C326" t="s">
        <v>187</v>
      </c>
      <c r="D326" t="s">
        <v>730</v>
      </c>
      <c r="E326" t="s">
        <v>58</v>
      </c>
      <c r="F326" t="s">
        <v>40</v>
      </c>
      <c r="G326" t="s">
        <v>25</v>
      </c>
      <c r="H326" t="s">
        <v>25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1255</v>
      </c>
      <c r="O326" t="s">
        <v>246</v>
      </c>
      <c r="P326" t="s">
        <v>33</v>
      </c>
    </row>
    <row r="327" spans="1:16">
      <c r="A327" t="s">
        <v>1256</v>
      </c>
      <c r="B327" t="s">
        <v>1257</v>
      </c>
      <c r="C327" t="s">
        <v>191</v>
      </c>
      <c r="D327" t="s">
        <v>71</v>
      </c>
      <c r="E327" t="s">
        <v>58</v>
      </c>
      <c r="F327" t="s">
        <v>40</v>
      </c>
      <c r="G327" t="s">
        <v>25</v>
      </c>
      <c r="H327" t="s">
        <v>25</v>
      </c>
      <c r="I327" t="s">
        <v>25</v>
      </c>
      <c r="J327" t="s">
        <v>27</v>
      </c>
      <c r="K327" t="s">
        <v>28</v>
      </c>
      <c r="L327" t="s">
        <v>29</v>
      </c>
      <c r="M327" t="s">
        <v>30</v>
      </c>
      <c r="N327" t="s">
        <v>1258</v>
      </c>
      <c r="O327" t="s">
        <v>246</v>
      </c>
      <c r="P327" t="s">
        <v>33</v>
      </c>
    </row>
    <row r="328" spans="1:16">
      <c r="A328" t="s">
        <v>1259</v>
      </c>
      <c r="B328" t="s">
        <v>1260</v>
      </c>
      <c r="C328" t="s">
        <v>191</v>
      </c>
      <c r="D328" t="s">
        <v>1261</v>
      </c>
      <c r="E328" t="s">
        <v>52</v>
      </c>
      <c r="F328" t="s">
        <v>40</v>
      </c>
      <c r="G328" t="s">
        <v>25</v>
      </c>
      <c r="H328" t="s">
        <v>26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944</v>
      </c>
      <c r="O328" t="s">
        <v>246</v>
      </c>
      <c r="P328" t="s">
        <v>33</v>
      </c>
    </row>
    <row r="329" spans="1:16">
      <c r="A329" t="s">
        <v>1262</v>
      </c>
      <c r="B329" t="s">
        <v>1263</v>
      </c>
      <c r="C329" t="s">
        <v>191</v>
      </c>
      <c r="D329" t="s">
        <v>1264</v>
      </c>
      <c r="E329" t="s">
        <v>52</v>
      </c>
      <c r="F329" t="s">
        <v>40</v>
      </c>
      <c r="G329" t="s">
        <v>25</v>
      </c>
      <c r="H329" t="s">
        <v>26</v>
      </c>
      <c r="I329" t="s">
        <v>26</v>
      </c>
      <c r="J329" t="s">
        <v>27</v>
      </c>
      <c r="K329" t="s">
        <v>28</v>
      </c>
      <c r="L329" t="s">
        <v>29</v>
      </c>
      <c r="M329" t="s">
        <v>30</v>
      </c>
      <c r="N329" t="s">
        <v>1265</v>
      </c>
      <c r="O329" t="s">
        <v>246</v>
      </c>
      <c r="P329" t="s">
        <v>33</v>
      </c>
    </row>
    <row r="330" spans="1:16">
      <c r="A330" t="s">
        <v>1266</v>
      </c>
      <c r="B330" t="s">
        <v>1267</v>
      </c>
      <c r="C330" t="s">
        <v>55</v>
      </c>
      <c r="D330" t="s">
        <v>1268</v>
      </c>
      <c r="E330" t="s">
        <v>39</v>
      </c>
      <c r="F330" t="s">
        <v>40</v>
      </c>
      <c r="G330" t="s">
        <v>25</v>
      </c>
      <c r="H330" t="s">
        <v>41</v>
      </c>
      <c r="I330" t="s">
        <v>48</v>
      </c>
      <c r="J330" t="s">
        <v>27</v>
      </c>
      <c r="K330" t="s">
        <v>28</v>
      </c>
      <c r="L330" t="s">
        <v>29</v>
      </c>
      <c r="M330" t="s">
        <v>30</v>
      </c>
      <c r="N330" t="s">
        <v>1269</v>
      </c>
      <c r="O330" t="s">
        <v>246</v>
      </c>
      <c r="P330" t="s">
        <v>33</v>
      </c>
    </row>
    <row r="331" spans="1:16">
      <c r="A331" t="s">
        <v>1270</v>
      </c>
      <c r="B331" t="s">
        <v>1271</v>
      </c>
      <c r="C331" t="s">
        <v>55</v>
      </c>
      <c r="D331" t="s">
        <v>535</v>
      </c>
      <c r="E331" t="s">
        <v>52</v>
      </c>
      <c r="F331" t="s">
        <v>40</v>
      </c>
      <c r="G331" t="s">
        <v>25</v>
      </c>
      <c r="H331" t="s">
        <v>26</v>
      </c>
      <c r="I331" t="s">
        <v>25</v>
      </c>
      <c r="J331" t="s">
        <v>27</v>
      </c>
      <c r="K331" t="s">
        <v>28</v>
      </c>
      <c r="L331" t="s">
        <v>29</v>
      </c>
      <c r="M331" t="s">
        <v>30</v>
      </c>
      <c r="N331" t="s">
        <v>1272</v>
      </c>
      <c r="O331" t="s">
        <v>246</v>
      </c>
      <c r="P331" t="s">
        <v>33</v>
      </c>
    </row>
    <row r="332" spans="1:16">
      <c r="A332" t="s">
        <v>1273</v>
      </c>
      <c r="B332" t="s">
        <v>1274</v>
      </c>
      <c r="C332" t="s">
        <v>55</v>
      </c>
      <c r="D332" t="s">
        <v>535</v>
      </c>
      <c r="E332" t="s">
        <v>52</v>
      </c>
      <c r="F332" t="s">
        <v>40</v>
      </c>
      <c r="G332" t="s">
        <v>25</v>
      </c>
      <c r="H332" t="s">
        <v>26</v>
      </c>
      <c r="I332" t="s">
        <v>25</v>
      </c>
      <c r="J332" t="s">
        <v>27</v>
      </c>
      <c r="K332" t="s">
        <v>28</v>
      </c>
      <c r="L332" t="s">
        <v>29</v>
      </c>
      <c r="M332" t="s">
        <v>30</v>
      </c>
      <c r="N332" t="s">
        <v>1272</v>
      </c>
      <c r="O332" t="s">
        <v>32</v>
      </c>
      <c r="P332" t="s">
        <v>33</v>
      </c>
    </row>
    <row r="333" spans="1:16">
      <c r="A333" t="s">
        <v>1275</v>
      </c>
      <c r="B333" t="s">
        <v>1276</v>
      </c>
      <c r="C333" t="s">
        <v>55</v>
      </c>
      <c r="D333" t="s">
        <v>1277</v>
      </c>
      <c r="E333" t="s">
        <v>39</v>
      </c>
      <c r="F333" t="s">
        <v>40</v>
      </c>
      <c r="G333" t="s">
        <v>25</v>
      </c>
      <c r="H333" t="s">
        <v>41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1278</v>
      </c>
      <c r="O333" t="s">
        <v>246</v>
      </c>
      <c r="P333" t="s">
        <v>33</v>
      </c>
    </row>
    <row r="334" spans="1:16">
      <c r="A334" t="s">
        <v>1279</v>
      </c>
      <c r="B334" t="s">
        <v>1280</v>
      </c>
      <c r="C334" t="s">
        <v>55</v>
      </c>
      <c r="D334" t="s">
        <v>1281</v>
      </c>
      <c r="E334" t="s">
        <v>52</v>
      </c>
      <c r="F334" t="s">
        <v>40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1282</v>
      </c>
      <c r="O334" t="s">
        <v>32</v>
      </c>
      <c r="P334" t="s">
        <v>33</v>
      </c>
    </row>
    <row r="335" spans="1:16">
      <c r="A335" t="s">
        <v>1283</v>
      </c>
      <c r="B335" t="s">
        <v>1284</v>
      </c>
      <c r="C335" t="s">
        <v>55</v>
      </c>
      <c r="D335" t="s">
        <v>1285</v>
      </c>
      <c r="E335" t="s">
        <v>52</v>
      </c>
      <c r="F335" t="s">
        <v>40</v>
      </c>
      <c r="G335" t="s">
        <v>25</v>
      </c>
      <c r="H335" t="s">
        <v>26</v>
      </c>
      <c r="I335" t="s">
        <v>26</v>
      </c>
      <c r="J335" t="s">
        <v>27</v>
      </c>
      <c r="K335" t="s">
        <v>28</v>
      </c>
      <c r="L335" t="s">
        <v>29</v>
      </c>
      <c r="M335" t="s">
        <v>30</v>
      </c>
      <c r="N335" t="s">
        <v>1286</v>
      </c>
      <c r="O335" t="s">
        <v>246</v>
      </c>
      <c r="P335" t="s">
        <v>33</v>
      </c>
    </row>
    <row r="336" spans="1:16">
      <c r="A336" t="s">
        <v>1287</v>
      </c>
      <c r="B336" t="s">
        <v>1288</v>
      </c>
      <c r="C336" t="s">
        <v>55</v>
      </c>
      <c r="D336" t="s">
        <v>1289</v>
      </c>
      <c r="E336" t="s">
        <v>47</v>
      </c>
      <c r="F336" t="s">
        <v>40</v>
      </c>
      <c r="G336" t="s">
        <v>25</v>
      </c>
      <c r="H336" t="s">
        <v>48</v>
      </c>
      <c r="I336" t="s">
        <v>26</v>
      </c>
      <c r="J336" t="s">
        <v>27</v>
      </c>
      <c r="K336" t="s">
        <v>28</v>
      </c>
      <c r="L336" t="s">
        <v>29</v>
      </c>
      <c r="M336" t="s">
        <v>30</v>
      </c>
      <c r="N336" t="s">
        <v>1290</v>
      </c>
      <c r="O336" t="s">
        <v>246</v>
      </c>
      <c r="P336" t="s">
        <v>33</v>
      </c>
    </row>
    <row r="337" spans="1:16">
      <c r="A337" t="s">
        <v>1291</v>
      </c>
      <c r="B337" t="s">
        <v>1292</v>
      </c>
      <c r="C337" t="s">
        <v>55</v>
      </c>
      <c r="D337" t="s">
        <v>1293</v>
      </c>
      <c r="E337" t="s">
        <v>58</v>
      </c>
      <c r="F337" t="s">
        <v>40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1294</v>
      </c>
      <c r="O337" t="s">
        <v>246</v>
      </c>
      <c r="P337" t="s">
        <v>33</v>
      </c>
    </row>
    <row r="338" spans="1:16">
      <c r="A338" t="s">
        <v>1295</v>
      </c>
      <c r="B338" t="s">
        <v>1296</v>
      </c>
      <c r="C338" t="s">
        <v>55</v>
      </c>
      <c r="D338" t="s">
        <v>1297</v>
      </c>
      <c r="E338" t="s">
        <v>58</v>
      </c>
      <c r="F338" t="s">
        <v>40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1298</v>
      </c>
      <c r="O338" t="s">
        <v>246</v>
      </c>
      <c r="P338" t="s">
        <v>33</v>
      </c>
    </row>
    <row r="339" spans="1:16">
      <c r="A339" t="s">
        <v>1299</v>
      </c>
      <c r="B339" t="s">
        <v>1300</v>
      </c>
      <c r="C339" t="s">
        <v>55</v>
      </c>
      <c r="D339" t="s">
        <v>1301</v>
      </c>
      <c r="E339" t="s">
        <v>99</v>
      </c>
      <c r="F339" t="s">
        <v>40</v>
      </c>
      <c r="G339" t="s">
        <v>25</v>
      </c>
      <c r="H339" t="s">
        <v>100</v>
      </c>
      <c r="I339" t="s">
        <v>25</v>
      </c>
      <c r="J339" t="s">
        <v>27</v>
      </c>
      <c r="K339" t="s">
        <v>28</v>
      </c>
      <c r="L339" t="s">
        <v>29</v>
      </c>
      <c r="M339" t="s">
        <v>30</v>
      </c>
      <c r="N339" t="s">
        <v>1302</v>
      </c>
      <c r="O339" t="s">
        <v>246</v>
      </c>
      <c r="P339" t="s">
        <v>33</v>
      </c>
    </row>
    <row r="340" spans="1:16">
      <c r="A340" t="s">
        <v>1303</v>
      </c>
      <c r="B340" t="s">
        <v>1304</v>
      </c>
      <c r="C340" t="s">
        <v>207</v>
      </c>
      <c r="D340" t="s">
        <v>1285</v>
      </c>
      <c r="E340" t="s">
        <v>58</v>
      </c>
      <c r="F340" t="s">
        <v>40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744</v>
      </c>
      <c r="O340" t="s">
        <v>246</v>
      </c>
      <c r="P340" t="s">
        <v>33</v>
      </c>
    </row>
    <row r="341" spans="1:16">
      <c r="A341" t="s">
        <v>1305</v>
      </c>
      <c r="B341" t="s">
        <v>1306</v>
      </c>
      <c r="C341" t="s">
        <v>207</v>
      </c>
      <c r="D341" t="s">
        <v>1307</v>
      </c>
      <c r="E341" t="s">
        <v>39</v>
      </c>
      <c r="F341" t="s">
        <v>40</v>
      </c>
      <c r="G341" t="s">
        <v>25</v>
      </c>
      <c r="H341" t="s">
        <v>41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1308</v>
      </c>
      <c r="O341" t="s">
        <v>246</v>
      </c>
      <c r="P341" t="s">
        <v>33</v>
      </c>
    </row>
    <row r="342" spans="1:16">
      <c r="A342" t="s">
        <v>1309</v>
      </c>
      <c r="B342" t="s">
        <v>1310</v>
      </c>
      <c r="C342" t="s">
        <v>207</v>
      </c>
      <c r="D342" t="s">
        <v>1311</v>
      </c>
      <c r="E342" t="s">
        <v>58</v>
      </c>
      <c r="F342" t="s">
        <v>40</v>
      </c>
      <c r="G342" t="s">
        <v>25</v>
      </c>
      <c r="H342" t="s">
        <v>25</v>
      </c>
      <c r="I342" t="s">
        <v>25</v>
      </c>
      <c r="J342" t="s">
        <v>27</v>
      </c>
      <c r="K342" t="s">
        <v>28</v>
      </c>
      <c r="L342" t="s">
        <v>29</v>
      </c>
      <c r="M342" t="s">
        <v>30</v>
      </c>
      <c r="N342" t="s">
        <v>1312</v>
      </c>
      <c r="O342" t="s">
        <v>32</v>
      </c>
      <c r="P342" t="s">
        <v>33</v>
      </c>
    </row>
    <row r="343" spans="1:16">
      <c r="A343" t="s">
        <v>1313</v>
      </c>
      <c r="B343" t="s">
        <v>1314</v>
      </c>
      <c r="C343" t="s">
        <v>207</v>
      </c>
      <c r="D343" t="s">
        <v>56</v>
      </c>
      <c r="E343" t="s">
        <v>57</v>
      </c>
      <c r="F343" t="s">
        <v>40</v>
      </c>
      <c r="G343" t="s">
        <v>25</v>
      </c>
      <c r="H343" t="s">
        <v>184</v>
      </c>
      <c r="I343" t="s">
        <v>26</v>
      </c>
      <c r="J343" t="s">
        <v>27</v>
      </c>
      <c r="K343" t="s">
        <v>28</v>
      </c>
      <c r="L343" t="s">
        <v>29</v>
      </c>
      <c r="M343" t="s">
        <v>30</v>
      </c>
      <c r="N343" t="s">
        <v>1315</v>
      </c>
      <c r="O343" t="s">
        <v>246</v>
      </c>
      <c r="P343" t="s">
        <v>33</v>
      </c>
    </row>
    <row r="344" spans="1:16">
      <c r="A344" t="s">
        <v>1316</v>
      </c>
      <c r="B344" t="s">
        <v>1317</v>
      </c>
      <c r="C344" t="s">
        <v>99</v>
      </c>
      <c r="D344" t="s">
        <v>1318</v>
      </c>
      <c r="E344" t="s">
        <v>52</v>
      </c>
      <c r="F344" t="s">
        <v>40</v>
      </c>
      <c r="G344" t="s">
        <v>25</v>
      </c>
      <c r="H344" t="s">
        <v>26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285</v>
      </c>
      <c r="O344" t="s">
        <v>246</v>
      </c>
      <c r="P344" t="s">
        <v>33</v>
      </c>
    </row>
    <row r="345" spans="1:16">
      <c r="A345" t="s">
        <v>1319</v>
      </c>
      <c r="B345" t="s">
        <v>1320</v>
      </c>
      <c r="C345" t="s">
        <v>99</v>
      </c>
      <c r="D345" t="s">
        <v>1289</v>
      </c>
      <c r="E345" t="s">
        <v>52</v>
      </c>
      <c r="F345" t="s">
        <v>40</v>
      </c>
      <c r="G345" t="s">
        <v>25</v>
      </c>
      <c r="H345" t="s">
        <v>26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1321</v>
      </c>
      <c r="O345" t="s">
        <v>246</v>
      </c>
      <c r="P345" t="s">
        <v>33</v>
      </c>
    </row>
    <row r="346" spans="1:16">
      <c r="A346" t="s">
        <v>1322</v>
      </c>
      <c r="B346" t="s">
        <v>1323</v>
      </c>
      <c r="C346" t="s">
        <v>99</v>
      </c>
      <c r="D346" t="s">
        <v>1324</v>
      </c>
      <c r="E346" t="s">
        <v>52</v>
      </c>
      <c r="F346" t="s">
        <v>40</v>
      </c>
      <c r="G346" t="s">
        <v>25</v>
      </c>
      <c r="H346" t="s">
        <v>26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1325</v>
      </c>
      <c r="O346" t="s">
        <v>246</v>
      </c>
      <c r="P346" t="s">
        <v>33</v>
      </c>
    </row>
    <row r="347" spans="1:16">
      <c r="A347" t="s">
        <v>1326</v>
      </c>
      <c r="B347" t="s">
        <v>1327</v>
      </c>
      <c r="C347" t="s">
        <v>99</v>
      </c>
      <c r="D347" t="s">
        <v>1328</v>
      </c>
      <c r="E347" t="s">
        <v>58</v>
      </c>
      <c r="F347" t="s">
        <v>40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1294</v>
      </c>
      <c r="O347" t="s">
        <v>246</v>
      </c>
      <c r="P347" t="s">
        <v>33</v>
      </c>
    </row>
    <row r="348" spans="1:16">
      <c r="A348" t="s">
        <v>1329</v>
      </c>
      <c r="B348" t="s">
        <v>1330</v>
      </c>
      <c r="C348" t="s">
        <v>99</v>
      </c>
      <c r="D348" t="s">
        <v>1331</v>
      </c>
      <c r="E348" t="s">
        <v>99</v>
      </c>
      <c r="F348" t="s">
        <v>40</v>
      </c>
      <c r="G348" t="s">
        <v>25</v>
      </c>
      <c r="H348" t="s">
        <v>100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1332</v>
      </c>
      <c r="O348" t="s">
        <v>246</v>
      </c>
      <c r="P348" t="s">
        <v>33</v>
      </c>
    </row>
    <row r="349" spans="1:16">
      <c r="A349" t="s">
        <v>1333</v>
      </c>
      <c r="B349" t="s">
        <v>1334</v>
      </c>
      <c r="C349" t="s">
        <v>99</v>
      </c>
      <c r="D349" t="s">
        <v>1335</v>
      </c>
      <c r="E349" t="s">
        <v>58</v>
      </c>
      <c r="F349" t="s">
        <v>40</v>
      </c>
      <c r="G349" t="s">
        <v>25</v>
      </c>
      <c r="H349" t="s">
        <v>25</v>
      </c>
      <c r="I349" t="s">
        <v>26</v>
      </c>
      <c r="J349" t="s">
        <v>27</v>
      </c>
      <c r="K349" t="s">
        <v>28</v>
      </c>
      <c r="L349" t="s">
        <v>29</v>
      </c>
      <c r="M349" t="s">
        <v>30</v>
      </c>
      <c r="N349" t="s">
        <v>1170</v>
      </c>
      <c r="O349" t="s">
        <v>246</v>
      </c>
      <c r="P349" t="s">
        <v>33</v>
      </c>
    </row>
    <row r="350" spans="1:16">
      <c r="A350" t="s">
        <v>1336</v>
      </c>
      <c r="B350" t="s">
        <v>1337</v>
      </c>
      <c r="C350" t="s">
        <v>195</v>
      </c>
      <c r="D350" t="s">
        <v>1338</v>
      </c>
      <c r="E350" t="s">
        <v>58</v>
      </c>
      <c r="F350" t="s">
        <v>40</v>
      </c>
      <c r="G350" t="s">
        <v>25</v>
      </c>
      <c r="H350" t="s">
        <v>25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1339</v>
      </c>
      <c r="O350" t="s">
        <v>246</v>
      </c>
      <c r="P350" t="s">
        <v>33</v>
      </c>
    </row>
    <row r="351" spans="1:16">
      <c r="A351" t="s">
        <v>1340</v>
      </c>
      <c r="B351" t="s">
        <v>1341</v>
      </c>
      <c r="C351" t="s">
        <v>195</v>
      </c>
      <c r="D351" t="s">
        <v>1331</v>
      </c>
      <c r="E351" t="s">
        <v>195</v>
      </c>
      <c r="F351" t="s">
        <v>40</v>
      </c>
      <c r="G351" t="s">
        <v>25</v>
      </c>
      <c r="H351" t="s">
        <v>196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1342</v>
      </c>
      <c r="O351" t="s">
        <v>246</v>
      </c>
      <c r="P351" t="s">
        <v>33</v>
      </c>
    </row>
    <row r="352" spans="1:16">
      <c r="A352" t="s">
        <v>1343</v>
      </c>
      <c r="B352" t="s">
        <v>1344</v>
      </c>
      <c r="C352" t="s">
        <v>195</v>
      </c>
      <c r="D352" t="s">
        <v>1345</v>
      </c>
      <c r="E352" t="s">
        <v>47</v>
      </c>
      <c r="F352" t="s">
        <v>40</v>
      </c>
      <c r="G352" t="s">
        <v>25</v>
      </c>
      <c r="H352" t="s">
        <v>48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1346</v>
      </c>
      <c r="O352" t="s">
        <v>246</v>
      </c>
      <c r="P352" t="s">
        <v>33</v>
      </c>
    </row>
    <row r="353" spans="1:16">
      <c r="A353" t="s">
        <v>1347</v>
      </c>
      <c r="B353" t="s">
        <v>1348</v>
      </c>
      <c r="C353" t="s">
        <v>195</v>
      </c>
      <c r="D353" t="s">
        <v>1349</v>
      </c>
      <c r="E353" t="s">
        <v>58</v>
      </c>
      <c r="F353" t="s">
        <v>40</v>
      </c>
      <c r="G353" t="s">
        <v>25</v>
      </c>
      <c r="H353" t="s">
        <v>25</v>
      </c>
      <c r="I353" t="s">
        <v>48</v>
      </c>
      <c r="J353" t="s">
        <v>27</v>
      </c>
      <c r="K353" t="s">
        <v>28</v>
      </c>
      <c r="L353" t="s">
        <v>29</v>
      </c>
      <c r="M353" t="s">
        <v>30</v>
      </c>
      <c r="N353" t="s">
        <v>1350</v>
      </c>
      <c r="O353" t="s">
        <v>246</v>
      </c>
      <c r="P353" t="s">
        <v>33</v>
      </c>
    </row>
    <row r="354" spans="1:16">
      <c r="A354" t="s">
        <v>1351</v>
      </c>
      <c r="B354" t="s">
        <v>1352</v>
      </c>
      <c r="C354" t="s">
        <v>195</v>
      </c>
      <c r="D354" t="s">
        <v>1353</v>
      </c>
      <c r="E354" t="s">
        <v>52</v>
      </c>
      <c r="F354" t="s">
        <v>40</v>
      </c>
      <c r="G354" t="s">
        <v>25</v>
      </c>
      <c r="H354" t="s">
        <v>26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1354</v>
      </c>
      <c r="O354" t="s">
        <v>246</v>
      </c>
      <c r="P354" t="s">
        <v>33</v>
      </c>
    </row>
    <row r="355" spans="1:16">
      <c r="A355" t="s">
        <v>1355</v>
      </c>
      <c r="B355" t="s">
        <v>1356</v>
      </c>
      <c r="C355" t="s">
        <v>195</v>
      </c>
      <c r="D355" t="s">
        <v>1357</v>
      </c>
      <c r="E355" t="s">
        <v>58</v>
      </c>
      <c r="F355" t="s">
        <v>40</v>
      </c>
      <c r="G355" t="s">
        <v>25</v>
      </c>
      <c r="H355" t="s">
        <v>25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528</v>
      </c>
      <c r="O355" t="s">
        <v>246</v>
      </c>
      <c r="P355" t="s">
        <v>33</v>
      </c>
    </row>
    <row r="356" spans="1:16">
      <c r="A356" t="s">
        <v>1358</v>
      </c>
      <c r="B356" t="s">
        <v>1359</v>
      </c>
      <c r="C356" t="s">
        <v>195</v>
      </c>
      <c r="D356" t="s">
        <v>1360</v>
      </c>
      <c r="E356" t="s">
        <v>57</v>
      </c>
      <c r="F356" t="s">
        <v>40</v>
      </c>
      <c r="G356" t="s">
        <v>25</v>
      </c>
      <c r="H356" t="s">
        <v>184</v>
      </c>
      <c r="I356" t="s">
        <v>25</v>
      </c>
      <c r="J356" t="s">
        <v>27</v>
      </c>
      <c r="K356" t="s">
        <v>28</v>
      </c>
      <c r="L356" t="s">
        <v>29</v>
      </c>
      <c r="M356" t="s">
        <v>30</v>
      </c>
      <c r="N356" t="s">
        <v>1361</v>
      </c>
      <c r="O356" t="s">
        <v>246</v>
      </c>
      <c r="P356" t="s">
        <v>33</v>
      </c>
    </row>
    <row r="357" spans="1:16">
      <c r="A357" t="s">
        <v>1362</v>
      </c>
      <c r="B357" t="s">
        <v>1363</v>
      </c>
      <c r="C357" t="s">
        <v>195</v>
      </c>
      <c r="D357" t="s">
        <v>1338</v>
      </c>
      <c r="E357" t="s">
        <v>58</v>
      </c>
      <c r="F357" t="s">
        <v>40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1339</v>
      </c>
      <c r="O357" t="s">
        <v>246</v>
      </c>
      <c r="P357" t="s">
        <v>33</v>
      </c>
    </row>
    <row r="358" spans="1:16">
      <c r="A358" t="s">
        <v>1364</v>
      </c>
      <c r="B358" t="s">
        <v>1365</v>
      </c>
      <c r="C358" t="s">
        <v>195</v>
      </c>
      <c r="D358" t="s">
        <v>1366</v>
      </c>
      <c r="E358" t="s">
        <v>58</v>
      </c>
      <c r="F358" t="s">
        <v>40</v>
      </c>
      <c r="G358" t="s">
        <v>25</v>
      </c>
      <c r="H358" t="s">
        <v>25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1367</v>
      </c>
      <c r="O358" t="s">
        <v>246</v>
      </c>
      <c r="P358" t="s">
        <v>33</v>
      </c>
    </row>
    <row r="359" spans="1:16">
      <c r="A359" t="s">
        <v>1368</v>
      </c>
      <c r="B359" t="s">
        <v>1369</v>
      </c>
      <c r="C359" t="s">
        <v>57</v>
      </c>
      <c r="D359" t="s">
        <v>764</v>
      </c>
      <c r="E359" t="s">
        <v>58</v>
      </c>
      <c r="F359" t="s">
        <v>40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1370</v>
      </c>
      <c r="O359" t="s">
        <v>246</v>
      </c>
      <c r="P359" t="s">
        <v>33</v>
      </c>
    </row>
    <row r="360" spans="1:16">
      <c r="A360" t="s">
        <v>1371</v>
      </c>
      <c r="B360" t="s">
        <v>1372</v>
      </c>
      <c r="C360" t="s">
        <v>57</v>
      </c>
      <c r="D360" t="s">
        <v>1373</v>
      </c>
      <c r="E360" t="s">
        <v>47</v>
      </c>
      <c r="F360" t="s">
        <v>40</v>
      </c>
      <c r="G360" t="s">
        <v>25</v>
      </c>
      <c r="H360" t="s">
        <v>48</v>
      </c>
      <c r="I360" t="s">
        <v>25</v>
      </c>
      <c r="J360" t="s">
        <v>27</v>
      </c>
      <c r="K360" t="s">
        <v>28</v>
      </c>
      <c r="L360" t="s">
        <v>29</v>
      </c>
      <c r="M360" t="s">
        <v>30</v>
      </c>
      <c r="N360" t="s">
        <v>1374</v>
      </c>
      <c r="O360" t="s">
        <v>246</v>
      </c>
      <c r="P360" t="s">
        <v>33</v>
      </c>
    </row>
    <row r="361" spans="1:16">
      <c r="A361" t="s">
        <v>1375</v>
      </c>
      <c r="B361" t="s">
        <v>1376</v>
      </c>
      <c r="C361" t="s">
        <v>57</v>
      </c>
      <c r="D361" t="s">
        <v>1377</v>
      </c>
      <c r="E361" t="s">
        <v>52</v>
      </c>
      <c r="F361" t="s">
        <v>40</v>
      </c>
      <c r="G361" t="s">
        <v>25</v>
      </c>
      <c r="H361" t="s">
        <v>26</v>
      </c>
      <c r="I361" t="s">
        <v>26</v>
      </c>
      <c r="J361" t="s">
        <v>27</v>
      </c>
      <c r="K361" t="s">
        <v>28</v>
      </c>
      <c r="L361" t="s">
        <v>29</v>
      </c>
      <c r="M361" t="s">
        <v>30</v>
      </c>
      <c r="N361" t="s">
        <v>343</v>
      </c>
      <c r="O361" t="s">
        <v>246</v>
      </c>
      <c r="P361" t="s">
        <v>33</v>
      </c>
    </row>
    <row r="362" spans="1:16">
      <c r="A362" t="s">
        <v>1378</v>
      </c>
      <c r="B362" t="s">
        <v>1379</v>
      </c>
      <c r="C362" t="s">
        <v>57</v>
      </c>
      <c r="D362" t="s">
        <v>1380</v>
      </c>
      <c r="E362" t="s">
        <v>58</v>
      </c>
      <c r="F362" t="s">
        <v>40</v>
      </c>
      <c r="G362" t="s">
        <v>25</v>
      </c>
      <c r="H362" t="s">
        <v>25</v>
      </c>
      <c r="I362" t="s">
        <v>41</v>
      </c>
      <c r="J362" t="s">
        <v>27</v>
      </c>
      <c r="K362" t="s">
        <v>28</v>
      </c>
      <c r="L362" t="s">
        <v>29</v>
      </c>
      <c r="M362" t="s">
        <v>30</v>
      </c>
      <c r="N362" t="s">
        <v>1381</v>
      </c>
      <c r="O362" t="s">
        <v>246</v>
      </c>
      <c r="P362" t="s">
        <v>33</v>
      </c>
    </row>
    <row r="363" spans="1:16">
      <c r="A363" t="s">
        <v>1382</v>
      </c>
      <c r="B363" t="s">
        <v>1383</v>
      </c>
      <c r="C363" t="s">
        <v>57</v>
      </c>
      <c r="D363" t="s">
        <v>1384</v>
      </c>
      <c r="E363" t="s">
        <v>58</v>
      </c>
      <c r="F363" t="s">
        <v>40</v>
      </c>
      <c r="G363" t="s">
        <v>25</v>
      </c>
      <c r="H363" t="s">
        <v>25</v>
      </c>
      <c r="I363" t="s">
        <v>25</v>
      </c>
      <c r="J363" t="s">
        <v>27</v>
      </c>
      <c r="K363" t="s">
        <v>28</v>
      </c>
      <c r="L363" t="s">
        <v>29</v>
      </c>
      <c r="M363" t="s">
        <v>30</v>
      </c>
      <c r="N363" t="s">
        <v>1385</v>
      </c>
      <c r="O363" t="s">
        <v>246</v>
      </c>
      <c r="P363" t="s">
        <v>33</v>
      </c>
    </row>
    <row r="364" spans="1:16">
      <c r="A364" t="s">
        <v>1386</v>
      </c>
      <c r="B364" t="s">
        <v>1387</v>
      </c>
      <c r="C364" t="s">
        <v>57</v>
      </c>
      <c r="D364" t="s">
        <v>1388</v>
      </c>
      <c r="E364" t="s">
        <v>39</v>
      </c>
      <c r="F364" t="s">
        <v>40</v>
      </c>
      <c r="G364" t="s">
        <v>25</v>
      </c>
      <c r="H364" t="s">
        <v>41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1389</v>
      </c>
      <c r="O364" t="s">
        <v>246</v>
      </c>
      <c r="P364" t="s">
        <v>33</v>
      </c>
    </row>
    <row r="365" spans="1:16">
      <c r="A365" t="s">
        <v>1390</v>
      </c>
      <c r="B365" t="s">
        <v>1391</v>
      </c>
      <c r="C365" t="s">
        <v>57</v>
      </c>
      <c r="D365" t="s">
        <v>1251</v>
      </c>
      <c r="E365" t="s">
        <v>58</v>
      </c>
      <c r="F365" t="s">
        <v>40</v>
      </c>
      <c r="G365" t="s">
        <v>25</v>
      </c>
      <c r="H365" t="s">
        <v>25</v>
      </c>
      <c r="I365" t="s">
        <v>26</v>
      </c>
      <c r="J365" t="s">
        <v>27</v>
      </c>
      <c r="K365" t="s">
        <v>28</v>
      </c>
      <c r="L365" t="s">
        <v>29</v>
      </c>
      <c r="M365" t="s">
        <v>30</v>
      </c>
      <c r="N365" t="s">
        <v>1392</v>
      </c>
      <c r="O365" t="s">
        <v>246</v>
      </c>
      <c r="P365" t="s">
        <v>33</v>
      </c>
    </row>
    <row r="366" spans="1:16">
      <c r="A366" t="s">
        <v>1393</v>
      </c>
      <c r="B366" t="s">
        <v>1394</v>
      </c>
      <c r="C366" t="s">
        <v>57</v>
      </c>
      <c r="D366" t="s">
        <v>1395</v>
      </c>
      <c r="E366" t="s">
        <v>58</v>
      </c>
      <c r="F366" t="s">
        <v>40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1396</v>
      </c>
      <c r="O366" t="s">
        <v>246</v>
      </c>
      <c r="P366" t="s">
        <v>33</v>
      </c>
    </row>
    <row r="367" spans="1:16">
      <c r="A367" t="s">
        <v>1397</v>
      </c>
      <c r="B367" t="s">
        <v>1398</v>
      </c>
      <c r="C367" t="s">
        <v>57</v>
      </c>
      <c r="D367" t="s">
        <v>1399</v>
      </c>
      <c r="E367" t="s">
        <v>52</v>
      </c>
      <c r="F367" t="s">
        <v>40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1400</v>
      </c>
      <c r="O367" t="s">
        <v>246</v>
      </c>
      <c r="P367" t="s">
        <v>33</v>
      </c>
    </row>
    <row r="368" spans="1:16">
      <c r="A368" t="s">
        <v>1401</v>
      </c>
      <c r="B368" t="s">
        <v>1402</v>
      </c>
      <c r="C368" t="s">
        <v>57</v>
      </c>
      <c r="D368" t="s">
        <v>1318</v>
      </c>
      <c r="E368" t="s">
        <v>58</v>
      </c>
      <c r="F368" t="s">
        <v>40</v>
      </c>
      <c r="G368" t="s">
        <v>25</v>
      </c>
      <c r="H368" t="s">
        <v>25</v>
      </c>
      <c r="I368" t="s">
        <v>41</v>
      </c>
      <c r="J368" t="s">
        <v>27</v>
      </c>
      <c r="K368" t="s">
        <v>28</v>
      </c>
      <c r="L368" t="s">
        <v>29</v>
      </c>
      <c r="M368" t="s">
        <v>30</v>
      </c>
      <c r="N368" t="s">
        <v>1403</v>
      </c>
      <c r="O368" t="s">
        <v>246</v>
      </c>
      <c r="P368" t="s">
        <v>33</v>
      </c>
    </row>
    <row r="369" spans="1:16">
      <c r="A369" t="s">
        <v>1404</v>
      </c>
      <c r="B369" t="s">
        <v>1405</v>
      </c>
      <c r="C369" t="s">
        <v>57</v>
      </c>
      <c r="D369" t="s">
        <v>1384</v>
      </c>
      <c r="E369" t="s">
        <v>58</v>
      </c>
      <c r="F369" t="s">
        <v>40</v>
      </c>
      <c r="G369" t="s">
        <v>25</v>
      </c>
      <c r="H369" t="s">
        <v>25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1385</v>
      </c>
      <c r="O369" t="s">
        <v>246</v>
      </c>
      <c r="P369" t="s">
        <v>33</v>
      </c>
    </row>
    <row r="370" spans="1:16">
      <c r="A370" t="s">
        <v>1406</v>
      </c>
      <c r="B370" t="s">
        <v>1407</v>
      </c>
      <c r="C370" t="s">
        <v>47</v>
      </c>
      <c r="D370" t="s">
        <v>1408</v>
      </c>
      <c r="E370" t="s">
        <v>47</v>
      </c>
      <c r="F370" t="s">
        <v>40</v>
      </c>
      <c r="G370" t="s">
        <v>25</v>
      </c>
      <c r="H370" t="s">
        <v>48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1409</v>
      </c>
      <c r="O370" t="s">
        <v>246</v>
      </c>
      <c r="P370" t="s">
        <v>33</v>
      </c>
    </row>
    <row r="371" spans="1:16">
      <c r="A371" t="s">
        <v>1410</v>
      </c>
      <c r="B371" t="s">
        <v>1411</v>
      </c>
      <c r="C371" t="s">
        <v>47</v>
      </c>
      <c r="D371" t="s">
        <v>1412</v>
      </c>
      <c r="E371" t="s">
        <v>47</v>
      </c>
      <c r="F371" t="s">
        <v>40</v>
      </c>
      <c r="G371" t="s">
        <v>25</v>
      </c>
      <c r="H371" t="s">
        <v>48</v>
      </c>
      <c r="I371" t="s">
        <v>25</v>
      </c>
      <c r="J371" t="s">
        <v>27</v>
      </c>
      <c r="K371" t="s">
        <v>28</v>
      </c>
      <c r="L371" t="s">
        <v>29</v>
      </c>
      <c r="M371" t="s">
        <v>30</v>
      </c>
      <c r="N371" t="s">
        <v>442</v>
      </c>
      <c r="O371" t="s">
        <v>246</v>
      </c>
      <c r="P371" t="s">
        <v>33</v>
      </c>
    </row>
    <row r="372" spans="1:16">
      <c r="A372" t="s">
        <v>1413</v>
      </c>
      <c r="B372" t="s">
        <v>1414</v>
      </c>
      <c r="C372" t="s">
        <v>47</v>
      </c>
      <c r="D372" t="s">
        <v>1073</v>
      </c>
      <c r="E372" t="s">
        <v>47</v>
      </c>
      <c r="F372" t="s">
        <v>40</v>
      </c>
      <c r="G372" t="s">
        <v>25</v>
      </c>
      <c r="H372" t="s">
        <v>48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1415</v>
      </c>
      <c r="O372" t="s">
        <v>246</v>
      </c>
      <c r="P372" t="s">
        <v>33</v>
      </c>
    </row>
    <row r="373" spans="1:16">
      <c r="A373" t="s">
        <v>1416</v>
      </c>
      <c r="B373" t="s">
        <v>1417</v>
      </c>
      <c r="C373" t="s">
        <v>47</v>
      </c>
      <c r="D373" t="s">
        <v>1418</v>
      </c>
      <c r="E373" t="s">
        <v>58</v>
      </c>
      <c r="F373" t="s">
        <v>40</v>
      </c>
      <c r="G373" t="s">
        <v>25</v>
      </c>
      <c r="H373" t="s">
        <v>25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1419</v>
      </c>
      <c r="O373" t="s">
        <v>246</v>
      </c>
      <c r="P373" t="s">
        <v>33</v>
      </c>
    </row>
    <row r="374" spans="1:16">
      <c r="A374" t="s">
        <v>1420</v>
      </c>
      <c r="B374" t="s">
        <v>1421</v>
      </c>
      <c r="C374" t="s">
        <v>47</v>
      </c>
      <c r="D374" t="s">
        <v>1422</v>
      </c>
      <c r="E374" t="s">
        <v>58</v>
      </c>
      <c r="F374" t="s">
        <v>40</v>
      </c>
      <c r="G374" t="s">
        <v>25</v>
      </c>
      <c r="H374" t="s">
        <v>25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1423</v>
      </c>
      <c r="O374" t="s">
        <v>246</v>
      </c>
      <c r="P374" t="s">
        <v>33</v>
      </c>
    </row>
    <row r="375" spans="1:16">
      <c r="A375" t="s">
        <v>1424</v>
      </c>
      <c r="B375" t="s">
        <v>1425</v>
      </c>
      <c r="C375" t="s">
        <v>47</v>
      </c>
      <c r="D375" t="s">
        <v>764</v>
      </c>
      <c r="E375" t="s">
        <v>58</v>
      </c>
      <c r="F375" t="s">
        <v>40</v>
      </c>
      <c r="G375" t="s">
        <v>25</v>
      </c>
      <c r="H375" t="s">
        <v>25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1370</v>
      </c>
      <c r="O375" t="s">
        <v>246</v>
      </c>
      <c r="P375" t="s">
        <v>33</v>
      </c>
    </row>
    <row r="376" spans="1:16">
      <c r="A376" t="s">
        <v>1426</v>
      </c>
      <c r="B376" t="s">
        <v>1427</v>
      </c>
      <c r="C376" t="s">
        <v>47</v>
      </c>
      <c r="D376" t="s">
        <v>1428</v>
      </c>
      <c r="E376" t="s">
        <v>52</v>
      </c>
      <c r="F376" t="s">
        <v>40</v>
      </c>
      <c r="G376" t="s">
        <v>25</v>
      </c>
      <c r="H376" t="s">
        <v>26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1429</v>
      </c>
      <c r="O376" t="s">
        <v>246</v>
      </c>
      <c r="P376" t="s">
        <v>33</v>
      </c>
    </row>
    <row r="377" spans="1:16">
      <c r="A377" t="s">
        <v>1430</v>
      </c>
      <c r="B377" t="s">
        <v>1431</v>
      </c>
      <c r="C377" t="s">
        <v>47</v>
      </c>
      <c r="D377" t="s">
        <v>1432</v>
      </c>
      <c r="E377" t="s">
        <v>58</v>
      </c>
      <c r="F377" t="s">
        <v>40</v>
      </c>
      <c r="G377" t="s">
        <v>25</v>
      </c>
      <c r="H377" t="s">
        <v>25</v>
      </c>
      <c r="I377" t="s">
        <v>25</v>
      </c>
      <c r="J377" t="s">
        <v>27</v>
      </c>
      <c r="K377" t="s">
        <v>28</v>
      </c>
      <c r="L377" t="s">
        <v>29</v>
      </c>
      <c r="M377" t="s">
        <v>30</v>
      </c>
      <c r="N377" t="s">
        <v>1433</v>
      </c>
      <c r="O377" t="s">
        <v>246</v>
      </c>
      <c r="P377" t="s">
        <v>33</v>
      </c>
    </row>
    <row r="378" spans="1:16">
      <c r="A378" t="s">
        <v>1434</v>
      </c>
      <c r="B378" t="s">
        <v>1435</v>
      </c>
      <c r="C378" t="s">
        <v>39</v>
      </c>
      <c r="D378" t="s">
        <v>1436</v>
      </c>
      <c r="E378" t="s">
        <v>39</v>
      </c>
      <c r="F378" t="s">
        <v>40</v>
      </c>
      <c r="G378" t="s">
        <v>25</v>
      </c>
      <c r="H378" t="s">
        <v>41</v>
      </c>
      <c r="I378" t="s">
        <v>25</v>
      </c>
      <c r="J378" t="s">
        <v>27</v>
      </c>
      <c r="K378" t="s">
        <v>28</v>
      </c>
      <c r="L378" t="s">
        <v>29</v>
      </c>
      <c r="M378" t="s">
        <v>30</v>
      </c>
      <c r="N378" t="s">
        <v>1437</v>
      </c>
      <c r="O378" t="s">
        <v>246</v>
      </c>
      <c r="P378" t="s">
        <v>33</v>
      </c>
    </row>
    <row r="379" spans="1:16">
      <c r="A379" t="s">
        <v>1438</v>
      </c>
      <c r="B379" t="s">
        <v>1439</v>
      </c>
      <c r="C379" t="s">
        <v>39</v>
      </c>
      <c r="D379" t="s">
        <v>1440</v>
      </c>
      <c r="E379" t="s">
        <v>39</v>
      </c>
      <c r="F379" t="s">
        <v>40</v>
      </c>
      <c r="G379" t="s">
        <v>25</v>
      </c>
      <c r="H379" t="s">
        <v>41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450</v>
      </c>
      <c r="O379" t="s">
        <v>246</v>
      </c>
      <c r="P379" t="s">
        <v>33</v>
      </c>
    </row>
    <row r="380" spans="1:16">
      <c r="A380" t="s">
        <v>1441</v>
      </c>
      <c r="B380" t="s">
        <v>1442</v>
      </c>
      <c r="C380" t="s">
        <v>39</v>
      </c>
      <c r="D380" t="s">
        <v>1443</v>
      </c>
      <c r="E380" t="s">
        <v>58</v>
      </c>
      <c r="F380" t="s">
        <v>40</v>
      </c>
      <c r="G380" t="s">
        <v>25</v>
      </c>
      <c r="H380" t="s">
        <v>25</v>
      </c>
      <c r="I380" t="s">
        <v>25</v>
      </c>
      <c r="J380" t="s">
        <v>27</v>
      </c>
      <c r="K380" t="s">
        <v>28</v>
      </c>
      <c r="L380" t="s">
        <v>29</v>
      </c>
      <c r="M380" t="s">
        <v>30</v>
      </c>
      <c r="N380" t="s">
        <v>825</v>
      </c>
      <c r="O380" t="s">
        <v>246</v>
      </c>
      <c r="P380" t="s">
        <v>33</v>
      </c>
    </row>
    <row r="381" spans="1:16">
      <c r="A381" t="s">
        <v>1444</v>
      </c>
      <c r="B381" t="s">
        <v>1445</v>
      </c>
      <c r="C381" t="s">
        <v>39</v>
      </c>
      <c r="D381" t="s">
        <v>1446</v>
      </c>
      <c r="E381" t="s">
        <v>52</v>
      </c>
      <c r="F381" t="s">
        <v>40</v>
      </c>
      <c r="G381" t="s">
        <v>25</v>
      </c>
      <c r="H381" t="s">
        <v>26</v>
      </c>
      <c r="I381" t="s">
        <v>25</v>
      </c>
      <c r="J381" t="s">
        <v>27</v>
      </c>
      <c r="K381" t="s">
        <v>28</v>
      </c>
      <c r="L381" t="s">
        <v>29</v>
      </c>
      <c r="M381" t="s">
        <v>30</v>
      </c>
      <c r="N381" t="s">
        <v>1447</v>
      </c>
      <c r="O381" t="s">
        <v>246</v>
      </c>
      <c r="P381" t="s">
        <v>33</v>
      </c>
    </row>
    <row r="382" spans="1:16">
      <c r="A382" t="s">
        <v>1448</v>
      </c>
      <c r="B382" t="s">
        <v>1449</v>
      </c>
      <c r="C382" t="s">
        <v>39</v>
      </c>
      <c r="D382" t="s">
        <v>1450</v>
      </c>
      <c r="E382" t="s">
        <v>58</v>
      </c>
      <c r="F382" t="s">
        <v>40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1451</v>
      </c>
      <c r="O382" t="s">
        <v>246</v>
      </c>
      <c r="P382" t="s">
        <v>33</v>
      </c>
    </row>
    <row r="383" spans="1:16">
      <c r="A383" t="s">
        <v>1452</v>
      </c>
      <c r="B383" t="s">
        <v>1453</v>
      </c>
      <c r="C383" t="s">
        <v>39</v>
      </c>
      <c r="D383" t="s">
        <v>1454</v>
      </c>
      <c r="E383" t="s">
        <v>58</v>
      </c>
      <c r="F383" t="s">
        <v>40</v>
      </c>
      <c r="G383" t="s">
        <v>25</v>
      </c>
      <c r="H383" t="s">
        <v>25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1455</v>
      </c>
      <c r="O383" t="s">
        <v>246</v>
      </c>
      <c r="P383" t="s">
        <v>33</v>
      </c>
    </row>
    <row r="384" spans="1:16">
      <c r="A384" t="s">
        <v>1456</v>
      </c>
      <c r="B384" t="s">
        <v>1457</v>
      </c>
      <c r="C384" t="s">
        <v>39</v>
      </c>
      <c r="D384" t="s">
        <v>1458</v>
      </c>
      <c r="E384" t="s">
        <v>58</v>
      </c>
      <c r="F384" t="s">
        <v>40</v>
      </c>
      <c r="G384" t="s">
        <v>25</v>
      </c>
      <c r="H384" t="s">
        <v>25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1459</v>
      </c>
      <c r="O384" t="s">
        <v>246</v>
      </c>
      <c r="P384" t="s">
        <v>33</v>
      </c>
    </row>
    <row r="385" spans="1:16">
      <c r="A385" t="s">
        <v>1460</v>
      </c>
      <c r="B385" t="s">
        <v>1461</v>
      </c>
      <c r="C385" t="s">
        <v>39</v>
      </c>
      <c r="D385" t="s">
        <v>1462</v>
      </c>
      <c r="E385" t="s">
        <v>58</v>
      </c>
      <c r="F385" t="s">
        <v>40</v>
      </c>
      <c r="G385" t="s">
        <v>25</v>
      </c>
      <c r="H385" t="s">
        <v>25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1118</v>
      </c>
      <c r="O385" t="s">
        <v>246</v>
      </c>
      <c r="P385" t="s">
        <v>33</v>
      </c>
    </row>
    <row r="386" spans="1:16">
      <c r="A386" t="s">
        <v>1463</v>
      </c>
      <c r="B386" t="s">
        <v>1464</v>
      </c>
      <c r="C386" t="s">
        <v>39</v>
      </c>
      <c r="D386" t="s">
        <v>1465</v>
      </c>
      <c r="E386" t="s">
        <v>52</v>
      </c>
      <c r="F386" t="s">
        <v>40</v>
      </c>
      <c r="G386" t="s">
        <v>25</v>
      </c>
      <c r="H386" t="s">
        <v>26</v>
      </c>
      <c r="I386" t="s">
        <v>26</v>
      </c>
      <c r="J386" t="s">
        <v>27</v>
      </c>
      <c r="K386" t="s">
        <v>28</v>
      </c>
      <c r="L386" t="s">
        <v>29</v>
      </c>
      <c r="M386" t="s">
        <v>30</v>
      </c>
      <c r="N386" t="s">
        <v>716</v>
      </c>
      <c r="O386" t="s">
        <v>246</v>
      </c>
      <c r="P386" t="s">
        <v>33</v>
      </c>
    </row>
    <row r="387" spans="1:16">
      <c r="A387" t="s">
        <v>1466</v>
      </c>
      <c r="B387" t="s">
        <v>1467</v>
      </c>
      <c r="C387" t="s">
        <v>39</v>
      </c>
      <c r="D387" t="s">
        <v>1468</v>
      </c>
      <c r="E387" t="s">
        <v>58</v>
      </c>
      <c r="F387" t="s">
        <v>40</v>
      </c>
      <c r="G387" t="s">
        <v>25</v>
      </c>
      <c r="H387" t="s">
        <v>25</v>
      </c>
      <c r="I387" t="s">
        <v>25</v>
      </c>
      <c r="J387" t="s">
        <v>27</v>
      </c>
      <c r="K387" t="s">
        <v>28</v>
      </c>
      <c r="L387" t="s">
        <v>29</v>
      </c>
      <c r="M387" t="s">
        <v>30</v>
      </c>
      <c r="N387" t="s">
        <v>1389</v>
      </c>
      <c r="O387" t="s">
        <v>246</v>
      </c>
      <c r="P387" t="s">
        <v>33</v>
      </c>
    </row>
    <row r="388" spans="1:16">
      <c r="A388" t="s">
        <v>1469</v>
      </c>
      <c r="B388" t="s">
        <v>1470</v>
      </c>
      <c r="C388" t="s">
        <v>39</v>
      </c>
      <c r="D388" t="s">
        <v>1471</v>
      </c>
      <c r="E388" t="s">
        <v>58</v>
      </c>
      <c r="F388" t="s">
        <v>40</v>
      </c>
      <c r="G388" t="s">
        <v>25</v>
      </c>
      <c r="H388" t="s">
        <v>25</v>
      </c>
      <c r="I388" t="s">
        <v>41</v>
      </c>
      <c r="J388" t="s">
        <v>27</v>
      </c>
      <c r="K388" t="s">
        <v>28</v>
      </c>
      <c r="L388" t="s">
        <v>29</v>
      </c>
      <c r="M388" t="s">
        <v>30</v>
      </c>
      <c r="N388" t="s">
        <v>1472</v>
      </c>
      <c r="O388" t="s">
        <v>246</v>
      </c>
      <c r="P388" t="s">
        <v>33</v>
      </c>
    </row>
    <row r="389" spans="1:16">
      <c r="A389" t="s">
        <v>1473</v>
      </c>
      <c r="B389" t="s">
        <v>1474</v>
      </c>
      <c r="C389" t="s">
        <v>39</v>
      </c>
      <c r="D389" t="s">
        <v>1475</v>
      </c>
      <c r="E389" t="s">
        <v>58</v>
      </c>
      <c r="F389" t="s">
        <v>40</v>
      </c>
      <c r="G389" t="s">
        <v>25</v>
      </c>
      <c r="H389" t="s">
        <v>25</v>
      </c>
      <c r="I389" t="s">
        <v>196</v>
      </c>
      <c r="J389" t="s">
        <v>27</v>
      </c>
      <c r="K389" t="s">
        <v>28</v>
      </c>
      <c r="L389" t="s">
        <v>29</v>
      </c>
      <c r="M389" t="s">
        <v>30</v>
      </c>
      <c r="N389" t="s">
        <v>1476</v>
      </c>
      <c r="O389" t="s">
        <v>246</v>
      </c>
      <c r="P389" t="s">
        <v>33</v>
      </c>
    </row>
    <row r="390" spans="1:16">
      <c r="A390" t="s">
        <v>1477</v>
      </c>
      <c r="B390" t="s">
        <v>1478</v>
      </c>
      <c r="C390" t="s">
        <v>39</v>
      </c>
      <c r="D390" t="s">
        <v>1479</v>
      </c>
      <c r="E390" t="s">
        <v>52</v>
      </c>
      <c r="F390" t="s">
        <v>40</v>
      </c>
      <c r="G390" t="s">
        <v>25</v>
      </c>
      <c r="H390" t="s">
        <v>26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1480</v>
      </c>
      <c r="O390" t="s">
        <v>246</v>
      </c>
      <c r="P390" t="s">
        <v>33</v>
      </c>
    </row>
    <row r="391" spans="1:16">
      <c r="A391" t="s">
        <v>1481</v>
      </c>
      <c r="B391" t="s">
        <v>1482</v>
      </c>
      <c r="C391" t="s">
        <v>39</v>
      </c>
      <c r="D391" t="s">
        <v>1483</v>
      </c>
      <c r="E391" t="s">
        <v>39</v>
      </c>
      <c r="F391" t="s">
        <v>40</v>
      </c>
      <c r="G391" t="s">
        <v>25</v>
      </c>
      <c r="H391" t="s">
        <v>41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1484</v>
      </c>
      <c r="O391" t="s">
        <v>246</v>
      </c>
      <c r="P391" t="s">
        <v>33</v>
      </c>
    </row>
    <row r="392" spans="1:16">
      <c r="A392" t="s">
        <v>1485</v>
      </c>
      <c r="B392" t="s">
        <v>1486</v>
      </c>
      <c r="C392" t="s">
        <v>39</v>
      </c>
      <c r="D392" t="s">
        <v>1487</v>
      </c>
      <c r="E392" t="s">
        <v>58</v>
      </c>
      <c r="F392" t="s">
        <v>40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1488</v>
      </c>
      <c r="O392" t="s">
        <v>246</v>
      </c>
      <c r="P392" t="s">
        <v>33</v>
      </c>
    </row>
    <row r="393" spans="1:16">
      <c r="A393" t="s">
        <v>1489</v>
      </c>
      <c r="B393" t="s">
        <v>1490</v>
      </c>
      <c r="C393" t="s">
        <v>39</v>
      </c>
      <c r="D393" t="s">
        <v>1491</v>
      </c>
      <c r="E393" t="s">
        <v>58</v>
      </c>
      <c r="F393" t="s">
        <v>40</v>
      </c>
      <c r="G393" t="s">
        <v>25</v>
      </c>
      <c r="H393" t="s">
        <v>25</v>
      </c>
      <c r="I393" t="s">
        <v>26</v>
      </c>
      <c r="J393" t="s">
        <v>27</v>
      </c>
      <c r="K393" t="s">
        <v>28</v>
      </c>
      <c r="L393" t="s">
        <v>29</v>
      </c>
      <c r="M393" t="s">
        <v>30</v>
      </c>
      <c r="N393" t="s">
        <v>1492</v>
      </c>
      <c r="O393" t="s">
        <v>246</v>
      </c>
      <c r="P393" t="s">
        <v>33</v>
      </c>
    </row>
    <row r="394" spans="1:16">
      <c r="A394" t="s">
        <v>1493</v>
      </c>
      <c r="B394" t="s">
        <v>1494</v>
      </c>
      <c r="C394" t="s">
        <v>39</v>
      </c>
      <c r="D394" t="s">
        <v>1495</v>
      </c>
      <c r="E394" t="s">
        <v>58</v>
      </c>
      <c r="F394" t="s">
        <v>40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975</v>
      </c>
      <c r="O394" t="s">
        <v>246</v>
      </c>
      <c r="P394" t="s">
        <v>33</v>
      </c>
    </row>
    <row r="395" spans="1:16">
      <c r="A395" t="s">
        <v>1496</v>
      </c>
      <c r="B395" t="s">
        <v>1497</v>
      </c>
      <c r="C395" t="s">
        <v>39</v>
      </c>
      <c r="D395" t="s">
        <v>217</v>
      </c>
      <c r="E395" t="s">
        <v>58</v>
      </c>
      <c r="F395" t="s">
        <v>40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1455</v>
      </c>
      <c r="O395" t="s">
        <v>246</v>
      </c>
      <c r="P395" t="s">
        <v>33</v>
      </c>
    </row>
    <row r="396" spans="1:16">
      <c r="A396" t="s">
        <v>1498</v>
      </c>
      <c r="B396" t="s">
        <v>1499</v>
      </c>
      <c r="C396" t="s">
        <v>39</v>
      </c>
      <c r="D396" t="s">
        <v>1500</v>
      </c>
      <c r="E396" t="s">
        <v>58</v>
      </c>
      <c r="F396" t="s">
        <v>40</v>
      </c>
      <c r="G396" t="s">
        <v>25</v>
      </c>
      <c r="H396" t="s">
        <v>25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1501</v>
      </c>
      <c r="O396" t="s">
        <v>246</v>
      </c>
      <c r="P396" t="s">
        <v>33</v>
      </c>
    </row>
    <row r="397" spans="1:16">
      <c r="A397" t="s">
        <v>1502</v>
      </c>
      <c r="B397" t="s">
        <v>1503</v>
      </c>
      <c r="C397" t="s">
        <v>39</v>
      </c>
      <c r="D397" t="s">
        <v>107</v>
      </c>
      <c r="E397" t="s">
        <v>52</v>
      </c>
      <c r="F397" t="s">
        <v>40</v>
      </c>
      <c r="G397" t="s">
        <v>25</v>
      </c>
      <c r="H397" t="s">
        <v>26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1504</v>
      </c>
      <c r="O397" t="s">
        <v>246</v>
      </c>
      <c r="P397" t="s">
        <v>33</v>
      </c>
    </row>
    <row r="398" spans="1:16">
      <c r="A398" t="s">
        <v>1505</v>
      </c>
      <c r="B398" t="s">
        <v>1506</v>
      </c>
      <c r="C398" t="s">
        <v>39</v>
      </c>
      <c r="D398" t="s">
        <v>1023</v>
      </c>
      <c r="E398" t="s">
        <v>52</v>
      </c>
      <c r="F398" t="s">
        <v>40</v>
      </c>
      <c r="G398" t="s">
        <v>25</v>
      </c>
      <c r="H398" t="s">
        <v>26</v>
      </c>
      <c r="I398" t="s">
        <v>26</v>
      </c>
      <c r="J398" t="s">
        <v>27</v>
      </c>
      <c r="K398" t="s">
        <v>28</v>
      </c>
      <c r="L398" t="s">
        <v>29</v>
      </c>
      <c r="M398" t="s">
        <v>30</v>
      </c>
      <c r="N398" t="s">
        <v>1507</v>
      </c>
      <c r="O398" t="s">
        <v>246</v>
      </c>
      <c r="P398" t="s">
        <v>33</v>
      </c>
    </row>
    <row r="399" spans="1:16">
      <c r="A399" t="s">
        <v>1508</v>
      </c>
      <c r="B399" t="s">
        <v>1509</v>
      </c>
      <c r="C399" t="s">
        <v>39</v>
      </c>
      <c r="D399" t="s">
        <v>1510</v>
      </c>
      <c r="E399" t="s">
        <v>58</v>
      </c>
      <c r="F399" t="s">
        <v>40</v>
      </c>
      <c r="G399" t="s">
        <v>25</v>
      </c>
      <c r="H399" t="s">
        <v>25</v>
      </c>
      <c r="I399" t="s">
        <v>41</v>
      </c>
      <c r="J399" t="s">
        <v>27</v>
      </c>
      <c r="K399" t="s">
        <v>28</v>
      </c>
      <c r="L399" t="s">
        <v>29</v>
      </c>
      <c r="M399" t="s">
        <v>30</v>
      </c>
      <c r="N399" t="s">
        <v>1511</v>
      </c>
      <c r="O399" t="s">
        <v>246</v>
      </c>
      <c r="P399" t="s">
        <v>33</v>
      </c>
    </row>
    <row r="400" spans="1:16">
      <c r="A400" t="s">
        <v>1512</v>
      </c>
      <c r="B400" t="s">
        <v>1513</v>
      </c>
      <c r="C400" t="s">
        <v>39</v>
      </c>
      <c r="D400" t="s">
        <v>1514</v>
      </c>
      <c r="E400" t="s">
        <v>52</v>
      </c>
      <c r="F400" t="s">
        <v>40</v>
      </c>
      <c r="G400" t="s">
        <v>25</v>
      </c>
      <c r="H400" t="s">
        <v>26</v>
      </c>
      <c r="I400" t="s">
        <v>26</v>
      </c>
      <c r="J400" t="s">
        <v>27</v>
      </c>
      <c r="K400" t="s">
        <v>28</v>
      </c>
      <c r="L400" t="s">
        <v>29</v>
      </c>
      <c r="M400" t="s">
        <v>30</v>
      </c>
      <c r="N400" t="s">
        <v>1155</v>
      </c>
      <c r="O400" t="s">
        <v>246</v>
      </c>
      <c r="P400" t="s">
        <v>33</v>
      </c>
    </row>
    <row r="401" spans="1:16">
      <c r="A401" t="s">
        <v>1515</v>
      </c>
      <c r="B401" t="s">
        <v>1516</v>
      </c>
      <c r="C401" t="s">
        <v>39</v>
      </c>
      <c r="D401" t="s">
        <v>1399</v>
      </c>
      <c r="E401" t="s">
        <v>58</v>
      </c>
      <c r="F401" t="s">
        <v>40</v>
      </c>
      <c r="G401" t="s">
        <v>25</v>
      </c>
      <c r="H401" t="s">
        <v>25</v>
      </c>
      <c r="I401" t="s">
        <v>26</v>
      </c>
      <c r="J401" t="s">
        <v>27</v>
      </c>
      <c r="K401" t="s">
        <v>28</v>
      </c>
      <c r="L401" t="s">
        <v>29</v>
      </c>
      <c r="M401" t="s">
        <v>30</v>
      </c>
      <c r="N401" t="s">
        <v>1517</v>
      </c>
      <c r="O401" t="s">
        <v>246</v>
      </c>
      <c r="P401" t="s">
        <v>33</v>
      </c>
    </row>
    <row r="402" spans="1:16">
      <c r="A402" t="s">
        <v>1518</v>
      </c>
      <c r="B402" t="s">
        <v>1519</v>
      </c>
      <c r="C402" t="s">
        <v>39</v>
      </c>
      <c r="D402" t="s">
        <v>1520</v>
      </c>
      <c r="E402" t="s">
        <v>58</v>
      </c>
      <c r="F402" t="s">
        <v>40</v>
      </c>
      <c r="G402" t="s">
        <v>25</v>
      </c>
      <c r="H402" t="s">
        <v>25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1521</v>
      </c>
      <c r="O402" t="s">
        <v>246</v>
      </c>
      <c r="P402" t="s">
        <v>33</v>
      </c>
    </row>
    <row r="403" spans="1:16">
      <c r="A403" t="s">
        <v>1522</v>
      </c>
      <c r="B403" t="s">
        <v>1523</v>
      </c>
      <c r="C403" t="s">
        <v>39</v>
      </c>
      <c r="D403" t="s">
        <v>1524</v>
      </c>
      <c r="E403" t="s">
        <v>58</v>
      </c>
      <c r="F403" t="s">
        <v>40</v>
      </c>
      <c r="G403" t="s">
        <v>25</v>
      </c>
      <c r="H403" t="s">
        <v>25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590</v>
      </c>
      <c r="O403" t="s">
        <v>246</v>
      </c>
      <c r="P403" t="s">
        <v>33</v>
      </c>
    </row>
    <row r="404" spans="1:16">
      <c r="A404" t="s">
        <v>1525</v>
      </c>
      <c r="B404" t="s">
        <v>1526</v>
      </c>
      <c r="C404" t="s">
        <v>39</v>
      </c>
      <c r="D404" t="s">
        <v>1527</v>
      </c>
      <c r="E404" t="s">
        <v>52</v>
      </c>
      <c r="F404" t="s">
        <v>40</v>
      </c>
      <c r="G404" t="s">
        <v>25</v>
      </c>
      <c r="H404" t="s">
        <v>26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1528</v>
      </c>
      <c r="O404" t="s">
        <v>246</v>
      </c>
      <c r="P404" t="s">
        <v>33</v>
      </c>
    </row>
    <row r="405" spans="1:16">
      <c r="A405" t="s">
        <v>1529</v>
      </c>
      <c r="B405" t="s">
        <v>1530</v>
      </c>
      <c r="C405" t="s">
        <v>39</v>
      </c>
      <c r="D405" t="s">
        <v>1531</v>
      </c>
      <c r="E405" t="s">
        <v>52</v>
      </c>
      <c r="F405" t="s">
        <v>40</v>
      </c>
      <c r="G405" t="s">
        <v>25</v>
      </c>
      <c r="H405" t="s">
        <v>26</v>
      </c>
      <c r="I405" t="s">
        <v>25</v>
      </c>
      <c r="J405" t="s">
        <v>27</v>
      </c>
      <c r="K405" t="s">
        <v>28</v>
      </c>
      <c r="L405" t="s">
        <v>29</v>
      </c>
      <c r="M405" t="s">
        <v>30</v>
      </c>
      <c r="N405" t="s">
        <v>1532</v>
      </c>
      <c r="O405" t="s">
        <v>246</v>
      </c>
      <c r="P405" t="s">
        <v>33</v>
      </c>
    </row>
    <row r="406" spans="1:16">
      <c r="A406" t="s">
        <v>1533</v>
      </c>
      <c r="B406" t="s">
        <v>1534</v>
      </c>
      <c r="C406" t="s">
        <v>39</v>
      </c>
      <c r="D406" t="s">
        <v>1535</v>
      </c>
      <c r="E406" t="s">
        <v>58</v>
      </c>
      <c r="F406" t="s">
        <v>40</v>
      </c>
      <c r="G406" t="s">
        <v>25</v>
      </c>
      <c r="H406" t="s">
        <v>25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1536</v>
      </c>
      <c r="O406" t="s">
        <v>246</v>
      </c>
      <c r="P406" t="s">
        <v>33</v>
      </c>
    </row>
    <row r="407" spans="1:16">
      <c r="A407" t="s">
        <v>1537</v>
      </c>
      <c r="B407" t="s">
        <v>1538</v>
      </c>
      <c r="C407" t="s">
        <v>39</v>
      </c>
      <c r="D407" t="s">
        <v>1539</v>
      </c>
      <c r="E407" t="s">
        <v>58</v>
      </c>
      <c r="F407" t="s">
        <v>40</v>
      </c>
      <c r="G407" t="s">
        <v>25</v>
      </c>
      <c r="H407" t="s">
        <v>25</v>
      </c>
      <c r="I407" t="s">
        <v>26</v>
      </c>
      <c r="J407" t="s">
        <v>27</v>
      </c>
      <c r="K407" t="s">
        <v>28</v>
      </c>
      <c r="L407" t="s">
        <v>29</v>
      </c>
      <c r="M407" t="s">
        <v>30</v>
      </c>
      <c r="N407" t="s">
        <v>1540</v>
      </c>
      <c r="O407" t="s">
        <v>246</v>
      </c>
      <c r="P407" t="s">
        <v>33</v>
      </c>
    </row>
    <row r="408" spans="1:16">
      <c r="A408" t="s">
        <v>1541</v>
      </c>
      <c r="B408" t="s">
        <v>1542</v>
      </c>
      <c r="C408" t="s">
        <v>52</v>
      </c>
      <c r="D408" t="s">
        <v>217</v>
      </c>
      <c r="E408" t="s">
        <v>52</v>
      </c>
      <c r="F408" t="s">
        <v>40</v>
      </c>
      <c r="G408" t="s">
        <v>25</v>
      </c>
      <c r="H408" t="s">
        <v>26</v>
      </c>
      <c r="I408" t="s">
        <v>26</v>
      </c>
      <c r="J408" t="s">
        <v>27</v>
      </c>
      <c r="K408" t="s">
        <v>28</v>
      </c>
      <c r="L408" t="s">
        <v>29</v>
      </c>
      <c r="M408" t="s">
        <v>30</v>
      </c>
      <c r="N408" t="s">
        <v>1543</v>
      </c>
      <c r="O408" t="s">
        <v>246</v>
      </c>
      <c r="P408" t="s">
        <v>33</v>
      </c>
    </row>
    <row r="409" spans="1:16">
      <c r="A409" t="s">
        <v>1544</v>
      </c>
      <c r="B409" t="s">
        <v>1545</v>
      </c>
      <c r="C409" t="s">
        <v>52</v>
      </c>
      <c r="D409" t="s">
        <v>1546</v>
      </c>
      <c r="E409" t="s">
        <v>58</v>
      </c>
      <c r="F409" t="s">
        <v>40</v>
      </c>
      <c r="G409" t="s">
        <v>25</v>
      </c>
      <c r="H409" t="s">
        <v>25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1547</v>
      </c>
      <c r="O409" t="s">
        <v>246</v>
      </c>
      <c r="P409" t="s">
        <v>33</v>
      </c>
    </row>
    <row r="410" spans="1:16">
      <c r="A410" t="s">
        <v>1548</v>
      </c>
      <c r="B410" t="s">
        <v>1549</v>
      </c>
      <c r="C410" t="s">
        <v>52</v>
      </c>
      <c r="D410" t="s">
        <v>1550</v>
      </c>
      <c r="E410" t="s">
        <v>52</v>
      </c>
      <c r="F410" t="s">
        <v>40</v>
      </c>
      <c r="G410" t="s">
        <v>25</v>
      </c>
      <c r="H410" t="s">
        <v>26</v>
      </c>
      <c r="I410" t="s">
        <v>25</v>
      </c>
      <c r="J410" t="s">
        <v>27</v>
      </c>
      <c r="K410" t="s">
        <v>28</v>
      </c>
      <c r="L410" t="s">
        <v>29</v>
      </c>
      <c r="M410" t="s">
        <v>30</v>
      </c>
      <c r="N410" t="s">
        <v>1551</v>
      </c>
      <c r="O410" t="s">
        <v>246</v>
      </c>
      <c r="P410" t="s">
        <v>33</v>
      </c>
    </row>
    <row r="411" spans="1:16">
      <c r="A411" t="s">
        <v>1552</v>
      </c>
      <c r="B411" t="s">
        <v>1553</v>
      </c>
      <c r="C411" t="s">
        <v>52</v>
      </c>
      <c r="D411" t="s">
        <v>1554</v>
      </c>
      <c r="E411" t="s">
        <v>58</v>
      </c>
      <c r="F411" t="s">
        <v>40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1555</v>
      </c>
      <c r="O411" t="s">
        <v>246</v>
      </c>
      <c r="P411" t="s">
        <v>33</v>
      </c>
    </row>
    <row r="412" spans="1:16">
      <c r="A412" t="s">
        <v>1556</v>
      </c>
      <c r="B412" t="s">
        <v>1557</v>
      </c>
      <c r="C412" t="s">
        <v>52</v>
      </c>
      <c r="D412" t="s">
        <v>1558</v>
      </c>
      <c r="E412" t="s">
        <v>58</v>
      </c>
      <c r="F412" t="s">
        <v>40</v>
      </c>
      <c r="G412" t="s">
        <v>25</v>
      </c>
      <c r="H412" t="s">
        <v>25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1559</v>
      </c>
      <c r="O412" t="s">
        <v>32</v>
      </c>
      <c r="P412" t="s">
        <v>33</v>
      </c>
    </row>
    <row r="413" spans="1:16">
      <c r="A413" t="s">
        <v>1560</v>
      </c>
      <c r="B413" t="s">
        <v>1561</v>
      </c>
      <c r="C413" t="s">
        <v>52</v>
      </c>
      <c r="D413" t="s">
        <v>1562</v>
      </c>
      <c r="E413" t="s">
        <v>52</v>
      </c>
      <c r="F413" t="s">
        <v>40</v>
      </c>
      <c r="G413" t="s">
        <v>25</v>
      </c>
      <c r="H413" t="s">
        <v>26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1563</v>
      </c>
      <c r="O413" t="s">
        <v>246</v>
      </c>
      <c r="P413" t="s">
        <v>33</v>
      </c>
    </row>
    <row r="414" spans="1:16">
      <c r="A414" t="s">
        <v>1564</v>
      </c>
      <c r="B414" t="s">
        <v>1565</v>
      </c>
      <c r="C414" t="s">
        <v>52</v>
      </c>
      <c r="D414" t="s">
        <v>1566</v>
      </c>
      <c r="E414" t="s">
        <v>58</v>
      </c>
      <c r="F414" t="s">
        <v>40</v>
      </c>
      <c r="G414" t="s">
        <v>25</v>
      </c>
      <c r="H414" t="s">
        <v>25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1567</v>
      </c>
      <c r="O414" t="s">
        <v>246</v>
      </c>
      <c r="P414" t="s">
        <v>33</v>
      </c>
    </row>
    <row r="415" spans="1:16">
      <c r="A415" t="s">
        <v>1568</v>
      </c>
      <c r="B415" t="s">
        <v>1569</v>
      </c>
      <c r="C415" t="s">
        <v>52</v>
      </c>
      <c r="D415" t="s">
        <v>1377</v>
      </c>
      <c r="E415" t="s">
        <v>58</v>
      </c>
      <c r="F415" t="s">
        <v>40</v>
      </c>
      <c r="G415" t="s">
        <v>25</v>
      </c>
      <c r="H415" t="s">
        <v>25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1151</v>
      </c>
      <c r="O415" t="s">
        <v>246</v>
      </c>
      <c r="P415" t="s">
        <v>33</v>
      </c>
    </row>
    <row r="416" spans="1:16">
      <c r="A416" t="s">
        <v>1570</v>
      </c>
      <c r="B416" t="s">
        <v>1571</v>
      </c>
      <c r="C416" t="s">
        <v>52</v>
      </c>
      <c r="D416" t="s">
        <v>1572</v>
      </c>
      <c r="E416" t="s">
        <v>58</v>
      </c>
      <c r="F416" t="s">
        <v>40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1573</v>
      </c>
      <c r="O416" t="s">
        <v>246</v>
      </c>
      <c r="P416" t="s">
        <v>33</v>
      </c>
    </row>
    <row r="417" spans="1:16">
      <c r="A417" t="s">
        <v>1574</v>
      </c>
      <c r="B417" t="s">
        <v>1575</v>
      </c>
      <c r="C417" t="s">
        <v>52</v>
      </c>
      <c r="D417" t="s">
        <v>1576</v>
      </c>
      <c r="E417" t="s">
        <v>52</v>
      </c>
      <c r="F417" t="s">
        <v>40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1067</v>
      </c>
      <c r="O417" t="s">
        <v>246</v>
      </c>
      <c r="P417" t="s">
        <v>33</v>
      </c>
    </row>
    <row r="418" spans="1:16">
      <c r="A418" t="s">
        <v>1577</v>
      </c>
      <c r="B418" t="s">
        <v>1578</v>
      </c>
      <c r="C418" t="s">
        <v>52</v>
      </c>
      <c r="D418" t="s">
        <v>1579</v>
      </c>
      <c r="E418" t="s">
        <v>58</v>
      </c>
      <c r="F418" t="s">
        <v>40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1580</v>
      </c>
      <c r="O418" t="s">
        <v>246</v>
      </c>
      <c r="P418" t="s">
        <v>33</v>
      </c>
    </row>
    <row r="419" spans="1:16">
      <c r="A419" t="s">
        <v>1581</v>
      </c>
      <c r="B419" t="s">
        <v>1582</v>
      </c>
      <c r="C419" t="s">
        <v>52</v>
      </c>
      <c r="D419" t="s">
        <v>1566</v>
      </c>
      <c r="E419" t="s">
        <v>58</v>
      </c>
      <c r="F419" t="s">
        <v>40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1567</v>
      </c>
      <c r="O419" t="s">
        <v>246</v>
      </c>
      <c r="P419" t="s">
        <v>33</v>
      </c>
    </row>
    <row r="420" spans="1:16">
      <c r="A420" t="s">
        <v>1583</v>
      </c>
      <c r="B420" t="s">
        <v>1584</v>
      </c>
      <c r="C420" t="s">
        <v>52</v>
      </c>
      <c r="D420" t="s">
        <v>1443</v>
      </c>
      <c r="E420" t="s">
        <v>58</v>
      </c>
      <c r="F420" t="s">
        <v>40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1128</v>
      </c>
      <c r="O420" t="s">
        <v>246</v>
      </c>
      <c r="P420" t="s">
        <v>33</v>
      </c>
    </row>
    <row r="421" spans="1:16">
      <c r="A421" t="s">
        <v>1585</v>
      </c>
      <c r="B421" t="s">
        <v>1586</v>
      </c>
      <c r="C421" t="s">
        <v>52</v>
      </c>
      <c r="D421" t="s">
        <v>1587</v>
      </c>
      <c r="E421" t="s">
        <v>52</v>
      </c>
      <c r="F421" t="s">
        <v>40</v>
      </c>
      <c r="G421" t="s">
        <v>25</v>
      </c>
      <c r="H421" t="s">
        <v>26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1588</v>
      </c>
      <c r="O421" t="s">
        <v>246</v>
      </c>
      <c r="P421" t="s">
        <v>33</v>
      </c>
    </row>
    <row r="422" spans="1:16">
      <c r="A422" t="s">
        <v>1589</v>
      </c>
      <c r="B422" t="s">
        <v>1590</v>
      </c>
      <c r="C422" t="s">
        <v>52</v>
      </c>
      <c r="D422" t="s">
        <v>1591</v>
      </c>
      <c r="E422" t="s">
        <v>52</v>
      </c>
      <c r="F422" t="s">
        <v>40</v>
      </c>
      <c r="G422" t="s">
        <v>25</v>
      </c>
      <c r="H422" t="s">
        <v>26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1592</v>
      </c>
      <c r="O422" t="s">
        <v>246</v>
      </c>
      <c r="P422" t="s">
        <v>33</v>
      </c>
    </row>
    <row r="423" spans="1:16">
      <c r="A423" t="s">
        <v>1593</v>
      </c>
      <c r="B423" t="s">
        <v>1594</v>
      </c>
      <c r="C423" t="s">
        <v>52</v>
      </c>
      <c r="D423" t="s">
        <v>1595</v>
      </c>
      <c r="E423" t="s">
        <v>52</v>
      </c>
      <c r="F423" t="s">
        <v>40</v>
      </c>
      <c r="G423" t="s">
        <v>25</v>
      </c>
      <c r="H423" t="s">
        <v>26</v>
      </c>
      <c r="I423" t="s">
        <v>25</v>
      </c>
      <c r="J423" t="s">
        <v>27</v>
      </c>
      <c r="K423" t="s">
        <v>28</v>
      </c>
      <c r="L423" t="s">
        <v>29</v>
      </c>
      <c r="M423" t="s">
        <v>30</v>
      </c>
      <c r="N423" t="s">
        <v>1137</v>
      </c>
      <c r="O423" t="s">
        <v>246</v>
      </c>
      <c r="P423" t="s">
        <v>33</v>
      </c>
    </row>
    <row r="424" spans="1:16">
      <c r="A424" t="s">
        <v>1596</v>
      </c>
      <c r="B424" t="s">
        <v>1597</v>
      </c>
      <c r="C424" t="s">
        <v>52</v>
      </c>
      <c r="D424" t="s">
        <v>1598</v>
      </c>
      <c r="E424" t="s">
        <v>58</v>
      </c>
      <c r="F424" t="s">
        <v>40</v>
      </c>
      <c r="G424" t="s">
        <v>25</v>
      </c>
      <c r="H424" t="s">
        <v>25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1599</v>
      </c>
      <c r="O424" t="s">
        <v>246</v>
      </c>
      <c r="P424" t="s">
        <v>33</v>
      </c>
    </row>
    <row r="425" spans="1:16">
      <c r="A425" t="s">
        <v>1600</v>
      </c>
      <c r="B425" t="s">
        <v>1601</v>
      </c>
      <c r="C425" t="s">
        <v>52</v>
      </c>
      <c r="D425" t="s">
        <v>1602</v>
      </c>
      <c r="E425" t="s">
        <v>52</v>
      </c>
      <c r="F425" t="s">
        <v>40</v>
      </c>
      <c r="G425" t="s">
        <v>25</v>
      </c>
      <c r="H425" t="s">
        <v>26</v>
      </c>
      <c r="I425" t="s">
        <v>25</v>
      </c>
      <c r="J425" t="s">
        <v>27</v>
      </c>
      <c r="K425" t="s">
        <v>28</v>
      </c>
      <c r="L425" t="s">
        <v>29</v>
      </c>
      <c r="M425" t="s">
        <v>30</v>
      </c>
      <c r="N425" t="s">
        <v>1603</v>
      </c>
      <c r="O425" t="s">
        <v>246</v>
      </c>
      <c r="P425" t="s">
        <v>33</v>
      </c>
    </row>
    <row r="426" spans="1:16">
      <c r="A426" t="s">
        <v>1604</v>
      </c>
      <c r="B426" t="s">
        <v>1605</v>
      </c>
      <c r="C426" t="s">
        <v>52</v>
      </c>
      <c r="D426" t="s">
        <v>1345</v>
      </c>
      <c r="E426" t="s">
        <v>58</v>
      </c>
      <c r="F426" t="s">
        <v>40</v>
      </c>
      <c r="G426" t="s">
        <v>25</v>
      </c>
      <c r="H426" t="s">
        <v>25</v>
      </c>
      <c r="I426" t="s">
        <v>26</v>
      </c>
      <c r="J426" t="s">
        <v>27</v>
      </c>
      <c r="K426" t="s">
        <v>28</v>
      </c>
      <c r="L426" t="s">
        <v>29</v>
      </c>
      <c r="M426" t="s">
        <v>30</v>
      </c>
      <c r="N426" t="s">
        <v>1606</v>
      </c>
      <c r="O426" t="s">
        <v>246</v>
      </c>
      <c r="P426" t="s">
        <v>33</v>
      </c>
    </row>
    <row r="427" spans="1:16">
      <c r="A427" t="s">
        <v>1607</v>
      </c>
      <c r="B427" t="s">
        <v>1608</v>
      </c>
      <c r="C427" t="s">
        <v>52</v>
      </c>
      <c r="D427" t="s">
        <v>1609</v>
      </c>
      <c r="E427" t="s">
        <v>58</v>
      </c>
      <c r="F427" t="s">
        <v>40</v>
      </c>
      <c r="G427" t="s">
        <v>25</v>
      </c>
      <c r="H427" t="s">
        <v>25</v>
      </c>
      <c r="I427" t="s">
        <v>25</v>
      </c>
      <c r="J427" t="s">
        <v>27</v>
      </c>
      <c r="K427" t="s">
        <v>28</v>
      </c>
      <c r="L427" t="s">
        <v>29</v>
      </c>
      <c r="M427" t="s">
        <v>30</v>
      </c>
      <c r="N427" t="s">
        <v>1610</v>
      </c>
      <c r="O427" t="s">
        <v>246</v>
      </c>
      <c r="P427" t="s">
        <v>33</v>
      </c>
    </row>
    <row r="428" spans="1:16">
      <c r="A428" t="s">
        <v>1611</v>
      </c>
      <c r="B428" t="s">
        <v>1612</v>
      </c>
      <c r="C428" t="s">
        <v>52</v>
      </c>
      <c r="D428" t="s">
        <v>1613</v>
      </c>
      <c r="E428" t="s">
        <v>58</v>
      </c>
      <c r="F428" t="s">
        <v>40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1614</v>
      </c>
      <c r="O428" t="s">
        <v>246</v>
      </c>
      <c r="P428" t="s">
        <v>33</v>
      </c>
    </row>
    <row r="429" spans="1:16">
      <c r="A429" t="s">
        <v>1615</v>
      </c>
      <c r="B429" t="s">
        <v>1616</v>
      </c>
      <c r="C429" t="s">
        <v>52</v>
      </c>
      <c r="D429" t="s">
        <v>760</v>
      </c>
      <c r="E429" t="s">
        <v>58</v>
      </c>
      <c r="F429" t="s">
        <v>40</v>
      </c>
      <c r="G429" t="s">
        <v>26</v>
      </c>
      <c r="H429" t="s">
        <v>25</v>
      </c>
      <c r="I429" t="s">
        <v>25</v>
      </c>
      <c r="J429" t="s">
        <v>27</v>
      </c>
      <c r="K429" t="s">
        <v>28</v>
      </c>
      <c r="L429" t="s">
        <v>29</v>
      </c>
      <c r="M429" t="s">
        <v>30</v>
      </c>
      <c r="N429" t="s">
        <v>940</v>
      </c>
      <c r="O429" t="s">
        <v>246</v>
      </c>
      <c r="P429" t="s">
        <v>33</v>
      </c>
    </row>
    <row r="430" spans="1:16">
      <c r="A430" t="s">
        <v>1617</v>
      </c>
      <c r="B430" t="s">
        <v>1618</v>
      </c>
      <c r="C430" t="s">
        <v>52</v>
      </c>
      <c r="D430" t="s">
        <v>1384</v>
      </c>
      <c r="E430" t="s">
        <v>58</v>
      </c>
      <c r="F430" t="s">
        <v>40</v>
      </c>
      <c r="G430" t="s">
        <v>25</v>
      </c>
      <c r="H430" t="s">
        <v>25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1385</v>
      </c>
      <c r="O430" t="s">
        <v>246</v>
      </c>
      <c r="P430" t="s">
        <v>33</v>
      </c>
    </row>
    <row r="431" spans="1:16">
      <c r="A431" t="s">
        <v>1619</v>
      </c>
      <c r="B431" t="s">
        <v>1620</v>
      </c>
      <c r="C431" t="s">
        <v>52</v>
      </c>
      <c r="D431" t="s">
        <v>1621</v>
      </c>
      <c r="E431" t="s">
        <v>58</v>
      </c>
      <c r="F431" t="s">
        <v>40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1298</v>
      </c>
      <c r="O431" t="s">
        <v>246</v>
      </c>
      <c r="P431" t="s">
        <v>33</v>
      </c>
    </row>
    <row r="432" spans="1:16">
      <c r="A432" t="s">
        <v>1622</v>
      </c>
      <c r="B432" t="s">
        <v>1623</v>
      </c>
      <c r="C432" t="s">
        <v>52</v>
      </c>
      <c r="D432" t="s">
        <v>236</v>
      </c>
      <c r="E432" t="s">
        <v>58</v>
      </c>
      <c r="F432" t="s">
        <v>40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1272</v>
      </c>
      <c r="O432" t="s">
        <v>246</v>
      </c>
      <c r="P432" t="s">
        <v>33</v>
      </c>
    </row>
    <row r="433" spans="1:16">
      <c r="A433" t="s">
        <v>1624</v>
      </c>
      <c r="B433" t="s">
        <v>1625</v>
      </c>
      <c r="C433" t="s">
        <v>52</v>
      </c>
      <c r="D433" t="s">
        <v>1626</v>
      </c>
      <c r="E433" t="s">
        <v>58</v>
      </c>
      <c r="F433" t="s">
        <v>40</v>
      </c>
      <c r="G433" t="s">
        <v>25</v>
      </c>
      <c r="H433" t="s">
        <v>25</v>
      </c>
      <c r="I433" t="s">
        <v>26</v>
      </c>
      <c r="J433" t="s">
        <v>28</v>
      </c>
      <c r="K433" t="s">
        <v>28</v>
      </c>
      <c r="L433" t="s">
        <v>29</v>
      </c>
      <c r="M433" t="s">
        <v>30</v>
      </c>
      <c r="N433" t="s">
        <v>1627</v>
      </c>
      <c r="O433" t="s">
        <v>246</v>
      </c>
      <c r="P433" t="s">
        <v>33</v>
      </c>
    </row>
    <row r="434" spans="1:16">
      <c r="A434" t="s">
        <v>1628</v>
      </c>
      <c r="B434" t="s">
        <v>1629</v>
      </c>
      <c r="C434" t="s">
        <v>52</v>
      </c>
      <c r="D434" t="s">
        <v>1630</v>
      </c>
      <c r="E434" t="s">
        <v>58</v>
      </c>
      <c r="F434" t="s">
        <v>40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1631</v>
      </c>
      <c r="O434" t="s">
        <v>246</v>
      </c>
      <c r="P434" t="s">
        <v>33</v>
      </c>
    </row>
    <row r="435" spans="1:16">
      <c r="A435" t="s">
        <v>1632</v>
      </c>
      <c r="B435" t="s">
        <v>1633</v>
      </c>
      <c r="C435" t="s">
        <v>52</v>
      </c>
      <c r="D435" t="s">
        <v>1634</v>
      </c>
      <c r="E435" t="s">
        <v>58</v>
      </c>
      <c r="F435" t="s">
        <v>40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1635</v>
      </c>
      <c r="O435" t="s">
        <v>246</v>
      </c>
      <c r="P435" t="s">
        <v>33</v>
      </c>
    </row>
    <row r="436" spans="1:16">
      <c r="A436" t="s">
        <v>1636</v>
      </c>
      <c r="B436" t="s">
        <v>1637</v>
      </c>
      <c r="C436" t="s">
        <v>52</v>
      </c>
      <c r="D436" t="s">
        <v>1285</v>
      </c>
      <c r="E436" t="s">
        <v>58</v>
      </c>
      <c r="F436" t="s">
        <v>40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1638</v>
      </c>
      <c r="O436" t="s">
        <v>246</v>
      </c>
      <c r="P436" t="s">
        <v>33</v>
      </c>
    </row>
    <row r="437" spans="1:16">
      <c r="A437" t="s">
        <v>1639</v>
      </c>
      <c r="B437" t="s">
        <v>1640</v>
      </c>
      <c r="C437" t="s">
        <v>52</v>
      </c>
      <c r="D437" t="s">
        <v>1641</v>
      </c>
      <c r="E437" t="s">
        <v>52</v>
      </c>
      <c r="F437" t="s">
        <v>40</v>
      </c>
      <c r="G437" t="s">
        <v>25</v>
      </c>
      <c r="H437" t="s">
        <v>26</v>
      </c>
      <c r="I437" t="s">
        <v>26</v>
      </c>
      <c r="J437" t="s">
        <v>27</v>
      </c>
      <c r="K437" t="s">
        <v>28</v>
      </c>
      <c r="L437" t="s">
        <v>29</v>
      </c>
      <c r="M437" t="s">
        <v>30</v>
      </c>
      <c r="N437" t="s">
        <v>1642</v>
      </c>
      <c r="O437" t="s">
        <v>246</v>
      </c>
      <c r="P437" t="s">
        <v>33</v>
      </c>
    </row>
    <row r="438" spans="1:16">
      <c r="A438" t="s">
        <v>1643</v>
      </c>
      <c r="B438" t="s">
        <v>1644</v>
      </c>
      <c r="C438" t="s">
        <v>52</v>
      </c>
      <c r="D438" t="s">
        <v>1645</v>
      </c>
      <c r="E438" t="s">
        <v>52</v>
      </c>
      <c r="F438" t="s">
        <v>40</v>
      </c>
      <c r="G438" t="s">
        <v>25</v>
      </c>
      <c r="H438" t="s">
        <v>26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1646</v>
      </c>
      <c r="O438" t="s">
        <v>246</v>
      </c>
      <c r="P438" t="s">
        <v>33</v>
      </c>
    </row>
    <row r="439" spans="1:16">
      <c r="A439" t="s">
        <v>1647</v>
      </c>
      <c r="B439" t="s">
        <v>1648</v>
      </c>
      <c r="C439" t="s">
        <v>52</v>
      </c>
      <c r="D439" t="s">
        <v>1626</v>
      </c>
      <c r="E439" t="s">
        <v>58</v>
      </c>
      <c r="F439" t="s">
        <v>40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699</v>
      </c>
      <c r="O439" t="s">
        <v>246</v>
      </c>
      <c r="P439" t="s">
        <v>33</v>
      </c>
    </row>
    <row r="440" spans="1:16">
      <c r="A440" t="s">
        <v>1649</v>
      </c>
      <c r="B440" t="s">
        <v>1650</v>
      </c>
      <c r="C440" t="s">
        <v>52</v>
      </c>
      <c r="D440" t="s">
        <v>1651</v>
      </c>
      <c r="E440" t="s">
        <v>52</v>
      </c>
      <c r="F440" t="s">
        <v>40</v>
      </c>
      <c r="G440" t="s">
        <v>25</v>
      </c>
      <c r="H440" t="s">
        <v>26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1312</v>
      </c>
      <c r="O440" t="s">
        <v>246</v>
      </c>
      <c r="P440" t="s">
        <v>33</v>
      </c>
    </row>
    <row r="441" spans="1:16">
      <c r="A441" t="s">
        <v>1652</v>
      </c>
      <c r="B441" t="s">
        <v>1653</v>
      </c>
      <c r="C441" t="s">
        <v>52</v>
      </c>
      <c r="D441" t="s">
        <v>1654</v>
      </c>
      <c r="E441" t="s">
        <v>52</v>
      </c>
      <c r="F441" t="s">
        <v>40</v>
      </c>
      <c r="G441" t="s">
        <v>25</v>
      </c>
      <c r="H441" t="s">
        <v>26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1059</v>
      </c>
      <c r="O441" t="s">
        <v>246</v>
      </c>
      <c r="P441" t="s">
        <v>33</v>
      </c>
    </row>
    <row r="442" spans="1:16">
      <c r="A442" t="s">
        <v>1655</v>
      </c>
      <c r="B442" t="s">
        <v>1656</v>
      </c>
      <c r="C442" t="s">
        <v>52</v>
      </c>
      <c r="D442" t="s">
        <v>1657</v>
      </c>
      <c r="E442" t="s">
        <v>58</v>
      </c>
      <c r="F442" t="s">
        <v>40</v>
      </c>
      <c r="G442" t="s">
        <v>25</v>
      </c>
      <c r="H442" t="s">
        <v>25</v>
      </c>
      <c r="I442" t="s">
        <v>25</v>
      </c>
      <c r="J442" t="s">
        <v>27</v>
      </c>
      <c r="K442" t="s">
        <v>28</v>
      </c>
      <c r="L442" t="s">
        <v>29</v>
      </c>
      <c r="M442" t="s">
        <v>30</v>
      </c>
      <c r="N442" t="s">
        <v>1658</v>
      </c>
      <c r="O442" t="s">
        <v>246</v>
      </c>
      <c r="P442" t="s">
        <v>33</v>
      </c>
    </row>
    <row r="443" spans="1:16">
      <c r="A443" t="s">
        <v>1659</v>
      </c>
      <c r="B443" t="s">
        <v>1660</v>
      </c>
      <c r="C443" t="s">
        <v>52</v>
      </c>
      <c r="D443" t="s">
        <v>1046</v>
      </c>
      <c r="E443" t="s">
        <v>58</v>
      </c>
      <c r="F443" t="s">
        <v>40</v>
      </c>
      <c r="G443" t="s">
        <v>25</v>
      </c>
      <c r="H443" t="s">
        <v>25</v>
      </c>
      <c r="I443" t="s">
        <v>26</v>
      </c>
      <c r="J443" t="s">
        <v>27</v>
      </c>
      <c r="K443" t="s">
        <v>28</v>
      </c>
      <c r="L443" t="s">
        <v>29</v>
      </c>
      <c r="M443" t="s">
        <v>30</v>
      </c>
      <c r="N443" t="s">
        <v>1661</v>
      </c>
      <c r="O443" t="s">
        <v>246</v>
      </c>
      <c r="P443" t="s">
        <v>33</v>
      </c>
    </row>
    <row r="444" spans="1:16">
      <c r="A444" t="s">
        <v>1662</v>
      </c>
      <c r="B444" t="s">
        <v>1663</v>
      </c>
      <c r="C444" t="s">
        <v>52</v>
      </c>
      <c r="D444" t="s">
        <v>1664</v>
      </c>
      <c r="E444" t="s">
        <v>58</v>
      </c>
      <c r="F444" t="s">
        <v>40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1665</v>
      </c>
      <c r="O444" t="s">
        <v>246</v>
      </c>
      <c r="P444" t="s">
        <v>33</v>
      </c>
    </row>
    <row r="445" spans="1:16">
      <c r="A445" t="s">
        <v>1666</v>
      </c>
      <c r="B445" t="s">
        <v>1667</v>
      </c>
      <c r="C445" t="s">
        <v>52</v>
      </c>
      <c r="D445" t="s">
        <v>1668</v>
      </c>
      <c r="E445" t="s">
        <v>58</v>
      </c>
      <c r="F445" t="s">
        <v>40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1669</v>
      </c>
      <c r="O445" t="s">
        <v>246</v>
      </c>
      <c r="P445" t="s">
        <v>33</v>
      </c>
    </row>
    <row r="446" spans="1:16">
      <c r="A446" t="s">
        <v>1670</v>
      </c>
      <c r="B446" t="s">
        <v>1671</v>
      </c>
      <c r="C446" t="s">
        <v>52</v>
      </c>
      <c r="D446" t="s">
        <v>1672</v>
      </c>
      <c r="E446" t="s">
        <v>58</v>
      </c>
      <c r="F446" t="s">
        <v>40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1673</v>
      </c>
      <c r="O446" t="s">
        <v>246</v>
      </c>
      <c r="P446" t="s">
        <v>33</v>
      </c>
    </row>
    <row r="447" spans="1:16">
      <c r="A447" t="s">
        <v>1674</v>
      </c>
      <c r="B447" t="s">
        <v>1675</v>
      </c>
      <c r="C447" t="s">
        <v>52</v>
      </c>
      <c r="D447" t="s">
        <v>874</v>
      </c>
      <c r="E447" t="s">
        <v>58</v>
      </c>
      <c r="F447" t="s">
        <v>40</v>
      </c>
      <c r="G447" t="s">
        <v>25</v>
      </c>
      <c r="H447" t="s">
        <v>25</v>
      </c>
      <c r="I447" t="s">
        <v>25</v>
      </c>
      <c r="J447" t="s">
        <v>27</v>
      </c>
      <c r="K447" t="s">
        <v>28</v>
      </c>
      <c r="L447" t="s">
        <v>29</v>
      </c>
      <c r="M447" t="s">
        <v>30</v>
      </c>
      <c r="N447" t="s">
        <v>371</v>
      </c>
      <c r="O447" t="s">
        <v>246</v>
      </c>
      <c r="P447" t="s">
        <v>33</v>
      </c>
    </row>
    <row r="448" spans="1:16">
      <c r="A448" t="s">
        <v>1676</v>
      </c>
      <c r="B448" t="s">
        <v>1677</v>
      </c>
      <c r="C448" t="s">
        <v>52</v>
      </c>
      <c r="D448" t="s">
        <v>1678</v>
      </c>
      <c r="E448" t="s">
        <v>58</v>
      </c>
      <c r="F448" t="s">
        <v>40</v>
      </c>
      <c r="G448" t="s">
        <v>25</v>
      </c>
      <c r="H448" t="s">
        <v>25</v>
      </c>
      <c r="I448" t="s">
        <v>41</v>
      </c>
      <c r="J448" t="s">
        <v>27</v>
      </c>
      <c r="K448" t="s">
        <v>28</v>
      </c>
      <c r="L448" t="s">
        <v>29</v>
      </c>
      <c r="M448" t="s">
        <v>30</v>
      </c>
      <c r="N448" t="s">
        <v>1679</v>
      </c>
      <c r="O448" t="s">
        <v>246</v>
      </c>
      <c r="P448" t="s">
        <v>33</v>
      </c>
    </row>
    <row r="449" spans="1:16">
      <c r="A449" t="s">
        <v>1680</v>
      </c>
      <c r="B449" t="s">
        <v>1681</v>
      </c>
      <c r="C449" t="s">
        <v>52</v>
      </c>
      <c r="D449" t="s">
        <v>1682</v>
      </c>
      <c r="E449" t="s">
        <v>58</v>
      </c>
      <c r="F449" t="s">
        <v>40</v>
      </c>
      <c r="G449" t="s">
        <v>25</v>
      </c>
      <c r="H449" t="s">
        <v>25</v>
      </c>
      <c r="I449" t="s">
        <v>26</v>
      </c>
      <c r="J449" t="s">
        <v>27</v>
      </c>
      <c r="K449" t="s">
        <v>28</v>
      </c>
      <c r="L449" t="s">
        <v>29</v>
      </c>
      <c r="M449" t="s">
        <v>30</v>
      </c>
      <c r="N449" t="s">
        <v>1683</v>
      </c>
      <c r="O449" t="s">
        <v>246</v>
      </c>
      <c r="P449" t="s">
        <v>33</v>
      </c>
    </row>
    <row r="450" spans="1:16">
      <c r="A450" t="s">
        <v>1684</v>
      </c>
      <c r="B450" t="s">
        <v>1685</v>
      </c>
      <c r="C450" t="s">
        <v>52</v>
      </c>
      <c r="D450" t="s">
        <v>1395</v>
      </c>
      <c r="E450" t="s">
        <v>58</v>
      </c>
      <c r="F450" t="s">
        <v>40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1686</v>
      </c>
      <c r="O450" t="s">
        <v>246</v>
      </c>
      <c r="P450" t="s">
        <v>33</v>
      </c>
    </row>
    <row r="451" spans="1:16">
      <c r="A451" t="s">
        <v>1687</v>
      </c>
      <c r="B451" t="s">
        <v>1688</v>
      </c>
      <c r="C451" t="s">
        <v>52</v>
      </c>
      <c r="D451" t="s">
        <v>1689</v>
      </c>
      <c r="E451" t="s">
        <v>58</v>
      </c>
      <c r="F451" t="s">
        <v>40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1690</v>
      </c>
      <c r="O451" t="s">
        <v>246</v>
      </c>
      <c r="P451" t="s">
        <v>33</v>
      </c>
    </row>
    <row r="452" spans="1:16">
      <c r="A452" t="s">
        <v>1691</v>
      </c>
      <c r="B452" t="s">
        <v>1692</v>
      </c>
      <c r="C452" t="s">
        <v>52</v>
      </c>
      <c r="D452" t="s">
        <v>1693</v>
      </c>
      <c r="E452" t="s">
        <v>58</v>
      </c>
      <c r="F452" t="s">
        <v>40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1694</v>
      </c>
      <c r="O452" t="s">
        <v>246</v>
      </c>
      <c r="P452" t="s">
        <v>33</v>
      </c>
    </row>
    <row r="453" spans="1:16">
      <c r="A453" t="s">
        <v>1695</v>
      </c>
      <c r="B453" t="s">
        <v>1696</v>
      </c>
      <c r="C453" t="s">
        <v>52</v>
      </c>
      <c r="D453" t="s">
        <v>1697</v>
      </c>
      <c r="E453" t="s">
        <v>58</v>
      </c>
      <c r="F453" t="s">
        <v>40</v>
      </c>
      <c r="G453" t="s">
        <v>25</v>
      </c>
      <c r="H453" t="s">
        <v>25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1698</v>
      </c>
      <c r="O453" t="s">
        <v>246</v>
      </c>
      <c r="P453" t="s">
        <v>33</v>
      </c>
    </row>
    <row r="454" spans="1:16">
      <c r="A454" t="s">
        <v>1699</v>
      </c>
      <c r="B454" t="s">
        <v>1700</v>
      </c>
      <c r="C454" t="s">
        <v>58</v>
      </c>
      <c r="D454" t="s">
        <v>1701</v>
      </c>
      <c r="E454" t="s">
        <v>58</v>
      </c>
      <c r="F454" t="s">
        <v>40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1067</v>
      </c>
      <c r="O454" t="s">
        <v>246</v>
      </c>
      <c r="P454" t="s">
        <v>33</v>
      </c>
    </row>
    <row r="455" spans="1:16">
      <c r="A455" t="s">
        <v>1702</v>
      </c>
      <c r="B455" t="s">
        <v>1703</v>
      </c>
      <c r="C455" t="s">
        <v>58</v>
      </c>
      <c r="D455" t="s">
        <v>1704</v>
      </c>
      <c r="E455" t="s">
        <v>58</v>
      </c>
      <c r="F455" t="s">
        <v>40</v>
      </c>
      <c r="G455" t="s">
        <v>25</v>
      </c>
      <c r="H455" t="s">
        <v>25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1705</v>
      </c>
      <c r="O455" t="s">
        <v>246</v>
      </c>
      <c r="P455" t="s">
        <v>33</v>
      </c>
    </row>
    <row r="456" spans="1:16">
      <c r="A456" t="s">
        <v>1706</v>
      </c>
      <c r="B456" t="s">
        <v>1707</v>
      </c>
      <c r="C456" t="s">
        <v>58</v>
      </c>
      <c r="D456" t="s">
        <v>1554</v>
      </c>
      <c r="E456" t="s">
        <v>58</v>
      </c>
      <c r="F456" t="s">
        <v>40</v>
      </c>
      <c r="G456" t="s">
        <v>25</v>
      </c>
      <c r="H456" t="s">
        <v>25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1708</v>
      </c>
      <c r="O456" t="s">
        <v>246</v>
      </c>
      <c r="P456" t="s">
        <v>33</v>
      </c>
    </row>
    <row r="457" spans="1:16">
      <c r="A457" t="s">
        <v>1709</v>
      </c>
      <c r="B457" t="s">
        <v>1710</v>
      </c>
      <c r="C457" t="s">
        <v>58</v>
      </c>
      <c r="D457" t="s">
        <v>1711</v>
      </c>
      <c r="E457" t="s">
        <v>58</v>
      </c>
      <c r="F457" t="s">
        <v>40</v>
      </c>
      <c r="G457" t="s">
        <v>25</v>
      </c>
      <c r="H457" t="s">
        <v>25</v>
      </c>
      <c r="I457" t="s">
        <v>26</v>
      </c>
      <c r="J457" t="s">
        <v>27</v>
      </c>
      <c r="K457" t="s">
        <v>28</v>
      </c>
      <c r="L457" t="s">
        <v>29</v>
      </c>
      <c r="M457" t="s">
        <v>30</v>
      </c>
      <c r="N457" t="s">
        <v>1712</v>
      </c>
      <c r="O457" t="s">
        <v>246</v>
      </c>
      <c r="P457" t="s">
        <v>33</v>
      </c>
    </row>
    <row r="458" spans="1:16">
      <c r="A458" t="s">
        <v>1713</v>
      </c>
      <c r="B458" t="s">
        <v>1714</v>
      </c>
      <c r="C458" t="s">
        <v>58</v>
      </c>
      <c r="D458" t="s">
        <v>1357</v>
      </c>
      <c r="E458" t="s">
        <v>58</v>
      </c>
      <c r="F458" t="s">
        <v>40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1715</v>
      </c>
      <c r="O458" t="s">
        <v>246</v>
      </c>
      <c r="P458" t="s">
        <v>33</v>
      </c>
    </row>
    <row r="459" spans="1:16">
      <c r="A459" t="s">
        <v>1716</v>
      </c>
      <c r="B459" t="s">
        <v>1717</v>
      </c>
      <c r="C459" t="s">
        <v>58</v>
      </c>
      <c r="D459" t="s">
        <v>1718</v>
      </c>
      <c r="E459" t="s">
        <v>58</v>
      </c>
      <c r="F459" t="s">
        <v>40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1719</v>
      </c>
      <c r="O459" t="s">
        <v>246</v>
      </c>
      <c r="P459" t="s">
        <v>33</v>
      </c>
    </row>
    <row r="460" spans="1:16">
      <c r="A460" t="s">
        <v>1720</v>
      </c>
      <c r="B460" t="s">
        <v>1721</v>
      </c>
      <c r="C460" t="s">
        <v>58</v>
      </c>
      <c r="D460" t="s">
        <v>1722</v>
      </c>
      <c r="E460" t="s">
        <v>58</v>
      </c>
      <c r="F460" t="s">
        <v>40</v>
      </c>
      <c r="G460" t="s">
        <v>25</v>
      </c>
      <c r="H460" t="s">
        <v>25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963</v>
      </c>
      <c r="O460" t="s">
        <v>246</v>
      </c>
      <c r="P460" t="s">
        <v>33</v>
      </c>
    </row>
    <row r="461" spans="1:16">
      <c r="A461" t="s">
        <v>1723</v>
      </c>
      <c r="B461" t="s">
        <v>1724</v>
      </c>
      <c r="C461" t="s">
        <v>58</v>
      </c>
      <c r="D461" t="s">
        <v>1725</v>
      </c>
      <c r="E461" t="s">
        <v>58</v>
      </c>
      <c r="F461" t="s">
        <v>40</v>
      </c>
      <c r="G461" t="s">
        <v>25</v>
      </c>
      <c r="H461" t="s">
        <v>25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1567</v>
      </c>
      <c r="O461" t="s">
        <v>246</v>
      </c>
      <c r="P461" t="s">
        <v>33</v>
      </c>
    </row>
    <row r="462" spans="1:16">
      <c r="A462" t="s">
        <v>1726</v>
      </c>
      <c r="B462" t="s">
        <v>1727</v>
      </c>
      <c r="C462" t="s">
        <v>58</v>
      </c>
      <c r="D462" t="s">
        <v>1728</v>
      </c>
      <c r="E462" t="s">
        <v>58</v>
      </c>
      <c r="F462" t="s">
        <v>40</v>
      </c>
      <c r="G462" t="s">
        <v>25</v>
      </c>
      <c r="H462" t="s">
        <v>25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1067</v>
      </c>
      <c r="O462" t="s">
        <v>246</v>
      </c>
      <c r="P462" t="s">
        <v>33</v>
      </c>
    </row>
    <row r="463" spans="1:16">
      <c r="A463" t="s">
        <v>1729</v>
      </c>
      <c r="B463" t="s">
        <v>1730</v>
      </c>
      <c r="C463" t="s">
        <v>58</v>
      </c>
      <c r="D463" t="s">
        <v>1731</v>
      </c>
      <c r="E463" t="s">
        <v>58</v>
      </c>
      <c r="F463" t="s">
        <v>40</v>
      </c>
      <c r="G463" t="s">
        <v>25</v>
      </c>
      <c r="H463" t="s">
        <v>25</v>
      </c>
      <c r="I463" t="s">
        <v>26</v>
      </c>
      <c r="J463" t="s">
        <v>27</v>
      </c>
      <c r="K463" t="s">
        <v>28</v>
      </c>
      <c r="L463" t="s">
        <v>29</v>
      </c>
      <c r="M463" t="s">
        <v>30</v>
      </c>
      <c r="N463" t="s">
        <v>1732</v>
      </c>
      <c r="O463" t="s">
        <v>246</v>
      </c>
      <c r="P463" t="s">
        <v>33</v>
      </c>
    </row>
    <row r="464" spans="1:16">
      <c r="A464" t="s">
        <v>1733</v>
      </c>
      <c r="B464" t="s">
        <v>1734</v>
      </c>
      <c r="C464" t="s">
        <v>58</v>
      </c>
      <c r="D464" t="s">
        <v>1735</v>
      </c>
      <c r="E464" t="s">
        <v>58</v>
      </c>
      <c r="F464" t="s">
        <v>40</v>
      </c>
      <c r="G464" t="s">
        <v>25</v>
      </c>
      <c r="H464" t="s">
        <v>25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1736</v>
      </c>
      <c r="O464" t="s">
        <v>246</v>
      </c>
      <c r="P464" t="s">
        <v>33</v>
      </c>
    </row>
    <row r="465" spans="1:16">
      <c r="A465" t="s">
        <v>1737</v>
      </c>
      <c r="B465" t="s">
        <v>1738</v>
      </c>
      <c r="C465" t="s">
        <v>58</v>
      </c>
      <c r="D465" t="s">
        <v>1739</v>
      </c>
      <c r="E465" t="s">
        <v>58</v>
      </c>
      <c r="F465" t="s">
        <v>40</v>
      </c>
      <c r="G465" t="s">
        <v>25</v>
      </c>
      <c r="H465" t="s">
        <v>25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1740</v>
      </c>
      <c r="O465" t="s">
        <v>246</v>
      </c>
      <c r="P465" t="s">
        <v>33</v>
      </c>
    </row>
    <row r="466" spans="1:16">
      <c r="A466" t="s">
        <v>1741</v>
      </c>
      <c r="B466" t="s">
        <v>1742</v>
      </c>
      <c r="C466" t="s">
        <v>58</v>
      </c>
      <c r="D466" t="s">
        <v>232</v>
      </c>
      <c r="E466" t="s">
        <v>58</v>
      </c>
      <c r="F466" t="s">
        <v>40</v>
      </c>
      <c r="G466" t="s">
        <v>25</v>
      </c>
      <c r="H466" t="s">
        <v>25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1743</v>
      </c>
      <c r="O466" t="s">
        <v>246</v>
      </c>
      <c r="P466" t="s">
        <v>33</v>
      </c>
    </row>
    <row r="467" spans="1:16">
      <c r="A467" t="s">
        <v>1744</v>
      </c>
      <c r="B467" t="s">
        <v>1745</v>
      </c>
      <c r="C467" t="s">
        <v>58</v>
      </c>
      <c r="D467" t="s">
        <v>1746</v>
      </c>
      <c r="E467" t="s">
        <v>58</v>
      </c>
      <c r="F467" t="s">
        <v>40</v>
      </c>
      <c r="G467" t="s">
        <v>25</v>
      </c>
      <c r="H467" t="s">
        <v>25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1747</v>
      </c>
      <c r="O467" t="s">
        <v>246</v>
      </c>
      <c r="P467" t="s">
        <v>33</v>
      </c>
    </row>
    <row r="468" spans="1:16">
      <c r="A468" t="s">
        <v>1748</v>
      </c>
      <c r="B468" t="s">
        <v>1749</v>
      </c>
      <c r="C468" t="s">
        <v>58</v>
      </c>
      <c r="D468" t="s">
        <v>1750</v>
      </c>
      <c r="E468" t="s">
        <v>58</v>
      </c>
      <c r="F468" t="s">
        <v>40</v>
      </c>
      <c r="G468" t="s">
        <v>25</v>
      </c>
      <c r="H468" t="s">
        <v>25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1751</v>
      </c>
      <c r="O468" t="s">
        <v>246</v>
      </c>
      <c r="P468" t="s">
        <v>33</v>
      </c>
    </row>
    <row r="469" spans="1:16">
      <c r="A469" t="s">
        <v>1752</v>
      </c>
      <c r="B469" t="s">
        <v>1753</v>
      </c>
      <c r="C469" t="s">
        <v>58</v>
      </c>
      <c r="D469" t="s">
        <v>1023</v>
      </c>
      <c r="E469" t="s">
        <v>58</v>
      </c>
      <c r="F469" t="s">
        <v>40</v>
      </c>
      <c r="G469" t="s">
        <v>25</v>
      </c>
      <c r="H469" t="s">
        <v>25</v>
      </c>
      <c r="I469" t="s">
        <v>25</v>
      </c>
      <c r="J469" t="s">
        <v>27</v>
      </c>
      <c r="K469" t="s">
        <v>28</v>
      </c>
      <c r="L469" t="s">
        <v>29</v>
      </c>
      <c r="M469" t="s">
        <v>30</v>
      </c>
      <c r="N469" t="s">
        <v>1754</v>
      </c>
      <c r="O469" t="s">
        <v>246</v>
      </c>
      <c r="P469" t="s">
        <v>33</v>
      </c>
    </row>
    <row r="470" spans="1:16">
      <c r="A470" t="s">
        <v>1755</v>
      </c>
      <c r="B470" t="s">
        <v>1756</v>
      </c>
      <c r="C470" t="s">
        <v>58</v>
      </c>
      <c r="D470" t="s">
        <v>1757</v>
      </c>
      <c r="E470" t="s">
        <v>58</v>
      </c>
      <c r="F470" t="s">
        <v>40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1758</v>
      </c>
      <c r="O470" t="s">
        <v>246</v>
      </c>
      <c r="P470" t="s">
        <v>33</v>
      </c>
    </row>
    <row r="471" spans="1:16">
      <c r="A471" t="s">
        <v>1759</v>
      </c>
      <c r="B471" t="s">
        <v>1760</v>
      </c>
      <c r="C471" t="s">
        <v>58</v>
      </c>
      <c r="D471" t="s">
        <v>1761</v>
      </c>
      <c r="E471" t="s">
        <v>58</v>
      </c>
      <c r="F471" t="s">
        <v>40</v>
      </c>
      <c r="G471" t="s">
        <v>25</v>
      </c>
      <c r="H471" t="s">
        <v>25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1762</v>
      </c>
      <c r="O471" t="s">
        <v>246</v>
      </c>
      <c r="P471" t="s">
        <v>33</v>
      </c>
    </row>
    <row r="472" spans="1:16">
      <c r="A472" t="s">
        <v>1763</v>
      </c>
      <c r="B472" t="s">
        <v>1764</v>
      </c>
      <c r="C472" t="s">
        <v>58</v>
      </c>
      <c r="D472" t="s">
        <v>1682</v>
      </c>
      <c r="E472" t="s">
        <v>58</v>
      </c>
      <c r="F472" t="s">
        <v>40</v>
      </c>
      <c r="G472" t="s">
        <v>25</v>
      </c>
      <c r="H472" t="s">
        <v>25</v>
      </c>
      <c r="I472" t="s">
        <v>26</v>
      </c>
      <c r="J472" t="s">
        <v>27</v>
      </c>
      <c r="K472" t="s">
        <v>28</v>
      </c>
      <c r="L472" t="s">
        <v>29</v>
      </c>
      <c r="M472" t="s">
        <v>30</v>
      </c>
      <c r="N472" t="s">
        <v>1683</v>
      </c>
      <c r="O472" t="s">
        <v>246</v>
      </c>
      <c r="P472" t="s">
        <v>33</v>
      </c>
    </row>
    <row r="473" spans="1:16">
      <c r="A473" t="s">
        <v>1765</v>
      </c>
      <c r="B473" t="s">
        <v>1766</v>
      </c>
      <c r="C473" t="s">
        <v>58</v>
      </c>
      <c r="D473" t="s">
        <v>1767</v>
      </c>
      <c r="E473" t="s">
        <v>58</v>
      </c>
      <c r="F473" t="s">
        <v>40</v>
      </c>
      <c r="G473" t="s">
        <v>25</v>
      </c>
      <c r="H473" t="s">
        <v>25</v>
      </c>
      <c r="I473" t="s">
        <v>26</v>
      </c>
      <c r="J473" t="s">
        <v>27</v>
      </c>
      <c r="K473" t="s">
        <v>28</v>
      </c>
      <c r="L473" t="s">
        <v>29</v>
      </c>
      <c r="M473" t="s">
        <v>30</v>
      </c>
      <c r="N473" t="s">
        <v>1768</v>
      </c>
      <c r="O473" t="s">
        <v>246</v>
      </c>
      <c r="P473" t="s">
        <v>33</v>
      </c>
    </row>
    <row r="474" spans="1:16">
      <c r="A474" t="s">
        <v>1769</v>
      </c>
      <c r="B474" t="s">
        <v>1770</v>
      </c>
      <c r="C474" t="s">
        <v>58</v>
      </c>
      <c r="D474" t="s">
        <v>1771</v>
      </c>
      <c r="E474" t="s">
        <v>58</v>
      </c>
      <c r="F474" t="s">
        <v>40</v>
      </c>
      <c r="G474" t="s">
        <v>25</v>
      </c>
      <c r="H474" t="s">
        <v>25</v>
      </c>
      <c r="I474" t="s">
        <v>26</v>
      </c>
      <c r="J474" t="s">
        <v>27</v>
      </c>
      <c r="K474" t="s">
        <v>28</v>
      </c>
      <c r="L474" t="s">
        <v>29</v>
      </c>
      <c r="M474" t="s">
        <v>30</v>
      </c>
      <c r="N474" t="s">
        <v>1754</v>
      </c>
      <c r="O474" t="s">
        <v>246</v>
      </c>
      <c r="P474" t="s">
        <v>33</v>
      </c>
    </row>
    <row r="475" spans="1:16">
      <c r="A475" t="s">
        <v>1772</v>
      </c>
      <c r="B475" t="s">
        <v>1773</v>
      </c>
      <c r="C475" t="s">
        <v>58</v>
      </c>
      <c r="D475" t="s">
        <v>1774</v>
      </c>
      <c r="E475" t="s">
        <v>58</v>
      </c>
      <c r="F475" t="s">
        <v>40</v>
      </c>
      <c r="G475" t="s">
        <v>25</v>
      </c>
      <c r="H475" t="s">
        <v>25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1775</v>
      </c>
      <c r="O475" t="s">
        <v>246</v>
      </c>
      <c r="P475" t="s">
        <v>33</v>
      </c>
    </row>
    <row r="476" spans="1:16">
      <c r="A476" t="s">
        <v>1776</v>
      </c>
      <c r="B476" t="s">
        <v>1777</v>
      </c>
      <c r="C476" t="s">
        <v>58</v>
      </c>
      <c r="D476" t="s">
        <v>1778</v>
      </c>
      <c r="E476" t="s">
        <v>58</v>
      </c>
      <c r="F476" t="s">
        <v>40</v>
      </c>
      <c r="G476" t="s">
        <v>25</v>
      </c>
      <c r="H476" t="s">
        <v>25</v>
      </c>
      <c r="I476" t="s">
        <v>26</v>
      </c>
      <c r="J476" t="s">
        <v>27</v>
      </c>
      <c r="K476" t="s">
        <v>28</v>
      </c>
      <c r="L476" t="s">
        <v>29</v>
      </c>
      <c r="M476" t="s">
        <v>30</v>
      </c>
      <c r="N476" t="s">
        <v>1779</v>
      </c>
      <c r="O476" t="s">
        <v>246</v>
      </c>
      <c r="P476" t="s">
        <v>33</v>
      </c>
    </row>
    <row r="477" spans="1:16">
      <c r="A477" t="s">
        <v>1780</v>
      </c>
      <c r="B477" t="s">
        <v>1781</v>
      </c>
      <c r="C477" t="s">
        <v>58</v>
      </c>
      <c r="D477" t="s">
        <v>1704</v>
      </c>
      <c r="E477" t="s">
        <v>58</v>
      </c>
      <c r="F477" t="s">
        <v>40</v>
      </c>
      <c r="G477" t="s">
        <v>25</v>
      </c>
      <c r="H477" t="s">
        <v>25</v>
      </c>
      <c r="I477" t="s">
        <v>25</v>
      </c>
      <c r="J477" t="s">
        <v>27</v>
      </c>
      <c r="K477" t="s">
        <v>28</v>
      </c>
      <c r="L477" t="s">
        <v>29</v>
      </c>
      <c r="M477" t="s">
        <v>30</v>
      </c>
      <c r="N477" t="s">
        <v>1705</v>
      </c>
      <c r="O477" t="s">
        <v>246</v>
      </c>
      <c r="P477" t="s">
        <v>33</v>
      </c>
    </row>
    <row r="478" spans="1:16">
      <c r="A478" t="s">
        <v>1782</v>
      </c>
      <c r="B478" t="s">
        <v>1783</v>
      </c>
      <c r="C478" t="s">
        <v>58</v>
      </c>
      <c r="D478" t="s">
        <v>1784</v>
      </c>
      <c r="E478" t="s">
        <v>58</v>
      </c>
      <c r="F478" t="s">
        <v>40</v>
      </c>
      <c r="G478" t="s">
        <v>25</v>
      </c>
      <c r="H478" t="s">
        <v>25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1785</v>
      </c>
      <c r="O478" t="s">
        <v>246</v>
      </c>
      <c r="P478" t="s">
        <v>33</v>
      </c>
    </row>
    <row r="479" spans="1:16">
      <c r="A479" t="s">
        <v>1786</v>
      </c>
      <c r="B479" t="s">
        <v>1787</v>
      </c>
      <c r="C479" t="s">
        <v>58</v>
      </c>
      <c r="D479" t="s">
        <v>1788</v>
      </c>
      <c r="E479" t="s">
        <v>58</v>
      </c>
      <c r="F479" t="s">
        <v>40</v>
      </c>
      <c r="G479" t="s">
        <v>25</v>
      </c>
      <c r="H479" t="s">
        <v>25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1141</v>
      </c>
      <c r="O479" t="s">
        <v>246</v>
      </c>
      <c r="P479" t="s">
        <v>33</v>
      </c>
    </row>
    <row r="480" spans="1:16">
      <c r="A480" t="s">
        <v>1789</v>
      </c>
      <c r="B480" t="s">
        <v>1790</v>
      </c>
      <c r="C480" t="s">
        <v>58</v>
      </c>
      <c r="D480" t="s">
        <v>1791</v>
      </c>
      <c r="E480" t="s">
        <v>58</v>
      </c>
      <c r="F480" t="s">
        <v>40</v>
      </c>
      <c r="G480" t="s">
        <v>25</v>
      </c>
      <c r="H480" t="s">
        <v>25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1792</v>
      </c>
      <c r="O480" t="s">
        <v>246</v>
      </c>
      <c r="P480" t="s">
        <v>33</v>
      </c>
    </row>
    <row r="481" spans="1:16">
      <c r="A481" t="s">
        <v>1793</v>
      </c>
      <c r="B481" t="s">
        <v>1794</v>
      </c>
      <c r="C481" t="s">
        <v>58</v>
      </c>
      <c r="D481" t="s">
        <v>1795</v>
      </c>
      <c r="E481" t="s">
        <v>58</v>
      </c>
      <c r="F481" t="s">
        <v>40</v>
      </c>
      <c r="G481" t="s">
        <v>25</v>
      </c>
      <c r="H481" t="s">
        <v>25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1796</v>
      </c>
      <c r="O481" t="s">
        <v>246</v>
      </c>
      <c r="P481" t="s">
        <v>33</v>
      </c>
    </row>
    <row r="482" spans="1:16">
      <c r="A482" t="s">
        <v>1797</v>
      </c>
      <c r="B482" t="s">
        <v>1798</v>
      </c>
      <c r="C482" t="s">
        <v>58</v>
      </c>
      <c r="D482" t="s">
        <v>1799</v>
      </c>
      <c r="E482" t="s">
        <v>58</v>
      </c>
      <c r="F482" t="s">
        <v>40</v>
      </c>
      <c r="G482" t="s">
        <v>25</v>
      </c>
      <c r="H482" t="s">
        <v>25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1800</v>
      </c>
      <c r="O482" t="s">
        <v>246</v>
      </c>
      <c r="P482" t="s">
        <v>33</v>
      </c>
    </row>
    <row r="483" spans="1:16">
      <c r="A483" t="s">
        <v>1801</v>
      </c>
      <c r="B483" t="s">
        <v>1802</v>
      </c>
      <c r="C483" t="s">
        <v>58</v>
      </c>
      <c r="D483" t="s">
        <v>1803</v>
      </c>
      <c r="E483" t="s">
        <v>58</v>
      </c>
      <c r="F483" t="s">
        <v>40</v>
      </c>
      <c r="G483" t="s">
        <v>25</v>
      </c>
      <c r="H483" t="s">
        <v>25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720</v>
      </c>
      <c r="O483" t="s">
        <v>246</v>
      </c>
      <c r="P483" t="s">
        <v>33</v>
      </c>
    </row>
    <row r="484" spans="1:16">
      <c r="A484" t="s">
        <v>1804</v>
      </c>
      <c r="B484" t="s">
        <v>1805</v>
      </c>
      <c r="C484" t="s">
        <v>58</v>
      </c>
      <c r="D484" t="s">
        <v>1682</v>
      </c>
      <c r="E484" t="s">
        <v>58</v>
      </c>
      <c r="F484" t="s">
        <v>40</v>
      </c>
      <c r="G484" t="s">
        <v>25</v>
      </c>
      <c r="H484" t="s">
        <v>25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1683</v>
      </c>
      <c r="O484" t="s">
        <v>246</v>
      </c>
      <c r="P484" t="s">
        <v>33</v>
      </c>
    </row>
    <row r="485" spans="1:16">
      <c r="A485" t="s">
        <v>1806</v>
      </c>
      <c r="B485" t="s">
        <v>1807</v>
      </c>
      <c r="C485" t="s">
        <v>58</v>
      </c>
      <c r="D485" t="s">
        <v>1803</v>
      </c>
      <c r="E485" t="s">
        <v>58</v>
      </c>
      <c r="F485" t="s">
        <v>40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720</v>
      </c>
      <c r="O485" t="s">
        <v>246</v>
      </c>
      <c r="P485" t="s">
        <v>33</v>
      </c>
    </row>
    <row r="486" spans="1:16">
      <c r="A486" t="s">
        <v>1808</v>
      </c>
      <c r="B486" t="s">
        <v>1809</v>
      </c>
      <c r="C486" t="s">
        <v>58</v>
      </c>
      <c r="D486" t="s">
        <v>1634</v>
      </c>
      <c r="E486" t="s">
        <v>58</v>
      </c>
      <c r="F486" t="s">
        <v>40</v>
      </c>
      <c r="G486" t="s">
        <v>25</v>
      </c>
      <c r="H486" t="s">
        <v>25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1090</v>
      </c>
      <c r="O486" t="s">
        <v>246</v>
      </c>
      <c r="P486" t="s">
        <v>33</v>
      </c>
    </row>
    <row r="487" spans="1:16">
      <c r="A487" t="s">
        <v>1810</v>
      </c>
      <c r="B487" t="s">
        <v>1811</v>
      </c>
      <c r="C487" t="s">
        <v>58</v>
      </c>
      <c r="D487" t="s">
        <v>1812</v>
      </c>
      <c r="E487" t="s">
        <v>58</v>
      </c>
      <c r="F487" t="s">
        <v>40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1392</v>
      </c>
      <c r="O487" t="s">
        <v>246</v>
      </c>
      <c r="P487" t="s">
        <v>33</v>
      </c>
    </row>
    <row r="488" spans="1:16">
      <c r="A488" t="s">
        <v>1813</v>
      </c>
      <c r="B488" t="s">
        <v>1814</v>
      </c>
      <c r="C488" t="s">
        <v>58</v>
      </c>
      <c r="D488" t="s">
        <v>1815</v>
      </c>
      <c r="E488" t="s">
        <v>58</v>
      </c>
      <c r="F488" t="s">
        <v>40</v>
      </c>
      <c r="G488" t="s">
        <v>25</v>
      </c>
      <c r="H488" t="s">
        <v>25</v>
      </c>
      <c r="I488" t="s">
        <v>26</v>
      </c>
      <c r="J488" t="s">
        <v>27</v>
      </c>
      <c r="K488" t="s">
        <v>28</v>
      </c>
      <c r="L488" t="s">
        <v>29</v>
      </c>
      <c r="M488" t="s">
        <v>30</v>
      </c>
      <c r="N488" t="s">
        <v>1816</v>
      </c>
      <c r="O488" t="s">
        <v>246</v>
      </c>
      <c r="P488" t="s">
        <v>33</v>
      </c>
    </row>
    <row r="489" spans="1:16">
      <c r="A489" t="s">
        <v>1817</v>
      </c>
      <c r="B489" t="s">
        <v>1818</v>
      </c>
      <c r="C489" t="s">
        <v>58</v>
      </c>
      <c r="D489" t="s">
        <v>1819</v>
      </c>
      <c r="E489" t="s">
        <v>58</v>
      </c>
      <c r="F489" t="s">
        <v>40</v>
      </c>
      <c r="G489" t="s">
        <v>25</v>
      </c>
      <c r="H489" t="s">
        <v>25</v>
      </c>
      <c r="I489" t="s">
        <v>26</v>
      </c>
      <c r="J489" t="s">
        <v>27</v>
      </c>
      <c r="K489" t="s">
        <v>28</v>
      </c>
      <c r="L489" t="s">
        <v>29</v>
      </c>
      <c r="M489" t="s">
        <v>30</v>
      </c>
      <c r="N489" t="s">
        <v>1820</v>
      </c>
      <c r="O489" t="s">
        <v>246</v>
      </c>
      <c r="P489" t="s">
        <v>33</v>
      </c>
    </row>
    <row r="490" spans="1:16">
      <c r="A490" t="s">
        <v>1821</v>
      </c>
      <c r="B490" t="s">
        <v>1822</v>
      </c>
      <c r="C490" t="s">
        <v>58</v>
      </c>
      <c r="D490" t="s">
        <v>1823</v>
      </c>
      <c r="E490" t="s">
        <v>58</v>
      </c>
      <c r="F490" t="s">
        <v>40</v>
      </c>
      <c r="G490" t="s">
        <v>25</v>
      </c>
      <c r="H490" t="s">
        <v>25</v>
      </c>
      <c r="I490" t="s">
        <v>41</v>
      </c>
      <c r="J490" t="s">
        <v>27</v>
      </c>
      <c r="K490" t="s">
        <v>28</v>
      </c>
      <c r="L490" t="s">
        <v>29</v>
      </c>
      <c r="M490" t="s">
        <v>30</v>
      </c>
      <c r="N490" t="s">
        <v>1824</v>
      </c>
      <c r="O490" t="s">
        <v>246</v>
      </c>
      <c r="P490" t="s">
        <v>33</v>
      </c>
    </row>
    <row r="491" spans="1:16">
      <c r="A491" t="s">
        <v>1825</v>
      </c>
      <c r="B491" t="s">
        <v>1826</v>
      </c>
      <c r="C491" t="s">
        <v>58</v>
      </c>
      <c r="D491" t="s">
        <v>1827</v>
      </c>
      <c r="E491" t="s">
        <v>58</v>
      </c>
      <c r="F491" t="s">
        <v>40</v>
      </c>
      <c r="G491" t="s">
        <v>25</v>
      </c>
      <c r="H491" t="s">
        <v>25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1828</v>
      </c>
      <c r="O491" t="s">
        <v>246</v>
      </c>
      <c r="P491" t="s">
        <v>33</v>
      </c>
    </row>
    <row r="492" spans="1:16">
      <c r="A492" t="s">
        <v>1829</v>
      </c>
      <c r="B492" t="s">
        <v>1830</v>
      </c>
      <c r="C492" t="s">
        <v>58</v>
      </c>
      <c r="D492" t="s">
        <v>1831</v>
      </c>
      <c r="E492" t="s">
        <v>58</v>
      </c>
      <c r="F492" t="s">
        <v>40</v>
      </c>
      <c r="G492" t="s">
        <v>25</v>
      </c>
      <c r="H492" t="s">
        <v>25</v>
      </c>
      <c r="I492" t="s">
        <v>26</v>
      </c>
      <c r="J492" t="s">
        <v>27</v>
      </c>
      <c r="K492" t="s">
        <v>28</v>
      </c>
      <c r="L492" t="s">
        <v>29</v>
      </c>
      <c r="M492" t="s">
        <v>30</v>
      </c>
      <c r="N492" t="s">
        <v>1832</v>
      </c>
      <c r="O492" t="s">
        <v>246</v>
      </c>
      <c r="P492" t="s">
        <v>33</v>
      </c>
    </row>
    <row r="493" spans="1:16">
      <c r="A493" t="s">
        <v>1833</v>
      </c>
      <c r="B493" t="s">
        <v>1834</v>
      </c>
      <c r="C493" t="s">
        <v>58</v>
      </c>
      <c r="D493" t="s">
        <v>1682</v>
      </c>
      <c r="E493" t="s">
        <v>58</v>
      </c>
      <c r="F493" t="s">
        <v>40</v>
      </c>
      <c r="G493" t="s">
        <v>25</v>
      </c>
      <c r="H493" t="s">
        <v>25</v>
      </c>
      <c r="I493" t="s">
        <v>26</v>
      </c>
      <c r="J493" t="s">
        <v>27</v>
      </c>
      <c r="K493" t="s">
        <v>28</v>
      </c>
      <c r="L493" t="s">
        <v>29</v>
      </c>
      <c r="M493" t="s">
        <v>30</v>
      </c>
      <c r="N493" t="s">
        <v>1683</v>
      </c>
      <c r="O493" t="s">
        <v>246</v>
      </c>
      <c r="P493" t="s">
        <v>33</v>
      </c>
    </row>
    <row r="494" spans="1:16">
      <c r="A494" t="s">
        <v>1835</v>
      </c>
      <c r="B494" t="s">
        <v>1836</v>
      </c>
      <c r="C494" t="s">
        <v>58</v>
      </c>
      <c r="D494" t="s">
        <v>1837</v>
      </c>
      <c r="E494" t="s">
        <v>58</v>
      </c>
      <c r="F494" t="s">
        <v>40</v>
      </c>
      <c r="G494" t="s">
        <v>25</v>
      </c>
      <c r="H494" t="s">
        <v>25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355</v>
      </c>
      <c r="O494" t="s">
        <v>246</v>
      </c>
      <c r="P494" t="s">
        <v>33</v>
      </c>
    </row>
    <row r="495" spans="1:16">
      <c r="A495" t="s">
        <v>1838</v>
      </c>
      <c r="B495" t="s">
        <v>1839</v>
      </c>
      <c r="C495" t="s">
        <v>58</v>
      </c>
      <c r="D495" t="s">
        <v>1840</v>
      </c>
      <c r="E495" t="s">
        <v>58</v>
      </c>
      <c r="F495" t="s">
        <v>40</v>
      </c>
      <c r="G495" t="s">
        <v>25</v>
      </c>
      <c r="H495" t="s">
        <v>25</v>
      </c>
      <c r="I495" t="s">
        <v>25</v>
      </c>
      <c r="J495" t="s">
        <v>27</v>
      </c>
      <c r="K495" t="s">
        <v>28</v>
      </c>
      <c r="L495" t="s">
        <v>29</v>
      </c>
      <c r="M495" t="s">
        <v>30</v>
      </c>
      <c r="N495" t="s">
        <v>1841</v>
      </c>
      <c r="O495" t="s">
        <v>246</v>
      </c>
      <c r="P495" t="s">
        <v>33</v>
      </c>
    </row>
    <row r="496" spans="1:16">
      <c r="A496" t="s">
        <v>1842</v>
      </c>
      <c r="B496" t="s">
        <v>1843</v>
      </c>
      <c r="C496" t="s">
        <v>58</v>
      </c>
      <c r="D496" t="s">
        <v>1307</v>
      </c>
      <c r="E496" t="s">
        <v>58</v>
      </c>
      <c r="F496" t="s">
        <v>40</v>
      </c>
      <c r="G496" t="s">
        <v>25</v>
      </c>
      <c r="H496" t="s">
        <v>25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882</v>
      </c>
      <c r="O496" t="s">
        <v>246</v>
      </c>
      <c r="P496" t="s">
        <v>33</v>
      </c>
    </row>
    <row r="497" spans="1:16">
      <c r="A497" t="s">
        <v>1844</v>
      </c>
      <c r="B497" t="s">
        <v>1845</v>
      </c>
      <c r="C497" t="s">
        <v>58</v>
      </c>
      <c r="D497" t="s">
        <v>1576</v>
      </c>
      <c r="E497" t="s">
        <v>58</v>
      </c>
      <c r="F497" t="s">
        <v>40</v>
      </c>
      <c r="G497" t="s">
        <v>25</v>
      </c>
      <c r="H497" t="s">
        <v>25</v>
      </c>
      <c r="I497" t="s">
        <v>25</v>
      </c>
      <c r="J497" t="s">
        <v>27</v>
      </c>
      <c r="K497" t="s">
        <v>28</v>
      </c>
      <c r="L497" t="s">
        <v>29</v>
      </c>
      <c r="M497" t="s">
        <v>30</v>
      </c>
      <c r="N497" t="s">
        <v>1846</v>
      </c>
      <c r="O497" t="s">
        <v>246</v>
      </c>
      <c r="P497" t="s">
        <v>33</v>
      </c>
    </row>
    <row r="498" spans="1:16">
      <c r="A498" t="s">
        <v>1847</v>
      </c>
      <c r="B498" t="s">
        <v>1848</v>
      </c>
      <c r="C498" t="s">
        <v>58</v>
      </c>
      <c r="D498" t="s">
        <v>1654</v>
      </c>
      <c r="E498" t="s">
        <v>58</v>
      </c>
      <c r="F498" t="s">
        <v>40</v>
      </c>
      <c r="G498" t="s">
        <v>25</v>
      </c>
      <c r="H498" t="s">
        <v>25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1849</v>
      </c>
      <c r="O498" t="s">
        <v>246</v>
      </c>
      <c r="P498" t="s">
        <v>33</v>
      </c>
    </row>
    <row r="499" spans="1:16">
      <c r="A499" t="s">
        <v>1850</v>
      </c>
      <c r="B499" t="s">
        <v>1851</v>
      </c>
      <c r="C499" t="s">
        <v>58</v>
      </c>
      <c r="D499" t="s">
        <v>1462</v>
      </c>
      <c r="E499" t="s">
        <v>58</v>
      </c>
      <c r="F499" t="s">
        <v>40</v>
      </c>
      <c r="G499" t="s">
        <v>25</v>
      </c>
      <c r="H499" t="s">
        <v>25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1852</v>
      </c>
      <c r="O499" t="s">
        <v>246</v>
      </c>
      <c r="P499" t="s">
        <v>33</v>
      </c>
    </row>
    <row r="500" spans="1:16">
      <c r="A500" t="s">
        <v>1853</v>
      </c>
      <c r="B500" t="s">
        <v>1854</v>
      </c>
      <c r="C500" t="s">
        <v>58</v>
      </c>
      <c r="D500" t="s">
        <v>1324</v>
      </c>
      <c r="E500" t="s">
        <v>58</v>
      </c>
      <c r="F500" t="s">
        <v>40</v>
      </c>
      <c r="G500" t="s">
        <v>25</v>
      </c>
      <c r="H500" t="s">
        <v>25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281</v>
      </c>
      <c r="O500" t="s">
        <v>246</v>
      </c>
      <c r="P500" t="s">
        <v>33</v>
      </c>
    </row>
    <row r="501" spans="1:16">
      <c r="A501" t="s">
        <v>1855</v>
      </c>
      <c r="B501" t="s">
        <v>1856</v>
      </c>
      <c r="C501" t="s">
        <v>58</v>
      </c>
      <c r="D501" t="s">
        <v>1857</v>
      </c>
      <c r="E501" t="s">
        <v>58</v>
      </c>
      <c r="F501" t="s">
        <v>40</v>
      </c>
      <c r="G501" t="s">
        <v>25</v>
      </c>
      <c r="H501" t="s">
        <v>25</v>
      </c>
      <c r="I501" t="s">
        <v>26</v>
      </c>
      <c r="J501" t="s">
        <v>27</v>
      </c>
      <c r="K501" t="s">
        <v>28</v>
      </c>
      <c r="L501" t="s">
        <v>29</v>
      </c>
      <c r="M501" t="s">
        <v>30</v>
      </c>
      <c r="N501" t="s">
        <v>1849</v>
      </c>
      <c r="O501" t="s">
        <v>246</v>
      </c>
      <c r="P501" t="s">
        <v>33</v>
      </c>
    </row>
    <row r="502" spans="1:16">
      <c r="A502" t="s">
        <v>1858</v>
      </c>
      <c r="B502" t="s">
        <v>1859</v>
      </c>
      <c r="C502" t="s">
        <v>58</v>
      </c>
      <c r="D502" t="s">
        <v>1285</v>
      </c>
      <c r="E502" t="s">
        <v>58</v>
      </c>
      <c r="F502" t="s">
        <v>40</v>
      </c>
      <c r="G502" t="s">
        <v>25</v>
      </c>
      <c r="H502" t="s">
        <v>25</v>
      </c>
      <c r="I502" t="s">
        <v>25</v>
      </c>
      <c r="J502" t="s">
        <v>27</v>
      </c>
      <c r="K502" t="s">
        <v>28</v>
      </c>
      <c r="L502" t="s">
        <v>29</v>
      </c>
      <c r="M502" t="s">
        <v>30</v>
      </c>
      <c r="N502" t="s">
        <v>1860</v>
      </c>
      <c r="O502" t="s">
        <v>246</v>
      </c>
      <c r="P502" t="s">
        <v>33</v>
      </c>
    </row>
    <row r="503" spans="1:16">
      <c r="A503" t="s">
        <v>1861</v>
      </c>
      <c r="B503" t="s">
        <v>1862</v>
      </c>
      <c r="C503" t="s">
        <v>58</v>
      </c>
      <c r="D503" t="s">
        <v>1863</v>
      </c>
      <c r="E503" t="s">
        <v>58</v>
      </c>
      <c r="F503" t="s">
        <v>40</v>
      </c>
      <c r="G503" t="s">
        <v>25</v>
      </c>
      <c r="H503" t="s">
        <v>25</v>
      </c>
      <c r="I503" t="s">
        <v>25</v>
      </c>
      <c r="J503" t="s">
        <v>27</v>
      </c>
      <c r="K503" t="s">
        <v>28</v>
      </c>
      <c r="L503" t="s">
        <v>29</v>
      </c>
      <c r="M503" t="s">
        <v>30</v>
      </c>
      <c r="N503" t="s">
        <v>1864</v>
      </c>
      <c r="O503" t="s">
        <v>246</v>
      </c>
      <c r="P503" t="s">
        <v>33</v>
      </c>
    </row>
    <row r="504" spans="1:16">
      <c r="A504" t="s">
        <v>1865</v>
      </c>
      <c r="B504" t="s">
        <v>1866</v>
      </c>
      <c r="C504" t="s">
        <v>58</v>
      </c>
      <c r="D504" t="s">
        <v>1867</v>
      </c>
      <c r="E504" t="s">
        <v>58</v>
      </c>
      <c r="F504" t="s">
        <v>40</v>
      </c>
      <c r="G504" t="s">
        <v>25</v>
      </c>
      <c r="H504" t="s">
        <v>25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882</v>
      </c>
      <c r="O504" t="s">
        <v>246</v>
      </c>
      <c r="P504" t="s">
        <v>33</v>
      </c>
    </row>
    <row r="505" spans="1:16">
      <c r="A505" t="s">
        <v>1868</v>
      </c>
      <c r="B505" t="s">
        <v>1869</v>
      </c>
      <c r="C505" t="s">
        <v>58</v>
      </c>
      <c r="D505" t="s">
        <v>1870</v>
      </c>
      <c r="E505" t="s">
        <v>58</v>
      </c>
      <c r="F505" t="s">
        <v>40</v>
      </c>
      <c r="G505" t="s">
        <v>25</v>
      </c>
      <c r="H505" t="s">
        <v>25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1871</v>
      </c>
      <c r="O505" t="s">
        <v>246</v>
      </c>
      <c r="P505" t="s">
        <v>33</v>
      </c>
    </row>
    <row r="506" spans="1:16">
      <c r="A506" t="s">
        <v>1872</v>
      </c>
      <c r="B506" t="s">
        <v>1873</v>
      </c>
      <c r="C506" t="s">
        <v>58</v>
      </c>
      <c r="D506" t="s">
        <v>1874</v>
      </c>
      <c r="E506" t="s">
        <v>58</v>
      </c>
      <c r="F506" t="s">
        <v>40</v>
      </c>
      <c r="G506" t="s">
        <v>25</v>
      </c>
      <c r="H506" t="s">
        <v>25</v>
      </c>
      <c r="I506" t="s">
        <v>25</v>
      </c>
      <c r="J506" t="s">
        <v>27</v>
      </c>
      <c r="K506" t="s">
        <v>28</v>
      </c>
      <c r="L506" t="s">
        <v>29</v>
      </c>
      <c r="M506" t="s">
        <v>30</v>
      </c>
      <c r="N506" t="s">
        <v>1875</v>
      </c>
      <c r="O506" t="s">
        <v>246</v>
      </c>
      <c r="P506" t="s">
        <v>33</v>
      </c>
    </row>
    <row r="507" spans="1:16">
      <c r="A507" t="s">
        <v>1876</v>
      </c>
      <c r="B507" t="s">
        <v>1877</v>
      </c>
      <c r="C507" t="s">
        <v>58</v>
      </c>
      <c r="D507" t="s">
        <v>1878</v>
      </c>
      <c r="E507" t="s">
        <v>58</v>
      </c>
      <c r="F507" t="s">
        <v>40</v>
      </c>
      <c r="G507" t="s">
        <v>25</v>
      </c>
      <c r="H507" t="s">
        <v>25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1879</v>
      </c>
      <c r="O507" t="s">
        <v>246</v>
      </c>
      <c r="P507" t="s">
        <v>33</v>
      </c>
    </row>
    <row r="508" spans="1:16">
      <c r="A508" t="s">
        <v>1880</v>
      </c>
      <c r="B508" t="s">
        <v>1881</v>
      </c>
      <c r="C508" t="s">
        <v>58</v>
      </c>
      <c r="D508" t="s">
        <v>1882</v>
      </c>
      <c r="E508" t="s">
        <v>58</v>
      </c>
      <c r="F508" t="s">
        <v>40</v>
      </c>
      <c r="G508" t="s">
        <v>25</v>
      </c>
      <c r="H508" t="s">
        <v>25</v>
      </c>
      <c r="I508" t="s">
        <v>26</v>
      </c>
      <c r="J508" t="s">
        <v>27</v>
      </c>
      <c r="K508" t="s">
        <v>28</v>
      </c>
      <c r="L508" t="s">
        <v>29</v>
      </c>
      <c r="M508" t="s">
        <v>30</v>
      </c>
      <c r="N508" t="s">
        <v>1883</v>
      </c>
      <c r="O508" t="s">
        <v>246</v>
      </c>
      <c r="P508" t="s">
        <v>33</v>
      </c>
    </row>
    <row r="509" spans="1:16">
      <c r="A509" t="s">
        <v>1884</v>
      </c>
      <c r="B509" t="s">
        <v>1885</v>
      </c>
      <c r="C509" t="s">
        <v>58</v>
      </c>
      <c r="D509" t="s">
        <v>1886</v>
      </c>
      <c r="E509" t="s">
        <v>58</v>
      </c>
      <c r="F509" t="s">
        <v>40</v>
      </c>
      <c r="G509" t="s">
        <v>25</v>
      </c>
      <c r="H509" t="s">
        <v>25</v>
      </c>
      <c r="I509" t="s">
        <v>25</v>
      </c>
      <c r="J509" t="s">
        <v>27</v>
      </c>
      <c r="K509" t="s">
        <v>28</v>
      </c>
      <c r="L509" t="s">
        <v>29</v>
      </c>
      <c r="M509" t="s">
        <v>30</v>
      </c>
      <c r="N509" t="s">
        <v>1887</v>
      </c>
      <c r="O509" t="s">
        <v>246</v>
      </c>
      <c r="P509" t="s">
        <v>33</v>
      </c>
    </row>
    <row r="510" spans="1:16">
      <c r="A510" t="s">
        <v>1888</v>
      </c>
      <c r="B510" t="s">
        <v>1889</v>
      </c>
      <c r="C510" t="s">
        <v>58</v>
      </c>
      <c r="D510" t="s">
        <v>1693</v>
      </c>
      <c r="E510" t="s">
        <v>58</v>
      </c>
      <c r="F510" t="s">
        <v>40</v>
      </c>
      <c r="G510" t="s">
        <v>25</v>
      </c>
      <c r="H510" t="s">
        <v>25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1694</v>
      </c>
      <c r="O510" t="s">
        <v>246</v>
      </c>
      <c r="P510" t="s">
        <v>33</v>
      </c>
    </row>
    <row r="511" spans="1:16">
      <c r="A511" t="s">
        <v>1890</v>
      </c>
      <c r="B511" t="s">
        <v>1891</v>
      </c>
      <c r="C511" t="s">
        <v>58</v>
      </c>
      <c r="D511" t="s">
        <v>1892</v>
      </c>
      <c r="E511" t="s">
        <v>58</v>
      </c>
      <c r="F511" t="s">
        <v>40</v>
      </c>
      <c r="G511" t="s">
        <v>25</v>
      </c>
      <c r="H511" t="s">
        <v>25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1893</v>
      </c>
      <c r="O511" t="s">
        <v>246</v>
      </c>
      <c r="P511" t="s">
        <v>33</v>
      </c>
    </row>
    <row r="512" spans="1:16">
      <c r="A512" t="s">
        <v>1894</v>
      </c>
      <c r="B512" t="s">
        <v>1895</v>
      </c>
      <c r="C512" t="s">
        <v>58</v>
      </c>
      <c r="D512" t="s">
        <v>1896</v>
      </c>
      <c r="E512" t="s">
        <v>58</v>
      </c>
      <c r="F512" t="s">
        <v>40</v>
      </c>
      <c r="G512" t="s">
        <v>25</v>
      </c>
      <c r="H512" t="s">
        <v>25</v>
      </c>
      <c r="I512" t="s">
        <v>25</v>
      </c>
      <c r="J512" t="s">
        <v>27</v>
      </c>
      <c r="K512" t="s">
        <v>28</v>
      </c>
      <c r="L512" t="s">
        <v>29</v>
      </c>
      <c r="M512" t="s">
        <v>30</v>
      </c>
      <c r="N512" t="s">
        <v>1897</v>
      </c>
      <c r="O512" t="s">
        <v>246</v>
      </c>
      <c r="P512" t="s">
        <v>33</v>
      </c>
    </row>
    <row r="513" spans="1:16">
      <c r="A513" t="s">
        <v>1898</v>
      </c>
      <c r="B513" t="s">
        <v>1899</v>
      </c>
      <c r="C513" t="s">
        <v>58</v>
      </c>
      <c r="D513" t="s">
        <v>1900</v>
      </c>
      <c r="E513" t="s">
        <v>58</v>
      </c>
      <c r="F513" t="s">
        <v>40</v>
      </c>
      <c r="G513" t="s">
        <v>25</v>
      </c>
      <c r="H513" t="s">
        <v>25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1901</v>
      </c>
      <c r="O513" t="s">
        <v>246</v>
      </c>
      <c r="P513" t="s">
        <v>33</v>
      </c>
    </row>
    <row r="514" spans="1:16">
      <c r="A514" t="s">
        <v>1902</v>
      </c>
      <c r="B514" t="s">
        <v>1903</v>
      </c>
      <c r="C514" t="s">
        <v>58</v>
      </c>
      <c r="D514" t="s">
        <v>1904</v>
      </c>
      <c r="E514" t="s">
        <v>58</v>
      </c>
      <c r="F514" t="s">
        <v>40</v>
      </c>
      <c r="G514" t="s">
        <v>25</v>
      </c>
      <c r="H514" t="s">
        <v>25</v>
      </c>
      <c r="I514" t="s">
        <v>25</v>
      </c>
      <c r="J514" t="s">
        <v>27</v>
      </c>
      <c r="K514" t="s">
        <v>28</v>
      </c>
      <c r="L514" t="s">
        <v>29</v>
      </c>
      <c r="M514" t="s">
        <v>30</v>
      </c>
      <c r="N514" t="s">
        <v>1905</v>
      </c>
      <c r="O514" t="s">
        <v>246</v>
      </c>
      <c r="P514" t="s">
        <v>33</v>
      </c>
    </row>
    <row r="515" spans="1:16">
      <c r="A515" t="s">
        <v>1906</v>
      </c>
      <c r="B515" t="s">
        <v>1907</v>
      </c>
      <c r="C515" t="s">
        <v>58</v>
      </c>
      <c r="D515" t="s">
        <v>1908</v>
      </c>
      <c r="E515" t="s">
        <v>58</v>
      </c>
      <c r="F515" t="s">
        <v>40</v>
      </c>
      <c r="G515" t="s">
        <v>25</v>
      </c>
      <c r="H515" t="s">
        <v>25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1909</v>
      </c>
      <c r="O515" t="s">
        <v>246</v>
      </c>
      <c r="P515" t="s">
        <v>33</v>
      </c>
    </row>
    <row r="516" spans="1:16">
      <c r="A516" t="s">
        <v>1910</v>
      </c>
      <c r="B516" t="s">
        <v>1911</v>
      </c>
      <c r="C516" t="s">
        <v>58</v>
      </c>
      <c r="D516" t="s">
        <v>1388</v>
      </c>
      <c r="E516" t="s">
        <v>58</v>
      </c>
      <c r="F516" t="s">
        <v>40</v>
      </c>
      <c r="G516" t="s">
        <v>25</v>
      </c>
      <c r="H516" t="s">
        <v>25</v>
      </c>
      <c r="I516" t="s">
        <v>26</v>
      </c>
      <c r="J516" t="s">
        <v>27</v>
      </c>
      <c r="K516" t="s">
        <v>28</v>
      </c>
      <c r="L516" t="s">
        <v>29</v>
      </c>
      <c r="M516" t="s">
        <v>30</v>
      </c>
      <c r="N516" t="s">
        <v>1905</v>
      </c>
      <c r="O516" t="s">
        <v>246</v>
      </c>
      <c r="P516" t="s">
        <v>33</v>
      </c>
    </row>
    <row r="517" spans="1:16">
      <c r="A517" t="s">
        <v>1912</v>
      </c>
      <c r="B517" t="s">
        <v>1913</v>
      </c>
      <c r="C517" t="s">
        <v>58</v>
      </c>
      <c r="D517" t="s">
        <v>1914</v>
      </c>
      <c r="E517" t="s">
        <v>58</v>
      </c>
      <c r="F517" t="s">
        <v>40</v>
      </c>
      <c r="G517" t="s">
        <v>25</v>
      </c>
      <c r="H517" t="s">
        <v>25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1915</v>
      </c>
      <c r="O517" t="s">
        <v>246</v>
      </c>
      <c r="P517" t="s">
        <v>33</v>
      </c>
    </row>
    <row r="518" spans="1:16">
      <c r="A518" t="s">
        <v>1916</v>
      </c>
      <c r="B518" t="s">
        <v>1917</v>
      </c>
      <c r="C518" t="s">
        <v>58</v>
      </c>
      <c r="D518" t="s">
        <v>1587</v>
      </c>
      <c r="E518" t="s">
        <v>58</v>
      </c>
      <c r="F518" t="s">
        <v>40</v>
      </c>
      <c r="G518" t="s">
        <v>25</v>
      </c>
      <c r="H518" t="s">
        <v>25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1918</v>
      </c>
      <c r="O518" t="s">
        <v>246</v>
      </c>
      <c r="P518" t="s">
        <v>33</v>
      </c>
    </row>
    <row r="519" spans="1:16">
      <c r="A519" t="s">
        <v>1919</v>
      </c>
      <c r="B519" t="s">
        <v>1920</v>
      </c>
      <c r="C519" t="s">
        <v>58</v>
      </c>
      <c r="D519" t="s">
        <v>1921</v>
      </c>
      <c r="E519" t="s">
        <v>58</v>
      </c>
      <c r="F519" t="s">
        <v>40</v>
      </c>
      <c r="G519" t="s">
        <v>25</v>
      </c>
      <c r="H519" t="s">
        <v>25</v>
      </c>
      <c r="I519" t="s">
        <v>25</v>
      </c>
      <c r="J519" t="s">
        <v>27</v>
      </c>
      <c r="K519" t="s">
        <v>28</v>
      </c>
      <c r="L519" t="s">
        <v>29</v>
      </c>
      <c r="M519" t="s">
        <v>30</v>
      </c>
      <c r="N519" t="s">
        <v>1922</v>
      </c>
      <c r="O519" t="s">
        <v>246</v>
      </c>
      <c r="P519" t="s">
        <v>33</v>
      </c>
    </row>
    <row r="520" spans="1:16">
      <c r="A520" t="s">
        <v>1923</v>
      </c>
      <c r="B520" t="s">
        <v>1924</v>
      </c>
      <c r="C520" t="s">
        <v>58</v>
      </c>
      <c r="D520" t="s">
        <v>1925</v>
      </c>
      <c r="E520" t="s">
        <v>58</v>
      </c>
      <c r="F520" t="s">
        <v>40</v>
      </c>
      <c r="G520" t="s">
        <v>25</v>
      </c>
      <c r="H520" t="s">
        <v>25</v>
      </c>
      <c r="I520" t="s">
        <v>26</v>
      </c>
      <c r="J520" t="s">
        <v>27</v>
      </c>
      <c r="K520" t="s">
        <v>28</v>
      </c>
      <c r="L520" t="s">
        <v>29</v>
      </c>
      <c r="M520" t="s">
        <v>30</v>
      </c>
      <c r="N520" t="s">
        <v>1926</v>
      </c>
      <c r="O520" t="s">
        <v>246</v>
      </c>
      <c r="P520" t="s">
        <v>33</v>
      </c>
    </row>
    <row r="521" spans="1:16">
      <c r="A521" t="s">
        <v>1927</v>
      </c>
      <c r="B521" t="s">
        <v>1928</v>
      </c>
      <c r="C521" t="s">
        <v>58</v>
      </c>
      <c r="D521" t="s">
        <v>1929</v>
      </c>
      <c r="E521" t="s">
        <v>58</v>
      </c>
      <c r="F521" t="s">
        <v>40</v>
      </c>
      <c r="G521" t="s">
        <v>25</v>
      </c>
      <c r="H521" t="s">
        <v>25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1930</v>
      </c>
      <c r="O521" t="s">
        <v>246</v>
      </c>
      <c r="P521" t="s">
        <v>33</v>
      </c>
    </row>
    <row r="522" spans="1:16">
      <c r="A522" t="s">
        <v>1931</v>
      </c>
      <c r="B522" t="s">
        <v>1932</v>
      </c>
      <c r="C522" t="s">
        <v>58</v>
      </c>
      <c r="D522" t="s">
        <v>1562</v>
      </c>
      <c r="E522" t="s">
        <v>58</v>
      </c>
      <c r="F522" t="s">
        <v>40</v>
      </c>
      <c r="G522" t="s">
        <v>25</v>
      </c>
      <c r="H522" t="s">
        <v>25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1933</v>
      </c>
      <c r="O522" t="s">
        <v>246</v>
      </c>
      <c r="P522" t="s">
        <v>33</v>
      </c>
    </row>
    <row r="523" spans="1:16">
      <c r="A523" t="s">
        <v>1934</v>
      </c>
      <c r="B523" t="s">
        <v>1935</v>
      </c>
      <c r="C523" t="s">
        <v>58</v>
      </c>
      <c r="D523" t="s">
        <v>1654</v>
      </c>
      <c r="E523" t="s">
        <v>58</v>
      </c>
      <c r="F523" t="s">
        <v>40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1849</v>
      </c>
      <c r="O523" t="s">
        <v>246</v>
      </c>
      <c r="P523" t="s">
        <v>33</v>
      </c>
    </row>
    <row r="524" spans="1:16">
      <c r="A524" t="s">
        <v>1936</v>
      </c>
      <c r="B524" t="s">
        <v>1937</v>
      </c>
      <c r="C524" t="s">
        <v>58</v>
      </c>
      <c r="D524" t="s">
        <v>1938</v>
      </c>
      <c r="E524" t="s">
        <v>58</v>
      </c>
      <c r="F524" t="s">
        <v>40</v>
      </c>
      <c r="G524" t="s">
        <v>25</v>
      </c>
      <c r="H524" t="s">
        <v>25</v>
      </c>
      <c r="I524" t="s">
        <v>26</v>
      </c>
      <c r="J524" t="s">
        <v>27</v>
      </c>
      <c r="K524" t="s">
        <v>28</v>
      </c>
      <c r="L524" t="s">
        <v>29</v>
      </c>
      <c r="M524" t="s">
        <v>30</v>
      </c>
      <c r="N524" t="s">
        <v>1939</v>
      </c>
      <c r="O524" t="s">
        <v>246</v>
      </c>
      <c r="P524" t="s">
        <v>33</v>
      </c>
    </row>
    <row r="525" spans="1:16">
      <c r="A525" t="s">
        <v>1940</v>
      </c>
      <c r="B525" t="s">
        <v>1941</v>
      </c>
      <c r="C525" t="s">
        <v>58</v>
      </c>
      <c r="D525" t="s">
        <v>1942</v>
      </c>
      <c r="E525" t="s">
        <v>58</v>
      </c>
      <c r="F525" t="s">
        <v>40</v>
      </c>
      <c r="G525" t="s">
        <v>25</v>
      </c>
      <c r="H525" t="s">
        <v>25</v>
      </c>
      <c r="I525" t="s">
        <v>25</v>
      </c>
      <c r="J525" t="s">
        <v>27</v>
      </c>
      <c r="K525" t="s">
        <v>28</v>
      </c>
      <c r="L525" t="s">
        <v>29</v>
      </c>
      <c r="M525" t="s">
        <v>30</v>
      </c>
      <c r="N525" t="s">
        <v>1943</v>
      </c>
      <c r="O525" t="s">
        <v>246</v>
      </c>
      <c r="P525" t="s">
        <v>33</v>
      </c>
    </row>
    <row r="526" spans="1:16">
      <c r="A526" t="s">
        <v>1944</v>
      </c>
      <c r="B526" t="s">
        <v>1945</v>
      </c>
      <c r="C526" t="s">
        <v>58</v>
      </c>
      <c r="D526" t="s">
        <v>1946</v>
      </c>
      <c r="E526" t="s">
        <v>58</v>
      </c>
      <c r="F526" t="s">
        <v>40</v>
      </c>
      <c r="G526" t="s">
        <v>25</v>
      </c>
      <c r="H526" t="s">
        <v>25</v>
      </c>
      <c r="I526" t="s">
        <v>26</v>
      </c>
      <c r="J526" t="s">
        <v>27</v>
      </c>
      <c r="K526" t="s">
        <v>28</v>
      </c>
      <c r="L526" t="s">
        <v>29</v>
      </c>
      <c r="M526" t="s">
        <v>30</v>
      </c>
      <c r="N526" t="s">
        <v>1947</v>
      </c>
      <c r="O526" t="s">
        <v>246</v>
      </c>
      <c r="P526" t="s">
        <v>33</v>
      </c>
    </row>
    <row r="527" spans="1:16">
      <c r="A527" t="s">
        <v>1948</v>
      </c>
      <c r="B527" t="s">
        <v>1949</v>
      </c>
      <c r="C527" t="s">
        <v>58</v>
      </c>
      <c r="D527" t="s">
        <v>1950</v>
      </c>
      <c r="E527" t="s">
        <v>58</v>
      </c>
      <c r="F527" t="s">
        <v>40</v>
      </c>
      <c r="G527" t="s">
        <v>25</v>
      </c>
      <c r="H527" t="s">
        <v>25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1201</v>
      </c>
      <c r="O527" t="s">
        <v>246</v>
      </c>
      <c r="P527" t="s">
        <v>33</v>
      </c>
    </row>
    <row r="528" spans="1:16">
      <c r="A528" t="s">
        <v>1951</v>
      </c>
      <c r="B528" t="s">
        <v>1952</v>
      </c>
      <c r="C528" t="s">
        <v>58</v>
      </c>
      <c r="D528" t="s">
        <v>1953</v>
      </c>
      <c r="E528" t="s">
        <v>58</v>
      </c>
      <c r="F528" t="s">
        <v>40</v>
      </c>
      <c r="G528" t="s">
        <v>25</v>
      </c>
      <c r="H528" t="s">
        <v>25</v>
      </c>
      <c r="I528" t="s">
        <v>26</v>
      </c>
      <c r="J528" t="s">
        <v>27</v>
      </c>
      <c r="K528" t="s">
        <v>28</v>
      </c>
      <c r="L528" t="s">
        <v>29</v>
      </c>
      <c r="M528" t="s">
        <v>30</v>
      </c>
      <c r="N528" t="s">
        <v>1954</v>
      </c>
      <c r="O528" t="s">
        <v>246</v>
      </c>
      <c r="P528" t="s">
        <v>33</v>
      </c>
    </row>
    <row r="529" spans="1:16">
      <c r="A529" t="s">
        <v>1955</v>
      </c>
      <c r="B529" t="s">
        <v>1956</v>
      </c>
      <c r="C529" t="s">
        <v>58</v>
      </c>
      <c r="D529" t="s">
        <v>1957</v>
      </c>
      <c r="E529" t="s">
        <v>58</v>
      </c>
      <c r="F529" t="s">
        <v>40</v>
      </c>
      <c r="G529" t="s">
        <v>25</v>
      </c>
      <c r="H529" t="s">
        <v>25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1747</v>
      </c>
      <c r="O529" t="s">
        <v>246</v>
      </c>
      <c r="P529" t="s">
        <v>33</v>
      </c>
    </row>
    <row r="530" spans="1:16">
      <c r="A530" t="s">
        <v>1958</v>
      </c>
      <c r="B530" t="s">
        <v>1959</v>
      </c>
      <c r="C530" t="s">
        <v>58</v>
      </c>
      <c r="D530" t="s">
        <v>1960</v>
      </c>
      <c r="E530" t="s">
        <v>58</v>
      </c>
      <c r="F530" t="s">
        <v>40</v>
      </c>
      <c r="G530" t="s">
        <v>25</v>
      </c>
      <c r="H530" t="s">
        <v>25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975</v>
      </c>
      <c r="O530" t="s">
        <v>246</v>
      </c>
      <c r="P530" t="s">
        <v>33</v>
      </c>
    </row>
    <row r="531" spans="1:16">
      <c r="A531" t="s">
        <v>1961</v>
      </c>
      <c r="B531" t="s">
        <v>1962</v>
      </c>
      <c r="C531" t="s">
        <v>58</v>
      </c>
      <c r="D531" t="s">
        <v>1963</v>
      </c>
      <c r="E531" t="s">
        <v>58</v>
      </c>
      <c r="F531" t="s">
        <v>40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1964</v>
      </c>
      <c r="O531" t="s">
        <v>246</v>
      </c>
      <c r="P531" t="s">
        <v>33</v>
      </c>
    </row>
    <row r="532" spans="1:16">
      <c r="A532" t="s">
        <v>1965</v>
      </c>
      <c r="B532" t="s">
        <v>1966</v>
      </c>
      <c r="C532" t="s">
        <v>58</v>
      </c>
      <c r="D532" t="s">
        <v>1967</v>
      </c>
      <c r="E532" t="s">
        <v>58</v>
      </c>
      <c r="F532" t="s">
        <v>40</v>
      </c>
      <c r="G532" t="s">
        <v>25</v>
      </c>
      <c r="H532" t="s">
        <v>25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1459</v>
      </c>
      <c r="O532" t="s">
        <v>246</v>
      </c>
      <c r="P532" t="s">
        <v>33</v>
      </c>
    </row>
    <row r="533" spans="1:16">
      <c r="A533" t="s">
        <v>1968</v>
      </c>
      <c r="B533" t="s">
        <v>1969</v>
      </c>
      <c r="C533" t="s">
        <v>58</v>
      </c>
      <c r="D533" t="s">
        <v>1970</v>
      </c>
      <c r="E533" t="s">
        <v>58</v>
      </c>
      <c r="F533" t="s">
        <v>40</v>
      </c>
      <c r="G533" t="s">
        <v>25</v>
      </c>
      <c r="H533" t="s">
        <v>25</v>
      </c>
      <c r="I533" t="s">
        <v>26</v>
      </c>
      <c r="J533" t="s">
        <v>27</v>
      </c>
      <c r="K533" t="s">
        <v>28</v>
      </c>
      <c r="L533" t="s">
        <v>29</v>
      </c>
      <c r="M533" t="s">
        <v>30</v>
      </c>
      <c r="N533" t="s">
        <v>1846</v>
      </c>
      <c r="O533" t="s">
        <v>246</v>
      </c>
      <c r="P533" t="s">
        <v>33</v>
      </c>
    </row>
    <row r="534" spans="1:16">
      <c r="A534" t="s">
        <v>1971</v>
      </c>
      <c r="B534" t="s">
        <v>1972</v>
      </c>
      <c r="C534" t="s">
        <v>58</v>
      </c>
      <c r="D534" t="s">
        <v>1973</v>
      </c>
      <c r="E534" t="s">
        <v>58</v>
      </c>
      <c r="F534" t="s">
        <v>40</v>
      </c>
      <c r="G534" t="s">
        <v>25</v>
      </c>
      <c r="H534" t="s">
        <v>25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1551</v>
      </c>
      <c r="O534" t="s">
        <v>246</v>
      </c>
      <c r="P534" t="s">
        <v>33</v>
      </c>
    </row>
    <row r="535" spans="1:16">
      <c r="A535" t="s">
        <v>1974</v>
      </c>
      <c r="B535" t="s">
        <v>1975</v>
      </c>
      <c r="C535" t="s">
        <v>58</v>
      </c>
      <c r="D535" t="s">
        <v>1587</v>
      </c>
      <c r="E535" t="s">
        <v>58</v>
      </c>
      <c r="F535" t="s">
        <v>40</v>
      </c>
      <c r="G535" t="s">
        <v>25</v>
      </c>
      <c r="H535" t="s">
        <v>25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1976</v>
      </c>
      <c r="O535" t="s">
        <v>246</v>
      </c>
      <c r="P535" t="s">
        <v>33</v>
      </c>
    </row>
    <row r="536" spans="1:16">
      <c r="A536" t="s">
        <v>1977</v>
      </c>
      <c r="B536" t="s">
        <v>1978</v>
      </c>
      <c r="C536" t="s">
        <v>58</v>
      </c>
      <c r="D536" t="s">
        <v>1682</v>
      </c>
      <c r="E536" t="s">
        <v>58</v>
      </c>
      <c r="F536" t="s">
        <v>40</v>
      </c>
      <c r="G536" t="s">
        <v>25</v>
      </c>
      <c r="H536" t="s">
        <v>25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1979</v>
      </c>
      <c r="O536" t="s">
        <v>246</v>
      </c>
      <c r="P536" t="s">
        <v>33</v>
      </c>
    </row>
    <row r="537" spans="1:16">
      <c r="A537" t="s">
        <v>1980</v>
      </c>
      <c r="B537" t="s">
        <v>1981</v>
      </c>
      <c r="C537" t="s">
        <v>58</v>
      </c>
      <c r="D537" t="s">
        <v>1982</v>
      </c>
      <c r="E537" t="s">
        <v>58</v>
      </c>
      <c r="F537" t="s">
        <v>40</v>
      </c>
      <c r="G537" t="s">
        <v>25</v>
      </c>
      <c r="H537" t="s">
        <v>25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1983</v>
      </c>
      <c r="O537" t="s">
        <v>246</v>
      </c>
      <c r="P537" t="s">
        <v>33</v>
      </c>
    </row>
    <row r="538" spans="1:16">
      <c r="A538" t="s">
        <v>1984</v>
      </c>
      <c r="B538" t="s">
        <v>1985</v>
      </c>
      <c r="C538" t="s">
        <v>58</v>
      </c>
      <c r="D538" t="s">
        <v>1960</v>
      </c>
      <c r="E538" t="s">
        <v>58</v>
      </c>
      <c r="F538" t="s">
        <v>40</v>
      </c>
      <c r="G538" t="s">
        <v>25</v>
      </c>
      <c r="H538" t="s">
        <v>25</v>
      </c>
      <c r="I538" t="s">
        <v>26</v>
      </c>
      <c r="J538" t="s">
        <v>27</v>
      </c>
      <c r="K538" t="s">
        <v>28</v>
      </c>
      <c r="L538" t="s">
        <v>29</v>
      </c>
      <c r="M538" t="s">
        <v>30</v>
      </c>
      <c r="N538" t="s">
        <v>1642</v>
      </c>
      <c r="O538" t="s">
        <v>246</v>
      </c>
      <c r="P538" t="s">
        <v>33</v>
      </c>
    </row>
    <row r="539" spans="1:16">
      <c r="A539" t="s">
        <v>1986</v>
      </c>
      <c r="B539" t="s">
        <v>1987</v>
      </c>
      <c r="C539" t="s">
        <v>58</v>
      </c>
      <c r="D539" t="s">
        <v>1988</v>
      </c>
      <c r="E539" t="s">
        <v>58</v>
      </c>
      <c r="F539" t="s">
        <v>40</v>
      </c>
      <c r="G539" t="s">
        <v>25</v>
      </c>
      <c r="H539" t="s">
        <v>25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1989</v>
      </c>
      <c r="O539" t="s">
        <v>246</v>
      </c>
      <c r="P539" t="s">
        <v>33</v>
      </c>
    </row>
  </sheetData>
  <dataValidations count="1">
    <dataValidation type="list" allowBlank="1" showErrorMessage="1" error="ǅlease use a value in the dropdown box" sqref="Q2:Q539 R2:R539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1990</v>
      </c>
      <c r="B1" t="s">
        <v>1991</v>
      </c>
      <c r="C1" t="s">
        <v>12</v>
      </c>
      <c r="D1" t="s">
        <v>13</v>
      </c>
      <c r="E1" t="s">
        <v>1992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1993</v>
      </c>
    </row>
    <row r="2" spans="1:1">
      <c r="A2" t="s">
        <v>1994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550"/>
  <sheetViews>
    <sheetView workbookViewId="0">
      <selection activeCell="A546" sqref="A546:C550"/>
    </sheetView>
  </sheetViews>
  <sheetFormatPr defaultColWidth="9" defaultRowHeight="13.5"/>
  <cols>
    <col min="1" max="1" width="10.375" customWidth="1"/>
    <col min="2" max="3" width="12.125" customWidth="1"/>
    <col min="4" max="4" width="11.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1995</v>
      </c>
    </row>
    <row r="2" spans="1:11">
      <c r="A2" s="1">
        <v>693312076</v>
      </c>
      <c r="B2" t="s">
        <v>23</v>
      </c>
      <c r="C2" t="s">
        <v>24</v>
      </c>
      <c r="D2" s="1">
        <v>-2336</v>
      </c>
      <c r="E2" t="e">
        <f>VLOOKUP(A2,HOP!A:L,12,0)</f>
        <v>#N/A</v>
      </c>
      <c r="F2">
        <v>2523589</v>
      </c>
      <c r="G2" t="e">
        <f>D2-E2</f>
        <v>#N/A</v>
      </c>
      <c r="H2" t="str">
        <f>$H$1&amp;F2</f>
        <v>，2523589</v>
      </c>
      <c r="I2" t="e">
        <f>VLOOKUP(A2,HOP!A:U,21,0)</f>
        <v>#N/A</v>
      </c>
      <c r="J2" t="e">
        <f>VLOOKUP(A2,HOP!A:U,19,0)</f>
        <v>#N/A</v>
      </c>
      <c r="K2" t="s">
        <v>1996</v>
      </c>
    </row>
    <row r="3" hidden="1" spans="1:10">
      <c r="A3" s="1">
        <v>315598727</v>
      </c>
      <c r="B3" t="s">
        <v>39</v>
      </c>
      <c r="C3" t="s">
        <v>40</v>
      </c>
      <c r="D3" s="1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  <c r="J3" t="e">
        <f>VLOOKUP(A3,HOP!A:U,19,0)</f>
        <v>#N/A</v>
      </c>
    </row>
    <row r="4" hidden="1" spans="1:10">
      <c r="A4" s="1">
        <v>322611415</v>
      </c>
      <c r="B4" t="s">
        <v>47</v>
      </c>
      <c r="C4" t="s">
        <v>40</v>
      </c>
      <c r="D4" s="1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  <c r="J4" t="e">
        <f>VLOOKUP(A4,HOP!A:U,19,0)</f>
        <v>#N/A</v>
      </c>
    </row>
    <row r="5" hidden="1" spans="1:10">
      <c r="A5" s="1">
        <v>323744431</v>
      </c>
      <c r="B5" t="s">
        <v>52</v>
      </c>
      <c r="C5" t="s">
        <v>40</v>
      </c>
      <c r="D5" s="1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  <c r="J5" t="e">
        <f>VLOOKUP(A5,HOP!A:U,19,0)</f>
        <v>#N/A</v>
      </c>
    </row>
    <row r="6" hidden="1" spans="1:10">
      <c r="A6" s="1">
        <v>326142159</v>
      </c>
      <c r="B6" t="s">
        <v>57</v>
      </c>
      <c r="C6" t="s">
        <v>58</v>
      </c>
      <c r="D6" s="1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  <c r="J6" t="e">
        <f>VLOOKUP(A6,HOP!A:U,19,0)</f>
        <v>#N/A</v>
      </c>
    </row>
    <row r="7" hidden="1" spans="1:10">
      <c r="A7" s="1">
        <v>326826395</v>
      </c>
      <c r="B7" t="s">
        <v>58</v>
      </c>
      <c r="C7" t="s">
        <v>40</v>
      </c>
      <c r="D7" s="1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  <c r="J7" t="e">
        <f>VLOOKUP(A7,HOP!A:U,19,0)</f>
        <v>#N/A</v>
      </c>
    </row>
    <row r="8" hidden="1" spans="1:10">
      <c r="A8" s="1">
        <v>326942471</v>
      </c>
      <c r="B8" t="s">
        <v>58</v>
      </c>
      <c r="C8" t="s">
        <v>40</v>
      </c>
      <c r="D8" s="1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  <c r="J8" t="e">
        <f>VLOOKUP(A8,HOP!A:U,19,0)</f>
        <v>#N/A</v>
      </c>
    </row>
    <row r="9" hidden="1" spans="1:10">
      <c r="A9" s="1">
        <v>326942499</v>
      </c>
      <c r="B9" t="s">
        <v>58</v>
      </c>
      <c r="C9" t="s">
        <v>40</v>
      </c>
      <c r="D9" s="1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  <c r="J9" t="e">
        <f>VLOOKUP(A9,HOP!A:U,19,0)</f>
        <v>#N/A</v>
      </c>
    </row>
    <row r="10" hidden="1" spans="1:10">
      <c r="A10" s="1">
        <v>502786538</v>
      </c>
      <c r="B10" t="s">
        <v>52</v>
      </c>
      <c r="C10" t="s">
        <v>40</v>
      </c>
      <c r="D10" s="1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  <c r="J10" t="e">
        <f>VLOOKUP(A10,HOP!A:U,19,0)</f>
        <v>#N/A</v>
      </c>
    </row>
    <row r="11" hidden="1" spans="1:10">
      <c r="A11" s="1">
        <v>512741358</v>
      </c>
      <c r="B11" t="s">
        <v>39</v>
      </c>
      <c r="C11" t="s">
        <v>40</v>
      </c>
      <c r="D11" s="1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  <c r="J11" t="e">
        <f>VLOOKUP(A11,HOP!A:U,19,0)</f>
        <v>#N/A</v>
      </c>
    </row>
    <row r="12" hidden="1" spans="1:10">
      <c r="A12" s="1">
        <v>515065266</v>
      </c>
      <c r="B12" t="s">
        <v>58</v>
      </c>
      <c r="C12" t="s">
        <v>40</v>
      </c>
      <c r="D12" s="1">
        <v>0</v>
      </c>
      <c r="E12" t="str">
        <f>VLOOKUP(A12,HOP!A:L,12,0)</f>
        <v>164.00</v>
      </c>
      <c r="F12" t="str">
        <f>VLOOKUP(A12,HOP!A:C,3,0)</f>
        <v>2630785</v>
      </c>
      <c r="G12">
        <f t="shared" si="0"/>
        <v>-164</v>
      </c>
      <c r="H12" t="str">
        <f t="shared" si="1"/>
        <v>，2630785</v>
      </c>
      <c r="I12" t="str">
        <f>VLOOKUP(A12,HOP!A:U,21,0)</f>
        <v>直连</v>
      </c>
      <c r="J12" t="str">
        <f>VLOOKUP(A12,HOP!A:U,19,0)</f>
        <v>否</v>
      </c>
    </row>
    <row r="13" hidden="1" spans="1:10">
      <c r="A13" s="1">
        <v>516751990</v>
      </c>
      <c r="B13" t="s">
        <v>52</v>
      </c>
      <c r="C13" t="s">
        <v>40</v>
      </c>
      <c r="D13" s="1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  <c r="J13" t="e">
        <f>VLOOKUP(A13,HOP!A:U,19,0)</f>
        <v>#N/A</v>
      </c>
    </row>
    <row r="14" hidden="1" spans="1:10">
      <c r="A14" s="1">
        <v>686458493</v>
      </c>
      <c r="B14" t="s">
        <v>52</v>
      </c>
      <c r="C14" t="s">
        <v>40</v>
      </c>
      <c r="D14" s="1">
        <v>0</v>
      </c>
      <c r="E14" t="str">
        <f>VLOOKUP(A14,HOP!A:L,12,0)</f>
        <v>0.00</v>
      </c>
      <c r="F14" t="str">
        <f>VLOOKUP(A14,HOP!A:C,3,0)</f>
        <v>2530575</v>
      </c>
      <c r="G14">
        <f t="shared" si="0"/>
        <v>0</v>
      </c>
      <c r="H14" t="str">
        <f t="shared" si="1"/>
        <v>，2530575</v>
      </c>
      <c r="I14" t="str">
        <f>VLOOKUP(A14,HOP!A:U,21,0)</f>
        <v>直连</v>
      </c>
      <c r="J14" t="str">
        <f>VLOOKUP(A14,HOP!A:U,19,0)</f>
        <v>否</v>
      </c>
    </row>
    <row r="15" hidden="1" spans="1:10">
      <c r="A15" s="1">
        <v>689396584</v>
      </c>
      <c r="B15" t="s">
        <v>58</v>
      </c>
      <c r="C15" t="s">
        <v>40</v>
      </c>
      <c r="D15" s="1">
        <v>0</v>
      </c>
      <c r="E15" t="str">
        <f>VLOOKUP(A15,HOP!A:L,12,0)</f>
        <v>0.00</v>
      </c>
      <c r="F15" t="str">
        <f>VLOOKUP(A15,HOP!A:C,3,0)</f>
        <v>2510285</v>
      </c>
      <c r="G15">
        <f t="shared" si="0"/>
        <v>0</v>
      </c>
      <c r="H15" t="str">
        <f t="shared" si="1"/>
        <v>，2510285</v>
      </c>
      <c r="I15" t="str">
        <f>VLOOKUP(A15,HOP!A:U,21,0)</f>
        <v>直连</v>
      </c>
      <c r="J15" t="str">
        <f>VLOOKUP(A15,HOP!A:U,19,0)</f>
        <v>否</v>
      </c>
    </row>
    <row r="16" hidden="1" spans="1:10">
      <c r="A16" s="1">
        <v>698529924</v>
      </c>
      <c r="B16" t="s">
        <v>39</v>
      </c>
      <c r="C16" t="s">
        <v>40</v>
      </c>
      <c r="D16" s="1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  <c r="J16" t="e">
        <f>VLOOKUP(A16,HOP!A:U,19,0)</f>
        <v>#N/A</v>
      </c>
    </row>
    <row r="17" hidden="1" spans="1:10">
      <c r="A17" s="1">
        <v>702476292</v>
      </c>
      <c r="B17" t="s">
        <v>58</v>
      </c>
      <c r="C17" t="s">
        <v>40</v>
      </c>
      <c r="D17" s="1">
        <v>0</v>
      </c>
      <c r="E17" t="str">
        <f>VLOOKUP(A17,HOP!A:L,12,0)</f>
        <v>0.00</v>
      </c>
      <c r="F17" t="str">
        <f>VLOOKUP(A17,HOP!A:C,3,0)</f>
        <v>2555913</v>
      </c>
      <c r="G17">
        <f t="shared" si="0"/>
        <v>0</v>
      </c>
      <c r="H17" t="str">
        <f t="shared" si="1"/>
        <v>，2555913</v>
      </c>
      <c r="I17" t="str">
        <f>VLOOKUP(A17,HOP!A:U,21,0)</f>
        <v>直连</v>
      </c>
      <c r="J17" t="str">
        <f>VLOOKUP(A17,HOP!A:U,19,0)</f>
        <v>否</v>
      </c>
    </row>
    <row r="18" hidden="1" spans="1:10">
      <c r="A18" s="1">
        <v>702904100</v>
      </c>
      <c r="B18" t="s">
        <v>99</v>
      </c>
      <c r="C18" t="s">
        <v>40</v>
      </c>
      <c r="D18" s="1">
        <v>0</v>
      </c>
      <c r="E18" t="str">
        <f>VLOOKUP(A18,HOP!A:L,12,0)</f>
        <v>0.00</v>
      </c>
      <c r="F18" t="str">
        <f>VLOOKUP(A18,HOP!A:C,3,0)</f>
        <v>2557262</v>
      </c>
      <c r="G18">
        <f t="shared" si="0"/>
        <v>0</v>
      </c>
      <c r="H18" t="str">
        <f t="shared" si="1"/>
        <v>，2557262</v>
      </c>
      <c r="I18" t="str">
        <f>VLOOKUP(A18,HOP!A:U,21,0)</f>
        <v>直连</v>
      </c>
      <c r="J18" t="str">
        <f>VLOOKUP(A18,HOP!A:U,19,0)</f>
        <v>否</v>
      </c>
    </row>
    <row r="19" hidden="1" spans="1:10">
      <c r="A19" s="1">
        <v>704917933</v>
      </c>
      <c r="B19" t="s">
        <v>47</v>
      </c>
      <c r="C19" t="s">
        <v>40</v>
      </c>
      <c r="D19" s="1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  <c r="J19" t="e">
        <f>VLOOKUP(A19,HOP!A:U,19,0)</f>
        <v>#N/A</v>
      </c>
    </row>
    <row r="20" hidden="1" spans="1:10">
      <c r="A20" s="1">
        <v>706216604</v>
      </c>
      <c r="B20" t="s">
        <v>39</v>
      </c>
      <c r="C20" t="s">
        <v>40</v>
      </c>
      <c r="D20" s="1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  <c r="J20" t="e">
        <f>VLOOKUP(A20,HOP!A:U,19,0)</f>
        <v>#N/A</v>
      </c>
    </row>
    <row r="21" hidden="1" spans="1:10">
      <c r="A21" s="1">
        <v>707419164</v>
      </c>
      <c r="B21" t="s">
        <v>52</v>
      </c>
      <c r="C21" t="s">
        <v>40</v>
      </c>
      <c r="D21" s="1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  <c r="J21" t="e">
        <f>VLOOKUP(A21,HOP!A:U,19,0)</f>
        <v>#N/A</v>
      </c>
    </row>
    <row r="22" hidden="1" spans="1:10">
      <c r="A22" s="1">
        <v>709414196</v>
      </c>
      <c r="B22" t="s">
        <v>39</v>
      </c>
      <c r="C22" t="s">
        <v>40</v>
      </c>
      <c r="D22" s="1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  <c r="J22" t="e">
        <f>VLOOKUP(A22,HOP!A:U,19,0)</f>
        <v>#N/A</v>
      </c>
    </row>
    <row r="23" hidden="1" spans="1:10">
      <c r="A23" s="1">
        <v>710987920</v>
      </c>
      <c r="B23" t="s">
        <v>58</v>
      </c>
      <c r="C23" t="s">
        <v>40</v>
      </c>
      <c r="D23" s="1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  <c r="J23" t="e">
        <f>VLOOKUP(A23,HOP!A:U,19,0)</f>
        <v>#N/A</v>
      </c>
    </row>
    <row r="24" hidden="1" spans="1:10">
      <c r="A24" s="1">
        <v>711894336</v>
      </c>
      <c r="B24" t="s">
        <v>58</v>
      </c>
      <c r="C24" t="s">
        <v>40</v>
      </c>
      <c r="D24" s="1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  <c r="J24" t="e">
        <f>VLOOKUP(A24,HOP!A:U,19,0)</f>
        <v>#N/A</v>
      </c>
    </row>
    <row r="25" hidden="1" spans="1:10">
      <c r="A25" s="1">
        <v>713225688</v>
      </c>
      <c r="B25" t="s">
        <v>58</v>
      </c>
      <c r="C25" t="s">
        <v>40</v>
      </c>
      <c r="D25" s="1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  <c r="J25" t="e">
        <f>VLOOKUP(A25,HOP!A:U,19,0)</f>
        <v>#N/A</v>
      </c>
    </row>
    <row r="26" hidden="1" spans="1:10">
      <c r="A26" s="1">
        <v>713524780</v>
      </c>
      <c r="B26" t="s">
        <v>58</v>
      </c>
      <c r="C26" t="s">
        <v>40</v>
      </c>
      <c r="D26" s="1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  <c r="J26" t="e">
        <f>VLOOKUP(A26,HOP!A:U,19,0)</f>
        <v>#N/A</v>
      </c>
    </row>
    <row r="27" hidden="1" spans="1:10">
      <c r="A27" s="1">
        <v>714592540</v>
      </c>
      <c r="B27" t="s">
        <v>39</v>
      </c>
      <c r="C27" t="s">
        <v>40</v>
      </c>
      <c r="D27" s="1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  <c r="J27" t="e">
        <f>VLOOKUP(A27,HOP!A:U,19,0)</f>
        <v>#N/A</v>
      </c>
    </row>
    <row r="28" hidden="1" spans="1:10">
      <c r="A28" s="1">
        <v>716195852</v>
      </c>
      <c r="B28" t="s">
        <v>58</v>
      </c>
      <c r="C28" t="s">
        <v>40</v>
      </c>
      <c r="D28" s="1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  <c r="J28" t="e">
        <f>VLOOKUP(A28,HOP!A:U,19,0)</f>
        <v>#N/A</v>
      </c>
    </row>
    <row r="29" hidden="1" spans="1:10">
      <c r="A29" s="1">
        <v>718191272</v>
      </c>
      <c r="B29" t="s">
        <v>47</v>
      </c>
      <c r="C29" t="s">
        <v>40</v>
      </c>
      <c r="D29" s="1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  <c r="J29" t="e">
        <f>VLOOKUP(A29,HOP!A:U,19,0)</f>
        <v>#N/A</v>
      </c>
    </row>
    <row r="30" hidden="1" spans="1:10">
      <c r="A30" s="1">
        <v>724131816</v>
      </c>
      <c r="B30" t="s">
        <v>52</v>
      </c>
      <c r="C30" t="s">
        <v>40</v>
      </c>
      <c r="D30" s="1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  <c r="J30" t="e">
        <f>VLOOKUP(A30,HOP!A:U,19,0)</f>
        <v>#N/A</v>
      </c>
    </row>
    <row r="31" hidden="1" spans="1:10">
      <c r="A31" s="1">
        <v>726172344</v>
      </c>
      <c r="B31" t="s">
        <v>58</v>
      </c>
      <c r="C31" t="s">
        <v>40</v>
      </c>
      <c r="D31" s="1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  <c r="J31" t="e">
        <f>VLOOKUP(A31,HOP!A:U,19,0)</f>
        <v>#N/A</v>
      </c>
    </row>
    <row r="32" hidden="1" spans="1:10">
      <c r="A32" s="1">
        <v>727699508</v>
      </c>
      <c r="B32" t="s">
        <v>52</v>
      </c>
      <c r="C32" t="s">
        <v>40</v>
      </c>
      <c r="D32" s="1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  <c r="J32" t="e">
        <f>VLOOKUP(A32,HOP!A:U,19,0)</f>
        <v>#N/A</v>
      </c>
    </row>
    <row r="33" hidden="1" spans="1:10">
      <c r="A33" s="1">
        <v>728140188</v>
      </c>
      <c r="B33" t="s">
        <v>58</v>
      </c>
      <c r="C33" t="s">
        <v>40</v>
      </c>
      <c r="D33" s="1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  <c r="J33" t="e">
        <f>VLOOKUP(A33,HOP!A:U,19,0)</f>
        <v>#N/A</v>
      </c>
    </row>
    <row r="34" hidden="1" spans="1:10">
      <c r="A34" s="1">
        <v>728760733</v>
      </c>
      <c r="B34" t="s">
        <v>58</v>
      </c>
      <c r="C34" t="s">
        <v>40</v>
      </c>
      <c r="D34" s="1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  <c r="J34" t="e">
        <f>VLOOKUP(A34,HOP!A:U,19,0)</f>
        <v>#N/A</v>
      </c>
    </row>
    <row r="35" hidden="1" spans="1:10">
      <c r="A35" s="1">
        <v>730067188</v>
      </c>
      <c r="B35" t="s">
        <v>52</v>
      </c>
      <c r="C35" t="s">
        <v>40</v>
      </c>
      <c r="D35" s="1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  <c r="J35" t="e">
        <f>VLOOKUP(A35,HOP!A:U,19,0)</f>
        <v>#N/A</v>
      </c>
    </row>
    <row r="36" hidden="1" spans="1:10">
      <c r="A36" s="1">
        <v>730965876</v>
      </c>
      <c r="B36" t="s">
        <v>52</v>
      </c>
      <c r="C36" t="s">
        <v>40</v>
      </c>
      <c r="D36" s="1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  <c r="J36" t="e">
        <f>VLOOKUP(A36,HOP!A:U,19,0)</f>
        <v>#N/A</v>
      </c>
    </row>
    <row r="37" hidden="1" spans="1:10">
      <c r="A37" s="1">
        <v>731078552</v>
      </c>
      <c r="B37" t="s">
        <v>52</v>
      </c>
      <c r="C37" t="s">
        <v>40</v>
      </c>
      <c r="D37" s="1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  <c r="J37" t="e">
        <f>VLOOKUP(A37,HOP!A:U,19,0)</f>
        <v>#N/A</v>
      </c>
    </row>
    <row r="38" hidden="1" spans="1:10">
      <c r="A38" s="1">
        <v>732997576</v>
      </c>
      <c r="B38" t="s">
        <v>52</v>
      </c>
      <c r="C38" t="s">
        <v>40</v>
      </c>
      <c r="D38" s="1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  <c r="J38" t="e">
        <f>VLOOKUP(A38,HOP!A:U,19,0)</f>
        <v>#N/A</v>
      </c>
    </row>
    <row r="39" hidden="1" spans="1:10">
      <c r="A39" s="1">
        <v>734140132</v>
      </c>
      <c r="B39" t="s">
        <v>58</v>
      </c>
      <c r="C39" t="s">
        <v>40</v>
      </c>
      <c r="D39" s="1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  <c r="J39" t="e">
        <f>VLOOKUP(A39,HOP!A:U,19,0)</f>
        <v>#N/A</v>
      </c>
    </row>
    <row r="40" hidden="1" spans="1:10">
      <c r="A40" s="1">
        <v>734250228</v>
      </c>
      <c r="B40" t="s">
        <v>58</v>
      </c>
      <c r="C40" t="s">
        <v>40</v>
      </c>
      <c r="D40" s="1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  <c r="J40" t="e">
        <f>VLOOKUP(A40,HOP!A:U,19,0)</f>
        <v>#N/A</v>
      </c>
    </row>
    <row r="41" hidden="1" spans="1:10">
      <c r="A41" s="1">
        <v>734481345</v>
      </c>
      <c r="B41" t="s">
        <v>57</v>
      </c>
      <c r="C41" t="s">
        <v>40</v>
      </c>
      <c r="D41" s="1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  <c r="J41" t="e">
        <f>VLOOKUP(A41,HOP!A:U,19,0)</f>
        <v>#N/A</v>
      </c>
    </row>
    <row r="42" hidden="1" spans="1:10">
      <c r="A42" s="1">
        <v>734680132</v>
      </c>
      <c r="B42" t="s">
        <v>58</v>
      </c>
      <c r="C42" t="s">
        <v>40</v>
      </c>
      <c r="D42" s="1">
        <v>0</v>
      </c>
      <c r="E42" t="str">
        <f>VLOOKUP(A42,HOP!A:L,12,0)</f>
        <v>0.00</v>
      </c>
      <c r="F42" t="str">
        <f>VLOOKUP(A42,HOP!A:C,3,0)</f>
        <v>2639484</v>
      </c>
      <c r="G42">
        <f t="shared" si="0"/>
        <v>0</v>
      </c>
      <c r="H42" t="str">
        <f t="shared" si="1"/>
        <v>，2639484</v>
      </c>
      <c r="I42" t="str">
        <f>VLOOKUP(A42,HOP!A:U,21,0)</f>
        <v>直连</v>
      </c>
      <c r="J42" t="str">
        <f>VLOOKUP(A42,HOP!A:U,19,0)</f>
        <v>否</v>
      </c>
    </row>
    <row r="43" hidden="1" spans="1:10">
      <c r="A43" s="1">
        <v>734887488</v>
      </c>
      <c r="B43" t="s">
        <v>52</v>
      </c>
      <c r="C43" t="s">
        <v>40</v>
      </c>
      <c r="D43" s="1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  <c r="J43" t="e">
        <f>VLOOKUP(A43,HOP!A:U,19,0)</f>
        <v>#N/A</v>
      </c>
    </row>
    <row r="44" hidden="1" spans="1:10">
      <c r="A44" s="1">
        <v>735243665</v>
      </c>
      <c r="B44" t="s">
        <v>195</v>
      </c>
      <c r="C44" t="s">
        <v>40</v>
      </c>
      <c r="D44" s="1">
        <v>0</v>
      </c>
      <c r="E44" t="str">
        <f>VLOOKUP(A44,HOP!A:L,12,0)</f>
        <v>0.00</v>
      </c>
      <c r="F44" t="str">
        <f>VLOOKUP(A44,HOP!A:C,3,0)</f>
        <v>2621204</v>
      </c>
      <c r="G44">
        <f t="shared" si="0"/>
        <v>0</v>
      </c>
      <c r="H44" t="str">
        <f t="shared" si="1"/>
        <v>，2621204</v>
      </c>
      <c r="I44" t="str">
        <f>VLOOKUP(A44,HOP!A:U,21,0)</f>
        <v>直采</v>
      </c>
      <c r="J44" t="str">
        <f>VLOOKUP(A44,HOP!A:U,19,0)</f>
        <v>否</v>
      </c>
    </row>
    <row r="45" hidden="1" spans="1:10">
      <c r="A45" s="1">
        <v>735278880</v>
      </c>
      <c r="B45" t="s">
        <v>52</v>
      </c>
      <c r="C45" t="s">
        <v>40</v>
      </c>
      <c r="D45" s="1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  <c r="J45" t="e">
        <f>VLOOKUP(A45,HOP!A:U,19,0)</f>
        <v>#N/A</v>
      </c>
    </row>
    <row r="46" hidden="1" spans="1:10">
      <c r="A46" s="1">
        <v>735325156</v>
      </c>
      <c r="B46" t="s">
        <v>52</v>
      </c>
      <c r="C46" t="s">
        <v>40</v>
      </c>
      <c r="D46" s="1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  <c r="J46" t="e">
        <f>VLOOKUP(A46,HOP!A:U,19,0)</f>
        <v>#N/A</v>
      </c>
    </row>
    <row r="47" hidden="1" spans="1:10">
      <c r="A47" s="1">
        <v>735332364</v>
      </c>
      <c r="B47" t="s">
        <v>52</v>
      </c>
      <c r="C47" t="s">
        <v>40</v>
      </c>
      <c r="D47" s="1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  <c r="J47" t="e">
        <f>VLOOKUP(A47,HOP!A:U,19,0)</f>
        <v>#N/A</v>
      </c>
    </row>
    <row r="48" hidden="1" spans="1:10">
      <c r="A48" s="1">
        <v>735960760</v>
      </c>
      <c r="B48" t="s">
        <v>52</v>
      </c>
      <c r="C48" t="s">
        <v>40</v>
      </c>
      <c r="D48" s="1">
        <v>0</v>
      </c>
      <c r="E48" t="str">
        <f>VLOOKUP(A48,HOP!A:L,12,0)</f>
        <v>0.00</v>
      </c>
      <c r="F48" t="str">
        <f>VLOOKUP(A48,HOP!A:C,3,0)</f>
        <v>2642530</v>
      </c>
      <c r="G48">
        <f t="shared" si="0"/>
        <v>0</v>
      </c>
      <c r="H48" t="str">
        <f t="shared" si="1"/>
        <v>，2642530</v>
      </c>
      <c r="I48" t="str">
        <f>VLOOKUP(A48,HOP!A:U,21,0)</f>
        <v>直采</v>
      </c>
      <c r="J48" t="str">
        <f>VLOOKUP(A48,HOP!A:U,19,0)</f>
        <v>否</v>
      </c>
    </row>
    <row r="49" hidden="1" spans="1:10">
      <c r="A49" s="1">
        <v>737426416</v>
      </c>
      <c r="B49" t="s">
        <v>39</v>
      </c>
      <c r="C49" t="s">
        <v>40</v>
      </c>
      <c r="D49" s="1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  <c r="J49" t="e">
        <f>VLOOKUP(A49,HOP!A:U,19,0)</f>
        <v>#N/A</v>
      </c>
    </row>
    <row r="50" hidden="1" spans="1:10">
      <c r="A50" s="1">
        <v>737428068</v>
      </c>
      <c r="B50" t="s">
        <v>39</v>
      </c>
      <c r="C50" t="s">
        <v>40</v>
      </c>
      <c r="D50" s="1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  <c r="J50" t="e">
        <f>VLOOKUP(A50,HOP!A:U,19,0)</f>
        <v>#N/A</v>
      </c>
    </row>
    <row r="51" hidden="1" spans="1:10">
      <c r="A51" s="1">
        <v>738103432</v>
      </c>
      <c r="B51" t="s">
        <v>39</v>
      </c>
      <c r="C51" t="s">
        <v>40</v>
      </c>
      <c r="D51" s="1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  <c r="J51" t="e">
        <f>VLOOKUP(A51,HOP!A:U,19,0)</f>
        <v>#N/A</v>
      </c>
    </row>
    <row r="52" hidden="1" spans="1:10">
      <c r="A52" s="1">
        <v>741856193</v>
      </c>
      <c r="B52" t="s">
        <v>47</v>
      </c>
      <c r="C52" t="s">
        <v>40</v>
      </c>
      <c r="D52" s="1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  <c r="J52" t="e">
        <f>VLOOKUP(A52,HOP!A:U,19,0)</f>
        <v>#N/A</v>
      </c>
    </row>
    <row r="53" hidden="1" spans="1:10">
      <c r="A53" s="1">
        <v>742018973</v>
      </c>
      <c r="B53" t="s">
        <v>57</v>
      </c>
      <c r="C53" t="s">
        <v>40</v>
      </c>
      <c r="D53" s="1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  <c r="J53" t="e">
        <f>VLOOKUP(A53,HOP!A:U,19,0)</f>
        <v>#N/A</v>
      </c>
    </row>
    <row r="54" hidden="1" spans="1:10">
      <c r="A54" s="1">
        <v>743352969</v>
      </c>
      <c r="B54" t="s">
        <v>195</v>
      </c>
      <c r="C54" t="s">
        <v>40</v>
      </c>
      <c r="D54" s="1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  <c r="J54" t="e">
        <f>VLOOKUP(A54,HOP!A:U,19,0)</f>
        <v>#N/A</v>
      </c>
    </row>
    <row r="55" hidden="1" spans="1:10">
      <c r="A55" s="1">
        <v>745532425</v>
      </c>
      <c r="B55" t="s">
        <v>39</v>
      </c>
      <c r="C55" t="s">
        <v>40</v>
      </c>
      <c r="D55" s="1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  <c r="J55" t="e">
        <f>VLOOKUP(A55,HOP!A:U,19,0)</f>
        <v>#N/A</v>
      </c>
    </row>
    <row r="56" hidden="1" spans="1:10">
      <c r="A56" s="1">
        <v>749293565</v>
      </c>
      <c r="B56" t="s">
        <v>57</v>
      </c>
      <c r="C56" t="s">
        <v>40</v>
      </c>
      <c r="D56" s="1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  <c r="J56" t="e">
        <f>VLOOKUP(A56,HOP!A:U,19,0)</f>
        <v>#N/A</v>
      </c>
    </row>
    <row r="57" hidden="1" spans="1:10">
      <c r="A57" s="1">
        <v>750707809</v>
      </c>
      <c r="B57" t="s">
        <v>39</v>
      </c>
      <c r="C57" t="s">
        <v>40</v>
      </c>
      <c r="D57" s="1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  <c r="J57" t="e">
        <f>VLOOKUP(A57,HOP!A:U,19,0)</f>
        <v>#N/A</v>
      </c>
    </row>
    <row r="58" hidden="1" spans="1:10">
      <c r="A58" s="1">
        <v>751690253</v>
      </c>
      <c r="B58" t="s">
        <v>58</v>
      </c>
      <c r="C58" t="s">
        <v>40</v>
      </c>
      <c r="D58" s="1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  <c r="J58" t="e">
        <f>VLOOKUP(A58,HOP!A:U,19,0)</f>
        <v>#N/A</v>
      </c>
    </row>
    <row r="59" hidden="1" spans="1:10">
      <c r="A59" s="1">
        <v>751726837</v>
      </c>
      <c r="B59" t="s">
        <v>58</v>
      </c>
      <c r="C59" t="s">
        <v>40</v>
      </c>
      <c r="D59" s="1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  <c r="J59" t="e">
        <f>VLOOKUP(A59,HOP!A:U,19,0)</f>
        <v>#N/A</v>
      </c>
    </row>
    <row r="60" hidden="1" spans="1:10">
      <c r="A60" s="1">
        <v>751784593</v>
      </c>
      <c r="B60" t="s">
        <v>58</v>
      </c>
      <c r="C60" t="s">
        <v>40</v>
      </c>
      <c r="D60" s="1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  <c r="J60" t="e">
        <f>VLOOKUP(A60,HOP!A:U,19,0)</f>
        <v>#N/A</v>
      </c>
    </row>
    <row r="61" hidden="1" spans="1:10">
      <c r="A61" s="1">
        <v>751786209</v>
      </c>
      <c r="B61" t="s">
        <v>58</v>
      </c>
      <c r="C61" t="s">
        <v>40</v>
      </c>
      <c r="D61" s="1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  <c r="J61" t="e">
        <f>VLOOKUP(A61,HOP!A:U,19,0)</f>
        <v>#N/A</v>
      </c>
    </row>
    <row r="62" hidden="1" spans="1:10">
      <c r="A62" s="1">
        <v>751931489</v>
      </c>
      <c r="B62" t="s">
        <v>58</v>
      </c>
      <c r="C62" t="s">
        <v>40</v>
      </c>
      <c r="D62" s="1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  <c r="J62" t="e">
        <f>VLOOKUP(A62,HOP!A:U,19,0)</f>
        <v>#N/A</v>
      </c>
    </row>
    <row r="63" hidden="1" spans="1:10">
      <c r="A63" s="1">
        <v>752076249</v>
      </c>
      <c r="B63" t="s">
        <v>58</v>
      </c>
      <c r="C63" t="s">
        <v>40</v>
      </c>
      <c r="D63" s="1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  <c r="J63" t="e">
        <f>VLOOKUP(A63,HOP!A:U,19,0)</f>
        <v>#N/A</v>
      </c>
    </row>
    <row r="64" hidden="1" spans="1:10">
      <c r="A64" s="1">
        <v>317418859</v>
      </c>
      <c r="B64" t="s">
        <v>195</v>
      </c>
      <c r="C64" t="s">
        <v>40</v>
      </c>
      <c r="D64" s="1">
        <v>11670</v>
      </c>
      <c r="E64" t="str">
        <f>VLOOKUP(A64,HOP!A:L,12,0)</f>
        <v>11670.00</v>
      </c>
      <c r="F64" t="str">
        <f>VLOOKUP(A64,HOP!A:C,3,0)</f>
        <v>2556458</v>
      </c>
      <c r="G64">
        <f t="shared" si="0"/>
        <v>0</v>
      </c>
      <c r="H64" t="str">
        <f t="shared" si="1"/>
        <v>，2556458</v>
      </c>
      <c r="I64" t="str">
        <f>VLOOKUP(A64,HOP!A:U,21,0)</f>
        <v>直连</v>
      </c>
      <c r="J64" t="str">
        <f>VLOOKUP(A64,HOP!A:U,19,0)</f>
        <v>否</v>
      </c>
    </row>
    <row r="65" hidden="1" spans="1:10">
      <c r="A65" s="1">
        <v>317939991</v>
      </c>
      <c r="B65" t="s">
        <v>207</v>
      </c>
      <c r="C65" t="s">
        <v>40</v>
      </c>
      <c r="D65" s="1">
        <v>3256</v>
      </c>
      <c r="E65" t="str">
        <f>VLOOKUP(A65,HOP!A:L,12,0)</f>
        <v>3256.00</v>
      </c>
      <c r="F65" t="str">
        <f>VLOOKUP(A65,HOP!A:C,3,0)</f>
        <v>2562206</v>
      </c>
      <c r="G65">
        <f t="shared" si="0"/>
        <v>0</v>
      </c>
      <c r="H65" t="str">
        <f t="shared" si="1"/>
        <v>，2562206</v>
      </c>
      <c r="I65" t="str">
        <f>VLOOKUP(A65,HOP!A:U,21,0)</f>
        <v>直连</v>
      </c>
      <c r="J65" t="str">
        <f>VLOOKUP(A65,HOP!A:U,19,0)</f>
        <v>否</v>
      </c>
    </row>
    <row r="66" hidden="1" spans="1:10">
      <c r="A66" s="1">
        <v>318772607</v>
      </c>
      <c r="B66" t="s">
        <v>52</v>
      </c>
      <c r="C66" t="s">
        <v>40</v>
      </c>
      <c r="D66" s="1">
        <v>2240</v>
      </c>
      <c r="E66" t="str">
        <f>VLOOKUP(A66,HOP!A:L,12,0)</f>
        <v>2240.00</v>
      </c>
      <c r="F66" t="str">
        <f>VLOOKUP(A66,HOP!A:C,3,0)</f>
        <v>2570238</v>
      </c>
      <c r="G66">
        <f t="shared" si="0"/>
        <v>0</v>
      </c>
      <c r="H66" t="str">
        <f t="shared" si="1"/>
        <v>，2570238</v>
      </c>
      <c r="I66" t="str">
        <f>VLOOKUP(A66,HOP!A:U,21,0)</f>
        <v>直连</v>
      </c>
      <c r="J66" t="str">
        <f>VLOOKUP(A66,HOP!A:U,19,0)</f>
        <v>否</v>
      </c>
    </row>
    <row r="67" hidden="1" spans="1:10">
      <c r="A67" s="1">
        <v>321540319</v>
      </c>
      <c r="B67" t="s">
        <v>57</v>
      </c>
      <c r="C67" t="s">
        <v>40</v>
      </c>
      <c r="D67" s="1">
        <v>6900</v>
      </c>
      <c r="E67" t="str">
        <f>VLOOKUP(A67,HOP!A:L,12,0)</f>
        <v>6900.00</v>
      </c>
      <c r="F67" t="str">
        <f>VLOOKUP(A67,HOP!A:C,3,0)</f>
        <v>2601027</v>
      </c>
      <c r="G67">
        <f t="shared" ref="G67:G130" si="2">D67-E67</f>
        <v>0</v>
      </c>
      <c r="H67" t="str">
        <f t="shared" ref="H67:H130" si="3">$H$1&amp;F67</f>
        <v>，2601027</v>
      </c>
      <c r="I67" t="str">
        <f>VLOOKUP(A67,HOP!A:U,21,0)</f>
        <v>直连</v>
      </c>
      <c r="J67" t="str">
        <f>VLOOKUP(A67,HOP!A:U,19,0)</f>
        <v>否</v>
      </c>
    </row>
    <row r="68" hidden="1" spans="1:10">
      <c r="A68" s="1">
        <v>321626955</v>
      </c>
      <c r="B68" t="s">
        <v>39</v>
      </c>
      <c r="C68" t="s">
        <v>40</v>
      </c>
      <c r="D68" s="1">
        <v>1872</v>
      </c>
      <c r="E68" t="str">
        <f>VLOOKUP(A68,HOP!A:L,12,0)</f>
        <v>1872.00</v>
      </c>
      <c r="F68" t="str">
        <f>VLOOKUP(A68,HOP!A:C,3,0)</f>
        <v>2602126</v>
      </c>
      <c r="G68">
        <f t="shared" si="2"/>
        <v>0</v>
      </c>
      <c r="H68" t="str">
        <f t="shared" si="3"/>
        <v>，2602126</v>
      </c>
      <c r="I68" t="str">
        <f>VLOOKUP(A68,HOP!A:U,21,0)</f>
        <v>直连</v>
      </c>
      <c r="J68" t="str">
        <f>VLOOKUP(A68,HOP!A:U,19,0)</f>
        <v>否</v>
      </c>
    </row>
    <row r="69" hidden="1" spans="1:10">
      <c r="A69" s="1">
        <v>321700979</v>
      </c>
      <c r="B69" t="s">
        <v>58</v>
      </c>
      <c r="C69" t="s">
        <v>40</v>
      </c>
      <c r="D69" s="1">
        <v>802</v>
      </c>
      <c r="E69" t="str">
        <f>VLOOKUP(A69,HOP!A:L,12,0)</f>
        <v>802.00</v>
      </c>
      <c r="F69" t="str">
        <f>VLOOKUP(A69,HOP!A:C,3,0)</f>
        <v>2602922</v>
      </c>
      <c r="G69">
        <f t="shared" si="2"/>
        <v>0</v>
      </c>
      <c r="H69" t="str">
        <f t="shared" si="3"/>
        <v>，2602922</v>
      </c>
      <c r="I69" t="str">
        <f>VLOOKUP(A69,HOP!A:U,21,0)</f>
        <v>直连</v>
      </c>
      <c r="J69" t="str">
        <f>VLOOKUP(A69,HOP!A:U,19,0)</f>
        <v>否</v>
      </c>
    </row>
    <row r="70" spans="1:10">
      <c r="A70" s="1">
        <v>322139727</v>
      </c>
      <c r="B70" t="s">
        <v>39</v>
      </c>
      <c r="C70" t="s">
        <v>40</v>
      </c>
      <c r="D70" s="1">
        <v>2530</v>
      </c>
      <c r="E70" t="str">
        <f>VLOOKUP(A70,HOP!A:L,12,0)</f>
        <v>2529.99</v>
      </c>
      <c r="F70" t="str">
        <f>VLOOKUP(A70,HOP!A:C,3,0)</f>
        <v>2605972</v>
      </c>
      <c r="G70">
        <f t="shared" si="2"/>
        <v>0.0100000000002183</v>
      </c>
      <c r="H70" t="str">
        <f t="shared" si="3"/>
        <v>，2605972</v>
      </c>
      <c r="I70" t="str">
        <f>VLOOKUP(A70,HOP!A:U,21,0)</f>
        <v>直连</v>
      </c>
      <c r="J70" t="str">
        <f>VLOOKUP(A70,HOP!A:U,19,0)</f>
        <v>否</v>
      </c>
    </row>
    <row r="71" hidden="1" spans="1:10">
      <c r="A71" s="1">
        <v>323026039</v>
      </c>
      <c r="B71" t="s">
        <v>58</v>
      </c>
      <c r="C71" t="s">
        <v>40</v>
      </c>
      <c r="D71" s="1">
        <v>467</v>
      </c>
      <c r="E71" t="str">
        <f>VLOOKUP(A71,HOP!A:L,12,0)</f>
        <v>467.00</v>
      </c>
      <c r="F71" t="str">
        <f>VLOOKUP(A71,HOP!A:C,3,0)</f>
        <v>2613034</v>
      </c>
      <c r="G71">
        <f t="shared" si="2"/>
        <v>0</v>
      </c>
      <c r="H71" t="str">
        <f t="shared" si="3"/>
        <v>，2613034</v>
      </c>
      <c r="I71" t="str">
        <f>VLOOKUP(A71,HOP!A:U,21,0)</f>
        <v>直连</v>
      </c>
      <c r="J71" t="str">
        <f>VLOOKUP(A71,HOP!A:U,19,0)</f>
        <v>否</v>
      </c>
    </row>
    <row r="72" hidden="1" spans="1:10">
      <c r="A72" s="1">
        <v>323431867</v>
      </c>
      <c r="B72" t="s">
        <v>58</v>
      </c>
      <c r="C72" t="s">
        <v>40</v>
      </c>
      <c r="D72" s="1">
        <v>762</v>
      </c>
      <c r="E72" t="str">
        <f>VLOOKUP(A72,HOP!A:L,12,0)</f>
        <v>762.00</v>
      </c>
      <c r="F72" t="str">
        <f>VLOOKUP(A72,HOP!A:C,3,0)</f>
        <v>2616379</v>
      </c>
      <c r="G72">
        <f t="shared" si="2"/>
        <v>0</v>
      </c>
      <c r="H72" t="str">
        <f t="shared" si="3"/>
        <v>，2616379</v>
      </c>
      <c r="I72" t="str">
        <f>VLOOKUP(A72,HOP!A:U,21,0)</f>
        <v>直连</v>
      </c>
      <c r="J72" t="str">
        <f>VLOOKUP(A72,HOP!A:U,19,0)</f>
        <v>否</v>
      </c>
    </row>
    <row r="73" spans="1:10">
      <c r="A73" s="1">
        <v>323432751</v>
      </c>
      <c r="B73" t="s">
        <v>39</v>
      </c>
      <c r="C73" t="s">
        <v>40</v>
      </c>
      <c r="D73" s="1">
        <v>1331</v>
      </c>
      <c r="E73" t="str">
        <f>VLOOKUP(A73,HOP!A:L,12,0)</f>
        <v>1331.01</v>
      </c>
      <c r="F73" t="str">
        <f>VLOOKUP(A73,HOP!A:C,3,0)</f>
        <v>2616383</v>
      </c>
      <c r="G73">
        <f t="shared" si="2"/>
        <v>-0.00999999999999091</v>
      </c>
      <c r="H73" t="str">
        <f t="shared" si="3"/>
        <v>，2616383</v>
      </c>
      <c r="I73" t="str">
        <f>VLOOKUP(A73,HOP!A:U,21,0)</f>
        <v>直连</v>
      </c>
      <c r="J73" t="str">
        <f>VLOOKUP(A73,HOP!A:U,19,0)</f>
        <v>否</v>
      </c>
    </row>
    <row r="74" hidden="1" spans="1:10">
      <c r="A74" s="1">
        <v>323656259</v>
      </c>
      <c r="B74" t="s">
        <v>52</v>
      </c>
      <c r="C74" t="s">
        <v>40</v>
      </c>
      <c r="D74" s="1">
        <v>1136</v>
      </c>
      <c r="E74" t="str">
        <f>VLOOKUP(A74,HOP!A:L,12,0)</f>
        <v>1136.00</v>
      </c>
      <c r="F74" t="str">
        <f>VLOOKUP(A74,HOP!A:C,3,0)</f>
        <v>2618251</v>
      </c>
      <c r="G74">
        <f t="shared" si="2"/>
        <v>0</v>
      </c>
      <c r="H74" t="str">
        <f t="shared" si="3"/>
        <v>，2618251</v>
      </c>
      <c r="I74" t="str">
        <f>VLOOKUP(A74,HOP!A:U,21,0)</f>
        <v>直连</v>
      </c>
      <c r="J74" t="str">
        <f>VLOOKUP(A74,HOP!A:U,19,0)</f>
        <v>否</v>
      </c>
    </row>
    <row r="75" hidden="1" spans="1:10">
      <c r="A75" s="1">
        <v>323657635</v>
      </c>
      <c r="B75" t="s">
        <v>52</v>
      </c>
      <c r="C75" t="s">
        <v>40</v>
      </c>
      <c r="D75" s="1">
        <v>886</v>
      </c>
      <c r="E75" t="str">
        <f>VLOOKUP(A75,HOP!A:L,12,0)</f>
        <v>886.00</v>
      </c>
      <c r="F75" t="str">
        <f>VLOOKUP(A75,HOP!A:C,3,0)</f>
        <v>2618254</v>
      </c>
      <c r="G75">
        <f t="shared" si="2"/>
        <v>0</v>
      </c>
      <c r="H75" t="str">
        <f t="shared" si="3"/>
        <v>，2618254</v>
      </c>
      <c r="I75" t="str">
        <f>VLOOKUP(A75,HOP!A:U,21,0)</f>
        <v>直连</v>
      </c>
      <c r="J75" t="str">
        <f>VLOOKUP(A75,HOP!A:U,19,0)</f>
        <v>否</v>
      </c>
    </row>
    <row r="76" spans="1:10">
      <c r="A76" s="1">
        <v>323851283</v>
      </c>
      <c r="B76" t="s">
        <v>195</v>
      </c>
      <c r="C76" t="s">
        <v>40</v>
      </c>
      <c r="D76" s="1">
        <v>2959</v>
      </c>
      <c r="E76" t="str">
        <f>VLOOKUP(A76,HOP!A:L,12,0)</f>
        <v>2959.02</v>
      </c>
      <c r="F76" t="str">
        <f>VLOOKUP(A76,HOP!A:C,3,0)</f>
        <v>2620052</v>
      </c>
      <c r="G76">
        <f t="shared" si="2"/>
        <v>-0.0199999999999818</v>
      </c>
      <c r="H76" t="str">
        <f t="shared" si="3"/>
        <v>，2620052</v>
      </c>
      <c r="I76" t="str">
        <f>VLOOKUP(A76,HOP!A:U,21,0)</f>
        <v>直连</v>
      </c>
      <c r="J76" t="str">
        <f>VLOOKUP(A76,HOP!A:U,19,0)</f>
        <v>否</v>
      </c>
    </row>
    <row r="77" hidden="1" spans="1:10">
      <c r="A77" s="1">
        <v>324215299</v>
      </c>
      <c r="B77" t="s">
        <v>58</v>
      </c>
      <c r="C77" t="s">
        <v>40</v>
      </c>
      <c r="D77" s="1">
        <v>760</v>
      </c>
      <c r="E77" t="str">
        <f>VLOOKUP(A77,HOP!A:L,12,0)</f>
        <v>760.00</v>
      </c>
      <c r="F77" t="str">
        <f>VLOOKUP(A77,HOP!A:C,3,0)</f>
        <v>2622710</v>
      </c>
      <c r="G77">
        <f t="shared" si="2"/>
        <v>0</v>
      </c>
      <c r="H77" t="str">
        <f t="shared" si="3"/>
        <v>，2622710</v>
      </c>
      <c r="I77" t="str">
        <f>VLOOKUP(A77,HOP!A:U,21,0)</f>
        <v>直连</v>
      </c>
      <c r="J77" t="str">
        <f>VLOOKUP(A77,HOP!A:U,19,0)</f>
        <v>否</v>
      </c>
    </row>
    <row r="78" hidden="1" spans="1:10">
      <c r="A78" s="1">
        <v>324586743</v>
      </c>
      <c r="B78" t="s">
        <v>58</v>
      </c>
      <c r="C78" t="s">
        <v>40</v>
      </c>
      <c r="D78" s="1">
        <v>404</v>
      </c>
      <c r="E78" t="str">
        <f>VLOOKUP(A78,HOP!A:L,12,0)</f>
        <v>404.00</v>
      </c>
      <c r="F78" t="str">
        <f>VLOOKUP(A78,HOP!A:C,3,0)</f>
        <v>2625630</v>
      </c>
      <c r="G78">
        <f t="shared" si="2"/>
        <v>0</v>
      </c>
      <c r="H78" t="str">
        <f t="shared" si="3"/>
        <v>，2625630</v>
      </c>
      <c r="I78" t="str">
        <f>VLOOKUP(A78,HOP!A:U,21,0)</f>
        <v>直连</v>
      </c>
      <c r="J78" t="str">
        <f>VLOOKUP(A78,HOP!A:U,19,0)</f>
        <v>否</v>
      </c>
    </row>
    <row r="79" hidden="1" spans="1:10">
      <c r="A79" s="1">
        <v>324847415</v>
      </c>
      <c r="B79" t="s">
        <v>52</v>
      </c>
      <c r="C79" t="s">
        <v>40</v>
      </c>
      <c r="D79" s="1">
        <v>1167</v>
      </c>
      <c r="E79" t="str">
        <f>VLOOKUP(A79,HOP!A:L,12,0)</f>
        <v>1167.00</v>
      </c>
      <c r="F79" t="str">
        <f>VLOOKUP(A79,HOP!A:C,3,0)</f>
        <v>2627650</v>
      </c>
      <c r="G79">
        <f t="shared" si="2"/>
        <v>0</v>
      </c>
      <c r="H79" t="str">
        <f t="shared" si="3"/>
        <v>，2627650</v>
      </c>
      <c r="I79" t="str">
        <f>VLOOKUP(A79,HOP!A:U,21,0)</f>
        <v>直连</v>
      </c>
      <c r="J79" t="str">
        <f>VLOOKUP(A79,HOP!A:U,19,0)</f>
        <v>否</v>
      </c>
    </row>
    <row r="80" hidden="1" spans="1:10">
      <c r="A80" s="1">
        <v>324887751</v>
      </c>
      <c r="B80" t="s">
        <v>39</v>
      </c>
      <c r="C80" t="s">
        <v>40</v>
      </c>
      <c r="D80" s="1">
        <v>1155</v>
      </c>
      <c r="E80" t="str">
        <f>VLOOKUP(A80,HOP!A:L,12,0)</f>
        <v>1155.00</v>
      </c>
      <c r="F80" t="str">
        <f>VLOOKUP(A80,HOP!A:C,3,0)</f>
        <v>2628139</v>
      </c>
      <c r="G80">
        <f t="shared" si="2"/>
        <v>0</v>
      </c>
      <c r="H80" t="str">
        <f t="shared" si="3"/>
        <v>，2628139</v>
      </c>
      <c r="I80" t="str">
        <f>VLOOKUP(A80,HOP!A:U,21,0)</f>
        <v>直采</v>
      </c>
      <c r="J80" t="str">
        <f>VLOOKUP(A80,HOP!A:U,19,0)</f>
        <v>否</v>
      </c>
    </row>
    <row r="81" hidden="1" spans="1:10">
      <c r="A81" s="1">
        <v>325366295</v>
      </c>
      <c r="B81" t="s">
        <v>52</v>
      </c>
      <c r="C81" t="s">
        <v>40</v>
      </c>
      <c r="D81" s="1">
        <v>901</v>
      </c>
      <c r="E81" t="str">
        <f>VLOOKUP(A81,HOP!A:L,12,0)</f>
        <v>901.00</v>
      </c>
      <c r="F81" t="str">
        <f>VLOOKUP(A81,HOP!A:C,3,0)</f>
        <v>2632921</v>
      </c>
      <c r="G81">
        <f t="shared" si="2"/>
        <v>0</v>
      </c>
      <c r="H81" t="str">
        <f t="shared" si="3"/>
        <v>，2632921</v>
      </c>
      <c r="I81" t="str">
        <f>VLOOKUP(A81,HOP!A:U,21,0)</f>
        <v>直连</v>
      </c>
      <c r="J81" t="str">
        <f>VLOOKUP(A81,HOP!A:U,19,0)</f>
        <v>否</v>
      </c>
    </row>
    <row r="82" hidden="1" spans="1:10">
      <c r="A82" s="1">
        <v>325757219</v>
      </c>
      <c r="B82" t="s">
        <v>52</v>
      </c>
      <c r="C82" t="s">
        <v>40</v>
      </c>
      <c r="D82" s="1">
        <v>1780</v>
      </c>
      <c r="E82" t="str">
        <f>VLOOKUP(A82,HOP!A:L,12,0)</f>
        <v>1780.00</v>
      </c>
      <c r="F82" t="str">
        <f>VLOOKUP(A82,HOP!A:C,3,0)</f>
        <v>2637313</v>
      </c>
      <c r="G82">
        <f t="shared" si="2"/>
        <v>0</v>
      </c>
      <c r="H82" t="str">
        <f t="shared" si="3"/>
        <v>，2637313</v>
      </c>
      <c r="I82" t="str">
        <f>VLOOKUP(A82,HOP!A:U,21,0)</f>
        <v>直连</v>
      </c>
      <c r="J82" t="str">
        <f>VLOOKUP(A82,HOP!A:U,19,0)</f>
        <v>否</v>
      </c>
    </row>
    <row r="83" hidden="1" spans="1:10">
      <c r="A83" s="1">
        <v>325879007</v>
      </c>
      <c r="B83" t="s">
        <v>58</v>
      </c>
      <c r="C83" t="s">
        <v>40</v>
      </c>
      <c r="D83" s="1">
        <v>514</v>
      </c>
      <c r="E83" t="str">
        <f>VLOOKUP(A83,HOP!A:L,12,0)</f>
        <v>514.00</v>
      </c>
      <c r="F83" t="str">
        <f>VLOOKUP(A83,HOP!A:C,3,0)</f>
        <v>2638606</v>
      </c>
      <c r="G83">
        <f t="shared" si="2"/>
        <v>0</v>
      </c>
      <c r="H83" t="str">
        <f t="shared" si="3"/>
        <v>，2638606</v>
      </c>
      <c r="I83" t="str">
        <f>VLOOKUP(A83,HOP!A:U,21,0)</f>
        <v>直连</v>
      </c>
      <c r="J83" t="str">
        <f>VLOOKUP(A83,HOP!A:U,19,0)</f>
        <v>否</v>
      </c>
    </row>
    <row r="84" hidden="1" spans="1:10">
      <c r="A84" s="1">
        <v>325938023</v>
      </c>
      <c r="B84" t="s">
        <v>47</v>
      </c>
      <c r="C84" t="s">
        <v>40</v>
      </c>
      <c r="D84" s="1">
        <v>2035</v>
      </c>
      <c r="E84" t="str">
        <f>VLOOKUP(A84,HOP!A:L,12,0)</f>
        <v>2035.00</v>
      </c>
      <c r="F84" t="str">
        <f>VLOOKUP(A84,HOP!A:C,3,0)</f>
        <v>2639277</v>
      </c>
      <c r="G84">
        <f t="shared" si="2"/>
        <v>0</v>
      </c>
      <c r="H84" t="str">
        <f t="shared" si="3"/>
        <v>，2639277</v>
      </c>
      <c r="I84" t="str">
        <f>VLOOKUP(A84,HOP!A:U,21,0)</f>
        <v>直连</v>
      </c>
      <c r="J84" t="str">
        <f>VLOOKUP(A84,HOP!A:U,19,0)</f>
        <v>否</v>
      </c>
    </row>
    <row r="85" hidden="1" spans="1:10">
      <c r="A85" s="1">
        <v>326080659</v>
      </c>
      <c r="B85" t="s">
        <v>58</v>
      </c>
      <c r="C85" t="s">
        <v>40</v>
      </c>
      <c r="D85" s="1">
        <v>175</v>
      </c>
      <c r="E85" t="str">
        <f>VLOOKUP(A85,HOP!A:L,12,0)</f>
        <v>175.00</v>
      </c>
      <c r="F85" t="str">
        <f>VLOOKUP(A85,HOP!A:C,3,0)</f>
        <v>2640816</v>
      </c>
      <c r="G85">
        <f t="shared" si="2"/>
        <v>0</v>
      </c>
      <c r="H85" t="str">
        <f t="shared" si="3"/>
        <v>，2640816</v>
      </c>
      <c r="I85" t="str">
        <f>VLOOKUP(A85,HOP!A:U,21,0)</f>
        <v>直连</v>
      </c>
      <c r="J85" t="str">
        <f>VLOOKUP(A85,HOP!A:U,19,0)</f>
        <v>否</v>
      </c>
    </row>
    <row r="86" hidden="1" spans="1:10">
      <c r="A86" s="1">
        <v>326118979</v>
      </c>
      <c r="B86" t="s">
        <v>58</v>
      </c>
      <c r="C86" t="s">
        <v>40</v>
      </c>
      <c r="D86" s="1">
        <v>652</v>
      </c>
      <c r="E86" t="str">
        <f>VLOOKUP(A86,HOP!A:L,12,0)</f>
        <v>652.00</v>
      </c>
      <c r="F86" t="str">
        <f>VLOOKUP(A86,HOP!A:C,3,0)</f>
        <v>2641025</v>
      </c>
      <c r="G86">
        <f t="shared" si="2"/>
        <v>0</v>
      </c>
      <c r="H86" t="str">
        <f t="shared" si="3"/>
        <v>，2641025</v>
      </c>
      <c r="I86" t="str">
        <f>VLOOKUP(A86,HOP!A:U,21,0)</f>
        <v>直连</v>
      </c>
      <c r="J86" t="str">
        <f>VLOOKUP(A86,HOP!A:U,19,0)</f>
        <v>否</v>
      </c>
    </row>
    <row r="87" hidden="1" spans="1:10">
      <c r="A87" s="1">
        <v>326123703</v>
      </c>
      <c r="B87" t="s">
        <v>52</v>
      </c>
      <c r="C87" t="s">
        <v>40</v>
      </c>
      <c r="D87" s="1">
        <v>3096</v>
      </c>
      <c r="E87" t="str">
        <f>VLOOKUP(A87,HOP!A:L,12,0)</f>
        <v>3096.00</v>
      </c>
      <c r="F87" t="str">
        <f>VLOOKUP(A87,HOP!A:C,3,0)</f>
        <v>2641045</v>
      </c>
      <c r="G87">
        <f t="shared" si="2"/>
        <v>0</v>
      </c>
      <c r="H87" t="str">
        <f t="shared" si="3"/>
        <v>，2641045</v>
      </c>
      <c r="I87" t="str">
        <f>VLOOKUP(A87,HOP!A:U,21,0)</f>
        <v>直连</v>
      </c>
      <c r="J87" t="str">
        <f>VLOOKUP(A87,HOP!A:U,19,0)</f>
        <v>否</v>
      </c>
    </row>
    <row r="88" hidden="1" spans="1:10">
      <c r="A88" s="1">
        <v>326423191</v>
      </c>
      <c r="B88" t="s">
        <v>58</v>
      </c>
      <c r="C88" t="s">
        <v>40</v>
      </c>
      <c r="D88" s="1">
        <v>559</v>
      </c>
      <c r="E88" t="str">
        <f>VLOOKUP(A88,HOP!A:L,12,0)</f>
        <v>559.00</v>
      </c>
      <c r="F88" t="str">
        <f>VLOOKUP(A88,HOP!A:C,3,0)</f>
        <v>2644604</v>
      </c>
      <c r="G88">
        <f t="shared" si="2"/>
        <v>0</v>
      </c>
      <c r="H88" t="str">
        <f t="shared" si="3"/>
        <v>，2644604</v>
      </c>
      <c r="I88" t="str">
        <f>VLOOKUP(A88,HOP!A:U,21,0)</f>
        <v>直连</v>
      </c>
      <c r="J88" t="str">
        <f>VLOOKUP(A88,HOP!A:U,19,0)</f>
        <v>否</v>
      </c>
    </row>
    <row r="89" hidden="1" spans="1:10">
      <c r="A89" s="1">
        <v>326425667</v>
      </c>
      <c r="B89" t="s">
        <v>58</v>
      </c>
      <c r="C89" t="s">
        <v>40</v>
      </c>
      <c r="D89" s="1">
        <v>89</v>
      </c>
      <c r="E89" t="str">
        <f>VLOOKUP(A89,HOP!A:L,12,0)</f>
        <v>89.00</v>
      </c>
      <c r="F89" t="str">
        <f>VLOOKUP(A89,HOP!A:C,3,0)</f>
        <v>2644624</v>
      </c>
      <c r="G89">
        <f t="shared" si="2"/>
        <v>0</v>
      </c>
      <c r="H89" t="str">
        <f t="shared" si="3"/>
        <v>，2644624</v>
      </c>
      <c r="I89" t="str">
        <f>VLOOKUP(A89,HOP!A:U,21,0)</f>
        <v>直连</v>
      </c>
      <c r="J89" t="str">
        <f>VLOOKUP(A89,HOP!A:U,19,0)</f>
        <v>否</v>
      </c>
    </row>
    <row r="90" hidden="1" spans="1:10">
      <c r="A90" s="1">
        <v>326513791</v>
      </c>
      <c r="B90" t="s">
        <v>52</v>
      </c>
      <c r="C90" t="s">
        <v>40</v>
      </c>
      <c r="D90" s="1">
        <v>1936</v>
      </c>
      <c r="E90" t="str">
        <f>VLOOKUP(A90,HOP!A:L,12,0)</f>
        <v>1936.00</v>
      </c>
      <c r="F90" t="str">
        <f>VLOOKUP(A90,HOP!A:C,3,0)</f>
        <v>2645518</v>
      </c>
      <c r="G90">
        <f t="shared" si="2"/>
        <v>0</v>
      </c>
      <c r="H90" t="str">
        <f t="shared" si="3"/>
        <v>，2645518</v>
      </c>
      <c r="I90" t="str">
        <f>VLOOKUP(A90,HOP!A:U,21,0)</f>
        <v>直连</v>
      </c>
      <c r="J90" t="str">
        <f>VLOOKUP(A90,HOP!A:U,19,0)</f>
        <v>否</v>
      </c>
    </row>
    <row r="91" hidden="1" spans="1:10">
      <c r="A91" s="1">
        <v>326582803</v>
      </c>
      <c r="B91" t="s">
        <v>57</v>
      </c>
      <c r="C91" t="s">
        <v>40</v>
      </c>
      <c r="D91" s="1">
        <v>3645</v>
      </c>
      <c r="E91" t="str">
        <f>VLOOKUP(A91,HOP!A:L,12,0)</f>
        <v>3645.00</v>
      </c>
      <c r="F91" t="str">
        <f>VLOOKUP(A91,HOP!A:C,3,0)</f>
        <v>2646089</v>
      </c>
      <c r="G91">
        <f t="shared" si="2"/>
        <v>0</v>
      </c>
      <c r="H91" t="str">
        <f t="shared" si="3"/>
        <v>，2646089</v>
      </c>
      <c r="I91" t="str">
        <f>VLOOKUP(A91,HOP!A:U,21,0)</f>
        <v>直连</v>
      </c>
      <c r="J91" t="str">
        <f>VLOOKUP(A91,HOP!A:U,19,0)</f>
        <v>否</v>
      </c>
    </row>
    <row r="92" hidden="1" spans="1:10">
      <c r="A92" s="1">
        <v>326673307</v>
      </c>
      <c r="B92" t="s">
        <v>58</v>
      </c>
      <c r="C92" t="s">
        <v>40</v>
      </c>
      <c r="D92" s="1">
        <v>117</v>
      </c>
      <c r="E92" t="str">
        <f>VLOOKUP(A92,HOP!A:L,12,0)</f>
        <v>117.00</v>
      </c>
      <c r="F92" t="str">
        <f>VLOOKUP(A92,HOP!A:C,3,0)</f>
        <v>2647156</v>
      </c>
      <c r="G92">
        <f t="shared" si="2"/>
        <v>0</v>
      </c>
      <c r="H92" t="str">
        <f t="shared" si="3"/>
        <v>，2647156</v>
      </c>
      <c r="I92" t="str">
        <f>VLOOKUP(A92,HOP!A:U,21,0)</f>
        <v>直连</v>
      </c>
      <c r="J92" t="str">
        <f>VLOOKUP(A92,HOP!A:U,19,0)</f>
        <v>否</v>
      </c>
    </row>
    <row r="93" hidden="1" spans="1:10">
      <c r="A93" s="1">
        <v>326675363</v>
      </c>
      <c r="B93" t="s">
        <v>52</v>
      </c>
      <c r="C93" t="s">
        <v>40</v>
      </c>
      <c r="D93" s="1">
        <v>224</v>
      </c>
      <c r="E93" t="str">
        <f>VLOOKUP(A93,HOP!A:L,12,0)</f>
        <v>224.00</v>
      </c>
      <c r="F93" t="str">
        <f>VLOOKUP(A93,HOP!A:C,3,0)</f>
        <v>2647243</v>
      </c>
      <c r="G93">
        <f t="shared" si="2"/>
        <v>0</v>
      </c>
      <c r="H93" t="str">
        <f t="shared" si="3"/>
        <v>，2647243</v>
      </c>
      <c r="I93" t="str">
        <f>VLOOKUP(A93,HOP!A:U,21,0)</f>
        <v>直连</v>
      </c>
      <c r="J93" t="str">
        <f>VLOOKUP(A93,HOP!A:U,19,0)</f>
        <v>否</v>
      </c>
    </row>
    <row r="94" hidden="1" spans="1:10">
      <c r="A94" s="1">
        <v>326684439</v>
      </c>
      <c r="B94" t="s">
        <v>52</v>
      </c>
      <c r="C94" t="s">
        <v>40</v>
      </c>
      <c r="D94" s="1">
        <v>552</v>
      </c>
      <c r="E94" t="str">
        <f>VLOOKUP(A94,HOP!A:L,12,0)</f>
        <v>552.00</v>
      </c>
      <c r="F94" t="str">
        <f>VLOOKUP(A94,HOP!A:C,3,0)</f>
        <v>2647418</v>
      </c>
      <c r="G94">
        <f t="shared" si="2"/>
        <v>0</v>
      </c>
      <c r="H94" t="str">
        <f t="shared" si="3"/>
        <v>，2647418</v>
      </c>
      <c r="I94" t="str">
        <f>VLOOKUP(A94,HOP!A:U,21,0)</f>
        <v>直连</v>
      </c>
      <c r="J94" t="str">
        <f>VLOOKUP(A94,HOP!A:U,19,0)</f>
        <v>否</v>
      </c>
    </row>
    <row r="95" hidden="1" spans="1:10">
      <c r="A95" s="1">
        <v>326725187</v>
      </c>
      <c r="B95" t="s">
        <v>58</v>
      </c>
      <c r="C95" t="s">
        <v>40</v>
      </c>
      <c r="D95" s="1">
        <v>507</v>
      </c>
      <c r="E95" t="str">
        <f>VLOOKUP(A95,HOP!A:L,12,0)</f>
        <v>507.00</v>
      </c>
      <c r="F95" t="str">
        <f>VLOOKUP(A95,HOP!A:C,3,0)</f>
        <v>2647765</v>
      </c>
      <c r="G95">
        <f t="shared" si="2"/>
        <v>0</v>
      </c>
      <c r="H95" t="str">
        <f t="shared" si="3"/>
        <v>，2647765</v>
      </c>
      <c r="I95" t="str">
        <f>VLOOKUP(A95,HOP!A:U,21,0)</f>
        <v>直连</v>
      </c>
      <c r="J95" t="str">
        <f>VLOOKUP(A95,HOP!A:U,19,0)</f>
        <v>否</v>
      </c>
    </row>
    <row r="96" hidden="1" spans="1:10">
      <c r="A96" s="1">
        <v>326735191</v>
      </c>
      <c r="B96" t="s">
        <v>58</v>
      </c>
      <c r="C96" t="s">
        <v>40</v>
      </c>
      <c r="D96" s="1">
        <v>1150</v>
      </c>
      <c r="E96" t="str">
        <f>VLOOKUP(A96,HOP!A:L,12,0)</f>
        <v>1150.00</v>
      </c>
      <c r="F96" t="str">
        <f>VLOOKUP(A96,HOP!A:C,3,0)</f>
        <v>2647825</v>
      </c>
      <c r="G96">
        <f t="shared" si="2"/>
        <v>0</v>
      </c>
      <c r="H96" t="str">
        <f t="shared" si="3"/>
        <v>，2647825</v>
      </c>
      <c r="I96" t="str">
        <f>VLOOKUP(A96,HOP!A:U,21,0)</f>
        <v>直连</v>
      </c>
      <c r="J96" t="str">
        <f>VLOOKUP(A96,HOP!A:U,19,0)</f>
        <v>否</v>
      </c>
    </row>
    <row r="97" hidden="1" spans="1:10">
      <c r="A97" s="1">
        <v>326739367</v>
      </c>
      <c r="B97" t="s">
        <v>58</v>
      </c>
      <c r="C97" t="s">
        <v>40</v>
      </c>
      <c r="D97" s="1">
        <v>542</v>
      </c>
      <c r="E97" t="str">
        <f>VLOOKUP(A97,HOP!A:L,12,0)</f>
        <v>542.00</v>
      </c>
      <c r="F97" t="str">
        <f>VLOOKUP(A97,HOP!A:C,3,0)</f>
        <v>2647842</v>
      </c>
      <c r="G97">
        <f t="shared" si="2"/>
        <v>0</v>
      </c>
      <c r="H97" t="str">
        <f t="shared" si="3"/>
        <v>，2647842</v>
      </c>
      <c r="I97" t="str">
        <f>VLOOKUP(A97,HOP!A:U,21,0)</f>
        <v>直连</v>
      </c>
      <c r="J97" t="str">
        <f>VLOOKUP(A97,HOP!A:U,19,0)</f>
        <v>否</v>
      </c>
    </row>
    <row r="98" hidden="1" spans="1:10">
      <c r="A98" s="1">
        <v>326777691</v>
      </c>
      <c r="B98" t="s">
        <v>58</v>
      </c>
      <c r="C98" t="s">
        <v>40</v>
      </c>
      <c r="D98" s="1">
        <v>264</v>
      </c>
      <c r="E98" t="str">
        <f>VLOOKUP(A98,HOP!A:L,12,0)</f>
        <v>264.00</v>
      </c>
      <c r="F98" t="str">
        <f>VLOOKUP(A98,HOP!A:C,3,0)</f>
        <v>2648129</v>
      </c>
      <c r="G98">
        <f t="shared" si="2"/>
        <v>0</v>
      </c>
      <c r="H98" t="str">
        <f t="shared" si="3"/>
        <v>，2648129</v>
      </c>
      <c r="I98" t="str">
        <f>VLOOKUP(A98,HOP!A:U,21,0)</f>
        <v>直连</v>
      </c>
      <c r="J98" t="str">
        <f>VLOOKUP(A98,HOP!A:U,19,0)</f>
        <v>否</v>
      </c>
    </row>
    <row r="99" hidden="1" spans="1:10">
      <c r="A99" s="1">
        <v>326784363</v>
      </c>
      <c r="B99" t="s">
        <v>52</v>
      </c>
      <c r="C99" t="s">
        <v>40</v>
      </c>
      <c r="D99" s="1">
        <v>470</v>
      </c>
      <c r="E99" t="str">
        <f>VLOOKUP(A99,HOP!A:L,12,0)</f>
        <v>470.00</v>
      </c>
      <c r="F99" t="str">
        <f>VLOOKUP(A99,HOP!A:C,3,0)</f>
        <v>2648306</v>
      </c>
      <c r="G99">
        <f t="shared" si="2"/>
        <v>0</v>
      </c>
      <c r="H99" t="str">
        <f t="shared" si="3"/>
        <v>，2648306</v>
      </c>
      <c r="I99" t="str">
        <f>VLOOKUP(A99,HOP!A:U,21,0)</f>
        <v>直连</v>
      </c>
      <c r="J99" t="str">
        <f>VLOOKUP(A99,HOP!A:U,19,0)</f>
        <v>否</v>
      </c>
    </row>
    <row r="100" hidden="1" spans="1:10">
      <c r="A100" s="1">
        <v>326822799</v>
      </c>
      <c r="B100" t="s">
        <v>52</v>
      </c>
      <c r="C100" t="s">
        <v>40</v>
      </c>
      <c r="D100" s="1">
        <v>1206</v>
      </c>
      <c r="E100" t="str">
        <f>VLOOKUP(A100,HOP!A:L,12,0)</f>
        <v>1206.00</v>
      </c>
      <c r="F100" t="str">
        <f>VLOOKUP(A100,HOP!A:C,3,0)</f>
        <v>2648641</v>
      </c>
      <c r="G100">
        <f t="shared" si="2"/>
        <v>0</v>
      </c>
      <c r="H100" t="str">
        <f t="shared" si="3"/>
        <v>，2648641</v>
      </c>
      <c r="I100" t="str">
        <f>VLOOKUP(A100,HOP!A:U,21,0)</f>
        <v>直连</v>
      </c>
      <c r="J100" t="str">
        <f>VLOOKUP(A100,HOP!A:U,19,0)</f>
        <v>否</v>
      </c>
    </row>
    <row r="101" hidden="1" spans="1:10">
      <c r="A101" s="1">
        <v>326823695</v>
      </c>
      <c r="B101" t="s">
        <v>58</v>
      </c>
      <c r="C101" t="s">
        <v>40</v>
      </c>
      <c r="D101" s="1">
        <v>1445</v>
      </c>
      <c r="E101" t="str">
        <f>VLOOKUP(A101,HOP!A:L,12,0)</f>
        <v>1445.00</v>
      </c>
      <c r="F101" t="str">
        <f>VLOOKUP(A101,HOP!A:C,3,0)</f>
        <v>2648646</v>
      </c>
      <c r="G101">
        <f t="shared" si="2"/>
        <v>0</v>
      </c>
      <c r="H101" t="str">
        <f t="shared" si="3"/>
        <v>，2648646</v>
      </c>
      <c r="I101" t="str">
        <f>VLOOKUP(A101,HOP!A:U,21,0)</f>
        <v>直连</v>
      </c>
      <c r="J101" t="str">
        <f>VLOOKUP(A101,HOP!A:U,19,0)</f>
        <v>否</v>
      </c>
    </row>
    <row r="102" hidden="1" spans="1:10">
      <c r="A102" s="1">
        <v>326827551</v>
      </c>
      <c r="B102" t="s">
        <v>58</v>
      </c>
      <c r="C102" t="s">
        <v>40</v>
      </c>
      <c r="D102" s="1">
        <v>543</v>
      </c>
      <c r="E102" t="str">
        <f>VLOOKUP(A102,HOP!A:L,12,0)</f>
        <v>543.00</v>
      </c>
      <c r="F102" t="str">
        <f>VLOOKUP(A102,HOP!A:C,3,0)</f>
        <v>2648680</v>
      </c>
      <c r="G102">
        <f t="shared" si="2"/>
        <v>0</v>
      </c>
      <c r="H102" t="str">
        <f t="shared" si="3"/>
        <v>，2648680</v>
      </c>
      <c r="I102" t="str">
        <f>VLOOKUP(A102,HOP!A:U,21,0)</f>
        <v>直连</v>
      </c>
      <c r="J102" t="str">
        <f>VLOOKUP(A102,HOP!A:U,19,0)</f>
        <v>否</v>
      </c>
    </row>
    <row r="103" hidden="1" spans="1:10">
      <c r="A103" s="1">
        <v>326834407</v>
      </c>
      <c r="B103" t="s">
        <v>58</v>
      </c>
      <c r="C103" t="s">
        <v>40</v>
      </c>
      <c r="D103" s="1">
        <v>588</v>
      </c>
      <c r="E103" t="str">
        <f>VLOOKUP(A103,HOP!A:L,12,0)</f>
        <v>588.00</v>
      </c>
      <c r="F103" t="str">
        <f>VLOOKUP(A103,HOP!A:C,3,0)</f>
        <v>2648751</v>
      </c>
      <c r="G103">
        <f t="shared" si="2"/>
        <v>0</v>
      </c>
      <c r="H103" t="str">
        <f t="shared" si="3"/>
        <v>，2648751</v>
      </c>
      <c r="I103" t="str">
        <f>VLOOKUP(A103,HOP!A:U,21,0)</f>
        <v>直连</v>
      </c>
      <c r="J103" t="str">
        <f>VLOOKUP(A103,HOP!A:U,19,0)</f>
        <v>否</v>
      </c>
    </row>
    <row r="104" hidden="1" spans="1:10">
      <c r="A104" s="1">
        <v>326960003</v>
      </c>
      <c r="B104" t="s">
        <v>58</v>
      </c>
      <c r="C104" t="s">
        <v>40</v>
      </c>
      <c r="D104" s="1">
        <v>214</v>
      </c>
      <c r="E104" t="str">
        <f>VLOOKUP(A104,HOP!A:L,12,0)</f>
        <v>214.00</v>
      </c>
      <c r="F104" t="str">
        <f>VLOOKUP(A104,HOP!A:C,3,0)</f>
        <v>2649837</v>
      </c>
      <c r="G104">
        <f t="shared" si="2"/>
        <v>0</v>
      </c>
      <c r="H104" t="str">
        <f t="shared" si="3"/>
        <v>，2649837</v>
      </c>
      <c r="I104" t="str">
        <f>VLOOKUP(A104,HOP!A:U,21,0)</f>
        <v>直连</v>
      </c>
      <c r="J104" t="str">
        <f>VLOOKUP(A104,HOP!A:U,19,0)</f>
        <v>否</v>
      </c>
    </row>
    <row r="105" hidden="1" spans="1:10">
      <c r="A105" s="1">
        <v>327028255</v>
      </c>
      <c r="B105" t="s">
        <v>58</v>
      </c>
      <c r="C105" t="s">
        <v>40</v>
      </c>
      <c r="D105" s="1">
        <v>549</v>
      </c>
      <c r="E105" t="str">
        <f>VLOOKUP(A105,HOP!A:L,12,0)</f>
        <v>549.00</v>
      </c>
      <c r="F105" t="str">
        <f>VLOOKUP(A105,HOP!A:C,3,0)</f>
        <v>2650425</v>
      </c>
      <c r="G105">
        <f t="shared" si="2"/>
        <v>0</v>
      </c>
      <c r="H105" t="str">
        <f t="shared" si="3"/>
        <v>，2650425</v>
      </c>
      <c r="I105" t="str">
        <f>VLOOKUP(A105,HOP!A:U,21,0)</f>
        <v>直连</v>
      </c>
      <c r="J105" t="str">
        <f>VLOOKUP(A105,HOP!A:U,19,0)</f>
        <v>否</v>
      </c>
    </row>
    <row r="106" hidden="1" spans="1:10">
      <c r="A106" s="1">
        <v>327028451</v>
      </c>
      <c r="B106" t="s">
        <v>58</v>
      </c>
      <c r="C106" t="s">
        <v>40</v>
      </c>
      <c r="D106" s="1">
        <v>114</v>
      </c>
      <c r="E106" t="str">
        <f>VLOOKUP(A106,HOP!A:L,12,0)</f>
        <v>114.00</v>
      </c>
      <c r="F106" t="str">
        <f>VLOOKUP(A106,HOP!A:C,3,0)</f>
        <v>2650434</v>
      </c>
      <c r="G106">
        <f t="shared" si="2"/>
        <v>0</v>
      </c>
      <c r="H106" t="str">
        <f t="shared" si="3"/>
        <v>，2650434</v>
      </c>
      <c r="I106" t="str">
        <f>VLOOKUP(A106,HOP!A:U,21,0)</f>
        <v>直连</v>
      </c>
      <c r="J106" t="str">
        <f>VLOOKUP(A106,HOP!A:U,19,0)</f>
        <v>否</v>
      </c>
    </row>
    <row r="107" hidden="1" spans="1:10">
      <c r="A107" s="1">
        <v>327034911</v>
      </c>
      <c r="B107" t="s">
        <v>58</v>
      </c>
      <c r="C107" t="s">
        <v>40</v>
      </c>
      <c r="D107" s="1">
        <v>563</v>
      </c>
      <c r="E107" t="str">
        <f>VLOOKUP(A107,HOP!A:L,12,0)</f>
        <v>563.00</v>
      </c>
      <c r="F107" t="str">
        <f>VLOOKUP(A107,HOP!A:C,3,0)</f>
        <v>2650546</v>
      </c>
      <c r="G107">
        <f t="shared" si="2"/>
        <v>0</v>
      </c>
      <c r="H107" t="str">
        <f t="shared" si="3"/>
        <v>，2650546</v>
      </c>
      <c r="I107" t="str">
        <f>VLOOKUP(A107,HOP!A:U,21,0)</f>
        <v>直连</v>
      </c>
      <c r="J107" t="str">
        <f>VLOOKUP(A107,HOP!A:U,19,0)</f>
        <v>否</v>
      </c>
    </row>
    <row r="108" hidden="1" spans="1:10">
      <c r="A108" s="1">
        <v>327037027</v>
      </c>
      <c r="B108" t="s">
        <v>58</v>
      </c>
      <c r="C108" t="s">
        <v>40</v>
      </c>
      <c r="D108" s="1">
        <v>155</v>
      </c>
      <c r="E108" t="str">
        <f>VLOOKUP(A108,HOP!A:L,12,0)</f>
        <v>155.00</v>
      </c>
      <c r="F108" t="str">
        <f>VLOOKUP(A108,HOP!A:C,3,0)</f>
        <v>2650577</v>
      </c>
      <c r="G108">
        <f t="shared" si="2"/>
        <v>0</v>
      </c>
      <c r="H108" t="str">
        <f t="shared" si="3"/>
        <v>，2650577</v>
      </c>
      <c r="I108" t="str">
        <f>VLOOKUP(A108,HOP!A:U,21,0)</f>
        <v>直连</v>
      </c>
      <c r="J108" t="str">
        <f>VLOOKUP(A108,HOP!A:U,19,0)</f>
        <v>否</v>
      </c>
    </row>
    <row r="109" hidden="1" spans="1:10">
      <c r="A109" s="1">
        <v>327047335</v>
      </c>
      <c r="B109" t="s">
        <v>58</v>
      </c>
      <c r="C109" t="s">
        <v>40</v>
      </c>
      <c r="D109" s="1">
        <v>471</v>
      </c>
      <c r="E109" t="str">
        <f>VLOOKUP(A109,HOP!A:L,12,0)</f>
        <v>471.00</v>
      </c>
      <c r="F109" t="str">
        <f>VLOOKUP(A109,HOP!A:C,3,0)</f>
        <v>2650692</v>
      </c>
      <c r="G109">
        <f t="shared" si="2"/>
        <v>0</v>
      </c>
      <c r="H109" t="str">
        <f t="shared" si="3"/>
        <v>，2650692</v>
      </c>
      <c r="I109" t="str">
        <f>VLOOKUP(A109,HOP!A:U,21,0)</f>
        <v>直连</v>
      </c>
      <c r="J109" t="str">
        <f>VLOOKUP(A109,HOP!A:U,19,0)</f>
        <v>否</v>
      </c>
    </row>
    <row r="110" hidden="1" spans="1:10">
      <c r="A110" s="1">
        <v>327056539</v>
      </c>
      <c r="B110" t="s">
        <v>58</v>
      </c>
      <c r="C110" t="s">
        <v>40</v>
      </c>
      <c r="D110" s="1">
        <v>317</v>
      </c>
      <c r="E110" t="str">
        <f>VLOOKUP(A110,HOP!A:L,12,0)</f>
        <v>317.00</v>
      </c>
      <c r="F110" t="str">
        <f>VLOOKUP(A110,HOP!A:C,3,0)</f>
        <v>2650781</v>
      </c>
      <c r="G110">
        <f t="shared" si="2"/>
        <v>0</v>
      </c>
      <c r="H110" t="str">
        <f t="shared" si="3"/>
        <v>，2650781</v>
      </c>
      <c r="I110" t="str">
        <f>VLOOKUP(A110,HOP!A:U,21,0)</f>
        <v>直连</v>
      </c>
      <c r="J110" t="str">
        <f>VLOOKUP(A110,HOP!A:U,19,0)</f>
        <v>否</v>
      </c>
    </row>
    <row r="111" hidden="1" spans="1:10">
      <c r="A111" s="1">
        <v>327058835</v>
      </c>
      <c r="B111" t="s">
        <v>58</v>
      </c>
      <c r="C111" t="s">
        <v>40</v>
      </c>
      <c r="D111" s="1">
        <v>600</v>
      </c>
      <c r="E111" t="str">
        <f>VLOOKUP(A111,HOP!A:L,12,0)</f>
        <v>600.00</v>
      </c>
      <c r="F111" t="str">
        <f>VLOOKUP(A111,HOP!A:C,3,0)</f>
        <v>2650798</v>
      </c>
      <c r="G111">
        <f t="shared" si="2"/>
        <v>0</v>
      </c>
      <c r="H111" t="str">
        <f t="shared" si="3"/>
        <v>，2650798</v>
      </c>
      <c r="I111" t="str">
        <f>VLOOKUP(A111,HOP!A:U,21,0)</f>
        <v>直连</v>
      </c>
      <c r="J111" t="str">
        <f>VLOOKUP(A111,HOP!A:U,19,0)</f>
        <v>否</v>
      </c>
    </row>
    <row r="112" hidden="1" spans="1:10">
      <c r="A112" s="1">
        <v>327061779</v>
      </c>
      <c r="B112" t="s">
        <v>58</v>
      </c>
      <c r="C112" t="s">
        <v>40</v>
      </c>
      <c r="D112" s="1">
        <v>376</v>
      </c>
      <c r="E112" t="str">
        <f>VLOOKUP(A112,HOP!A:L,12,0)</f>
        <v>376.00</v>
      </c>
      <c r="F112" t="str">
        <f>VLOOKUP(A112,HOP!A:C,3,0)</f>
        <v>2650821</v>
      </c>
      <c r="G112">
        <f t="shared" si="2"/>
        <v>0</v>
      </c>
      <c r="H112" t="str">
        <f t="shared" si="3"/>
        <v>，2650821</v>
      </c>
      <c r="I112" t="str">
        <f>VLOOKUP(A112,HOP!A:U,21,0)</f>
        <v>直连</v>
      </c>
      <c r="J112" t="str">
        <f>VLOOKUP(A112,HOP!A:U,19,0)</f>
        <v>否</v>
      </c>
    </row>
    <row r="113" hidden="1" spans="1:10">
      <c r="A113" s="1">
        <v>327069983</v>
      </c>
      <c r="B113" t="s">
        <v>58</v>
      </c>
      <c r="C113" t="s">
        <v>40</v>
      </c>
      <c r="D113" s="1">
        <v>240</v>
      </c>
      <c r="E113" t="str">
        <f>VLOOKUP(A113,HOP!A:L,12,0)</f>
        <v>240.00</v>
      </c>
      <c r="F113" t="str">
        <f>VLOOKUP(A113,HOP!A:C,3,0)</f>
        <v>2650878</v>
      </c>
      <c r="G113">
        <f t="shared" si="2"/>
        <v>0</v>
      </c>
      <c r="H113" t="str">
        <f t="shared" si="3"/>
        <v>，2650878</v>
      </c>
      <c r="I113" t="str">
        <f>VLOOKUP(A113,HOP!A:U,21,0)</f>
        <v>直连</v>
      </c>
      <c r="J113" t="str">
        <f>VLOOKUP(A113,HOP!A:U,19,0)</f>
        <v>否</v>
      </c>
    </row>
    <row r="114" hidden="1" spans="1:10">
      <c r="A114" s="1">
        <v>327070215</v>
      </c>
      <c r="B114" t="s">
        <v>58</v>
      </c>
      <c r="C114" t="s">
        <v>40</v>
      </c>
      <c r="D114" s="1">
        <v>376</v>
      </c>
      <c r="E114" t="str">
        <f>VLOOKUP(A114,HOP!A:L,12,0)</f>
        <v>376.00</v>
      </c>
      <c r="F114" t="str">
        <f>VLOOKUP(A114,HOP!A:C,3,0)</f>
        <v>2650882</v>
      </c>
      <c r="G114">
        <f t="shared" si="2"/>
        <v>0</v>
      </c>
      <c r="H114" t="str">
        <f t="shared" si="3"/>
        <v>，2650882</v>
      </c>
      <c r="I114" t="str">
        <f>VLOOKUP(A114,HOP!A:U,21,0)</f>
        <v>直连</v>
      </c>
      <c r="J114" t="str">
        <f>VLOOKUP(A114,HOP!A:U,19,0)</f>
        <v>否</v>
      </c>
    </row>
    <row r="115" hidden="1" spans="1:10">
      <c r="A115" s="1">
        <v>327070555</v>
      </c>
      <c r="B115" t="s">
        <v>58</v>
      </c>
      <c r="C115" t="s">
        <v>40</v>
      </c>
      <c r="D115" s="1">
        <v>1142</v>
      </c>
      <c r="E115" t="str">
        <f>VLOOKUP(A115,HOP!A:L,12,0)</f>
        <v>1142.00</v>
      </c>
      <c r="F115" t="str">
        <f>VLOOKUP(A115,HOP!A:C,3,0)</f>
        <v>2650886</v>
      </c>
      <c r="G115">
        <f t="shared" si="2"/>
        <v>0</v>
      </c>
      <c r="H115" t="str">
        <f t="shared" si="3"/>
        <v>，2650886</v>
      </c>
      <c r="I115" t="str">
        <f>VLOOKUP(A115,HOP!A:U,21,0)</f>
        <v>直连</v>
      </c>
      <c r="J115" t="str">
        <f>VLOOKUP(A115,HOP!A:U,19,0)</f>
        <v>否</v>
      </c>
    </row>
    <row r="116" hidden="1" spans="1:10">
      <c r="A116" s="1">
        <v>327072407</v>
      </c>
      <c r="B116" t="s">
        <v>58</v>
      </c>
      <c r="C116" t="s">
        <v>40</v>
      </c>
      <c r="D116" s="1">
        <v>1296</v>
      </c>
      <c r="E116" t="str">
        <f>VLOOKUP(A116,HOP!A:L,12,0)</f>
        <v>1296.00</v>
      </c>
      <c r="F116" t="str">
        <f>VLOOKUP(A116,HOP!A:C,3,0)</f>
        <v>2650900</v>
      </c>
      <c r="G116">
        <f t="shared" si="2"/>
        <v>0</v>
      </c>
      <c r="H116" t="str">
        <f t="shared" si="3"/>
        <v>，2650900</v>
      </c>
      <c r="I116" t="str">
        <f>VLOOKUP(A116,HOP!A:U,21,0)</f>
        <v>直连</v>
      </c>
      <c r="J116" t="str">
        <f>VLOOKUP(A116,HOP!A:U,19,0)</f>
        <v>否</v>
      </c>
    </row>
    <row r="117" hidden="1" spans="1:10">
      <c r="A117" s="1">
        <v>327078871</v>
      </c>
      <c r="B117" t="s">
        <v>58</v>
      </c>
      <c r="C117" t="s">
        <v>40</v>
      </c>
      <c r="D117" s="1">
        <v>376</v>
      </c>
      <c r="E117" t="str">
        <f>VLOOKUP(A117,HOP!A:L,12,0)</f>
        <v>376.00</v>
      </c>
      <c r="F117" t="str">
        <f>VLOOKUP(A117,HOP!A:C,3,0)</f>
        <v>2650940</v>
      </c>
      <c r="G117">
        <f t="shared" si="2"/>
        <v>0</v>
      </c>
      <c r="H117" t="str">
        <f t="shared" si="3"/>
        <v>，2650940</v>
      </c>
      <c r="I117" t="str">
        <f>VLOOKUP(A117,HOP!A:U,21,0)</f>
        <v>直连</v>
      </c>
      <c r="J117" t="str">
        <f>VLOOKUP(A117,HOP!A:U,19,0)</f>
        <v>否</v>
      </c>
    </row>
    <row r="118" hidden="1" spans="1:10">
      <c r="A118" s="1">
        <v>489686166</v>
      </c>
      <c r="B118" t="s">
        <v>39</v>
      </c>
      <c r="C118" t="s">
        <v>40</v>
      </c>
      <c r="D118" s="1">
        <v>1356</v>
      </c>
      <c r="E118" t="str">
        <f>VLOOKUP(A118,HOP!A:L,12,0)</f>
        <v>1356.00</v>
      </c>
      <c r="F118" t="str">
        <f>VLOOKUP(A118,HOP!A:C,3,0)</f>
        <v>2533327</v>
      </c>
      <c r="G118">
        <f t="shared" si="2"/>
        <v>0</v>
      </c>
      <c r="H118" t="str">
        <f t="shared" si="3"/>
        <v>，2533327</v>
      </c>
      <c r="I118" t="str">
        <f>VLOOKUP(A118,HOP!A:U,21,0)</f>
        <v>直连</v>
      </c>
      <c r="J118" t="str">
        <f>VLOOKUP(A118,HOP!A:U,19,0)</f>
        <v>否</v>
      </c>
    </row>
    <row r="119" hidden="1" spans="1:10">
      <c r="A119" s="1">
        <v>495832122</v>
      </c>
      <c r="B119" t="s">
        <v>47</v>
      </c>
      <c r="C119" t="s">
        <v>40</v>
      </c>
      <c r="D119" s="1">
        <v>2954</v>
      </c>
      <c r="E119" t="str">
        <f>VLOOKUP(A119,HOP!A:L,12,0)</f>
        <v>2954.00</v>
      </c>
      <c r="F119" t="str">
        <f>VLOOKUP(A119,HOP!A:C,3,0)</f>
        <v>2560932</v>
      </c>
      <c r="G119">
        <f t="shared" si="2"/>
        <v>0</v>
      </c>
      <c r="H119" t="str">
        <f t="shared" si="3"/>
        <v>，2560932</v>
      </c>
      <c r="I119" t="str">
        <f>VLOOKUP(A119,HOP!A:U,21,0)</f>
        <v>直连</v>
      </c>
      <c r="J119" t="str">
        <f>VLOOKUP(A119,HOP!A:U,19,0)</f>
        <v>否</v>
      </c>
    </row>
    <row r="120" hidden="1" spans="1:10">
      <c r="A120" s="1">
        <v>495835094</v>
      </c>
      <c r="B120" t="s">
        <v>52</v>
      </c>
      <c r="C120" t="s">
        <v>40</v>
      </c>
      <c r="D120" s="1">
        <v>746</v>
      </c>
      <c r="E120" t="str">
        <f>VLOOKUP(A120,HOP!A:L,12,0)</f>
        <v>746.00</v>
      </c>
      <c r="F120" t="str">
        <f>VLOOKUP(A120,HOP!A:C,3,0)</f>
        <v>2560935</v>
      </c>
      <c r="G120">
        <f t="shared" si="2"/>
        <v>0</v>
      </c>
      <c r="H120" t="str">
        <f t="shared" si="3"/>
        <v>，2560935</v>
      </c>
      <c r="I120" t="str">
        <f>VLOOKUP(A120,HOP!A:U,21,0)</f>
        <v>直连</v>
      </c>
      <c r="J120" t="str">
        <f>VLOOKUP(A120,HOP!A:U,19,0)</f>
        <v>否</v>
      </c>
    </row>
    <row r="121" hidden="1" spans="1:10">
      <c r="A121" s="1">
        <v>496863634</v>
      </c>
      <c r="B121" t="s">
        <v>57</v>
      </c>
      <c r="C121" t="s">
        <v>40</v>
      </c>
      <c r="D121" s="1">
        <v>6690</v>
      </c>
      <c r="E121" t="str">
        <f>VLOOKUP(A121,HOP!A:L,12,0)</f>
        <v>6690.00</v>
      </c>
      <c r="F121" t="str">
        <f>VLOOKUP(A121,HOP!A:C,3,0)</f>
        <v>2564354</v>
      </c>
      <c r="G121">
        <f t="shared" si="2"/>
        <v>0</v>
      </c>
      <c r="H121" t="str">
        <f t="shared" si="3"/>
        <v>，2564354</v>
      </c>
      <c r="I121" t="str">
        <f>VLOOKUP(A121,HOP!A:U,21,0)</f>
        <v>直连</v>
      </c>
      <c r="J121" t="str">
        <f>VLOOKUP(A121,HOP!A:U,19,0)</f>
        <v>否</v>
      </c>
    </row>
    <row r="122" hidden="1" spans="1:10">
      <c r="A122" s="1">
        <v>498042562</v>
      </c>
      <c r="B122" t="s">
        <v>52</v>
      </c>
      <c r="C122" t="s">
        <v>40</v>
      </c>
      <c r="D122" s="1">
        <v>3758</v>
      </c>
      <c r="E122" t="str">
        <f>VLOOKUP(A122,HOP!A:L,12,0)</f>
        <v>3758.00</v>
      </c>
      <c r="F122" t="str">
        <f>VLOOKUP(A122,HOP!A:C,3,0)</f>
        <v>2569346</v>
      </c>
      <c r="G122">
        <f t="shared" si="2"/>
        <v>0</v>
      </c>
      <c r="H122" t="str">
        <f t="shared" si="3"/>
        <v>，2569346</v>
      </c>
      <c r="I122" t="str">
        <f>VLOOKUP(A122,HOP!A:U,21,0)</f>
        <v>直连</v>
      </c>
      <c r="J122" t="str">
        <f>VLOOKUP(A122,HOP!A:U,19,0)</f>
        <v>否</v>
      </c>
    </row>
    <row r="123" hidden="1" spans="1:10">
      <c r="A123" s="1">
        <v>501477310</v>
      </c>
      <c r="B123" t="s">
        <v>58</v>
      </c>
      <c r="C123" t="s">
        <v>40</v>
      </c>
      <c r="D123" s="1">
        <v>102</v>
      </c>
      <c r="E123" t="str">
        <f>VLOOKUP(A123,HOP!A:L,12,0)</f>
        <v>102.00</v>
      </c>
      <c r="F123" t="str">
        <f>VLOOKUP(A123,HOP!A:C,3,0)</f>
        <v>2585374</v>
      </c>
      <c r="G123">
        <f t="shared" si="2"/>
        <v>0</v>
      </c>
      <c r="H123" t="str">
        <f t="shared" si="3"/>
        <v>，2585374</v>
      </c>
      <c r="I123" t="str">
        <f>VLOOKUP(A123,HOP!A:U,21,0)</f>
        <v>直连</v>
      </c>
      <c r="J123" t="str">
        <f>VLOOKUP(A123,HOP!A:U,19,0)</f>
        <v>否</v>
      </c>
    </row>
    <row r="124" hidden="1" spans="1:10">
      <c r="A124" s="1">
        <v>507229866</v>
      </c>
      <c r="B124" t="s">
        <v>58</v>
      </c>
      <c r="C124" t="s">
        <v>40</v>
      </c>
      <c r="D124" s="1">
        <v>568</v>
      </c>
      <c r="E124" t="str">
        <f>VLOOKUP(A124,HOP!A:L,12,0)</f>
        <v>568.00</v>
      </c>
      <c r="F124" t="str">
        <f>VLOOKUP(A124,HOP!A:C,3,0)</f>
        <v>2606105</v>
      </c>
      <c r="G124">
        <f t="shared" si="2"/>
        <v>0</v>
      </c>
      <c r="H124" t="str">
        <f t="shared" si="3"/>
        <v>，2606105</v>
      </c>
      <c r="I124" t="str">
        <f>VLOOKUP(A124,HOP!A:U,21,0)</f>
        <v>直连</v>
      </c>
      <c r="J124" t="str">
        <f>VLOOKUP(A124,HOP!A:U,19,0)</f>
        <v>否</v>
      </c>
    </row>
    <row r="125" hidden="1" spans="1:10">
      <c r="A125" s="1">
        <v>508962542</v>
      </c>
      <c r="B125" t="s">
        <v>39</v>
      </c>
      <c r="C125" t="s">
        <v>40</v>
      </c>
      <c r="D125" s="1">
        <v>2376</v>
      </c>
      <c r="E125" t="str">
        <f>VLOOKUP(A125,HOP!A:L,12,0)</f>
        <v>2376.00</v>
      </c>
      <c r="F125" t="str">
        <f>VLOOKUP(A125,HOP!A:C,3,0)</f>
        <v>2611277</v>
      </c>
      <c r="G125">
        <f t="shared" si="2"/>
        <v>0</v>
      </c>
      <c r="H125" t="str">
        <f t="shared" si="3"/>
        <v>，2611277</v>
      </c>
      <c r="I125" t="str">
        <f>VLOOKUP(A125,HOP!A:U,21,0)</f>
        <v>直连</v>
      </c>
      <c r="J125" t="str">
        <f>VLOOKUP(A125,HOP!A:U,19,0)</f>
        <v>否</v>
      </c>
    </row>
    <row r="126" hidden="1" spans="1:10">
      <c r="A126" s="1">
        <v>509038198</v>
      </c>
      <c r="B126" t="s">
        <v>39</v>
      </c>
      <c r="C126" t="s">
        <v>40</v>
      </c>
      <c r="D126" s="1">
        <v>6852</v>
      </c>
      <c r="E126" t="str">
        <f>VLOOKUP(A126,HOP!A:L,12,0)</f>
        <v>6852.00</v>
      </c>
      <c r="F126" t="str">
        <f>VLOOKUP(A126,HOP!A:C,3,0)</f>
        <v>2611391</v>
      </c>
      <c r="G126">
        <f t="shared" si="2"/>
        <v>0</v>
      </c>
      <c r="H126" t="str">
        <f t="shared" si="3"/>
        <v>，2611391</v>
      </c>
      <c r="I126" t="str">
        <f>VLOOKUP(A126,HOP!A:U,21,0)</f>
        <v>直连</v>
      </c>
      <c r="J126" t="str">
        <f>VLOOKUP(A126,HOP!A:U,19,0)</f>
        <v>否</v>
      </c>
    </row>
    <row r="127" hidden="1" spans="1:10">
      <c r="A127" s="1">
        <v>513898674</v>
      </c>
      <c r="B127" t="s">
        <v>39</v>
      </c>
      <c r="C127" t="s">
        <v>40</v>
      </c>
      <c r="D127" s="1">
        <v>2607</v>
      </c>
      <c r="E127" t="str">
        <f>VLOOKUP(A127,HOP!A:L,12,0)</f>
        <v>2607.00</v>
      </c>
      <c r="F127" t="str">
        <f>VLOOKUP(A127,HOP!A:C,3,0)</f>
        <v>2627005</v>
      </c>
      <c r="G127">
        <f t="shared" si="2"/>
        <v>0</v>
      </c>
      <c r="H127" t="str">
        <f t="shared" si="3"/>
        <v>，2627005</v>
      </c>
      <c r="I127" t="str">
        <f>VLOOKUP(A127,HOP!A:U,21,0)</f>
        <v>直连</v>
      </c>
      <c r="J127" t="str">
        <f>VLOOKUP(A127,HOP!A:U,19,0)</f>
        <v>否</v>
      </c>
    </row>
    <row r="128" hidden="1" spans="1:10">
      <c r="A128" s="1">
        <v>514602322</v>
      </c>
      <c r="B128" t="s">
        <v>52</v>
      </c>
      <c r="C128" t="s">
        <v>40</v>
      </c>
      <c r="D128" s="1">
        <v>2072</v>
      </c>
      <c r="E128" t="str">
        <f>VLOOKUP(A128,HOP!A:L,12,0)</f>
        <v>2072.00</v>
      </c>
      <c r="F128" t="str">
        <f>VLOOKUP(A128,HOP!A:C,3,0)</f>
        <v>2629538</v>
      </c>
      <c r="G128">
        <f t="shared" si="2"/>
        <v>0</v>
      </c>
      <c r="H128" t="str">
        <f t="shared" si="3"/>
        <v>，2629538</v>
      </c>
      <c r="I128" t="str">
        <f>VLOOKUP(A128,HOP!A:U,21,0)</f>
        <v>直连</v>
      </c>
      <c r="J128" t="str">
        <f>VLOOKUP(A128,HOP!A:U,19,0)</f>
        <v>否</v>
      </c>
    </row>
    <row r="129" hidden="1" spans="1:10">
      <c r="A129" s="1">
        <v>514720266</v>
      </c>
      <c r="B129" t="s">
        <v>52</v>
      </c>
      <c r="C129" t="s">
        <v>40</v>
      </c>
      <c r="D129" s="1">
        <v>1844</v>
      </c>
      <c r="E129" t="str">
        <f>VLOOKUP(A129,HOP!A:L,12,0)</f>
        <v>1844.00</v>
      </c>
      <c r="F129" t="str">
        <f>VLOOKUP(A129,HOP!A:C,3,0)</f>
        <v>2629695</v>
      </c>
      <c r="G129">
        <f t="shared" si="2"/>
        <v>0</v>
      </c>
      <c r="H129" t="str">
        <f t="shared" si="3"/>
        <v>，2629695</v>
      </c>
      <c r="I129" t="str">
        <f>VLOOKUP(A129,HOP!A:U,21,0)</f>
        <v>直连</v>
      </c>
      <c r="J129" t="str">
        <f>VLOOKUP(A129,HOP!A:U,19,0)</f>
        <v>否</v>
      </c>
    </row>
    <row r="130" hidden="1" spans="1:10">
      <c r="A130" s="1">
        <v>514846366</v>
      </c>
      <c r="B130" t="s">
        <v>58</v>
      </c>
      <c r="C130" t="s">
        <v>40</v>
      </c>
      <c r="D130" s="1">
        <v>1508</v>
      </c>
      <c r="E130" t="str">
        <f>VLOOKUP(A130,HOP!A:L,12,0)</f>
        <v>1508.00</v>
      </c>
      <c r="F130" t="str">
        <f>VLOOKUP(A130,HOP!A:C,3,0)</f>
        <v>2629900</v>
      </c>
      <c r="G130">
        <f t="shared" si="2"/>
        <v>0</v>
      </c>
      <c r="H130" t="str">
        <f t="shared" si="3"/>
        <v>，2629900</v>
      </c>
      <c r="I130" t="str">
        <f>VLOOKUP(A130,HOP!A:U,21,0)</f>
        <v>直连</v>
      </c>
      <c r="J130" t="str">
        <f>VLOOKUP(A130,HOP!A:U,19,0)</f>
        <v>否</v>
      </c>
    </row>
    <row r="131" hidden="1" spans="1:10">
      <c r="A131" s="1">
        <v>516117634</v>
      </c>
      <c r="B131" t="s">
        <v>58</v>
      </c>
      <c r="C131" t="s">
        <v>40</v>
      </c>
      <c r="D131" s="1">
        <v>929</v>
      </c>
      <c r="E131" t="str">
        <f>VLOOKUP(A131,HOP!A:L,12,0)</f>
        <v>929.00</v>
      </c>
      <c r="F131" t="str">
        <f>VLOOKUP(A131,HOP!A:C,3,0)</f>
        <v>2634454</v>
      </c>
      <c r="G131">
        <f t="shared" ref="G131:G194" si="4">D131-E131</f>
        <v>0</v>
      </c>
      <c r="H131" t="str">
        <f t="shared" ref="H131:H194" si="5">$H$1&amp;F131</f>
        <v>，2634454</v>
      </c>
      <c r="I131" t="str">
        <f>VLOOKUP(A131,HOP!A:U,21,0)</f>
        <v>直连</v>
      </c>
      <c r="J131" t="str">
        <f>VLOOKUP(A131,HOP!A:U,19,0)</f>
        <v>否</v>
      </c>
    </row>
    <row r="132" hidden="1" spans="1:10">
      <c r="A132" s="1">
        <v>517873542</v>
      </c>
      <c r="B132" t="s">
        <v>58</v>
      </c>
      <c r="C132" t="s">
        <v>40</v>
      </c>
      <c r="D132" s="1">
        <v>127</v>
      </c>
      <c r="E132" t="str">
        <f>VLOOKUP(A132,HOP!A:L,12,0)</f>
        <v>127.00</v>
      </c>
      <c r="F132" t="str">
        <f>VLOOKUP(A132,HOP!A:C,3,0)</f>
        <v>2641021</v>
      </c>
      <c r="G132">
        <f t="shared" si="4"/>
        <v>0</v>
      </c>
      <c r="H132" t="str">
        <f t="shared" si="5"/>
        <v>，2641021</v>
      </c>
      <c r="I132" t="str">
        <f>VLOOKUP(A132,HOP!A:U,21,0)</f>
        <v>直连</v>
      </c>
      <c r="J132" t="str">
        <f>VLOOKUP(A132,HOP!A:U,19,0)</f>
        <v>否</v>
      </c>
    </row>
    <row r="133" hidden="1" spans="1:10">
      <c r="A133" s="1">
        <v>518121202</v>
      </c>
      <c r="B133" t="s">
        <v>58</v>
      </c>
      <c r="C133" t="s">
        <v>40</v>
      </c>
      <c r="D133" s="1">
        <v>202</v>
      </c>
      <c r="E133" t="str">
        <f>VLOOKUP(A133,HOP!A:L,12,0)</f>
        <v>202.00</v>
      </c>
      <c r="F133" t="str">
        <f>VLOOKUP(A133,HOP!A:C,3,0)</f>
        <v>2642135</v>
      </c>
      <c r="G133">
        <f t="shared" si="4"/>
        <v>0</v>
      </c>
      <c r="H133" t="str">
        <f t="shared" si="5"/>
        <v>，2642135</v>
      </c>
      <c r="I133" t="str">
        <f>VLOOKUP(A133,HOP!A:U,21,0)</f>
        <v>直采</v>
      </c>
      <c r="J133" t="str">
        <f>VLOOKUP(A133,HOP!A:U,19,0)</f>
        <v>否</v>
      </c>
    </row>
    <row r="134" hidden="1" spans="1:10">
      <c r="A134" s="1">
        <v>518390962</v>
      </c>
      <c r="B134" t="s">
        <v>39</v>
      </c>
      <c r="C134" t="s">
        <v>40</v>
      </c>
      <c r="D134" s="1">
        <v>426</v>
      </c>
      <c r="E134" t="str">
        <f>VLOOKUP(A134,HOP!A:L,12,0)</f>
        <v>426.00</v>
      </c>
      <c r="F134" t="str">
        <f>VLOOKUP(A134,HOP!A:C,3,0)</f>
        <v>2642952</v>
      </c>
      <c r="G134">
        <f t="shared" si="4"/>
        <v>0</v>
      </c>
      <c r="H134" t="str">
        <f t="shared" si="5"/>
        <v>，2642952</v>
      </c>
      <c r="I134" t="str">
        <f>VLOOKUP(A134,HOP!A:U,21,0)</f>
        <v>直采</v>
      </c>
      <c r="J134" t="str">
        <f>VLOOKUP(A134,HOP!A:U,19,0)</f>
        <v>否</v>
      </c>
    </row>
    <row r="135" hidden="1" spans="1:10">
      <c r="A135" s="1">
        <v>518722826</v>
      </c>
      <c r="B135" t="s">
        <v>47</v>
      </c>
      <c r="C135" t="s">
        <v>40</v>
      </c>
      <c r="D135" s="1">
        <v>1040</v>
      </c>
      <c r="E135" t="str">
        <f>VLOOKUP(A135,HOP!A:L,12,0)</f>
        <v>1040.00</v>
      </c>
      <c r="F135" t="str">
        <f>VLOOKUP(A135,HOP!A:C,3,0)</f>
        <v>2644327</v>
      </c>
      <c r="G135">
        <f t="shared" si="4"/>
        <v>0</v>
      </c>
      <c r="H135" t="str">
        <f t="shared" si="5"/>
        <v>，2644327</v>
      </c>
      <c r="I135" t="str">
        <f>VLOOKUP(A135,HOP!A:U,21,0)</f>
        <v>直连</v>
      </c>
      <c r="J135" t="str">
        <f>VLOOKUP(A135,HOP!A:U,19,0)</f>
        <v>否</v>
      </c>
    </row>
    <row r="136" hidden="1" spans="1:10">
      <c r="A136" s="1">
        <v>519258730</v>
      </c>
      <c r="B136" t="s">
        <v>58</v>
      </c>
      <c r="C136" t="s">
        <v>40</v>
      </c>
      <c r="D136" s="1">
        <v>5656</v>
      </c>
      <c r="E136" t="str">
        <f>VLOOKUP(A136,HOP!A:L,12,0)</f>
        <v>5656.00</v>
      </c>
      <c r="F136" t="str">
        <f>VLOOKUP(A136,HOP!A:C,3,0)</f>
        <v>2646004</v>
      </c>
      <c r="G136">
        <f t="shared" si="4"/>
        <v>0</v>
      </c>
      <c r="H136" t="str">
        <f t="shared" si="5"/>
        <v>，2646004</v>
      </c>
      <c r="I136" t="str">
        <f>VLOOKUP(A136,HOP!A:U,21,0)</f>
        <v>直连</v>
      </c>
      <c r="J136" t="str">
        <f>VLOOKUP(A136,HOP!A:U,19,0)</f>
        <v>否</v>
      </c>
    </row>
    <row r="137" hidden="1" spans="1:10">
      <c r="A137" s="1">
        <v>519357018</v>
      </c>
      <c r="B137" t="s">
        <v>58</v>
      </c>
      <c r="C137" t="s">
        <v>40</v>
      </c>
      <c r="D137" s="1">
        <v>1051</v>
      </c>
      <c r="E137" t="str">
        <f>VLOOKUP(A137,HOP!A:L,12,0)</f>
        <v>1051.00</v>
      </c>
      <c r="F137" t="str">
        <f>VLOOKUP(A137,HOP!A:C,3,0)</f>
        <v>2646216</v>
      </c>
      <c r="G137">
        <f t="shared" si="4"/>
        <v>0</v>
      </c>
      <c r="H137" t="str">
        <f t="shared" si="5"/>
        <v>，2646216</v>
      </c>
      <c r="I137" t="str">
        <f>VLOOKUP(A137,HOP!A:U,21,0)</f>
        <v>直连</v>
      </c>
      <c r="J137" t="str">
        <f>VLOOKUP(A137,HOP!A:U,19,0)</f>
        <v>否</v>
      </c>
    </row>
    <row r="138" hidden="1" spans="1:10">
      <c r="A138" s="1">
        <v>519382442</v>
      </c>
      <c r="B138" t="s">
        <v>52</v>
      </c>
      <c r="C138" t="s">
        <v>40</v>
      </c>
      <c r="D138" s="1">
        <v>1176</v>
      </c>
      <c r="E138" t="str">
        <f>VLOOKUP(A138,HOP!A:L,12,0)</f>
        <v>1176.00</v>
      </c>
      <c r="F138" t="str">
        <f>VLOOKUP(A138,HOP!A:C,3,0)</f>
        <v>2646371</v>
      </c>
      <c r="G138">
        <f t="shared" si="4"/>
        <v>0</v>
      </c>
      <c r="H138" t="str">
        <f t="shared" si="5"/>
        <v>，2646371</v>
      </c>
      <c r="I138" t="str">
        <f>VLOOKUP(A138,HOP!A:U,21,0)</f>
        <v>直连</v>
      </c>
      <c r="J138" t="str">
        <f>VLOOKUP(A138,HOP!A:U,19,0)</f>
        <v>否</v>
      </c>
    </row>
    <row r="139" hidden="1" spans="1:10">
      <c r="A139" s="1">
        <v>519415894</v>
      </c>
      <c r="B139" t="s">
        <v>58</v>
      </c>
      <c r="C139" t="s">
        <v>40</v>
      </c>
      <c r="D139" s="1">
        <v>1680</v>
      </c>
      <c r="E139" t="str">
        <f>VLOOKUP(A139,HOP!A:L,12,0)</f>
        <v>1680.00</v>
      </c>
      <c r="F139" t="str">
        <f>VLOOKUP(A139,HOP!A:C,3,0)</f>
        <v>2646758</v>
      </c>
      <c r="G139">
        <f t="shared" si="4"/>
        <v>0</v>
      </c>
      <c r="H139" t="str">
        <f t="shared" si="5"/>
        <v>，2646758</v>
      </c>
      <c r="I139" t="str">
        <f>VLOOKUP(A139,HOP!A:U,21,0)</f>
        <v>直连</v>
      </c>
      <c r="J139" t="str">
        <f>VLOOKUP(A139,HOP!A:U,19,0)</f>
        <v>否</v>
      </c>
    </row>
    <row r="140" hidden="1" spans="1:10">
      <c r="A140" s="1">
        <v>519556446</v>
      </c>
      <c r="B140" t="s">
        <v>58</v>
      </c>
      <c r="C140" t="s">
        <v>40</v>
      </c>
      <c r="D140" s="1">
        <v>1065</v>
      </c>
      <c r="E140" t="str">
        <f>VLOOKUP(A140,HOP!A:L,12,0)</f>
        <v>1065.00</v>
      </c>
      <c r="F140" t="str">
        <f>VLOOKUP(A140,HOP!A:C,3,0)</f>
        <v>2647037</v>
      </c>
      <c r="G140">
        <f t="shared" si="4"/>
        <v>0</v>
      </c>
      <c r="H140" t="str">
        <f t="shared" si="5"/>
        <v>，2647037</v>
      </c>
      <c r="I140" t="str">
        <f>VLOOKUP(A140,HOP!A:U,21,0)</f>
        <v>直连</v>
      </c>
      <c r="J140" t="str">
        <f>VLOOKUP(A140,HOP!A:U,19,0)</f>
        <v>否</v>
      </c>
    </row>
    <row r="141" hidden="1" spans="1:10">
      <c r="A141" s="1">
        <v>519768870</v>
      </c>
      <c r="B141" t="s">
        <v>58</v>
      </c>
      <c r="C141" t="s">
        <v>40</v>
      </c>
      <c r="D141" s="1">
        <v>799</v>
      </c>
      <c r="E141" t="str">
        <f>VLOOKUP(A141,HOP!A:L,12,0)</f>
        <v>799.00</v>
      </c>
      <c r="F141" t="str">
        <f>VLOOKUP(A141,HOP!A:C,3,0)</f>
        <v>2647829</v>
      </c>
      <c r="G141">
        <f t="shared" si="4"/>
        <v>0</v>
      </c>
      <c r="H141" t="str">
        <f t="shared" si="5"/>
        <v>，2647829</v>
      </c>
      <c r="I141" t="str">
        <f>VLOOKUP(A141,HOP!A:U,21,0)</f>
        <v>直连</v>
      </c>
      <c r="J141" t="str">
        <f>VLOOKUP(A141,HOP!A:U,19,0)</f>
        <v>否</v>
      </c>
    </row>
    <row r="142" hidden="1" spans="1:10">
      <c r="A142" s="1">
        <v>519792254</v>
      </c>
      <c r="B142" t="s">
        <v>39</v>
      </c>
      <c r="C142" t="s">
        <v>40</v>
      </c>
      <c r="D142" s="1">
        <v>1389</v>
      </c>
      <c r="E142" t="str">
        <f>VLOOKUP(A142,HOP!A:L,12,0)</f>
        <v>1389.00</v>
      </c>
      <c r="F142" t="str">
        <f>VLOOKUP(A142,HOP!A:C,3,0)</f>
        <v>2647861</v>
      </c>
      <c r="G142">
        <f t="shared" si="4"/>
        <v>0</v>
      </c>
      <c r="H142" t="str">
        <f t="shared" si="5"/>
        <v>，2647861</v>
      </c>
      <c r="I142" t="str">
        <f>VLOOKUP(A142,HOP!A:U,21,0)</f>
        <v>直连</v>
      </c>
      <c r="J142" t="str">
        <f>VLOOKUP(A142,HOP!A:U,19,0)</f>
        <v>否</v>
      </c>
    </row>
    <row r="143" hidden="1" spans="1:10">
      <c r="A143" s="1">
        <v>519914146</v>
      </c>
      <c r="B143" t="s">
        <v>39</v>
      </c>
      <c r="C143" t="s">
        <v>40</v>
      </c>
      <c r="D143" s="1">
        <v>1389</v>
      </c>
      <c r="E143" t="str">
        <f>VLOOKUP(A143,HOP!A:L,12,0)</f>
        <v>1389.00</v>
      </c>
      <c r="F143" t="str">
        <f>VLOOKUP(A143,HOP!A:C,3,0)</f>
        <v>2647997</v>
      </c>
      <c r="G143">
        <f t="shared" si="4"/>
        <v>0</v>
      </c>
      <c r="H143" t="str">
        <f t="shared" si="5"/>
        <v>，2647997</v>
      </c>
      <c r="I143" t="str">
        <f>VLOOKUP(A143,HOP!A:U,21,0)</f>
        <v>直连</v>
      </c>
      <c r="J143" t="str">
        <f>VLOOKUP(A143,HOP!A:U,19,0)</f>
        <v>否</v>
      </c>
    </row>
    <row r="144" hidden="1" spans="1:10">
      <c r="A144" s="1">
        <v>519920274</v>
      </c>
      <c r="B144" t="s">
        <v>39</v>
      </c>
      <c r="C144" t="s">
        <v>40</v>
      </c>
      <c r="D144" s="1">
        <v>1389</v>
      </c>
      <c r="E144" t="str">
        <f>VLOOKUP(A144,HOP!A:L,12,0)</f>
        <v>1389.00</v>
      </c>
      <c r="F144" t="str">
        <f>VLOOKUP(A144,HOP!A:C,3,0)</f>
        <v>2648008</v>
      </c>
      <c r="G144">
        <f t="shared" si="4"/>
        <v>0</v>
      </c>
      <c r="H144" t="str">
        <f t="shared" si="5"/>
        <v>，2648008</v>
      </c>
      <c r="I144" t="str">
        <f>VLOOKUP(A144,HOP!A:U,21,0)</f>
        <v>直连</v>
      </c>
      <c r="J144" t="str">
        <f>VLOOKUP(A144,HOP!A:U,19,0)</f>
        <v>否</v>
      </c>
    </row>
    <row r="145" hidden="1" spans="1:10">
      <c r="A145" s="1">
        <v>520089214</v>
      </c>
      <c r="B145" t="s">
        <v>52</v>
      </c>
      <c r="C145" t="s">
        <v>40</v>
      </c>
      <c r="D145" s="1">
        <v>1662</v>
      </c>
      <c r="E145" t="str">
        <f>VLOOKUP(A145,HOP!A:L,12,0)</f>
        <v>1662.00</v>
      </c>
      <c r="F145" t="str">
        <f>VLOOKUP(A145,HOP!A:C,3,0)</f>
        <v>2648939</v>
      </c>
      <c r="G145">
        <f t="shared" si="4"/>
        <v>0</v>
      </c>
      <c r="H145" t="str">
        <f t="shared" si="5"/>
        <v>，2648939</v>
      </c>
      <c r="I145" t="str">
        <f>VLOOKUP(A145,HOP!A:U,21,0)</f>
        <v>直连</v>
      </c>
      <c r="J145" t="str">
        <f>VLOOKUP(A145,HOP!A:U,19,0)</f>
        <v>否</v>
      </c>
    </row>
    <row r="146" hidden="1" spans="1:10">
      <c r="A146" s="1">
        <v>520110322</v>
      </c>
      <c r="B146" t="s">
        <v>58</v>
      </c>
      <c r="C146" t="s">
        <v>40</v>
      </c>
      <c r="D146" s="1">
        <v>1236</v>
      </c>
      <c r="E146" t="str">
        <f>VLOOKUP(A146,HOP!A:L,12,0)</f>
        <v>1236.00</v>
      </c>
      <c r="F146" t="str">
        <f>VLOOKUP(A146,HOP!A:C,3,0)</f>
        <v>2648964</v>
      </c>
      <c r="G146">
        <f t="shared" si="4"/>
        <v>0</v>
      </c>
      <c r="H146" t="str">
        <f t="shared" si="5"/>
        <v>，2648964</v>
      </c>
      <c r="I146" t="str">
        <f>VLOOKUP(A146,HOP!A:U,21,0)</f>
        <v>直连</v>
      </c>
      <c r="J146" t="str">
        <f>VLOOKUP(A146,HOP!A:U,19,0)</f>
        <v>否</v>
      </c>
    </row>
    <row r="147" hidden="1" spans="1:10">
      <c r="A147" s="1">
        <v>520240938</v>
      </c>
      <c r="B147" t="s">
        <v>58</v>
      </c>
      <c r="C147" t="s">
        <v>40</v>
      </c>
      <c r="D147" s="1">
        <v>1063</v>
      </c>
      <c r="E147" t="str">
        <f>VLOOKUP(A147,HOP!A:L,12,0)</f>
        <v>1063.00</v>
      </c>
      <c r="F147" t="str">
        <f>VLOOKUP(A147,HOP!A:C,3,0)</f>
        <v>2649119</v>
      </c>
      <c r="G147">
        <f t="shared" si="4"/>
        <v>0</v>
      </c>
      <c r="H147" t="str">
        <f t="shared" si="5"/>
        <v>，2649119</v>
      </c>
      <c r="I147" t="str">
        <f>VLOOKUP(A147,HOP!A:U,21,0)</f>
        <v>直连</v>
      </c>
      <c r="J147" t="str">
        <f>VLOOKUP(A147,HOP!A:U,19,0)</f>
        <v>否</v>
      </c>
    </row>
    <row r="148" hidden="1" spans="1:10">
      <c r="A148" s="1">
        <v>520310314</v>
      </c>
      <c r="B148" t="s">
        <v>58</v>
      </c>
      <c r="C148" t="s">
        <v>40</v>
      </c>
      <c r="D148" s="1">
        <v>1086</v>
      </c>
      <c r="E148" t="str">
        <f>VLOOKUP(A148,HOP!A:L,12,0)</f>
        <v>1086.00</v>
      </c>
      <c r="F148" t="str">
        <f>VLOOKUP(A148,HOP!A:C,3,0)</f>
        <v>2649488</v>
      </c>
      <c r="G148">
        <f t="shared" si="4"/>
        <v>0</v>
      </c>
      <c r="H148" t="str">
        <f t="shared" si="5"/>
        <v>，2649488</v>
      </c>
      <c r="I148" t="str">
        <f>VLOOKUP(A148,HOP!A:U,21,0)</f>
        <v>直连</v>
      </c>
      <c r="J148" t="str">
        <f>VLOOKUP(A148,HOP!A:U,19,0)</f>
        <v>否</v>
      </c>
    </row>
    <row r="149" hidden="1" spans="1:10">
      <c r="A149" s="1">
        <v>520484026</v>
      </c>
      <c r="B149" t="s">
        <v>58</v>
      </c>
      <c r="C149" t="s">
        <v>40</v>
      </c>
      <c r="D149" s="1">
        <v>158</v>
      </c>
      <c r="E149" t="str">
        <f>VLOOKUP(A149,HOP!A:L,12,0)</f>
        <v>158.00</v>
      </c>
      <c r="F149" t="str">
        <f>VLOOKUP(A149,HOP!A:C,3,0)</f>
        <v>2650074</v>
      </c>
      <c r="G149">
        <f t="shared" si="4"/>
        <v>0</v>
      </c>
      <c r="H149" t="str">
        <f t="shared" si="5"/>
        <v>，2650074</v>
      </c>
      <c r="I149" t="str">
        <f>VLOOKUP(A149,HOP!A:U,21,0)</f>
        <v>直连</v>
      </c>
      <c r="J149" t="str">
        <f>VLOOKUP(A149,HOP!A:U,19,0)</f>
        <v>否</v>
      </c>
    </row>
    <row r="150" hidden="1" spans="1:10">
      <c r="A150" s="1">
        <v>520600954</v>
      </c>
      <c r="B150" t="s">
        <v>58</v>
      </c>
      <c r="C150" t="s">
        <v>40</v>
      </c>
      <c r="D150" s="1">
        <v>713</v>
      </c>
      <c r="E150" t="str">
        <f>VLOOKUP(A150,HOP!A:L,12,0)</f>
        <v>713.00</v>
      </c>
      <c r="F150" t="str">
        <f>VLOOKUP(A150,HOP!A:C,3,0)</f>
        <v>2650312</v>
      </c>
      <c r="G150">
        <f t="shared" si="4"/>
        <v>0</v>
      </c>
      <c r="H150" t="str">
        <f t="shared" si="5"/>
        <v>，2650312</v>
      </c>
      <c r="I150" t="str">
        <f>VLOOKUP(A150,HOP!A:U,21,0)</f>
        <v>直采</v>
      </c>
      <c r="J150" t="str">
        <f>VLOOKUP(A150,HOP!A:U,19,0)</f>
        <v>否</v>
      </c>
    </row>
    <row r="151" hidden="1" spans="1:10">
      <c r="A151" s="1">
        <v>520673158</v>
      </c>
      <c r="B151" t="s">
        <v>58</v>
      </c>
      <c r="C151" t="s">
        <v>40</v>
      </c>
      <c r="D151" s="1">
        <v>314</v>
      </c>
      <c r="E151" t="str">
        <f>VLOOKUP(A151,HOP!A:L,12,0)</f>
        <v>314.00</v>
      </c>
      <c r="F151" t="str">
        <f>VLOOKUP(A151,HOP!A:C,3,0)</f>
        <v>2651031</v>
      </c>
      <c r="G151">
        <f t="shared" si="4"/>
        <v>0</v>
      </c>
      <c r="H151" t="str">
        <f t="shared" si="5"/>
        <v>，2651031</v>
      </c>
      <c r="I151" t="str">
        <f>VLOOKUP(A151,HOP!A:U,21,0)</f>
        <v>直连</v>
      </c>
      <c r="J151" t="str">
        <f>VLOOKUP(A151,HOP!A:U,19,0)</f>
        <v>否</v>
      </c>
    </row>
    <row r="152" hidden="1" spans="1:10">
      <c r="A152" s="1">
        <v>675292389</v>
      </c>
      <c r="B152" t="s">
        <v>58</v>
      </c>
      <c r="C152" t="s">
        <v>40</v>
      </c>
      <c r="D152" s="1">
        <v>381</v>
      </c>
      <c r="E152" t="str">
        <f>VLOOKUP(A152,HOP!A:L,12,0)</f>
        <v>381.00</v>
      </c>
      <c r="F152" t="str">
        <f>VLOOKUP(A152,HOP!A:C,3,0)</f>
        <v>2505066</v>
      </c>
      <c r="G152">
        <f t="shared" si="4"/>
        <v>0</v>
      </c>
      <c r="H152" t="str">
        <f t="shared" si="5"/>
        <v>，2505066</v>
      </c>
      <c r="I152" t="str">
        <f>VLOOKUP(A152,HOP!A:U,21,0)</f>
        <v>直连</v>
      </c>
      <c r="J152" t="str">
        <f>VLOOKUP(A152,HOP!A:U,19,0)</f>
        <v>否</v>
      </c>
    </row>
    <row r="153" hidden="1" spans="1:10">
      <c r="A153" s="1">
        <v>679246185</v>
      </c>
      <c r="B153" t="s">
        <v>52</v>
      </c>
      <c r="C153" t="s">
        <v>40</v>
      </c>
      <c r="D153" s="1">
        <v>19710</v>
      </c>
      <c r="E153" t="str">
        <f>VLOOKUP(A153,HOP!A:L,12,0)</f>
        <v>19710.00</v>
      </c>
      <c r="F153" t="str">
        <f>VLOOKUP(A153,HOP!A:C,3,0)</f>
        <v>2514646</v>
      </c>
      <c r="G153">
        <f t="shared" si="4"/>
        <v>0</v>
      </c>
      <c r="H153" t="str">
        <f t="shared" si="5"/>
        <v>，2514646</v>
      </c>
      <c r="I153" t="str">
        <f>VLOOKUP(A153,HOP!A:U,21,0)</f>
        <v>直连</v>
      </c>
      <c r="J153" t="str">
        <f>VLOOKUP(A153,HOP!A:U,19,0)</f>
        <v>否</v>
      </c>
    </row>
    <row r="154" hidden="1" spans="1:10">
      <c r="A154" s="1">
        <v>692221516</v>
      </c>
      <c r="B154" t="s">
        <v>58</v>
      </c>
      <c r="C154" t="s">
        <v>40</v>
      </c>
      <c r="D154" s="1">
        <v>917</v>
      </c>
      <c r="E154" t="str">
        <f>VLOOKUP(A154,HOP!A:L,12,0)</f>
        <v>917.00</v>
      </c>
      <c r="F154" t="str">
        <f>VLOOKUP(A154,HOP!A:C,3,0)</f>
        <v>2519948</v>
      </c>
      <c r="G154">
        <f t="shared" si="4"/>
        <v>0</v>
      </c>
      <c r="H154" t="str">
        <f t="shared" si="5"/>
        <v>，2519948</v>
      </c>
      <c r="I154" t="str">
        <f>VLOOKUP(A154,HOP!A:U,21,0)</f>
        <v>直连</v>
      </c>
      <c r="J154" t="str">
        <f>VLOOKUP(A154,HOP!A:U,19,0)</f>
        <v>否</v>
      </c>
    </row>
    <row r="155" hidden="1" spans="1:10">
      <c r="A155" s="1">
        <v>697152945</v>
      </c>
      <c r="B155" t="s">
        <v>52</v>
      </c>
      <c r="C155" t="s">
        <v>40</v>
      </c>
      <c r="D155" s="1">
        <v>2055</v>
      </c>
      <c r="E155">
        <v>2055</v>
      </c>
      <c r="F155">
        <v>2553587</v>
      </c>
      <c r="G155">
        <f t="shared" si="4"/>
        <v>0</v>
      </c>
      <c r="H155" t="str">
        <f t="shared" si="5"/>
        <v>，2553587</v>
      </c>
      <c r="I155" t="e">
        <f>VLOOKUP(A155,HOP!A:U,21,0)</f>
        <v>#N/A</v>
      </c>
      <c r="J155" t="e">
        <f>VLOOKUP(A155,HOP!A:U,19,0)</f>
        <v>#N/A</v>
      </c>
    </row>
    <row r="156" spans="1:10">
      <c r="A156" s="1">
        <v>697254908</v>
      </c>
      <c r="B156" t="s">
        <v>39</v>
      </c>
      <c r="C156" t="s">
        <v>40</v>
      </c>
      <c r="D156" s="1">
        <v>5176</v>
      </c>
      <c r="E156" t="str">
        <f>VLOOKUP(A156,HOP!A:L,12,0)</f>
        <v>5175.99</v>
      </c>
      <c r="F156" t="str">
        <f>VLOOKUP(A156,HOP!A:C,3,0)</f>
        <v>2538730</v>
      </c>
      <c r="G156">
        <f t="shared" si="4"/>
        <v>0.0100000000002183</v>
      </c>
      <c r="H156" t="str">
        <f t="shared" si="5"/>
        <v>，2538730</v>
      </c>
      <c r="I156" t="str">
        <f>VLOOKUP(A156,HOP!A:U,21,0)</f>
        <v>直连</v>
      </c>
      <c r="J156" t="str">
        <f>VLOOKUP(A156,HOP!A:U,19,0)</f>
        <v>否</v>
      </c>
    </row>
    <row r="157" hidden="1" spans="1:10">
      <c r="A157" s="1">
        <v>697311532</v>
      </c>
      <c r="B157" t="s">
        <v>58</v>
      </c>
      <c r="C157" t="s">
        <v>40</v>
      </c>
      <c r="D157" s="1">
        <v>347</v>
      </c>
      <c r="E157" t="str">
        <f>VLOOKUP(A157,HOP!A:L,12,0)</f>
        <v>347.00</v>
      </c>
      <c r="F157" t="str">
        <f>VLOOKUP(A157,HOP!A:C,3,0)</f>
        <v>2538973</v>
      </c>
      <c r="G157">
        <f t="shared" si="4"/>
        <v>0</v>
      </c>
      <c r="H157" t="str">
        <f t="shared" si="5"/>
        <v>，2538973</v>
      </c>
      <c r="I157" t="str">
        <f>VLOOKUP(A157,HOP!A:U,21,0)</f>
        <v>直连</v>
      </c>
      <c r="J157" t="str">
        <f>VLOOKUP(A157,HOP!A:U,19,0)</f>
        <v>否</v>
      </c>
    </row>
    <row r="158" hidden="1" spans="1:10">
      <c r="A158" s="1">
        <v>697934196</v>
      </c>
      <c r="B158" t="s">
        <v>58</v>
      </c>
      <c r="C158" t="s">
        <v>40</v>
      </c>
      <c r="D158" s="1">
        <v>240</v>
      </c>
      <c r="E158" t="str">
        <f>VLOOKUP(A158,HOP!A:L,12,0)</f>
        <v>240.00</v>
      </c>
      <c r="F158" t="str">
        <f>VLOOKUP(A158,HOP!A:C,3,0)</f>
        <v>2541739</v>
      </c>
      <c r="G158">
        <f t="shared" si="4"/>
        <v>0</v>
      </c>
      <c r="H158" t="str">
        <f t="shared" si="5"/>
        <v>，2541739</v>
      </c>
      <c r="I158" t="str">
        <f>VLOOKUP(A158,HOP!A:U,21,0)</f>
        <v>直采</v>
      </c>
      <c r="J158" t="str">
        <f>VLOOKUP(A158,HOP!A:U,19,0)</f>
        <v>否</v>
      </c>
    </row>
    <row r="159" hidden="1" spans="1:10">
      <c r="A159" s="1">
        <v>700389468</v>
      </c>
      <c r="B159" t="s">
        <v>58</v>
      </c>
      <c r="C159" t="s">
        <v>40</v>
      </c>
      <c r="D159" s="1">
        <v>709</v>
      </c>
      <c r="E159" t="str">
        <f>VLOOKUP(A159,HOP!A:L,12,0)</f>
        <v>709.00</v>
      </c>
      <c r="F159" t="str">
        <f>VLOOKUP(A159,HOP!A:C,3,0)</f>
        <v>2549342</v>
      </c>
      <c r="G159">
        <f t="shared" si="4"/>
        <v>0</v>
      </c>
      <c r="H159" t="str">
        <f t="shared" si="5"/>
        <v>，2549342</v>
      </c>
      <c r="I159" t="str">
        <f>VLOOKUP(A159,HOP!A:U,21,0)</f>
        <v>直连</v>
      </c>
      <c r="J159" t="str">
        <f>VLOOKUP(A159,HOP!A:U,19,0)</f>
        <v>否</v>
      </c>
    </row>
    <row r="160" hidden="1" spans="1:10">
      <c r="A160" s="1">
        <v>702057996</v>
      </c>
      <c r="B160" t="s">
        <v>57</v>
      </c>
      <c r="C160" t="s">
        <v>40</v>
      </c>
      <c r="D160" s="1">
        <v>1440</v>
      </c>
      <c r="E160" t="str">
        <f>VLOOKUP(A160,HOP!A:L,12,0)</f>
        <v>1440.00</v>
      </c>
      <c r="F160" t="str">
        <f>VLOOKUP(A160,HOP!A:C,3,0)</f>
        <v>2554699</v>
      </c>
      <c r="G160">
        <f t="shared" si="4"/>
        <v>0</v>
      </c>
      <c r="H160" t="str">
        <f t="shared" si="5"/>
        <v>，2554699</v>
      </c>
      <c r="I160" t="str">
        <f>VLOOKUP(A160,HOP!A:U,21,0)</f>
        <v>直连</v>
      </c>
      <c r="J160" t="str">
        <f>VLOOKUP(A160,HOP!A:U,19,0)</f>
        <v>否</v>
      </c>
    </row>
    <row r="161" hidden="1" spans="1:10">
      <c r="A161" s="1">
        <v>702509740</v>
      </c>
      <c r="B161" t="s">
        <v>58</v>
      </c>
      <c r="C161" t="s">
        <v>40</v>
      </c>
      <c r="D161" s="1">
        <v>1081</v>
      </c>
      <c r="E161" t="str">
        <f>VLOOKUP(A161,HOP!A:L,12,0)</f>
        <v>1081.00</v>
      </c>
      <c r="F161" t="str">
        <f>VLOOKUP(A161,HOP!A:C,3,0)</f>
        <v>2556020</v>
      </c>
      <c r="G161">
        <f t="shared" si="4"/>
        <v>0</v>
      </c>
      <c r="H161" t="str">
        <f t="shared" si="5"/>
        <v>，2556020</v>
      </c>
      <c r="I161" t="str">
        <f>VLOOKUP(A161,HOP!A:U,21,0)</f>
        <v>直连</v>
      </c>
      <c r="J161" t="str">
        <f>VLOOKUP(A161,HOP!A:U,19,0)</f>
        <v>否</v>
      </c>
    </row>
    <row r="162" hidden="1" spans="1:10">
      <c r="A162" s="1">
        <v>703616652</v>
      </c>
      <c r="B162" t="s">
        <v>57</v>
      </c>
      <c r="C162" t="s">
        <v>40</v>
      </c>
      <c r="D162" s="1">
        <v>1260</v>
      </c>
      <c r="E162" t="str">
        <f>VLOOKUP(A162,HOP!A:L,12,0)</f>
        <v>1260.00</v>
      </c>
      <c r="F162" t="str">
        <f>VLOOKUP(A162,HOP!A:C,3,0)</f>
        <v>2559879</v>
      </c>
      <c r="G162">
        <f t="shared" si="4"/>
        <v>0</v>
      </c>
      <c r="H162" t="str">
        <f t="shared" si="5"/>
        <v>，2559879</v>
      </c>
      <c r="I162" t="str">
        <f>VLOOKUP(A162,HOP!A:U,21,0)</f>
        <v>直连</v>
      </c>
      <c r="J162" t="str">
        <f>VLOOKUP(A162,HOP!A:U,19,0)</f>
        <v>否</v>
      </c>
    </row>
    <row r="163" hidden="1" spans="1:10">
      <c r="A163" s="1">
        <v>703712240</v>
      </c>
      <c r="B163" t="s">
        <v>58</v>
      </c>
      <c r="C163" t="s">
        <v>40</v>
      </c>
      <c r="D163" s="1">
        <v>486</v>
      </c>
      <c r="E163" t="str">
        <f>VLOOKUP(A163,HOP!A:L,12,0)</f>
        <v>486.00</v>
      </c>
      <c r="F163" t="str">
        <f>VLOOKUP(A163,HOP!A:C,3,0)</f>
        <v>2560214</v>
      </c>
      <c r="G163">
        <f t="shared" si="4"/>
        <v>0</v>
      </c>
      <c r="H163" t="str">
        <f t="shared" si="5"/>
        <v>，2560214</v>
      </c>
      <c r="I163" t="str">
        <f>VLOOKUP(A163,HOP!A:U,21,0)</f>
        <v>直连</v>
      </c>
      <c r="J163" t="str">
        <f>VLOOKUP(A163,HOP!A:U,19,0)</f>
        <v>否</v>
      </c>
    </row>
    <row r="164" hidden="1" spans="1:10">
      <c r="A164" s="1">
        <v>708160481</v>
      </c>
      <c r="B164" t="s">
        <v>52</v>
      </c>
      <c r="C164" t="s">
        <v>40</v>
      </c>
      <c r="D164" s="1">
        <v>1136</v>
      </c>
      <c r="E164" t="str">
        <f>VLOOKUP(A164,HOP!A:L,12,0)</f>
        <v>1136.00</v>
      </c>
      <c r="F164" t="str">
        <f>VLOOKUP(A164,HOP!A:C,3,0)</f>
        <v>2575031</v>
      </c>
      <c r="G164">
        <f t="shared" si="4"/>
        <v>0</v>
      </c>
      <c r="H164" t="str">
        <f t="shared" si="5"/>
        <v>，2575031</v>
      </c>
      <c r="I164" t="str">
        <f>VLOOKUP(A164,HOP!A:U,21,0)</f>
        <v>直采</v>
      </c>
      <c r="J164" t="str">
        <f>VLOOKUP(A164,HOP!A:U,19,0)</f>
        <v>否</v>
      </c>
    </row>
    <row r="165" hidden="1" spans="1:10">
      <c r="A165" s="1">
        <v>708770600</v>
      </c>
      <c r="B165" t="s">
        <v>58</v>
      </c>
      <c r="C165" t="s">
        <v>40</v>
      </c>
      <c r="D165" s="1">
        <v>532</v>
      </c>
      <c r="E165" t="str">
        <f>VLOOKUP(A165,HOP!A:L,12,0)</f>
        <v>532.00</v>
      </c>
      <c r="F165" t="str">
        <f>VLOOKUP(A165,HOP!A:C,3,0)</f>
        <v>2576416</v>
      </c>
      <c r="G165">
        <f t="shared" si="4"/>
        <v>0</v>
      </c>
      <c r="H165" t="str">
        <f t="shared" si="5"/>
        <v>，2576416</v>
      </c>
      <c r="I165" t="str">
        <f>VLOOKUP(A165,HOP!A:U,21,0)</f>
        <v>直连</v>
      </c>
      <c r="J165" t="str">
        <f>VLOOKUP(A165,HOP!A:U,19,0)</f>
        <v>否</v>
      </c>
    </row>
    <row r="166" hidden="1" spans="1:10">
      <c r="A166" s="1">
        <v>709323436</v>
      </c>
      <c r="B166" t="s">
        <v>58</v>
      </c>
      <c r="C166" t="s">
        <v>40</v>
      </c>
      <c r="D166" s="1">
        <v>953</v>
      </c>
      <c r="E166" t="str">
        <f>VLOOKUP(A166,HOP!A:L,12,0)</f>
        <v>953.00</v>
      </c>
      <c r="F166" t="str">
        <f>VLOOKUP(A166,HOP!A:C,3,0)</f>
        <v>2577749</v>
      </c>
      <c r="G166">
        <f t="shared" si="4"/>
        <v>0</v>
      </c>
      <c r="H166" t="str">
        <f t="shared" si="5"/>
        <v>，2577749</v>
      </c>
      <c r="I166" t="str">
        <f>VLOOKUP(A166,HOP!A:U,21,0)</f>
        <v>直连</v>
      </c>
      <c r="J166" t="str">
        <f>VLOOKUP(A166,HOP!A:U,19,0)</f>
        <v>否</v>
      </c>
    </row>
    <row r="167" hidden="1" spans="1:10">
      <c r="A167" s="1">
        <v>710807332</v>
      </c>
      <c r="B167" t="s">
        <v>52</v>
      </c>
      <c r="C167" t="s">
        <v>40</v>
      </c>
      <c r="D167" s="1">
        <v>628</v>
      </c>
      <c r="E167" t="str">
        <f>VLOOKUP(A167,HOP!A:L,12,0)</f>
        <v>628.00</v>
      </c>
      <c r="F167" t="str">
        <f>VLOOKUP(A167,HOP!A:C,3,0)</f>
        <v>2583245</v>
      </c>
      <c r="G167">
        <f t="shared" si="4"/>
        <v>0</v>
      </c>
      <c r="H167" t="str">
        <f t="shared" si="5"/>
        <v>，2583245</v>
      </c>
      <c r="I167" t="str">
        <f>VLOOKUP(A167,HOP!A:U,21,0)</f>
        <v>直连</v>
      </c>
      <c r="J167" t="str">
        <f>VLOOKUP(A167,HOP!A:U,19,0)</f>
        <v>否</v>
      </c>
    </row>
    <row r="168" hidden="1" spans="1:10">
      <c r="A168" s="1">
        <v>711002896</v>
      </c>
      <c r="B168" t="s">
        <v>58</v>
      </c>
      <c r="C168" t="s">
        <v>40</v>
      </c>
      <c r="D168" s="1">
        <v>486</v>
      </c>
      <c r="E168" t="str">
        <f>VLOOKUP(A168,HOP!A:L,12,0)</f>
        <v>486.00</v>
      </c>
      <c r="F168" t="str">
        <f>VLOOKUP(A168,HOP!A:C,3,0)</f>
        <v>2584098</v>
      </c>
      <c r="G168">
        <f t="shared" si="4"/>
        <v>0</v>
      </c>
      <c r="H168" t="str">
        <f t="shared" si="5"/>
        <v>，2584098</v>
      </c>
      <c r="I168" t="str">
        <f>VLOOKUP(A168,HOP!A:U,21,0)</f>
        <v>直连</v>
      </c>
      <c r="J168" t="str">
        <f>VLOOKUP(A168,HOP!A:U,19,0)</f>
        <v>否</v>
      </c>
    </row>
    <row r="169" hidden="1" spans="1:10">
      <c r="A169" s="1">
        <v>711510457</v>
      </c>
      <c r="B169" t="s">
        <v>58</v>
      </c>
      <c r="C169" t="s">
        <v>40</v>
      </c>
      <c r="D169" s="1">
        <v>2280</v>
      </c>
      <c r="E169" t="str">
        <f>VLOOKUP(A169,HOP!A:L,12,0)</f>
        <v>2280.00</v>
      </c>
      <c r="F169" t="str">
        <f>VLOOKUP(A169,HOP!A:C,3,0)</f>
        <v>2580911</v>
      </c>
      <c r="G169">
        <f t="shared" si="4"/>
        <v>0</v>
      </c>
      <c r="H169" t="str">
        <f t="shared" si="5"/>
        <v>，2580911</v>
      </c>
      <c r="I169" t="str">
        <f>VLOOKUP(A169,HOP!A:U,21,0)</f>
        <v>直连</v>
      </c>
      <c r="J169" t="str">
        <f>VLOOKUP(A169,HOP!A:U,19,0)</f>
        <v>否</v>
      </c>
    </row>
    <row r="170" hidden="1" spans="1:10">
      <c r="A170" s="1">
        <v>711882476</v>
      </c>
      <c r="B170" t="s">
        <v>52</v>
      </c>
      <c r="C170" t="s">
        <v>40</v>
      </c>
      <c r="D170" s="1">
        <v>1412</v>
      </c>
      <c r="E170" t="str">
        <f>VLOOKUP(A170,HOP!A:L,12,0)</f>
        <v>1412.00</v>
      </c>
      <c r="F170" t="str">
        <f>VLOOKUP(A170,HOP!A:C,3,0)</f>
        <v>2587742</v>
      </c>
      <c r="G170">
        <f t="shared" si="4"/>
        <v>0</v>
      </c>
      <c r="H170" t="str">
        <f t="shared" si="5"/>
        <v>，2587742</v>
      </c>
      <c r="I170" t="str">
        <f>VLOOKUP(A170,HOP!A:U,21,0)</f>
        <v>直连</v>
      </c>
      <c r="J170" t="str">
        <f>VLOOKUP(A170,HOP!A:U,19,0)</f>
        <v>否</v>
      </c>
    </row>
    <row r="171" hidden="1" spans="1:10">
      <c r="A171" s="1">
        <v>712306240</v>
      </c>
      <c r="B171" t="s">
        <v>52</v>
      </c>
      <c r="C171" t="s">
        <v>40</v>
      </c>
      <c r="D171" s="1">
        <v>538</v>
      </c>
      <c r="E171" t="str">
        <f>VLOOKUP(A171,HOP!A:L,12,0)</f>
        <v>538.00</v>
      </c>
      <c r="F171" t="str">
        <f>VLOOKUP(A171,HOP!A:C,3,0)</f>
        <v>2589055</v>
      </c>
      <c r="G171">
        <f t="shared" si="4"/>
        <v>0</v>
      </c>
      <c r="H171" t="str">
        <f t="shared" si="5"/>
        <v>，2589055</v>
      </c>
      <c r="I171" t="str">
        <f>VLOOKUP(A171,HOP!A:U,21,0)</f>
        <v>直连</v>
      </c>
      <c r="J171" t="str">
        <f>VLOOKUP(A171,HOP!A:U,19,0)</f>
        <v>否</v>
      </c>
    </row>
    <row r="172" hidden="1" spans="1:10">
      <c r="A172" s="1">
        <v>712792264</v>
      </c>
      <c r="B172" t="s">
        <v>52</v>
      </c>
      <c r="C172" t="s">
        <v>40</v>
      </c>
      <c r="D172" s="1">
        <v>770</v>
      </c>
      <c r="E172" t="str">
        <f>VLOOKUP(A172,HOP!A:L,12,0)</f>
        <v>770.00</v>
      </c>
      <c r="F172" t="str">
        <f>VLOOKUP(A172,HOP!A:C,3,0)</f>
        <v>2590595</v>
      </c>
      <c r="G172">
        <f t="shared" si="4"/>
        <v>0</v>
      </c>
      <c r="H172" t="str">
        <f t="shared" si="5"/>
        <v>，2590595</v>
      </c>
      <c r="I172" t="str">
        <f>VLOOKUP(A172,HOP!A:U,21,0)</f>
        <v>直连</v>
      </c>
      <c r="J172" t="str">
        <f>VLOOKUP(A172,HOP!A:U,19,0)</f>
        <v>否</v>
      </c>
    </row>
    <row r="173" hidden="1" spans="1:10">
      <c r="A173" s="1">
        <v>713748484</v>
      </c>
      <c r="B173" t="s">
        <v>52</v>
      </c>
      <c r="C173" t="s">
        <v>40</v>
      </c>
      <c r="D173" s="1">
        <v>1766</v>
      </c>
      <c r="E173" t="str">
        <f>VLOOKUP(A173,HOP!A:L,12,0)</f>
        <v>1766.00</v>
      </c>
      <c r="F173" t="str">
        <f>VLOOKUP(A173,HOP!A:C,3,0)</f>
        <v>2593324</v>
      </c>
      <c r="G173">
        <f t="shared" si="4"/>
        <v>0</v>
      </c>
      <c r="H173" t="str">
        <f t="shared" si="5"/>
        <v>，2593324</v>
      </c>
      <c r="I173" t="str">
        <f>VLOOKUP(A173,HOP!A:U,21,0)</f>
        <v>直采</v>
      </c>
      <c r="J173" t="str">
        <f>VLOOKUP(A173,HOP!A:U,19,0)</f>
        <v>否</v>
      </c>
    </row>
    <row r="174" hidden="1" spans="1:10">
      <c r="A174" s="1">
        <v>714189716</v>
      </c>
      <c r="B174" t="s">
        <v>58</v>
      </c>
      <c r="C174" t="s">
        <v>40</v>
      </c>
      <c r="D174" s="1">
        <v>234</v>
      </c>
      <c r="E174" t="str">
        <f>VLOOKUP(A174,HOP!A:L,12,0)</f>
        <v>234.00</v>
      </c>
      <c r="F174" t="str">
        <f>VLOOKUP(A174,HOP!A:C,3,0)</f>
        <v>2594918</v>
      </c>
      <c r="G174">
        <f t="shared" si="4"/>
        <v>0</v>
      </c>
      <c r="H174" t="str">
        <f t="shared" si="5"/>
        <v>，2594918</v>
      </c>
      <c r="I174" t="str">
        <f>VLOOKUP(A174,HOP!A:U,21,0)</f>
        <v>直连</v>
      </c>
      <c r="J174" t="str">
        <f>VLOOKUP(A174,HOP!A:U,19,0)</f>
        <v>否</v>
      </c>
    </row>
    <row r="175" hidden="1" spans="1:10">
      <c r="A175" s="1">
        <v>714478772</v>
      </c>
      <c r="B175" t="s">
        <v>52</v>
      </c>
      <c r="C175" t="s">
        <v>40</v>
      </c>
      <c r="D175" s="1">
        <v>809</v>
      </c>
      <c r="E175" t="str">
        <f>VLOOKUP(A175,HOP!A:L,12,0)</f>
        <v>809.00</v>
      </c>
      <c r="F175" t="str">
        <f>VLOOKUP(A175,HOP!A:C,3,0)</f>
        <v>2595937</v>
      </c>
      <c r="G175">
        <f t="shared" si="4"/>
        <v>0</v>
      </c>
      <c r="H175" t="str">
        <f t="shared" si="5"/>
        <v>，2595937</v>
      </c>
      <c r="I175" t="str">
        <f>VLOOKUP(A175,HOP!A:U,21,0)</f>
        <v>直连</v>
      </c>
      <c r="J175" t="str">
        <f>VLOOKUP(A175,HOP!A:U,19,0)</f>
        <v>否</v>
      </c>
    </row>
    <row r="176" hidden="1" spans="1:10">
      <c r="A176" s="1">
        <v>715205304</v>
      </c>
      <c r="B176" t="s">
        <v>58</v>
      </c>
      <c r="C176" t="s">
        <v>40</v>
      </c>
      <c r="D176" s="1">
        <v>392</v>
      </c>
      <c r="E176" t="str">
        <f>VLOOKUP(A176,HOP!A:L,12,0)</f>
        <v>392.00</v>
      </c>
      <c r="F176" t="str">
        <f>VLOOKUP(A176,HOP!A:C,3,0)</f>
        <v>2597633</v>
      </c>
      <c r="G176">
        <f t="shared" si="4"/>
        <v>0</v>
      </c>
      <c r="H176" t="str">
        <f t="shared" si="5"/>
        <v>，2597633</v>
      </c>
      <c r="I176" t="str">
        <f>VLOOKUP(A176,HOP!A:U,21,0)</f>
        <v>直连</v>
      </c>
      <c r="J176" t="str">
        <f>VLOOKUP(A176,HOP!A:U,19,0)</f>
        <v>否</v>
      </c>
    </row>
    <row r="177" hidden="1" spans="1:10">
      <c r="A177" s="1">
        <v>715330800</v>
      </c>
      <c r="B177" t="s">
        <v>39</v>
      </c>
      <c r="C177" t="s">
        <v>40</v>
      </c>
      <c r="D177" s="1">
        <v>1308</v>
      </c>
      <c r="E177" t="str">
        <f>VLOOKUP(A177,HOP!A:L,12,0)</f>
        <v>1308.00</v>
      </c>
      <c r="F177" t="str">
        <f>VLOOKUP(A177,HOP!A:C,3,0)</f>
        <v>2597748</v>
      </c>
      <c r="G177">
        <f t="shared" si="4"/>
        <v>0</v>
      </c>
      <c r="H177" t="str">
        <f t="shared" si="5"/>
        <v>，2597748</v>
      </c>
      <c r="I177" t="str">
        <f>VLOOKUP(A177,HOP!A:U,21,0)</f>
        <v>直连</v>
      </c>
      <c r="J177" t="str">
        <f>VLOOKUP(A177,HOP!A:U,19,0)</f>
        <v>否</v>
      </c>
    </row>
    <row r="178" hidden="1" spans="1:10">
      <c r="A178" s="1">
        <v>715955881</v>
      </c>
      <c r="B178" t="s">
        <v>52</v>
      </c>
      <c r="C178" t="s">
        <v>40</v>
      </c>
      <c r="D178" s="1">
        <v>540</v>
      </c>
      <c r="E178" t="str">
        <f>VLOOKUP(A178,HOP!A:L,12,0)</f>
        <v>540.00</v>
      </c>
      <c r="F178" t="str">
        <f>VLOOKUP(A178,HOP!A:C,3,0)</f>
        <v>2591082</v>
      </c>
      <c r="G178">
        <f t="shared" si="4"/>
        <v>0</v>
      </c>
      <c r="H178" t="str">
        <f t="shared" si="5"/>
        <v>，2591082</v>
      </c>
      <c r="I178" t="str">
        <f>VLOOKUP(A178,HOP!A:U,21,0)</f>
        <v>直连</v>
      </c>
      <c r="J178" t="str">
        <f>VLOOKUP(A178,HOP!A:U,19,0)</f>
        <v>否</v>
      </c>
    </row>
    <row r="179" hidden="1" spans="1:10">
      <c r="A179" s="1">
        <v>716051816</v>
      </c>
      <c r="B179" t="s">
        <v>58</v>
      </c>
      <c r="C179" t="s">
        <v>40</v>
      </c>
      <c r="D179" s="1">
        <v>205</v>
      </c>
      <c r="E179" t="str">
        <f>VLOOKUP(A179,HOP!A:L,12,0)</f>
        <v>205.00</v>
      </c>
      <c r="F179" t="str">
        <f>VLOOKUP(A179,HOP!A:C,3,0)</f>
        <v>2599721</v>
      </c>
      <c r="G179">
        <f t="shared" si="4"/>
        <v>0</v>
      </c>
      <c r="H179" t="str">
        <f t="shared" si="5"/>
        <v>，2599721</v>
      </c>
      <c r="I179" t="str">
        <f>VLOOKUP(A179,HOP!A:U,21,0)</f>
        <v>直连</v>
      </c>
      <c r="J179" t="str">
        <f>VLOOKUP(A179,HOP!A:U,19,0)</f>
        <v>否</v>
      </c>
    </row>
    <row r="180" hidden="1" spans="1:10">
      <c r="A180" s="1">
        <v>716730184</v>
      </c>
      <c r="B180" t="s">
        <v>47</v>
      </c>
      <c r="C180" t="s">
        <v>40</v>
      </c>
      <c r="D180" s="1">
        <v>1308</v>
      </c>
      <c r="E180" t="str">
        <f>VLOOKUP(A180,HOP!A:L,12,0)</f>
        <v>1308.00</v>
      </c>
      <c r="F180" t="str">
        <f>VLOOKUP(A180,HOP!A:C,3,0)</f>
        <v>2601697</v>
      </c>
      <c r="G180">
        <f t="shared" si="4"/>
        <v>0</v>
      </c>
      <c r="H180" t="str">
        <f t="shared" si="5"/>
        <v>，2601697</v>
      </c>
      <c r="I180" t="str">
        <f>VLOOKUP(A180,HOP!A:U,21,0)</f>
        <v>直连</v>
      </c>
      <c r="J180" t="str">
        <f>VLOOKUP(A180,HOP!A:U,19,0)</f>
        <v>否</v>
      </c>
    </row>
    <row r="181" spans="1:11">
      <c r="A181" s="1">
        <v>716804072</v>
      </c>
      <c r="B181" t="s">
        <v>58</v>
      </c>
      <c r="C181" t="s">
        <v>40</v>
      </c>
      <c r="D181" s="1">
        <v>707</v>
      </c>
      <c r="E181" t="str">
        <f>VLOOKUP(A181,HOP!A:L,12,0)</f>
        <v>212.00</v>
      </c>
      <c r="F181" t="str">
        <f>VLOOKUP(A181,HOP!A:C,3,0)</f>
        <v>2601918</v>
      </c>
      <c r="G181">
        <f t="shared" si="4"/>
        <v>495</v>
      </c>
      <c r="H181" t="str">
        <f t="shared" si="5"/>
        <v>，2601918</v>
      </c>
      <c r="I181" t="str">
        <f>VLOOKUP(A181,HOP!A:U,21,0)</f>
        <v>直连</v>
      </c>
      <c r="J181" t="str">
        <f>VLOOKUP(A181,HOP!A:U,19,0)</f>
        <v>否</v>
      </c>
      <c r="K181" t="s">
        <v>1997</v>
      </c>
    </row>
    <row r="182" hidden="1" spans="1:10">
      <c r="A182" s="1">
        <v>717599797</v>
      </c>
      <c r="B182" t="s">
        <v>52</v>
      </c>
      <c r="C182" t="s">
        <v>40</v>
      </c>
      <c r="D182" s="1">
        <v>2542</v>
      </c>
      <c r="E182" t="str">
        <f>VLOOKUP(A182,HOP!A:L,12,0)</f>
        <v>2542.00</v>
      </c>
      <c r="F182" t="str">
        <f>VLOOKUP(A182,HOP!A:C,3,0)</f>
        <v>2594180</v>
      </c>
      <c r="G182">
        <f t="shared" si="4"/>
        <v>0</v>
      </c>
      <c r="H182" t="str">
        <f t="shared" si="5"/>
        <v>，2594180</v>
      </c>
      <c r="I182" t="str">
        <f>VLOOKUP(A182,HOP!A:U,21,0)</f>
        <v>直连</v>
      </c>
      <c r="J182" t="str">
        <f>VLOOKUP(A182,HOP!A:U,19,0)</f>
        <v>否</v>
      </c>
    </row>
    <row r="183" hidden="1" spans="1:10">
      <c r="A183" s="1">
        <v>718051328</v>
      </c>
      <c r="B183" t="s">
        <v>58</v>
      </c>
      <c r="C183" t="s">
        <v>40</v>
      </c>
      <c r="D183" s="1">
        <v>366</v>
      </c>
      <c r="E183" t="str">
        <f>VLOOKUP(A183,HOP!A:L,12,0)</f>
        <v>366.00</v>
      </c>
      <c r="F183" t="str">
        <f>VLOOKUP(A183,HOP!A:C,3,0)</f>
        <v>2604773</v>
      </c>
      <c r="G183">
        <f t="shared" si="4"/>
        <v>0</v>
      </c>
      <c r="H183" t="str">
        <f t="shared" si="5"/>
        <v>，2604773</v>
      </c>
      <c r="I183" t="str">
        <f>VLOOKUP(A183,HOP!A:U,21,0)</f>
        <v>直连</v>
      </c>
      <c r="J183" t="str">
        <f>VLOOKUP(A183,HOP!A:U,19,0)</f>
        <v>否</v>
      </c>
    </row>
    <row r="184" hidden="1" spans="1:10">
      <c r="A184" s="1">
        <v>718432560</v>
      </c>
      <c r="B184" t="s">
        <v>58</v>
      </c>
      <c r="C184" t="s">
        <v>40</v>
      </c>
      <c r="D184" s="1">
        <v>508</v>
      </c>
      <c r="E184" t="str">
        <f>VLOOKUP(A184,HOP!A:L,12,0)</f>
        <v>508.00</v>
      </c>
      <c r="F184" t="str">
        <f>VLOOKUP(A184,HOP!A:C,3,0)</f>
        <v>2605459</v>
      </c>
      <c r="G184">
        <f t="shared" si="4"/>
        <v>0</v>
      </c>
      <c r="H184" t="str">
        <f t="shared" si="5"/>
        <v>，2605459</v>
      </c>
      <c r="I184" t="str">
        <f>VLOOKUP(A184,HOP!A:U,21,0)</f>
        <v>直连</v>
      </c>
      <c r="J184" t="str">
        <f>VLOOKUP(A184,HOP!A:U,19,0)</f>
        <v>否</v>
      </c>
    </row>
    <row r="185" hidden="1" spans="1:10">
      <c r="A185" s="1">
        <v>718867100</v>
      </c>
      <c r="B185" t="s">
        <v>58</v>
      </c>
      <c r="C185" t="s">
        <v>40</v>
      </c>
      <c r="D185" s="1">
        <v>325</v>
      </c>
      <c r="E185" t="str">
        <f>VLOOKUP(A185,HOP!A:L,12,0)</f>
        <v>325.00</v>
      </c>
      <c r="F185" t="str">
        <f>VLOOKUP(A185,HOP!A:C,3,0)</f>
        <v>2606425</v>
      </c>
      <c r="G185">
        <f t="shared" si="4"/>
        <v>0</v>
      </c>
      <c r="H185" t="str">
        <f t="shared" si="5"/>
        <v>，2606425</v>
      </c>
      <c r="I185" t="str">
        <f>VLOOKUP(A185,HOP!A:U,21,0)</f>
        <v>直连</v>
      </c>
      <c r="J185" t="str">
        <f>VLOOKUP(A185,HOP!A:U,19,0)</f>
        <v>否</v>
      </c>
    </row>
    <row r="186" hidden="1" spans="1:10">
      <c r="A186" s="1">
        <v>718945704</v>
      </c>
      <c r="B186" t="s">
        <v>39</v>
      </c>
      <c r="C186" t="s">
        <v>40</v>
      </c>
      <c r="D186" s="1">
        <v>969</v>
      </c>
      <c r="E186" t="str">
        <f>VLOOKUP(A186,HOP!A:L,12,0)</f>
        <v>969.00</v>
      </c>
      <c r="F186" t="str">
        <f>VLOOKUP(A186,HOP!A:C,3,0)</f>
        <v>2606612</v>
      </c>
      <c r="G186">
        <f t="shared" si="4"/>
        <v>0</v>
      </c>
      <c r="H186" t="str">
        <f t="shared" si="5"/>
        <v>，2606612</v>
      </c>
      <c r="I186" t="str">
        <f>VLOOKUP(A186,HOP!A:U,21,0)</f>
        <v>直连</v>
      </c>
      <c r="J186" t="str">
        <f>VLOOKUP(A186,HOP!A:U,19,0)</f>
        <v>否</v>
      </c>
    </row>
    <row r="187" hidden="1" spans="1:10">
      <c r="A187" s="1">
        <v>720217517</v>
      </c>
      <c r="B187" t="s">
        <v>52</v>
      </c>
      <c r="C187" t="s">
        <v>40</v>
      </c>
      <c r="D187" s="1">
        <v>1291</v>
      </c>
      <c r="E187" t="str">
        <f>VLOOKUP(A187,HOP!A:L,12,0)</f>
        <v>1291.00</v>
      </c>
      <c r="F187" t="str">
        <f>VLOOKUP(A187,HOP!A:C,3,0)</f>
        <v>2598495</v>
      </c>
      <c r="G187">
        <f t="shared" si="4"/>
        <v>0</v>
      </c>
      <c r="H187" t="str">
        <f t="shared" si="5"/>
        <v>，2598495</v>
      </c>
      <c r="I187" t="str">
        <f>VLOOKUP(A187,HOP!A:U,21,0)</f>
        <v>直连</v>
      </c>
      <c r="J187" t="str">
        <f>VLOOKUP(A187,HOP!A:U,19,0)</f>
        <v>否</v>
      </c>
    </row>
    <row r="188" hidden="1" spans="1:10">
      <c r="A188" s="1">
        <v>721160701</v>
      </c>
      <c r="B188" t="s">
        <v>52</v>
      </c>
      <c r="C188" t="s">
        <v>40</v>
      </c>
      <c r="D188" s="1">
        <v>1996</v>
      </c>
      <c r="E188" t="str">
        <f>VLOOKUP(A188,HOP!A:L,12,0)</f>
        <v>1996.00</v>
      </c>
      <c r="F188" t="str">
        <f>VLOOKUP(A188,HOP!A:C,3,0)</f>
        <v>2600075</v>
      </c>
      <c r="G188">
        <f t="shared" si="4"/>
        <v>0</v>
      </c>
      <c r="H188" t="str">
        <f t="shared" si="5"/>
        <v>，2600075</v>
      </c>
      <c r="I188" t="str">
        <f>VLOOKUP(A188,HOP!A:U,21,0)</f>
        <v>直连</v>
      </c>
      <c r="J188" t="str">
        <f>VLOOKUP(A188,HOP!A:U,19,0)</f>
        <v>否</v>
      </c>
    </row>
    <row r="189" hidden="1" spans="1:10">
      <c r="A189" s="1">
        <v>721254528</v>
      </c>
      <c r="B189" t="s">
        <v>58</v>
      </c>
      <c r="C189" t="s">
        <v>40</v>
      </c>
      <c r="D189" s="1">
        <v>424</v>
      </c>
      <c r="E189" t="str">
        <f>VLOOKUP(A189,HOP!A:L,12,0)</f>
        <v>424.00</v>
      </c>
      <c r="F189" t="str">
        <f>VLOOKUP(A189,HOP!A:C,3,0)</f>
        <v>2611025</v>
      </c>
      <c r="G189">
        <f t="shared" si="4"/>
        <v>0</v>
      </c>
      <c r="H189" t="str">
        <f t="shared" si="5"/>
        <v>，2611025</v>
      </c>
      <c r="I189" t="str">
        <f>VLOOKUP(A189,HOP!A:U,21,0)</f>
        <v>直连</v>
      </c>
      <c r="J189" t="str">
        <f>VLOOKUP(A189,HOP!A:U,19,0)</f>
        <v>否</v>
      </c>
    </row>
    <row r="190" hidden="1" spans="1:10">
      <c r="A190" s="1">
        <v>722650533</v>
      </c>
      <c r="B190" t="s">
        <v>58</v>
      </c>
      <c r="C190" t="s">
        <v>40</v>
      </c>
      <c r="D190" s="1">
        <v>476</v>
      </c>
      <c r="E190" t="str">
        <f>VLOOKUP(A190,HOP!A:L,12,0)</f>
        <v>476.00</v>
      </c>
      <c r="F190" t="str">
        <f>VLOOKUP(A190,HOP!A:C,3,0)</f>
        <v>2602290</v>
      </c>
      <c r="G190">
        <f t="shared" si="4"/>
        <v>0</v>
      </c>
      <c r="H190" t="str">
        <f t="shared" si="5"/>
        <v>，2602290</v>
      </c>
      <c r="I190" t="str">
        <f>VLOOKUP(A190,HOP!A:U,21,0)</f>
        <v>直连</v>
      </c>
      <c r="J190" t="str">
        <f>VLOOKUP(A190,HOP!A:U,19,0)</f>
        <v>否</v>
      </c>
    </row>
    <row r="191" hidden="1" spans="1:10">
      <c r="A191" s="1">
        <v>723463160</v>
      </c>
      <c r="B191" t="s">
        <v>58</v>
      </c>
      <c r="C191" t="s">
        <v>40</v>
      </c>
      <c r="D191" s="1">
        <v>568</v>
      </c>
      <c r="E191" t="str">
        <f>VLOOKUP(A191,HOP!A:L,12,0)</f>
        <v>568.00</v>
      </c>
      <c r="F191" t="str">
        <f>VLOOKUP(A191,HOP!A:C,3,0)</f>
        <v>2615246</v>
      </c>
      <c r="G191">
        <f t="shared" si="4"/>
        <v>0</v>
      </c>
      <c r="H191" t="str">
        <f t="shared" si="5"/>
        <v>，2615246</v>
      </c>
      <c r="I191" t="str">
        <f>VLOOKUP(A191,HOP!A:U,21,0)</f>
        <v>直采</v>
      </c>
      <c r="J191" t="str">
        <f>VLOOKUP(A191,HOP!A:U,19,0)</f>
        <v>否</v>
      </c>
    </row>
    <row r="192" hidden="1" spans="1:10">
      <c r="A192" s="1">
        <v>723877456</v>
      </c>
      <c r="B192" t="s">
        <v>39</v>
      </c>
      <c r="C192" t="s">
        <v>40</v>
      </c>
      <c r="D192" s="1">
        <v>963</v>
      </c>
      <c r="E192" t="str">
        <f>VLOOKUP(A192,HOP!A:L,12,0)</f>
        <v>963.00</v>
      </c>
      <c r="F192" t="str">
        <f>VLOOKUP(A192,HOP!A:C,3,0)</f>
        <v>2616201</v>
      </c>
      <c r="G192">
        <f t="shared" si="4"/>
        <v>0</v>
      </c>
      <c r="H192" t="str">
        <f t="shared" si="5"/>
        <v>，2616201</v>
      </c>
      <c r="I192" t="str">
        <f>VLOOKUP(A192,HOP!A:U,21,0)</f>
        <v>直连</v>
      </c>
      <c r="J192" t="str">
        <f>VLOOKUP(A192,HOP!A:U,19,0)</f>
        <v>否</v>
      </c>
    </row>
    <row r="193" hidden="1" spans="1:10">
      <c r="A193" s="1">
        <v>724956121</v>
      </c>
      <c r="B193" t="s">
        <v>195</v>
      </c>
      <c r="C193" t="s">
        <v>40</v>
      </c>
      <c r="D193" s="1">
        <v>4188</v>
      </c>
      <c r="E193" t="str">
        <f>VLOOKUP(A193,HOP!A:L,12,0)</f>
        <v>4188.00</v>
      </c>
      <c r="F193" t="str">
        <f>VLOOKUP(A193,HOP!A:C,3,0)</f>
        <v>2605660</v>
      </c>
      <c r="G193">
        <f t="shared" si="4"/>
        <v>0</v>
      </c>
      <c r="H193" t="str">
        <f t="shared" si="5"/>
        <v>，2605660</v>
      </c>
      <c r="I193" t="str">
        <f>VLOOKUP(A193,HOP!A:U,21,0)</f>
        <v>直连</v>
      </c>
      <c r="J193" t="str">
        <f>VLOOKUP(A193,HOP!A:U,19,0)</f>
        <v>否</v>
      </c>
    </row>
    <row r="194" hidden="1" spans="1:10">
      <c r="A194" s="1">
        <v>725145820</v>
      </c>
      <c r="B194" t="s">
        <v>58</v>
      </c>
      <c r="C194" t="s">
        <v>40</v>
      </c>
      <c r="D194" s="1">
        <v>506</v>
      </c>
      <c r="E194" t="str">
        <f>VLOOKUP(A194,HOP!A:L,12,0)</f>
        <v>506.00</v>
      </c>
      <c r="F194" t="str">
        <f>VLOOKUP(A194,HOP!A:C,3,0)</f>
        <v>2618817</v>
      </c>
      <c r="G194">
        <f t="shared" si="4"/>
        <v>0</v>
      </c>
      <c r="H194" t="str">
        <f t="shared" si="5"/>
        <v>，2618817</v>
      </c>
      <c r="I194" t="str">
        <f>VLOOKUP(A194,HOP!A:U,21,0)</f>
        <v>直连</v>
      </c>
      <c r="J194" t="str">
        <f>VLOOKUP(A194,HOP!A:U,19,0)</f>
        <v>否</v>
      </c>
    </row>
    <row r="195" hidden="1" spans="1:10">
      <c r="A195" s="1">
        <v>726330985</v>
      </c>
      <c r="B195" t="s">
        <v>58</v>
      </c>
      <c r="C195" t="s">
        <v>40</v>
      </c>
      <c r="D195" s="1">
        <v>883</v>
      </c>
      <c r="E195" t="str">
        <f>VLOOKUP(A195,HOP!A:L,12,0)</f>
        <v>883.00</v>
      </c>
      <c r="F195" t="str">
        <f>VLOOKUP(A195,HOP!A:C,3,0)</f>
        <v>2607739</v>
      </c>
      <c r="G195">
        <f t="shared" ref="G195:G258" si="6">D195-E195</f>
        <v>0</v>
      </c>
      <c r="H195" t="str">
        <f t="shared" ref="H195:H258" si="7">$H$1&amp;F195</f>
        <v>，2607739</v>
      </c>
      <c r="I195" t="str">
        <f>VLOOKUP(A195,HOP!A:U,21,0)</f>
        <v>直采</v>
      </c>
      <c r="J195" t="str">
        <f>VLOOKUP(A195,HOP!A:U,19,0)</f>
        <v>否</v>
      </c>
    </row>
    <row r="196" hidden="1" spans="1:10">
      <c r="A196" s="1">
        <v>726696832</v>
      </c>
      <c r="B196" t="s">
        <v>58</v>
      </c>
      <c r="C196" t="s">
        <v>40</v>
      </c>
      <c r="D196" s="1">
        <v>493</v>
      </c>
      <c r="E196" t="str">
        <f>VLOOKUP(A196,HOP!A:L,12,0)</f>
        <v>493.00</v>
      </c>
      <c r="F196" t="str">
        <f>VLOOKUP(A196,HOP!A:C,3,0)</f>
        <v>2622440</v>
      </c>
      <c r="G196">
        <f t="shared" si="6"/>
        <v>0</v>
      </c>
      <c r="H196" t="str">
        <f t="shared" si="7"/>
        <v>，2622440</v>
      </c>
      <c r="I196" t="str">
        <f>VLOOKUP(A196,HOP!A:U,21,0)</f>
        <v>直连</v>
      </c>
      <c r="J196" t="str">
        <f>VLOOKUP(A196,HOP!A:U,19,0)</f>
        <v>否</v>
      </c>
    </row>
    <row r="197" hidden="1" spans="1:10">
      <c r="A197" s="1">
        <v>726986188</v>
      </c>
      <c r="B197" t="s">
        <v>58</v>
      </c>
      <c r="C197" t="s">
        <v>40</v>
      </c>
      <c r="D197" s="1">
        <v>251</v>
      </c>
      <c r="E197" t="str">
        <f>VLOOKUP(A197,HOP!A:L,12,0)</f>
        <v>251.00</v>
      </c>
      <c r="F197" t="str">
        <f>VLOOKUP(A197,HOP!A:C,3,0)</f>
        <v>2623097</v>
      </c>
      <c r="G197">
        <f t="shared" si="6"/>
        <v>0</v>
      </c>
      <c r="H197" t="str">
        <f t="shared" si="7"/>
        <v>，2623097</v>
      </c>
      <c r="I197" t="str">
        <f>VLOOKUP(A197,HOP!A:U,21,0)</f>
        <v>直连</v>
      </c>
      <c r="J197" t="str">
        <f>VLOOKUP(A197,HOP!A:U,19,0)</f>
        <v>否</v>
      </c>
    </row>
    <row r="198" hidden="1" spans="1:10">
      <c r="A198" s="1">
        <v>727043468</v>
      </c>
      <c r="B198" t="s">
        <v>52</v>
      </c>
      <c r="C198" t="s">
        <v>40</v>
      </c>
      <c r="D198" s="1">
        <v>2048</v>
      </c>
      <c r="E198" t="str">
        <f>VLOOKUP(A198,HOP!A:L,12,0)</f>
        <v>2048.00</v>
      </c>
      <c r="F198" t="str">
        <f>VLOOKUP(A198,HOP!A:C,3,0)</f>
        <v>2623249</v>
      </c>
      <c r="G198">
        <f t="shared" si="6"/>
        <v>0</v>
      </c>
      <c r="H198" t="str">
        <f t="shared" si="7"/>
        <v>，2623249</v>
      </c>
      <c r="I198" t="str">
        <f>VLOOKUP(A198,HOP!A:U,21,0)</f>
        <v>直连</v>
      </c>
      <c r="J198" t="str">
        <f>VLOOKUP(A198,HOP!A:U,19,0)</f>
        <v>否</v>
      </c>
    </row>
    <row r="199" hidden="1" spans="1:10">
      <c r="A199" s="1">
        <v>727815296</v>
      </c>
      <c r="B199" t="s">
        <v>52</v>
      </c>
      <c r="C199" t="s">
        <v>40</v>
      </c>
      <c r="D199" s="1">
        <v>630</v>
      </c>
      <c r="E199" t="str">
        <f>VLOOKUP(A199,HOP!A:L,12,0)</f>
        <v>630.00</v>
      </c>
      <c r="F199" t="str">
        <f>VLOOKUP(A199,HOP!A:C,3,0)</f>
        <v>2624667</v>
      </c>
      <c r="G199">
        <f t="shared" si="6"/>
        <v>0</v>
      </c>
      <c r="H199" t="str">
        <f t="shared" si="7"/>
        <v>，2624667</v>
      </c>
      <c r="I199" t="str">
        <f>VLOOKUP(A199,HOP!A:U,21,0)</f>
        <v>直连</v>
      </c>
      <c r="J199" t="str">
        <f>VLOOKUP(A199,HOP!A:U,19,0)</f>
        <v>否</v>
      </c>
    </row>
    <row r="200" hidden="1" spans="1:10">
      <c r="A200" s="1">
        <v>728181948</v>
      </c>
      <c r="B200" t="s">
        <v>58</v>
      </c>
      <c r="C200" t="s">
        <v>40</v>
      </c>
      <c r="D200" s="1">
        <v>432</v>
      </c>
      <c r="E200" t="str">
        <f>VLOOKUP(A200,HOP!A:L,12,0)</f>
        <v>432.00</v>
      </c>
      <c r="F200" t="str">
        <f>VLOOKUP(A200,HOP!A:C,3,0)</f>
        <v>2625389</v>
      </c>
      <c r="G200">
        <f t="shared" si="6"/>
        <v>0</v>
      </c>
      <c r="H200" t="str">
        <f t="shared" si="7"/>
        <v>，2625389</v>
      </c>
      <c r="I200" t="str">
        <f>VLOOKUP(A200,HOP!A:U,21,0)</f>
        <v>直连</v>
      </c>
      <c r="J200" t="str">
        <f>VLOOKUP(A200,HOP!A:U,19,0)</f>
        <v>否</v>
      </c>
    </row>
    <row r="201" hidden="1" spans="1:10">
      <c r="A201" s="1">
        <v>728826700</v>
      </c>
      <c r="B201" t="s">
        <v>58</v>
      </c>
      <c r="C201" t="s">
        <v>40</v>
      </c>
      <c r="D201" s="1">
        <v>1248</v>
      </c>
      <c r="E201" t="str">
        <f>VLOOKUP(A201,HOP!A:L,12,0)</f>
        <v>1248.00</v>
      </c>
      <c r="F201" t="str">
        <f>VLOOKUP(A201,HOP!A:C,3,0)</f>
        <v>2626523</v>
      </c>
      <c r="G201">
        <f t="shared" si="6"/>
        <v>0</v>
      </c>
      <c r="H201" t="str">
        <f t="shared" si="7"/>
        <v>，2626523</v>
      </c>
      <c r="I201" t="str">
        <f>VLOOKUP(A201,HOP!A:U,21,0)</f>
        <v>直连</v>
      </c>
      <c r="J201" t="str">
        <f>VLOOKUP(A201,HOP!A:U,19,0)</f>
        <v>否</v>
      </c>
    </row>
    <row r="202" hidden="1" spans="1:10">
      <c r="A202" s="1">
        <v>728975228</v>
      </c>
      <c r="B202" t="s">
        <v>58</v>
      </c>
      <c r="C202" t="s">
        <v>40</v>
      </c>
      <c r="D202" s="1">
        <v>501</v>
      </c>
      <c r="E202" t="str">
        <f>VLOOKUP(A202,HOP!A:L,12,0)</f>
        <v>501.00</v>
      </c>
      <c r="F202" t="str">
        <f>VLOOKUP(A202,HOP!A:C,3,0)</f>
        <v>2626867</v>
      </c>
      <c r="G202">
        <f t="shared" si="6"/>
        <v>0</v>
      </c>
      <c r="H202" t="str">
        <f t="shared" si="7"/>
        <v>，2626867</v>
      </c>
      <c r="I202" t="str">
        <f>VLOOKUP(A202,HOP!A:U,21,0)</f>
        <v>直连</v>
      </c>
      <c r="J202" t="str">
        <f>VLOOKUP(A202,HOP!A:U,19,0)</f>
        <v>否</v>
      </c>
    </row>
    <row r="203" hidden="1" spans="1:10">
      <c r="A203" s="1">
        <v>729063348</v>
      </c>
      <c r="B203" t="s">
        <v>39</v>
      </c>
      <c r="C203" t="s">
        <v>40</v>
      </c>
      <c r="D203" s="1">
        <v>1314</v>
      </c>
      <c r="E203" t="str">
        <f>VLOOKUP(A203,HOP!A:L,12,0)</f>
        <v>1314.00</v>
      </c>
      <c r="F203" t="str">
        <f>VLOOKUP(A203,HOP!A:C,3,0)</f>
        <v>2627004</v>
      </c>
      <c r="G203">
        <f t="shared" si="6"/>
        <v>0</v>
      </c>
      <c r="H203" t="str">
        <f t="shared" si="7"/>
        <v>，2627004</v>
      </c>
      <c r="I203" t="str">
        <f>VLOOKUP(A203,HOP!A:U,21,0)</f>
        <v>直采</v>
      </c>
      <c r="J203" t="str">
        <f>VLOOKUP(A203,HOP!A:U,19,0)</f>
        <v>否</v>
      </c>
    </row>
    <row r="204" hidden="1" spans="1:10">
      <c r="A204" s="1">
        <v>729066600</v>
      </c>
      <c r="B204" t="s">
        <v>39</v>
      </c>
      <c r="C204" t="s">
        <v>40</v>
      </c>
      <c r="D204" s="1">
        <v>1314</v>
      </c>
      <c r="E204" t="str">
        <f>VLOOKUP(A204,HOP!A:L,12,0)</f>
        <v>1314.00</v>
      </c>
      <c r="F204" t="str">
        <f>VLOOKUP(A204,HOP!A:C,3,0)</f>
        <v>2627008</v>
      </c>
      <c r="G204">
        <f t="shared" si="6"/>
        <v>0</v>
      </c>
      <c r="H204" t="str">
        <f t="shared" si="7"/>
        <v>，2627008</v>
      </c>
      <c r="I204" t="str">
        <f>VLOOKUP(A204,HOP!A:U,21,0)</f>
        <v>直采</v>
      </c>
      <c r="J204" t="str">
        <f>VLOOKUP(A204,HOP!A:U,19,0)</f>
        <v>否</v>
      </c>
    </row>
    <row r="205" spans="1:11">
      <c r="A205" s="1">
        <v>731221188</v>
      </c>
      <c r="B205" t="s">
        <v>52</v>
      </c>
      <c r="C205" t="s">
        <v>40</v>
      </c>
      <c r="D205" s="1">
        <v>470</v>
      </c>
      <c r="E205" t="e">
        <f>VLOOKUP(A205,HOP!A:L,12,0)</f>
        <v>#N/A</v>
      </c>
      <c r="F205">
        <v>2631028</v>
      </c>
      <c r="G205" t="e">
        <f t="shared" si="6"/>
        <v>#N/A</v>
      </c>
      <c r="H205" t="str">
        <f t="shared" si="7"/>
        <v>，2631028</v>
      </c>
      <c r="I205" t="e">
        <f>VLOOKUP(A205,HOP!A:U,21,0)</f>
        <v>#N/A</v>
      </c>
      <c r="J205" t="e">
        <f>VLOOKUP(A205,HOP!A:U,19,0)</f>
        <v>#N/A</v>
      </c>
      <c r="K205" t="s">
        <v>1998</v>
      </c>
    </row>
    <row r="206" hidden="1" spans="1:10">
      <c r="A206" s="1">
        <v>731272592</v>
      </c>
      <c r="B206" t="s">
        <v>58</v>
      </c>
      <c r="C206" t="s">
        <v>40</v>
      </c>
      <c r="D206" s="1">
        <v>161</v>
      </c>
      <c r="E206" t="str">
        <f>VLOOKUP(A206,HOP!A:L,12,0)</f>
        <v>161.00</v>
      </c>
      <c r="F206" t="str">
        <f>VLOOKUP(A206,HOP!A:C,3,0)</f>
        <v>2631159</v>
      </c>
      <c r="G206">
        <f t="shared" si="6"/>
        <v>0</v>
      </c>
      <c r="H206" t="str">
        <f t="shared" si="7"/>
        <v>，2631159</v>
      </c>
      <c r="I206" t="str">
        <f>VLOOKUP(A206,HOP!A:U,21,0)</f>
        <v>直连</v>
      </c>
      <c r="J206" t="str">
        <f>VLOOKUP(A206,HOP!A:U,19,0)</f>
        <v>否</v>
      </c>
    </row>
    <row r="207" hidden="1" spans="1:10">
      <c r="A207" s="1">
        <v>731285148</v>
      </c>
      <c r="B207" t="s">
        <v>58</v>
      </c>
      <c r="C207" t="s">
        <v>40</v>
      </c>
      <c r="D207" s="1">
        <v>202</v>
      </c>
      <c r="E207" t="str">
        <f>VLOOKUP(A207,HOP!A:L,12,0)</f>
        <v>202.00</v>
      </c>
      <c r="F207" t="str">
        <f>VLOOKUP(A207,HOP!A:C,3,0)</f>
        <v>2631207</v>
      </c>
      <c r="G207">
        <f t="shared" si="6"/>
        <v>0</v>
      </c>
      <c r="H207" t="str">
        <f t="shared" si="7"/>
        <v>，2631207</v>
      </c>
      <c r="I207" t="str">
        <f>VLOOKUP(A207,HOP!A:U,21,0)</f>
        <v>直采</v>
      </c>
      <c r="J207" t="str">
        <f>VLOOKUP(A207,HOP!A:U,19,0)</f>
        <v>否</v>
      </c>
    </row>
    <row r="208" hidden="1" spans="1:10">
      <c r="A208" s="1">
        <v>731480916</v>
      </c>
      <c r="B208" t="s">
        <v>39</v>
      </c>
      <c r="C208" t="s">
        <v>40</v>
      </c>
      <c r="D208" s="1">
        <v>2160</v>
      </c>
      <c r="E208" t="str">
        <f>VLOOKUP(A208,HOP!A:L,12,0)</f>
        <v>2160.00</v>
      </c>
      <c r="F208" t="str">
        <f>VLOOKUP(A208,HOP!A:C,3,0)</f>
        <v>2631566</v>
      </c>
      <c r="G208">
        <f t="shared" si="6"/>
        <v>0</v>
      </c>
      <c r="H208" t="str">
        <f t="shared" si="7"/>
        <v>，2631566</v>
      </c>
      <c r="I208" t="str">
        <f>VLOOKUP(A208,HOP!A:U,21,0)</f>
        <v>直采</v>
      </c>
      <c r="J208" t="str">
        <f>VLOOKUP(A208,HOP!A:U,19,0)</f>
        <v>否</v>
      </c>
    </row>
    <row r="209" hidden="1" spans="1:10">
      <c r="A209" s="1">
        <v>731618632</v>
      </c>
      <c r="B209" t="s">
        <v>58</v>
      </c>
      <c r="C209" t="s">
        <v>40</v>
      </c>
      <c r="D209" s="1">
        <v>385</v>
      </c>
      <c r="E209" t="str">
        <f>VLOOKUP(A209,HOP!A:L,12,0)</f>
        <v>385.00</v>
      </c>
      <c r="F209" t="str">
        <f>VLOOKUP(A209,HOP!A:C,3,0)</f>
        <v>2631877</v>
      </c>
      <c r="G209">
        <f t="shared" si="6"/>
        <v>0</v>
      </c>
      <c r="H209" t="str">
        <f t="shared" si="7"/>
        <v>，2631877</v>
      </c>
      <c r="I209" t="str">
        <f>VLOOKUP(A209,HOP!A:U,21,0)</f>
        <v>直采</v>
      </c>
      <c r="J209" t="str">
        <f>VLOOKUP(A209,HOP!A:U,19,0)</f>
        <v>否</v>
      </c>
    </row>
    <row r="210" hidden="1" spans="1:10">
      <c r="A210" s="1">
        <v>731779501</v>
      </c>
      <c r="B210" t="s">
        <v>39</v>
      </c>
      <c r="C210" t="s">
        <v>40</v>
      </c>
      <c r="D210" s="1">
        <v>1815</v>
      </c>
      <c r="E210" t="str">
        <f>VLOOKUP(A210,HOP!A:L,12,0)</f>
        <v>1815.00</v>
      </c>
      <c r="F210" t="str">
        <f>VLOOKUP(A210,HOP!A:C,3,0)</f>
        <v>2615281</v>
      </c>
      <c r="G210">
        <f t="shared" si="6"/>
        <v>0</v>
      </c>
      <c r="H210" t="str">
        <f t="shared" si="7"/>
        <v>，2615281</v>
      </c>
      <c r="I210" t="str">
        <f>VLOOKUP(A210,HOP!A:U,21,0)</f>
        <v>直连</v>
      </c>
      <c r="J210" t="str">
        <f>VLOOKUP(A210,HOP!A:U,19,0)</f>
        <v>否</v>
      </c>
    </row>
    <row r="211" hidden="1" spans="1:10">
      <c r="A211" s="1">
        <v>732093460</v>
      </c>
      <c r="B211" t="s">
        <v>58</v>
      </c>
      <c r="C211" t="s">
        <v>40</v>
      </c>
      <c r="D211" s="1">
        <v>1570</v>
      </c>
      <c r="E211" t="str">
        <f>VLOOKUP(A211,HOP!A:L,12,0)</f>
        <v>1570.00</v>
      </c>
      <c r="F211" t="str">
        <f>VLOOKUP(A211,HOP!A:C,3,0)</f>
        <v>2633000</v>
      </c>
      <c r="G211">
        <f t="shared" si="6"/>
        <v>0</v>
      </c>
      <c r="H211" t="str">
        <f t="shared" si="7"/>
        <v>，2633000</v>
      </c>
      <c r="I211" t="str">
        <f>VLOOKUP(A211,HOP!A:U,21,0)</f>
        <v>直连</v>
      </c>
      <c r="J211" t="str">
        <f>VLOOKUP(A211,HOP!A:U,19,0)</f>
        <v>否</v>
      </c>
    </row>
    <row r="212" hidden="1" spans="1:10">
      <c r="A212" s="1">
        <v>732197357</v>
      </c>
      <c r="B212" t="s">
        <v>58</v>
      </c>
      <c r="C212" t="s">
        <v>40</v>
      </c>
      <c r="D212" s="1">
        <v>224</v>
      </c>
      <c r="E212" t="str">
        <f>VLOOKUP(A212,HOP!A:L,12,0)</f>
        <v>224.00</v>
      </c>
      <c r="F212" t="str">
        <f>VLOOKUP(A212,HOP!A:C,3,0)</f>
        <v>2616005</v>
      </c>
      <c r="G212">
        <f t="shared" si="6"/>
        <v>0</v>
      </c>
      <c r="H212" t="str">
        <f t="shared" si="7"/>
        <v>，2616005</v>
      </c>
      <c r="I212" t="str">
        <f>VLOOKUP(A212,HOP!A:U,21,0)</f>
        <v>直连</v>
      </c>
      <c r="J212" t="str">
        <f>VLOOKUP(A212,HOP!A:U,19,0)</f>
        <v>否</v>
      </c>
    </row>
    <row r="213" hidden="1" spans="1:10">
      <c r="A213" s="1">
        <v>732374288</v>
      </c>
      <c r="B213" t="s">
        <v>58</v>
      </c>
      <c r="C213" t="s">
        <v>40</v>
      </c>
      <c r="D213" s="1">
        <v>1600</v>
      </c>
      <c r="E213" t="str">
        <f>VLOOKUP(A213,HOP!A:L,12,0)</f>
        <v>1600.00</v>
      </c>
      <c r="F213" t="str">
        <f>VLOOKUP(A213,HOP!A:C,3,0)</f>
        <v>2633687</v>
      </c>
      <c r="G213">
        <f t="shared" si="6"/>
        <v>0</v>
      </c>
      <c r="H213" t="str">
        <f t="shared" si="7"/>
        <v>，2633687</v>
      </c>
      <c r="I213" t="str">
        <f>VLOOKUP(A213,HOP!A:U,21,0)</f>
        <v>直连</v>
      </c>
      <c r="J213" t="str">
        <f>VLOOKUP(A213,HOP!A:U,19,0)</f>
        <v>否</v>
      </c>
    </row>
    <row r="214" hidden="1" spans="1:10">
      <c r="A214" s="1">
        <v>733138697</v>
      </c>
      <c r="B214" t="s">
        <v>58</v>
      </c>
      <c r="C214" t="s">
        <v>40</v>
      </c>
      <c r="D214" s="1">
        <v>122</v>
      </c>
      <c r="E214" t="str">
        <f>VLOOKUP(A214,HOP!A:L,12,0)</f>
        <v>122.00</v>
      </c>
      <c r="F214" t="str">
        <f>VLOOKUP(A214,HOP!A:C,3,0)</f>
        <v>2617559</v>
      </c>
      <c r="G214">
        <f t="shared" si="6"/>
        <v>0</v>
      </c>
      <c r="H214" t="str">
        <f t="shared" si="7"/>
        <v>，2617559</v>
      </c>
      <c r="I214" t="str">
        <f>VLOOKUP(A214,HOP!A:U,21,0)</f>
        <v>直连</v>
      </c>
      <c r="J214" t="str">
        <f>VLOOKUP(A214,HOP!A:U,19,0)</f>
        <v>否</v>
      </c>
    </row>
    <row r="215" hidden="1" spans="1:10">
      <c r="A215" s="1">
        <v>733524284</v>
      </c>
      <c r="B215" t="s">
        <v>52</v>
      </c>
      <c r="C215" t="s">
        <v>40</v>
      </c>
      <c r="D215" s="1">
        <v>356</v>
      </c>
      <c r="E215" t="str">
        <f>VLOOKUP(A215,HOP!A:L,12,0)</f>
        <v>356.00</v>
      </c>
      <c r="F215" t="str">
        <f>VLOOKUP(A215,HOP!A:C,3,0)</f>
        <v>2636360</v>
      </c>
      <c r="G215">
        <f t="shared" si="6"/>
        <v>0</v>
      </c>
      <c r="H215" t="str">
        <f t="shared" si="7"/>
        <v>，2636360</v>
      </c>
      <c r="I215" t="str">
        <f>VLOOKUP(A215,HOP!A:U,21,0)</f>
        <v>直连</v>
      </c>
      <c r="J215" t="str">
        <f>VLOOKUP(A215,HOP!A:U,19,0)</f>
        <v>否</v>
      </c>
    </row>
    <row r="216" hidden="1" spans="1:10">
      <c r="A216" s="1">
        <v>733591152</v>
      </c>
      <c r="B216" t="s">
        <v>47</v>
      </c>
      <c r="C216" t="s">
        <v>40</v>
      </c>
      <c r="D216" s="1">
        <v>7796</v>
      </c>
      <c r="E216" t="str">
        <f>VLOOKUP(A216,HOP!A:L,12,0)</f>
        <v>7796.00</v>
      </c>
      <c r="F216" t="str">
        <f>VLOOKUP(A216,HOP!A:C,3,0)</f>
        <v>2636557</v>
      </c>
      <c r="G216">
        <f t="shared" si="6"/>
        <v>0</v>
      </c>
      <c r="H216" t="str">
        <f t="shared" si="7"/>
        <v>，2636557</v>
      </c>
      <c r="I216" t="str">
        <f>VLOOKUP(A216,HOP!A:U,21,0)</f>
        <v>直采</v>
      </c>
      <c r="J216" t="str">
        <f>VLOOKUP(A216,HOP!A:U,19,0)</f>
        <v>否</v>
      </c>
    </row>
    <row r="217" hidden="1" spans="1:10">
      <c r="A217" s="1">
        <v>733775540</v>
      </c>
      <c r="B217" t="s">
        <v>58</v>
      </c>
      <c r="C217" t="s">
        <v>40</v>
      </c>
      <c r="D217" s="1">
        <v>502</v>
      </c>
      <c r="E217" t="str">
        <f>VLOOKUP(A217,HOP!A:L,12,0)</f>
        <v>502.00</v>
      </c>
      <c r="F217" t="str">
        <f>VLOOKUP(A217,HOP!A:C,3,0)</f>
        <v>2637134</v>
      </c>
      <c r="G217">
        <f t="shared" si="6"/>
        <v>0</v>
      </c>
      <c r="H217" t="str">
        <f t="shared" si="7"/>
        <v>，2637134</v>
      </c>
      <c r="I217" t="str">
        <f>VLOOKUP(A217,HOP!A:U,21,0)</f>
        <v>直采</v>
      </c>
      <c r="J217" t="str">
        <f>VLOOKUP(A217,HOP!A:U,19,0)</f>
        <v>否</v>
      </c>
    </row>
    <row r="218" hidden="1" spans="1:10">
      <c r="A218" s="1">
        <v>734005648</v>
      </c>
      <c r="B218" t="s">
        <v>52</v>
      </c>
      <c r="C218" t="s">
        <v>40</v>
      </c>
      <c r="D218" s="1">
        <v>593</v>
      </c>
      <c r="E218" t="str">
        <f>VLOOKUP(A218,HOP!A:L,12,0)</f>
        <v>593.00</v>
      </c>
      <c r="F218" t="str">
        <f>VLOOKUP(A218,HOP!A:C,3,0)</f>
        <v>2637767</v>
      </c>
      <c r="G218">
        <f t="shared" si="6"/>
        <v>0</v>
      </c>
      <c r="H218" t="str">
        <f t="shared" si="7"/>
        <v>，2637767</v>
      </c>
      <c r="I218" t="str">
        <f>VLOOKUP(A218,HOP!A:U,21,0)</f>
        <v>直连</v>
      </c>
      <c r="J218" t="str">
        <f>VLOOKUP(A218,HOP!A:U,19,0)</f>
        <v>否</v>
      </c>
    </row>
    <row r="219" hidden="1" spans="1:10">
      <c r="A219" s="1">
        <v>734109040</v>
      </c>
      <c r="B219" t="s">
        <v>58</v>
      </c>
      <c r="C219" t="s">
        <v>40</v>
      </c>
      <c r="D219" s="1">
        <v>2056</v>
      </c>
      <c r="E219" t="str">
        <f>VLOOKUP(A219,HOP!A:L,12,0)</f>
        <v>2056.00</v>
      </c>
      <c r="F219" t="str">
        <f>VLOOKUP(A219,HOP!A:C,3,0)</f>
        <v>2638175</v>
      </c>
      <c r="G219">
        <f t="shared" si="6"/>
        <v>0</v>
      </c>
      <c r="H219" t="str">
        <f t="shared" si="7"/>
        <v>，2638175</v>
      </c>
      <c r="I219" t="str">
        <f>VLOOKUP(A219,HOP!A:U,21,0)</f>
        <v>直连</v>
      </c>
      <c r="J219" t="str">
        <f>VLOOKUP(A219,HOP!A:U,19,0)</f>
        <v>否</v>
      </c>
    </row>
    <row r="220" hidden="1" spans="1:10">
      <c r="A220" s="1">
        <v>734119180</v>
      </c>
      <c r="B220" t="s">
        <v>58</v>
      </c>
      <c r="C220" t="s">
        <v>40</v>
      </c>
      <c r="D220" s="1">
        <v>227</v>
      </c>
      <c r="E220" t="str">
        <f>VLOOKUP(A220,HOP!A:L,12,0)</f>
        <v>227.00</v>
      </c>
      <c r="F220" t="str">
        <f>VLOOKUP(A220,HOP!A:C,3,0)</f>
        <v>2638193</v>
      </c>
      <c r="G220">
        <f t="shared" si="6"/>
        <v>0</v>
      </c>
      <c r="H220" t="str">
        <f t="shared" si="7"/>
        <v>，2638193</v>
      </c>
      <c r="I220" t="str">
        <f>VLOOKUP(A220,HOP!A:U,21,0)</f>
        <v>直连</v>
      </c>
      <c r="J220" t="str">
        <f>VLOOKUP(A220,HOP!A:U,19,0)</f>
        <v>否</v>
      </c>
    </row>
    <row r="221" hidden="1" spans="1:10">
      <c r="A221" s="1">
        <v>734421936</v>
      </c>
      <c r="B221" t="s">
        <v>39</v>
      </c>
      <c r="C221" t="s">
        <v>40</v>
      </c>
      <c r="D221" s="1">
        <v>636</v>
      </c>
      <c r="E221" t="str">
        <f>VLOOKUP(A221,HOP!A:L,12,0)</f>
        <v>636.00</v>
      </c>
      <c r="F221" t="str">
        <f>VLOOKUP(A221,HOP!A:C,3,0)</f>
        <v>2638917</v>
      </c>
      <c r="G221">
        <f t="shared" si="6"/>
        <v>0</v>
      </c>
      <c r="H221" t="str">
        <f t="shared" si="7"/>
        <v>，2638917</v>
      </c>
      <c r="I221" t="str">
        <f>VLOOKUP(A221,HOP!A:U,21,0)</f>
        <v>直采</v>
      </c>
      <c r="J221" t="str">
        <f>VLOOKUP(A221,HOP!A:U,19,0)</f>
        <v>否</v>
      </c>
    </row>
    <row r="222" hidden="1" spans="1:10">
      <c r="A222" s="1">
        <v>734868916</v>
      </c>
      <c r="B222" t="s">
        <v>58</v>
      </c>
      <c r="C222" t="s">
        <v>40</v>
      </c>
      <c r="D222" s="1">
        <v>271</v>
      </c>
      <c r="E222" t="str">
        <f>VLOOKUP(A222,HOP!A:L,12,0)</f>
        <v>271.00</v>
      </c>
      <c r="F222" t="str">
        <f>VLOOKUP(A222,HOP!A:C,3,0)</f>
        <v>2639905</v>
      </c>
      <c r="G222">
        <f t="shared" si="6"/>
        <v>0</v>
      </c>
      <c r="H222" t="str">
        <f t="shared" si="7"/>
        <v>，2639905</v>
      </c>
      <c r="I222" t="str">
        <f>VLOOKUP(A222,HOP!A:U,21,0)</f>
        <v>直连</v>
      </c>
      <c r="J222" t="str">
        <f>VLOOKUP(A222,HOP!A:U,19,0)</f>
        <v>否</v>
      </c>
    </row>
    <row r="223" hidden="1" spans="1:10">
      <c r="A223" s="1">
        <v>735049984</v>
      </c>
      <c r="B223" t="s">
        <v>58</v>
      </c>
      <c r="C223" t="s">
        <v>40</v>
      </c>
      <c r="D223" s="1">
        <v>525</v>
      </c>
      <c r="E223" t="str">
        <f>VLOOKUP(A223,HOP!A:L,12,0)</f>
        <v>525.00</v>
      </c>
      <c r="F223" t="str">
        <f>VLOOKUP(A223,HOP!A:C,3,0)</f>
        <v>2640279</v>
      </c>
      <c r="G223">
        <f t="shared" si="6"/>
        <v>0</v>
      </c>
      <c r="H223" t="str">
        <f t="shared" si="7"/>
        <v>，2640279</v>
      </c>
      <c r="I223" t="str">
        <f>VLOOKUP(A223,HOP!A:U,21,0)</f>
        <v>直连</v>
      </c>
      <c r="J223" t="str">
        <f>VLOOKUP(A223,HOP!A:U,19,0)</f>
        <v>否</v>
      </c>
    </row>
    <row r="224" hidden="1" spans="1:10">
      <c r="A224" s="1">
        <v>735807620</v>
      </c>
      <c r="B224" t="s">
        <v>58</v>
      </c>
      <c r="C224" t="s">
        <v>40</v>
      </c>
      <c r="D224" s="1">
        <v>1273</v>
      </c>
      <c r="E224" t="str">
        <f>VLOOKUP(A224,HOP!A:L,12,0)</f>
        <v>1273.00</v>
      </c>
      <c r="F224" t="str">
        <f>VLOOKUP(A224,HOP!A:C,3,0)</f>
        <v>2642088</v>
      </c>
      <c r="G224">
        <f t="shared" si="6"/>
        <v>0</v>
      </c>
      <c r="H224" t="str">
        <f t="shared" si="7"/>
        <v>，2642088</v>
      </c>
      <c r="I224" t="str">
        <f>VLOOKUP(A224,HOP!A:U,21,0)</f>
        <v>直连</v>
      </c>
      <c r="J224" t="str">
        <f>VLOOKUP(A224,HOP!A:U,19,0)</f>
        <v>否</v>
      </c>
    </row>
    <row r="225" hidden="1" spans="1:10">
      <c r="A225" s="1">
        <v>735954192</v>
      </c>
      <c r="B225" t="s">
        <v>58</v>
      </c>
      <c r="C225" t="s">
        <v>40</v>
      </c>
      <c r="D225" s="1">
        <v>336</v>
      </c>
      <c r="E225" t="str">
        <f>VLOOKUP(A225,HOP!A:L,12,0)</f>
        <v>336.00</v>
      </c>
      <c r="F225" t="str">
        <f>VLOOKUP(A225,HOP!A:C,3,0)</f>
        <v>2642509</v>
      </c>
      <c r="G225">
        <f t="shared" si="6"/>
        <v>0</v>
      </c>
      <c r="H225" t="str">
        <f t="shared" si="7"/>
        <v>，2642509</v>
      </c>
      <c r="I225" t="str">
        <f>VLOOKUP(A225,HOP!A:U,21,0)</f>
        <v>直连</v>
      </c>
      <c r="J225" t="str">
        <f>VLOOKUP(A225,HOP!A:U,19,0)</f>
        <v>否</v>
      </c>
    </row>
    <row r="226" hidden="1" spans="1:10">
      <c r="A226" s="1">
        <v>735993264</v>
      </c>
      <c r="B226" t="s">
        <v>52</v>
      </c>
      <c r="C226" t="s">
        <v>40</v>
      </c>
      <c r="D226" s="1">
        <v>550</v>
      </c>
      <c r="E226" t="str">
        <f>VLOOKUP(A226,HOP!A:L,12,0)</f>
        <v>550.00</v>
      </c>
      <c r="F226" t="str">
        <f>VLOOKUP(A226,HOP!A:C,3,0)</f>
        <v>2642637</v>
      </c>
      <c r="G226">
        <f t="shared" si="6"/>
        <v>0</v>
      </c>
      <c r="H226" t="str">
        <f t="shared" si="7"/>
        <v>，2642637</v>
      </c>
      <c r="I226" t="str">
        <f>VLOOKUP(A226,HOP!A:U,21,0)</f>
        <v>直连</v>
      </c>
      <c r="J226" t="str">
        <f>VLOOKUP(A226,HOP!A:U,19,0)</f>
        <v>否</v>
      </c>
    </row>
    <row r="227" hidden="1" spans="1:10">
      <c r="A227" s="1">
        <v>735998584</v>
      </c>
      <c r="B227" t="s">
        <v>58</v>
      </c>
      <c r="C227" t="s">
        <v>40</v>
      </c>
      <c r="D227" s="1">
        <v>456</v>
      </c>
      <c r="E227" t="str">
        <f>VLOOKUP(A227,HOP!A:L,12,0)</f>
        <v>456.00</v>
      </c>
      <c r="F227" t="str">
        <f>VLOOKUP(A227,HOP!A:C,3,0)</f>
        <v>2642648</v>
      </c>
      <c r="G227">
        <f t="shared" si="6"/>
        <v>0</v>
      </c>
      <c r="H227" t="str">
        <f t="shared" si="7"/>
        <v>，2642648</v>
      </c>
      <c r="I227" t="str">
        <f>VLOOKUP(A227,HOP!A:U,21,0)</f>
        <v>直连</v>
      </c>
      <c r="J227" t="str">
        <f>VLOOKUP(A227,HOP!A:U,19,0)</f>
        <v>否</v>
      </c>
    </row>
    <row r="228" hidden="1" spans="1:10">
      <c r="A228" s="1">
        <v>736003252</v>
      </c>
      <c r="B228" t="s">
        <v>58</v>
      </c>
      <c r="C228" t="s">
        <v>40</v>
      </c>
      <c r="D228" s="1">
        <v>1102</v>
      </c>
      <c r="E228" t="str">
        <f>VLOOKUP(A228,HOP!A:L,12,0)</f>
        <v>1102.00</v>
      </c>
      <c r="F228" t="str">
        <f>VLOOKUP(A228,HOP!A:C,3,0)</f>
        <v>2642660</v>
      </c>
      <c r="G228">
        <f t="shared" si="6"/>
        <v>0</v>
      </c>
      <c r="H228" t="str">
        <f t="shared" si="7"/>
        <v>，2642660</v>
      </c>
      <c r="I228" t="str">
        <f>VLOOKUP(A228,HOP!A:U,21,0)</f>
        <v>直采</v>
      </c>
      <c r="J228" t="str">
        <f>VLOOKUP(A228,HOP!A:U,19,0)</f>
        <v>否</v>
      </c>
    </row>
    <row r="229" hidden="1" spans="1:10">
      <c r="A229" s="1">
        <v>736014832</v>
      </c>
      <c r="B229" t="s">
        <v>58</v>
      </c>
      <c r="C229" t="s">
        <v>40</v>
      </c>
      <c r="D229" s="1">
        <v>1055</v>
      </c>
      <c r="E229" t="str">
        <f>VLOOKUP(A229,HOP!A:L,12,0)</f>
        <v>1055.00</v>
      </c>
      <c r="F229" t="str">
        <f>VLOOKUP(A229,HOP!A:C,3,0)</f>
        <v>2642694</v>
      </c>
      <c r="G229">
        <f t="shared" si="6"/>
        <v>0</v>
      </c>
      <c r="H229" t="str">
        <f t="shared" si="7"/>
        <v>，2642694</v>
      </c>
      <c r="I229" t="str">
        <f>VLOOKUP(A229,HOP!A:U,21,0)</f>
        <v>直连</v>
      </c>
      <c r="J229" t="str">
        <f>VLOOKUP(A229,HOP!A:U,19,0)</f>
        <v>否</v>
      </c>
    </row>
    <row r="230" hidden="1" spans="1:10">
      <c r="A230" s="1">
        <v>736022268</v>
      </c>
      <c r="B230" t="s">
        <v>58</v>
      </c>
      <c r="C230" t="s">
        <v>40</v>
      </c>
      <c r="D230" s="1">
        <v>609</v>
      </c>
      <c r="E230" t="str">
        <f>VLOOKUP(A230,HOP!A:L,12,0)</f>
        <v>609.00</v>
      </c>
      <c r="F230" t="str">
        <f>VLOOKUP(A230,HOP!A:C,3,0)</f>
        <v>2642709</v>
      </c>
      <c r="G230">
        <f t="shared" si="6"/>
        <v>0</v>
      </c>
      <c r="H230" t="str">
        <f t="shared" si="7"/>
        <v>，2642709</v>
      </c>
      <c r="I230" t="str">
        <f>VLOOKUP(A230,HOP!A:U,21,0)</f>
        <v>直连</v>
      </c>
      <c r="J230" t="str">
        <f>VLOOKUP(A230,HOP!A:U,19,0)</f>
        <v>否</v>
      </c>
    </row>
    <row r="231" hidden="1" spans="1:10">
      <c r="A231" s="1">
        <v>736358528</v>
      </c>
      <c r="B231" t="s">
        <v>58</v>
      </c>
      <c r="C231" t="s">
        <v>40</v>
      </c>
      <c r="D231" s="1">
        <v>522</v>
      </c>
      <c r="E231" t="str">
        <f>VLOOKUP(A231,HOP!A:L,12,0)</f>
        <v>522.00</v>
      </c>
      <c r="F231" t="str">
        <f>VLOOKUP(A231,HOP!A:C,3,0)</f>
        <v>2643526</v>
      </c>
      <c r="G231">
        <f t="shared" si="6"/>
        <v>0</v>
      </c>
      <c r="H231" t="str">
        <f t="shared" si="7"/>
        <v>，2643526</v>
      </c>
      <c r="I231" t="str">
        <f>VLOOKUP(A231,HOP!A:U,21,0)</f>
        <v>直连</v>
      </c>
      <c r="J231" t="str">
        <f>VLOOKUP(A231,HOP!A:U,19,0)</f>
        <v>否</v>
      </c>
    </row>
    <row r="232" hidden="1" spans="1:10">
      <c r="A232" s="1">
        <v>736377932</v>
      </c>
      <c r="B232" t="s">
        <v>58</v>
      </c>
      <c r="C232" t="s">
        <v>40</v>
      </c>
      <c r="D232" s="1">
        <v>257</v>
      </c>
      <c r="E232" t="str">
        <f>VLOOKUP(A232,HOP!A:L,12,0)</f>
        <v>257.00</v>
      </c>
      <c r="F232" t="str">
        <f>VLOOKUP(A232,HOP!A:C,3,0)</f>
        <v>2643617</v>
      </c>
      <c r="G232">
        <f t="shared" si="6"/>
        <v>0</v>
      </c>
      <c r="H232" t="str">
        <f t="shared" si="7"/>
        <v>，2643617</v>
      </c>
      <c r="I232" t="str">
        <f>VLOOKUP(A232,HOP!A:U,21,0)</f>
        <v>直连</v>
      </c>
      <c r="J232" t="str">
        <f>VLOOKUP(A232,HOP!A:U,19,0)</f>
        <v>否</v>
      </c>
    </row>
    <row r="233" hidden="1" spans="1:10">
      <c r="A233" s="1">
        <v>736442673</v>
      </c>
      <c r="B233" t="s">
        <v>52</v>
      </c>
      <c r="C233" t="s">
        <v>40</v>
      </c>
      <c r="D233" s="1">
        <v>292</v>
      </c>
      <c r="E233" t="str">
        <f>VLOOKUP(A233,HOP!A:L,12,0)</f>
        <v>292.00</v>
      </c>
      <c r="F233" t="str">
        <f>VLOOKUP(A233,HOP!A:C,3,0)</f>
        <v>2623340</v>
      </c>
      <c r="G233">
        <f t="shared" si="6"/>
        <v>0</v>
      </c>
      <c r="H233" t="str">
        <f t="shared" si="7"/>
        <v>，2623340</v>
      </c>
      <c r="I233" t="str">
        <f>VLOOKUP(A233,HOP!A:U,21,0)</f>
        <v>直连</v>
      </c>
      <c r="J233" t="str">
        <f>VLOOKUP(A233,HOP!A:U,19,0)</f>
        <v>否</v>
      </c>
    </row>
    <row r="234" hidden="1" spans="1:10">
      <c r="A234" s="1">
        <v>736560944</v>
      </c>
      <c r="B234" t="s">
        <v>52</v>
      </c>
      <c r="C234" t="s">
        <v>40</v>
      </c>
      <c r="D234" s="1">
        <v>1264</v>
      </c>
      <c r="E234" t="str">
        <f>VLOOKUP(A234,HOP!A:L,12,0)</f>
        <v>1264.00</v>
      </c>
      <c r="F234" t="str">
        <f>VLOOKUP(A234,HOP!A:C,3,0)</f>
        <v>2643914</v>
      </c>
      <c r="G234">
        <f t="shared" si="6"/>
        <v>0</v>
      </c>
      <c r="H234" t="str">
        <f t="shared" si="7"/>
        <v>，2643914</v>
      </c>
      <c r="I234" t="str">
        <f>VLOOKUP(A234,HOP!A:U,21,0)</f>
        <v>直连</v>
      </c>
      <c r="J234" t="str">
        <f>VLOOKUP(A234,HOP!A:U,19,0)</f>
        <v>否</v>
      </c>
    </row>
    <row r="235" hidden="1" spans="1:10">
      <c r="A235" s="1">
        <v>736597536</v>
      </c>
      <c r="B235" t="s">
        <v>47</v>
      </c>
      <c r="C235" t="s">
        <v>40</v>
      </c>
      <c r="D235" s="1">
        <v>768</v>
      </c>
      <c r="E235" t="str">
        <f>VLOOKUP(A235,HOP!A:L,12,0)</f>
        <v>768.00</v>
      </c>
      <c r="F235" t="str">
        <f>VLOOKUP(A235,HOP!A:C,3,0)</f>
        <v>2644013</v>
      </c>
      <c r="G235">
        <f t="shared" si="6"/>
        <v>0</v>
      </c>
      <c r="H235" t="str">
        <f t="shared" si="7"/>
        <v>，2644013</v>
      </c>
      <c r="I235" t="str">
        <f>VLOOKUP(A235,HOP!A:U,21,0)</f>
        <v>直连</v>
      </c>
      <c r="J235" t="str">
        <f>VLOOKUP(A235,HOP!A:U,19,0)</f>
        <v>否</v>
      </c>
    </row>
    <row r="236" hidden="1" spans="1:10">
      <c r="A236" s="1">
        <v>736701528</v>
      </c>
      <c r="B236" t="s">
        <v>39</v>
      </c>
      <c r="C236" t="s">
        <v>40</v>
      </c>
      <c r="D236" s="1">
        <v>594</v>
      </c>
      <c r="E236" t="str">
        <f>VLOOKUP(A236,HOP!A:L,12,0)</f>
        <v>594.00</v>
      </c>
      <c r="F236" t="str">
        <f>VLOOKUP(A236,HOP!A:C,3,0)</f>
        <v>2644306</v>
      </c>
      <c r="G236">
        <f t="shared" si="6"/>
        <v>0</v>
      </c>
      <c r="H236" t="str">
        <f t="shared" si="7"/>
        <v>，2644306</v>
      </c>
      <c r="I236" t="str">
        <f>VLOOKUP(A236,HOP!A:U,21,0)</f>
        <v>直连</v>
      </c>
      <c r="J236" t="str">
        <f>VLOOKUP(A236,HOP!A:U,19,0)</f>
        <v>否</v>
      </c>
    </row>
    <row r="237" hidden="1" spans="1:10">
      <c r="A237" s="1">
        <v>736762568</v>
      </c>
      <c r="B237" t="s">
        <v>52</v>
      </c>
      <c r="C237" t="s">
        <v>40</v>
      </c>
      <c r="D237" s="1">
        <v>854</v>
      </c>
      <c r="E237" t="str">
        <f>VLOOKUP(A237,HOP!A:L,12,0)</f>
        <v>854.00</v>
      </c>
      <c r="F237" t="str">
        <f>VLOOKUP(A237,HOP!A:C,3,0)</f>
        <v>2644368</v>
      </c>
      <c r="G237">
        <f t="shared" si="6"/>
        <v>0</v>
      </c>
      <c r="H237" t="str">
        <f t="shared" si="7"/>
        <v>，2644368</v>
      </c>
      <c r="I237" t="str">
        <f>VLOOKUP(A237,HOP!A:U,21,0)</f>
        <v>直连</v>
      </c>
      <c r="J237" t="str">
        <f>VLOOKUP(A237,HOP!A:U,19,0)</f>
        <v>否</v>
      </c>
    </row>
    <row r="238" hidden="1" spans="1:10">
      <c r="A238" s="1">
        <v>736781157</v>
      </c>
      <c r="B238" t="s">
        <v>47</v>
      </c>
      <c r="C238" t="s">
        <v>40</v>
      </c>
      <c r="D238" s="1">
        <v>912</v>
      </c>
      <c r="E238" t="str">
        <f>VLOOKUP(A238,HOP!A:L,12,0)</f>
        <v>912.00</v>
      </c>
      <c r="F238" t="str">
        <f>VLOOKUP(A238,HOP!A:C,3,0)</f>
        <v>2623681</v>
      </c>
      <c r="G238">
        <f t="shared" si="6"/>
        <v>0</v>
      </c>
      <c r="H238" t="str">
        <f t="shared" si="7"/>
        <v>，2623681</v>
      </c>
      <c r="I238" t="str">
        <f>VLOOKUP(A238,HOP!A:U,21,0)</f>
        <v>直连</v>
      </c>
      <c r="J238" t="str">
        <f>VLOOKUP(A238,HOP!A:U,19,0)</f>
        <v>否</v>
      </c>
    </row>
    <row r="239" hidden="1" spans="1:10">
      <c r="A239" s="1">
        <v>736885172</v>
      </c>
      <c r="B239" t="s">
        <v>58</v>
      </c>
      <c r="C239" t="s">
        <v>40</v>
      </c>
      <c r="D239" s="1">
        <v>298</v>
      </c>
      <c r="E239" t="str">
        <f>VLOOKUP(A239,HOP!A:L,12,0)</f>
        <v>298.00</v>
      </c>
      <c r="F239" t="str">
        <f>VLOOKUP(A239,HOP!A:C,3,0)</f>
        <v>2644596</v>
      </c>
      <c r="G239">
        <f t="shared" si="6"/>
        <v>0</v>
      </c>
      <c r="H239" t="str">
        <f t="shared" si="7"/>
        <v>，2644596</v>
      </c>
      <c r="I239" t="str">
        <f>VLOOKUP(A239,HOP!A:U,21,0)</f>
        <v>直连</v>
      </c>
      <c r="J239" t="str">
        <f>VLOOKUP(A239,HOP!A:U,19,0)</f>
        <v>否</v>
      </c>
    </row>
    <row r="240" hidden="1" spans="1:10">
      <c r="A240" s="1">
        <v>737200552</v>
      </c>
      <c r="B240" t="s">
        <v>52</v>
      </c>
      <c r="C240" t="s">
        <v>40</v>
      </c>
      <c r="D240" s="1">
        <v>1498</v>
      </c>
      <c r="E240" t="str">
        <f>VLOOKUP(A240,HOP!A:L,12,0)</f>
        <v>1498.00</v>
      </c>
      <c r="F240" t="str">
        <f>VLOOKUP(A240,HOP!A:C,3,0)</f>
        <v>2645412</v>
      </c>
      <c r="G240">
        <f t="shared" si="6"/>
        <v>0</v>
      </c>
      <c r="H240" t="str">
        <f t="shared" si="7"/>
        <v>，2645412</v>
      </c>
      <c r="I240" t="str">
        <f>VLOOKUP(A240,HOP!A:U,21,0)</f>
        <v>直采</v>
      </c>
      <c r="J240" t="str">
        <f>VLOOKUP(A240,HOP!A:U,19,0)</f>
        <v>否</v>
      </c>
    </row>
    <row r="241" hidden="1" spans="1:10">
      <c r="A241" s="1">
        <v>737319184</v>
      </c>
      <c r="B241" t="s">
        <v>58</v>
      </c>
      <c r="C241" t="s">
        <v>40</v>
      </c>
      <c r="D241" s="1">
        <v>440</v>
      </c>
      <c r="E241" t="str">
        <f>VLOOKUP(A241,HOP!A:L,12,0)</f>
        <v>440.00</v>
      </c>
      <c r="F241" t="str">
        <f>VLOOKUP(A241,HOP!A:C,3,0)</f>
        <v>2645695</v>
      </c>
      <c r="G241">
        <f t="shared" si="6"/>
        <v>0</v>
      </c>
      <c r="H241" t="str">
        <f t="shared" si="7"/>
        <v>，2645695</v>
      </c>
      <c r="I241" t="str">
        <f>VLOOKUP(A241,HOP!A:U,21,0)</f>
        <v>直连</v>
      </c>
      <c r="J241" t="str">
        <f>VLOOKUP(A241,HOP!A:U,19,0)</f>
        <v>否</v>
      </c>
    </row>
    <row r="242" hidden="1" spans="1:10">
      <c r="A242" s="1">
        <v>737334616</v>
      </c>
      <c r="B242" t="s">
        <v>57</v>
      </c>
      <c r="C242" t="s">
        <v>40</v>
      </c>
      <c r="D242" s="1">
        <v>1155</v>
      </c>
      <c r="E242" t="str">
        <f>VLOOKUP(A242,HOP!A:L,12,0)</f>
        <v>1155.00</v>
      </c>
      <c r="F242" t="str">
        <f>VLOOKUP(A242,HOP!A:C,3,0)</f>
        <v>2645737</v>
      </c>
      <c r="G242">
        <f t="shared" si="6"/>
        <v>0</v>
      </c>
      <c r="H242" t="str">
        <f t="shared" si="7"/>
        <v>，2645737</v>
      </c>
      <c r="I242" t="str">
        <f>VLOOKUP(A242,HOP!A:U,21,0)</f>
        <v>直连</v>
      </c>
      <c r="J242" t="str">
        <f>VLOOKUP(A242,HOP!A:U,19,0)</f>
        <v>否</v>
      </c>
    </row>
    <row r="243" hidden="1" spans="1:10">
      <c r="A243" s="1">
        <v>737355037</v>
      </c>
      <c r="B243" t="s">
        <v>58</v>
      </c>
      <c r="C243" t="s">
        <v>40</v>
      </c>
      <c r="D243" s="1">
        <v>150</v>
      </c>
      <c r="E243" t="str">
        <f>VLOOKUP(A243,HOP!A:L,12,0)</f>
        <v>150.00</v>
      </c>
      <c r="F243" t="str">
        <f>VLOOKUP(A243,HOP!A:C,3,0)</f>
        <v>2624673</v>
      </c>
      <c r="G243">
        <f t="shared" si="6"/>
        <v>0</v>
      </c>
      <c r="H243" t="str">
        <f t="shared" si="7"/>
        <v>，2624673</v>
      </c>
      <c r="I243" t="str">
        <f>VLOOKUP(A243,HOP!A:U,21,0)</f>
        <v>直连</v>
      </c>
      <c r="J243" t="str">
        <f>VLOOKUP(A243,HOP!A:U,19,0)</f>
        <v>否</v>
      </c>
    </row>
    <row r="244" hidden="1" spans="1:10">
      <c r="A244" s="1">
        <v>737581528</v>
      </c>
      <c r="B244" t="s">
        <v>58</v>
      </c>
      <c r="C244" t="s">
        <v>40</v>
      </c>
      <c r="D244" s="1">
        <v>716</v>
      </c>
      <c r="E244" t="str">
        <f>VLOOKUP(A244,HOP!A:L,12,0)</f>
        <v>716.00</v>
      </c>
      <c r="F244" t="str">
        <f>VLOOKUP(A244,HOP!A:C,3,0)</f>
        <v>2646362</v>
      </c>
      <c r="G244">
        <f t="shared" si="6"/>
        <v>0</v>
      </c>
      <c r="H244" t="str">
        <f t="shared" si="7"/>
        <v>，2646362</v>
      </c>
      <c r="I244" t="str">
        <f>VLOOKUP(A244,HOP!A:U,21,0)</f>
        <v>直连</v>
      </c>
      <c r="J244" t="str">
        <f>VLOOKUP(A244,HOP!A:U,19,0)</f>
        <v>否</v>
      </c>
    </row>
    <row r="245" hidden="1" spans="1:10">
      <c r="A245" s="1">
        <v>737848793</v>
      </c>
      <c r="B245" t="s">
        <v>52</v>
      </c>
      <c r="C245" t="s">
        <v>40</v>
      </c>
      <c r="D245" s="1">
        <v>4368</v>
      </c>
      <c r="E245" t="str">
        <f>VLOOKUP(A245,HOP!A:L,12,0)</f>
        <v>4368.00</v>
      </c>
      <c r="F245" t="str">
        <f>VLOOKUP(A245,HOP!A:C,3,0)</f>
        <v>2625472</v>
      </c>
      <c r="G245">
        <f t="shared" si="6"/>
        <v>0</v>
      </c>
      <c r="H245" t="str">
        <f t="shared" si="7"/>
        <v>，2625472</v>
      </c>
      <c r="I245" t="str">
        <f>VLOOKUP(A245,HOP!A:U,21,0)</f>
        <v>直连</v>
      </c>
      <c r="J245" t="str">
        <f>VLOOKUP(A245,HOP!A:U,19,0)</f>
        <v>否</v>
      </c>
    </row>
    <row r="246" hidden="1" spans="1:10">
      <c r="A246" s="1">
        <v>737848860</v>
      </c>
      <c r="B246" t="s">
        <v>58</v>
      </c>
      <c r="C246" t="s">
        <v>40</v>
      </c>
      <c r="D246" s="1">
        <v>211</v>
      </c>
      <c r="E246" t="str">
        <f>VLOOKUP(A246,HOP!A:L,12,0)</f>
        <v>211.00</v>
      </c>
      <c r="F246" t="str">
        <f>VLOOKUP(A246,HOP!A:C,3,0)</f>
        <v>2646865</v>
      </c>
      <c r="G246">
        <f t="shared" si="6"/>
        <v>0</v>
      </c>
      <c r="H246" t="str">
        <f t="shared" si="7"/>
        <v>，2646865</v>
      </c>
      <c r="I246" t="str">
        <f>VLOOKUP(A246,HOP!A:U,21,0)</f>
        <v>直连</v>
      </c>
      <c r="J246" t="str">
        <f>VLOOKUP(A246,HOP!A:U,19,0)</f>
        <v>否</v>
      </c>
    </row>
    <row r="247" hidden="1" spans="1:10">
      <c r="A247" s="1">
        <v>737985496</v>
      </c>
      <c r="B247" t="s">
        <v>39</v>
      </c>
      <c r="C247" t="s">
        <v>40</v>
      </c>
      <c r="D247" s="1">
        <v>813</v>
      </c>
      <c r="E247" t="str">
        <f>VLOOKUP(A247,HOP!A:L,12,0)</f>
        <v>813.00</v>
      </c>
      <c r="F247" t="str">
        <f>VLOOKUP(A247,HOP!A:C,3,0)</f>
        <v>2647167</v>
      </c>
      <c r="G247">
        <f t="shared" si="6"/>
        <v>0</v>
      </c>
      <c r="H247" t="str">
        <f t="shared" si="7"/>
        <v>，2647167</v>
      </c>
      <c r="I247" t="str">
        <f>VLOOKUP(A247,HOP!A:U,21,0)</f>
        <v>直采</v>
      </c>
      <c r="J247" t="str">
        <f>VLOOKUP(A247,HOP!A:U,19,0)</f>
        <v>否</v>
      </c>
    </row>
    <row r="248" hidden="1" spans="1:10">
      <c r="A248" s="1">
        <v>738178012</v>
      </c>
      <c r="B248" t="s">
        <v>58</v>
      </c>
      <c r="C248" t="s">
        <v>40</v>
      </c>
      <c r="D248" s="1">
        <v>1102</v>
      </c>
      <c r="E248" t="str">
        <f>VLOOKUP(A248,HOP!A:L,12,0)</f>
        <v>1102.00</v>
      </c>
      <c r="F248" t="str">
        <f>VLOOKUP(A248,HOP!A:C,3,0)</f>
        <v>2647566</v>
      </c>
      <c r="G248">
        <f t="shared" si="6"/>
        <v>0</v>
      </c>
      <c r="H248" t="str">
        <f t="shared" si="7"/>
        <v>，2647566</v>
      </c>
      <c r="I248" t="str">
        <f>VLOOKUP(A248,HOP!A:U,21,0)</f>
        <v>直采</v>
      </c>
      <c r="J248" t="str">
        <f>VLOOKUP(A248,HOP!A:U,19,0)</f>
        <v>否</v>
      </c>
    </row>
    <row r="249" hidden="1" spans="1:10">
      <c r="A249" s="1">
        <v>738297616</v>
      </c>
      <c r="B249" t="s">
        <v>58</v>
      </c>
      <c r="C249" t="s">
        <v>40</v>
      </c>
      <c r="D249" s="1">
        <v>235</v>
      </c>
      <c r="E249" t="str">
        <f>VLOOKUP(A249,HOP!A:L,12,0)</f>
        <v>235.00</v>
      </c>
      <c r="F249" t="str">
        <f>VLOOKUP(A249,HOP!A:C,3,0)</f>
        <v>2647758</v>
      </c>
      <c r="G249">
        <f t="shared" si="6"/>
        <v>0</v>
      </c>
      <c r="H249" t="str">
        <f t="shared" si="7"/>
        <v>，2647758</v>
      </c>
      <c r="I249" t="str">
        <f>VLOOKUP(A249,HOP!A:U,21,0)</f>
        <v>直连</v>
      </c>
      <c r="J249" t="str">
        <f>VLOOKUP(A249,HOP!A:U,19,0)</f>
        <v>否</v>
      </c>
    </row>
    <row r="250" hidden="1" spans="1:10">
      <c r="A250" s="1">
        <v>738352952</v>
      </c>
      <c r="B250" t="s">
        <v>39</v>
      </c>
      <c r="C250" t="s">
        <v>40</v>
      </c>
      <c r="D250" s="1">
        <v>672</v>
      </c>
      <c r="E250" t="str">
        <f>VLOOKUP(A250,HOP!A:L,12,0)</f>
        <v>672.00</v>
      </c>
      <c r="F250" t="str">
        <f>VLOOKUP(A250,HOP!A:C,3,0)</f>
        <v>2647836</v>
      </c>
      <c r="G250">
        <f t="shared" si="6"/>
        <v>0</v>
      </c>
      <c r="H250" t="str">
        <f t="shared" si="7"/>
        <v>，2647836</v>
      </c>
      <c r="I250" t="str">
        <f>VLOOKUP(A250,HOP!A:U,21,0)</f>
        <v>直连</v>
      </c>
      <c r="J250" t="str">
        <f>VLOOKUP(A250,HOP!A:U,19,0)</f>
        <v>否</v>
      </c>
    </row>
    <row r="251" hidden="1" spans="1:10">
      <c r="A251" s="1">
        <v>738380484</v>
      </c>
      <c r="B251" t="s">
        <v>58</v>
      </c>
      <c r="C251" t="s">
        <v>40</v>
      </c>
      <c r="D251" s="1">
        <v>612</v>
      </c>
      <c r="E251" t="str">
        <f>VLOOKUP(A251,HOP!A:L,12,0)</f>
        <v>612.00</v>
      </c>
      <c r="F251" t="str">
        <f>VLOOKUP(A251,HOP!A:C,3,0)</f>
        <v>2647938</v>
      </c>
      <c r="G251">
        <f t="shared" si="6"/>
        <v>0</v>
      </c>
      <c r="H251" t="str">
        <f t="shared" si="7"/>
        <v>，2647938</v>
      </c>
      <c r="I251" t="str">
        <f>VLOOKUP(A251,HOP!A:U,21,0)</f>
        <v>直连</v>
      </c>
      <c r="J251" t="str">
        <f>VLOOKUP(A251,HOP!A:U,19,0)</f>
        <v>否</v>
      </c>
    </row>
    <row r="252" hidden="1" spans="1:10">
      <c r="A252" s="1">
        <v>738408644</v>
      </c>
      <c r="B252" t="s">
        <v>58</v>
      </c>
      <c r="C252" t="s">
        <v>40</v>
      </c>
      <c r="D252" s="1">
        <v>246</v>
      </c>
      <c r="E252" t="str">
        <f>VLOOKUP(A252,HOP!A:L,12,0)</f>
        <v>246.00</v>
      </c>
      <c r="F252" t="str">
        <f>VLOOKUP(A252,HOP!A:C,3,0)</f>
        <v>2648001</v>
      </c>
      <c r="G252">
        <f t="shared" si="6"/>
        <v>0</v>
      </c>
      <c r="H252" t="str">
        <f t="shared" si="7"/>
        <v>，2648001</v>
      </c>
      <c r="I252" t="str">
        <f>VLOOKUP(A252,HOP!A:U,21,0)</f>
        <v>直连</v>
      </c>
      <c r="J252" t="str">
        <f>VLOOKUP(A252,HOP!A:U,19,0)</f>
        <v>否</v>
      </c>
    </row>
    <row r="253" hidden="1" spans="1:10">
      <c r="A253" s="1">
        <v>738410116</v>
      </c>
      <c r="B253" t="s">
        <v>58</v>
      </c>
      <c r="C253" t="s">
        <v>40</v>
      </c>
      <c r="D253" s="1">
        <v>302</v>
      </c>
      <c r="E253" t="str">
        <f>VLOOKUP(A253,HOP!A:L,12,0)</f>
        <v>302.00</v>
      </c>
      <c r="F253" t="str">
        <f>VLOOKUP(A253,HOP!A:C,3,0)</f>
        <v>2648003</v>
      </c>
      <c r="G253">
        <f t="shared" si="6"/>
        <v>0</v>
      </c>
      <c r="H253" t="str">
        <f t="shared" si="7"/>
        <v>，2648003</v>
      </c>
      <c r="I253" t="str">
        <f>VLOOKUP(A253,HOP!A:U,21,0)</f>
        <v>直连</v>
      </c>
      <c r="J253" t="str">
        <f>VLOOKUP(A253,HOP!A:U,19,0)</f>
        <v>否</v>
      </c>
    </row>
    <row r="254" hidden="1" spans="1:10">
      <c r="A254" s="1">
        <v>738491704</v>
      </c>
      <c r="B254" t="s">
        <v>58</v>
      </c>
      <c r="C254" t="s">
        <v>40</v>
      </c>
      <c r="D254" s="1">
        <v>427</v>
      </c>
      <c r="E254" t="str">
        <f>VLOOKUP(A254,HOP!A:L,12,0)</f>
        <v>427.00</v>
      </c>
      <c r="F254" t="str">
        <f>VLOOKUP(A254,HOP!A:C,3,0)</f>
        <v>2648175</v>
      </c>
      <c r="G254">
        <f t="shared" si="6"/>
        <v>0</v>
      </c>
      <c r="H254" t="str">
        <f t="shared" si="7"/>
        <v>，2648175</v>
      </c>
      <c r="I254" t="str">
        <f>VLOOKUP(A254,HOP!A:U,21,0)</f>
        <v>直连</v>
      </c>
      <c r="J254" t="str">
        <f>VLOOKUP(A254,HOP!A:U,19,0)</f>
        <v>否</v>
      </c>
    </row>
    <row r="255" hidden="1" spans="1:10">
      <c r="A255" s="1">
        <v>738537308</v>
      </c>
      <c r="B255" t="s">
        <v>58</v>
      </c>
      <c r="C255" t="s">
        <v>40</v>
      </c>
      <c r="D255" s="1">
        <v>564</v>
      </c>
      <c r="E255" t="str">
        <f>VLOOKUP(A255,HOP!A:L,12,0)</f>
        <v>564.00</v>
      </c>
      <c r="F255" t="str">
        <f>VLOOKUP(A255,HOP!A:C,3,0)</f>
        <v>2648459</v>
      </c>
      <c r="G255">
        <f t="shared" si="6"/>
        <v>0</v>
      </c>
      <c r="H255" t="str">
        <f t="shared" si="7"/>
        <v>，2648459</v>
      </c>
      <c r="I255" t="str">
        <f>VLOOKUP(A255,HOP!A:U,21,0)</f>
        <v>直连</v>
      </c>
      <c r="J255" t="str">
        <f>VLOOKUP(A255,HOP!A:U,19,0)</f>
        <v>否</v>
      </c>
    </row>
    <row r="256" hidden="1" spans="1:10">
      <c r="A256" s="1">
        <v>738649840</v>
      </c>
      <c r="B256" t="s">
        <v>58</v>
      </c>
      <c r="C256" t="s">
        <v>40</v>
      </c>
      <c r="D256" s="1">
        <v>686</v>
      </c>
      <c r="E256" t="str">
        <f>VLOOKUP(A256,HOP!A:L,12,0)</f>
        <v>686.00</v>
      </c>
      <c r="F256" t="str">
        <f>VLOOKUP(A256,HOP!A:C,3,0)</f>
        <v>2648671</v>
      </c>
      <c r="G256">
        <f t="shared" si="6"/>
        <v>0</v>
      </c>
      <c r="H256" t="str">
        <f t="shared" si="7"/>
        <v>，2648671</v>
      </c>
      <c r="I256" t="str">
        <f>VLOOKUP(A256,HOP!A:U,21,0)</f>
        <v>直连</v>
      </c>
      <c r="J256" t="str">
        <f>VLOOKUP(A256,HOP!A:U,19,0)</f>
        <v>否</v>
      </c>
    </row>
    <row r="257" hidden="1" spans="1:10">
      <c r="A257" s="1">
        <v>738671504</v>
      </c>
      <c r="B257" t="s">
        <v>58</v>
      </c>
      <c r="C257" t="s">
        <v>40</v>
      </c>
      <c r="D257" s="1">
        <v>633</v>
      </c>
      <c r="E257" t="str">
        <f>VLOOKUP(A257,HOP!A:L,12,0)</f>
        <v>633.00</v>
      </c>
      <c r="F257" t="str">
        <f>VLOOKUP(A257,HOP!A:C,3,0)</f>
        <v>2648716</v>
      </c>
      <c r="G257">
        <f t="shared" si="6"/>
        <v>0</v>
      </c>
      <c r="H257" t="str">
        <f t="shared" si="7"/>
        <v>，2648716</v>
      </c>
      <c r="I257" t="str">
        <f>VLOOKUP(A257,HOP!A:U,21,0)</f>
        <v>直连</v>
      </c>
      <c r="J257" t="str">
        <f>VLOOKUP(A257,HOP!A:U,19,0)</f>
        <v>否</v>
      </c>
    </row>
    <row r="258" hidden="1" spans="1:10">
      <c r="A258" s="1">
        <v>738719757</v>
      </c>
      <c r="B258" t="s">
        <v>58</v>
      </c>
      <c r="C258" t="s">
        <v>40</v>
      </c>
      <c r="D258" s="1">
        <v>1998</v>
      </c>
      <c r="E258" t="str">
        <f>VLOOKUP(A258,HOP!A:L,12,0)</f>
        <v>1998.00</v>
      </c>
      <c r="F258" t="str">
        <f>VLOOKUP(A258,HOP!A:C,3,0)</f>
        <v>2626993</v>
      </c>
      <c r="G258">
        <f t="shared" si="6"/>
        <v>0</v>
      </c>
      <c r="H258" t="str">
        <f t="shared" si="7"/>
        <v>，2626993</v>
      </c>
      <c r="I258" t="str">
        <f>VLOOKUP(A258,HOP!A:U,21,0)</f>
        <v>直连</v>
      </c>
      <c r="J258" t="str">
        <f>VLOOKUP(A258,HOP!A:U,19,0)</f>
        <v>否</v>
      </c>
    </row>
    <row r="259" hidden="1" spans="1:10">
      <c r="A259" s="1">
        <v>738727076</v>
      </c>
      <c r="B259" t="s">
        <v>58</v>
      </c>
      <c r="C259" t="s">
        <v>40</v>
      </c>
      <c r="D259" s="1">
        <v>465</v>
      </c>
      <c r="E259" t="str">
        <f>VLOOKUP(A259,HOP!A:L,12,0)</f>
        <v>465.00</v>
      </c>
      <c r="F259" t="str">
        <f>VLOOKUP(A259,HOP!A:C,3,0)</f>
        <v>2648803</v>
      </c>
      <c r="G259">
        <f t="shared" ref="G259:G322" si="8">D259-E259</f>
        <v>0</v>
      </c>
      <c r="H259" t="str">
        <f t="shared" ref="H259:H322" si="9">$H$1&amp;F259</f>
        <v>，2648803</v>
      </c>
      <c r="I259" t="str">
        <f>VLOOKUP(A259,HOP!A:U,21,0)</f>
        <v>直连</v>
      </c>
      <c r="J259" t="str">
        <f>VLOOKUP(A259,HOP!A:U,19,0)</f>
        <v>否</v>
      </c>
    </row>
    <row r="260" hidden="1" spans="1:10">
      <c r="A260" s="1">
        <v>738845500</v>
      </c>
      <c r="B260" t="s">
        <v>58</v>
      </c>
      <c r="C260" t="s">
        <v>40</v>
      </c>
      <c r="D260" s="1">
        <v>1121</v>
      </c>
      <c r="E260" t="str">
        <f>VLOOKUP(A260,HOP!A:L,12,0)</f>
        <v>1121.00</v>
      </c>
      <c r="F260" t="str">
        <f>VLOOKUP(A260,HOP!A:C,3,0)</f>
        <v>2649076</v>
      </c>
      <c r="G260">
        <f t="shared" si="8"/>
        <v>0</v>
      </c>
      <c r="H260" t="str">
        <f t="shared" si="9"/>
        <v>，2649076</v>
      </c>
      <c r="I260" t="str">
        <f>VLOOKUP(A260,HOP!A:U,21,0)</f>
        <v>直连</v>
      </c>
      <c r="J260" t="str">
        <f>VLOOKUP(A260,HOP!A:U,19,0)</f>
        <v>否</v>
      </c>
    </row>
    <row r="261" hidden="1" spans="1:10">
      <c r="A261" s="1">
        <v>738880596</v>
      </c>
      <c r="B261" t="s">
        <v>58</v>
      </c>
      <c r="C261" t="s">
        <v>40</v>
      </c>
      <c r="D261" s="1">
        <v>330</v>
      </c>
      <c r="E261" t="str">
        <f>VLOOKUP(A261,HOP!A:L,12,0)</f>
        <v>330.00</v>
      </c>
      <c r="F261" t="str">
        <f>VLOOKUP(A261,HOP!A:C,3,0)</f>
        <v>2649147</v>
      </c>
      <c r="G261">
        <f t="shared" si="8"/>
        <v>0</v>
      </c>
      <c r="H261" t="str">
        <f t="shared" si="9"/>
        <v>，2649147</v>
      </c>
      <c r="I261" t="str">
        <f>VLOOKUP(A261,HOP!A:U,21,0)</f>
        <v>直连</v>
      </c>
      <c r="J261" t="str">
        <f>VLOOKUP(A261,HOP!A:U,19,0)</f>
        <v>否</v>
      </c>
    </row>
    <row r="262" hidden="1" spans="1:10">
      <c r="A262" s="1">
        <v>738923560</v>
      </c>
      <c r="B262" t="s">
        <v>58</v>
      </c>
      <c r="C262" t="s">
        <v>40</v>
      </c>
      <c r="D262" s="1">
        <v>1019</v>
      </c>
      <c r="E262" t="str">
        <f>VLOOKUP(A262,HOP!A:L,12,0)</f>
        <v>1019.00</v>
      </c>
      <c r="F262" t="str">
        <f>VLOOKUP(A262,HOP!A:C,3,0)</f>
        <v>2649238</v>
      </c>
      <c r="G262">
        <f t="shared" si="8"/>
        <v>0</v>
      </c>
      <c r="H262" t="str">
        <f t="shared" si="9"/>
        <v>，2649238</v>
      </c>
      <c r="I262" t="str">
        <f>VLOOKUP(A262,HOP!A:U,21,0)</f>
        <v>直连</v>
      </c>
      <c r="J262" t="str">
        <f>VLOOKUP(A262,HOP!A:U,19,0)</f>
        <v>否</v>
      </c>
    </row>
    <row r="263" hidden="1" spans="1:10">
      <c r="A263" s="1">
        <v>738949512</v>
      </c>
      <c r="B263" t="s">
        <v>58</v>
      </c>
      <c r="C263" t="s">
        <v>40</v>
      </c>
      <c r="D263" s="1">
        <v>744</v>
      </c>
      <c r="E263" t="str">
        <f>VLOOKUP(A263,HOP!A:L,12,0)</f>
        <v>744.00</v>
      </c>
      <c r="F263" t="str">
        <f>VLOOKUP(A263,HOP!A:C,3,0)</f>
        <v>2649286</v>
      </c>
      <c r="G263">
        <f t="shared" si="8"/>
        <v>0</v>
      </c>
      <c r="H263" t="str">
        <f t="shared" si="9"/>
        <v>，2649286</v>
      </c>
      <c r="I263" t="str">
        <f>VLOOKUP(A263,HOP!A:U,21,0)</f>
        <v>直采</v>
      </c>
      <c r="J263" t="str">
        <f>VLOOKUP(A263,HOP!A:U,19,0)</f>
        <v>否</v>
      </c>
    </row>
    <row r="264" hidden="1" spans="1:10">
      <c r="A264" s="1">
        <v>738974985</v>
      </c>
      <c r="B264" t="s">
        <v>58</v>
      </c>
      <c r="C264" t="s">
        <v>40</v>
      </c>
      <c r="D264" s="1">
        <v>528</v>
      </c>
      <c r="E264" t="str">
        <f>VLOOKUP(A264,HOP!A:L,12,0)</f>
        <v>528.00</v>
      </c>
      <c r="F264" t="str">
        <f>VLOOKUP(A264,HOP!A:C,3,0)</f>
        <v>2627354</v>
      </c>
      <c r="G264">
        <f t="shared" si="8"/>
        <v>0</v>
      </c>
      <c r="H264" t="str">
        <f t="shared" si="9"/>
        <v>，2627354</v>
      </c>
      <c r="I264" t="str">
        <f>VLOOKUP(A264,HOP!A:U,21,0)</f>
        <v>直连</v>
      </c>
      <c r="J264" t="str">
        <f>VLOOKUP(A264,HOP!A:U,19,0)</f>
        <v>否</v>
      </c>
    </row>
    <row r="265" hidden="1" spans="1:10">
      <c r="A265" s="1">
        <v>739009076</v>
      </c>
      <c r="B265" t="s">
        <v>58</v>
      </c>
      <c r="C265" t="s">
        <v>40</v>
      </c>
      <c r="D265" s="1">
        <v>298</v>
      </c>
      <c r="E265" t="str">
        <f>VLOOKUP(A265,HOP!A:L,12,0)</f>
        <v>298.00</v>
      </c>
      <c r="F265" t="str">
        <f>VLOOKUP(A265,HOP!A:C,3,0)</f>
        <v>2649517</v>
      </c>
      <c r="G265">
        <f t="shared" si="8"/>
        <v>0</v>
      </c>
      <c r="H265" t="str">
        <f t="shared" si="9"/>
        <v>，2649517</v>
      </c>
      <c r="I265" t="str">
        <f>VLOOKUP(A265,HOP!A:U,21,0)</f>
        <v>直连</v>
      </c>
      <c r="J265" t="str">
        <f>VLOOKUP(A265,HOP!A:U,19,0)</f>
        <v>否</v>
      </c>
    </row>
    <row r="266" hidden="1" spans="1:10">
      <c r="A266" s="1">
        <v>739031000</v>
      </c>
      <c r="B266" t="s">
        <v>58</v>
      </c>
      <c r="C266" t="s">
        <v>40</v>
      </c>
      <c r="D266" s="1">
        <v>495</v>
      </c>
      <c r="E266" t="str">
        <f>VLOOKUP(A266,HOP!A:L,12,0)</f>
        <v>495.00</v>
      </c>
      <c r="F266" t="str">
        <f>VLOOKUP(A266,HOP!A:C,3,0)</f>
        <v>2649467</v>
      </c>
      <c r="G266">
        <f t="shared" si="8"/>
        <v>0</v>
      </c>
      <c r="H266" t="str">
        <f t="shared" si="9"/>
        <v>，2649467</v>
      </c>
      <c r="I266" t="str">
        <f>VLOOKUP(A266,HOP!A:U,21,0)</f>
        <v>直采</v>
      </c>
      <c r="J266" t="str">
        <f>VLOOKUP(A266,HOP!A:U,19,0)</f>
        <v>否</v>
      </c>
    </row>
    <row r="267" hidden="1" spans="1:10">
      <c r="A267" s="1">
        <v>739053916</v>
      </c>
      <c r="B267" t="s">
        <v>52</v>
      </c>
      <c r="C267" t="s">
        <v>40</v>
      </c>
      <c r="D267" s="1">
        <v>396</v>
      </c>
      <c r="E267" t="str">
        <f>VLOOKUP(A267,HOP!A:L,12,0)</f>
        <v>396.00</v>
      </c>
      <c r="F267" t="str">
        <f>VLOOKUP(A267,HOP!A:C,3,0)</f>
        <v>2649514</v>
      </c>
      <c r="G267">
        <f t="shared" si="8"/>
        <v>0</v>
      </c>
      <c r="H267" t="str">
        <f t="shared" si="9"/>
        <v>，2649514</v>
      </c>
      <c r="I267" t="str">
        <f>VLOOKUP(A267,HOP!A:U,21,0)</f>
        <v>直连</v>
      </c>
      <c r="J267" t="str">
        <f>VLOOKUP(A267,HOP!A:U,19,0)</f>
        <v>否</v>
      </c>
    </row>
    <row r="268" hidden="1" spans="1:10">
      <c r="A268" s="1">
        <v>739062504</v>
      </c>
      <c r="B268" t="s">
        <v>58</v>
      </c>
      <c r="C268" t="s">
        <v>40</v>
      </c>
      <c r="D268" s="1">
        <v>179</v>
      </c>
      <c r="E268" t="str">
        <f>VLOOKUP(A268,HOP!A:L,12,0)</f>
        <v>179.00</v>
      </c>
      <c r="F268" t="str">
        <f>VLOOKUP(A268,HOP!A:C,3,0)</f>
        <v>2649530</v>
      </c>
      <c r="G268">
        <f t="shared" si="8"/>
        <v>0</v>
      </c>
      <c r="H268" t="str">
        <f t="shared" si="9"/>
        <v>，2649530</v>
      </c>
      <c r="I268" t="str">
        <f>VLOOKUP(A268,HOP!A:U,21,0)</f>
        <v>直连</v>
      </c>
      <c r="J268" t="str">
        <f>VLOOKUP(A268,HOP!A:U,19,0)</f>
        <v>否</v>
      </c>
    </row>
    <row r="269" hidden="1" spans="1:10">
      <c r="A269" s="1">
        <v>739068156</v>
      </c>
      <c r="B269" t="s">
        <v>58</v>
      </c>
      <c r="C269" t="s">
        <v>40</v>
      </c>
      <c r="D269" s="1">
        <v>236</v>
      </c>
      <c r="E269" t="str">
        <f>VLOOKUP(A269,HOP!A:L,12,0)</f>
        <v>236.00</v>
      </c>
      <c r="F269" t="str">
        <f>VLOOKUP(A269,HOP!A:C,3,0)</f>
        <v>2649543</v>
      </c>
      <c r="G269">
        <f t="shared" si="8"/>
        <v>0</v>
      </c>
      <c r="H269" t="str">
        <f t="shared" si="9"/>
        <v>，2649543</v>
      </c>
      <c r="I269" t="str">
        <f>VLOOKUP(A269,HOP!A:U,21,0)</f>
        <v>直连</v>
      </c>
      <c r="J269" t="str">
        <f>VLOOKUP(A269,HOP!A:U,19,0)</f>
        <v>否</v>
      </c>
    </row>
    <row r="270" hidden="1" spans="1:10">
      <c r="A270" s="1">
        <v>739091556</v>
      </c>
      <c r="B270" t="s">
        <v>58</v>
      </c>
      <c r="C270" t="s">
        <v>40</v>
      </c>
      <c r="D270" s="1">
        <v>176</v>
      </c>
      <c r="E270" t="str">
        <f>VLOOKUP(A270,HOP!A:L,12,0)</f>
        <v>176.00</v>
      </c>
      <c r="F270" t="str">
        <f>VLOOKUP(A270,HOP!A:C,3,0)</f>
        <v>2649599</v>
      </c>
      <c r="G270">
        <f t="shared" si="8"/>
        <v>0</v>
      </c>
      <c r="H270" t="str">
        <f t="shared" si="9"/>
        <v>，2649599</v>
      </c>
      <c r="I270" t="str">
        <f>VLOOKUP(A270,HOP!A:U,21,0)</f>
        <v>直连</v>
      </c>
      <c r="J270" t="str">
        <f>VLOOKUP(A270,HOP!A:U,19,0)</f>
        <v>否</v>
      </c>
    </row>
    <row r="271" hidden="1" spans="1:10">
      <c r="A271" s="1">
        <v>739180892</v>
      </c>
      <c r="B271" t="s">
        <v>58</v>
      </c>
      <c r="C271" t="s">
        <v>40</v>
      </c>
      <c r="D271" s="1">
        <v>154</v>
      </c>
      <c r="E271" t="str">
        <f>VLOOKUP(A271,HOP!A:L,12,0)</f>
        <v>154.00</v>
      </c>
      <c r="F271" t="str">
        <f>VLOOKUP(A271,HOP!A:C,3,0)</f>
        <v>2649829</v>
      </c>
      <c r="G271">
        <f t="shared" si="8"/>
        <v>0</v>
      </c>
      <c r="H271" t="str">
        <f t="shared" si="9"/>
        <v>，2649829</v>
      </c>
      <c r="I271" t="str">
        <f>VLOOKUP(A271,HOP!A:U,21,0)</f>
        <v>直连</v>
      </c>
      <c r="J271" t="str">
        <f>VLOOKUP(A271,HOP!A:U,19,0)</f>
        <v>否</v>
      </c>
    </row>
    <row r="272" hidden="1" spans="1:10">
      <c r="A272" s="1">
        <v>739188856</v>
      </c>
      <c r="B272" t="s">
        <v>58</v>
      </c>
      <c r="C272" t="s">
        <v>40</v>
      </c>
      <c r="D272" s="1">
        <v>264</v>
      </c>
      <c r="E272" t="str">
        <f>VLOOKUP(A272,HOP!A:L,12,0)</f>
        <v>264.00</v>
      </c>
      <c r="F272" t="str">
        <f>VLOOKUP(A272,HOP!A:C,3,0)</f>
        <v>2649838</v>
      </c>
      <c r="G272">
        <f t="shared" si="8"/>
        <v>0</v>
      </c>
      <c r="H272" t="str">
        <f t="shared" si="9"/>
        <v>，2649838</v>
      </c>
      <c r="I272" t="str">
        <f>VLOOKUP(A272,HOP!A:U,21,0)</f>
        <v>直连</v>
      </c>
      <c r="J272" t="str">
        <f>VLOOKUP(A272,HOP!A:U,19,0)</f>
        <v>否</v>
      </c>
    </row>
    <row r="273" hidden="1" spans="1:10">
      <c r="A273" s="1">
        <v>739217460</v>
      </c>
      <c r="B273" t="s">
        <v>52</v>
      </c>
      <c r="C273" t="s">
        <v>40</v>
      </c>
      <c r="D273" s="1">
        <v>230</v>
      </c>
      <c r="E273" t="str">
        <f>VLOOKUP(A273,HOP!A:L,12,0)</f>
        <v>230.00</v>
      </c>
      <c r="F273" t="str">
        <f>VLOOKUP(A273,HOP!A:C,3,0)</f>
        <v>2649858</v>
      </c>
      <c r="G273">
        <f t="shared" si="8"/>
        <v>0</v>
      </c>
      <c r="H273" t="str">
        <f t="shared" si="9"/>
        <v>，2649858</v>
      </c>
      <c r="I273" t="str">
        <f>VLOOKUP(A273,HOP!A:U,21,0)</f>
        <v>直连</v>
      </c>
      <c r="J273" t="str">
        <f>VLOOKUP(A273,HOP!A:U,19,0)</f>
        <v>否</v>
      </c>
    </row>
    <row r="274" hidden="1" spans="1:10">
      <c r="A274" s="1">
        <v>739223300</v>
      </c>
      <c r="B274" t="s">
        <v>58</v>
      </c>
      <c r="C274" t="s">
        <v>40</v>
      </c>
      <c r="D274" s="1">
        <v>145</v>
      </c>
      <c r="E274" t="str">
        <f>VLOOKUP(A274,HOP!A:L,12,0)</f>
        <v>145.00</v>
      </c>
      <c r="F274" t="str">
        <f>VLOOKUP(A274,HOP!A:C,3,0)</f>
        <v>2649864</v>
      </c>
      <c r="G274">
        <f t="shared" si="8"/>
        <v>0</v>
      </c>
      <c r="H274" t="str">
        <f t="shared" si="9"/>
        <v>，2649864</v>
      </c>
      <c r="I274" t="str">
        <f>VLOOKUP(A274,HOP!A:U,21,0)</f>
        <v>直连</v>
      </c>
      <c r="J274" t="str">
        <f>VLOOKUP(A274,HOP!A:U,19,0)</f>
        <v>否</v>
      </c>
    </row>
    <row r="275" hidden="1" spans="1:10">
      <c r="A275" s="1">
        <v>739241144</v>
      </c>
      <c r="B275" t="s">
        <v>58</v>
      </c>
      <c r="C275" t="s">
        <v>40</v>
      </c>
      <c r="D275" s="1">
        <v>304</v>
      </c>
      <c r="E275" t="str">
        <f>VLOOKUP(A275,HOP!A:L,12,0)</f>
        <v>304.00</v>
      </c>
      <c r="F275" t="str">
        <f>VLOOKUP(A275,HOP!A:C,3,0)</f>
        <v>2649890</v>
      </c>
      <c r="G275">
        <f t="shared" si="8"/>
        <v>0</v>
      </c>
      <c r="H275" t="str">
        <f t="shared" si="9"/>
        <v>，2649890</v>
      </c>
      <c r="I275" t="str">
        <f>VLOOKUP(A275,HOP!A:U,21,0)</f>
        <v>直连</v>
      </c>
      <c r="J275" t="str">
        <f>VLOOKUP(A275,HOP!A:U,19,0)</f>
        <v>否</v>
      </c>
    </row>
    <row r="276" hidden="1" spans="1:10">
      <c r="A276" s="1">
        <v>739274252</v>
      </c>
      <c r="B276" t="s">
        <v>58</v>
      </c>
      <c r="C276" t="s">
        <v>40</v>
      </c>
      <c r="D276" s="1">
        <v>191</v>
      </c>
      <c r="E276" t="str">
        <f>VLOOKUP(A276,HOP!A:L,12,0)</f>
        <v>191.00</v>
      </c>
      <c r="F276" t="str">
        <f>VLOOKUP(A276,HOP!A:C,3,0)</f>
        <v>2649942</v>
      </c>
      <c r="G276">
        <f t="shared" si="8"/>
        <v>0</v>
      </c>
      <c r="H276" t="str">
        <f t="shared" si="9"/>
        <v>，2649942</v>
      </c>
      <c r="I276" t="str">
        <f>VLOOKUP(A276,HOP!A:U,21,0)</f>
        <v>直连</v>
      </c>
      <c r="J276" t="str">
        <f>VLOOKUP(A276,HOP!A:U,19,0)</f>
        <v>否</v>
      </c>
    </row>
    <row r="277" hidden="1" spans="1:10">
      <c r="A277" s="1">
        <v>739305720</v>
      </c>
      <c r="B277" t="s">
        <v>58</v>
      </c>
      <c r="C277" t="s">
        <v>40</v>
      </c>
      <c r="D277" s="1">
        <v>190</v>
      </c>
      <c r="E277" t="str">
        <f>VLOOKUP(A277,HOP!A:L,12,0)</f>
        <v>190.00</v>
      </c>
      <c r="F277" t="str">
        <f>VLOOKUP(A277,HOP!A:C,3,0)</f>
        <v>2650021</v>
      </c>
      <c r="G277">
        <f t="shared" si="8"/>
        <v>0</v>
      </c>
      <c r="H277" t="str">
        <f t="shared" si="9"/>
        <v>，2650021</v>
      </c>
      <c r="I277" t="str">
        <f>VLOOKUP(A277,HOP!A:U,21,0)</f>
        <v>直连</v>
      </c>
      <c r="J277" t="str">
        <f>VLOOKUP(A277,HOP!A:U,19,0)</f>
        <v>否</v>
      </c>
    </row>
    <row r="278" hidden="1" spans="1:10">
      <c r="A278" s="1">
        <v>739367576</v>
      </c>
      <c r="B278" t="s">
        <v>58</v>
      </c>
      <c r="C278" t="s">
        <v>40</v>
      </c>
      <c r="D278" s="1">
        <v>176</v>
      </c>
      <c r="E278" t="str">
        <f>VLOOKUP(A278,HOP!A:L,12,0)</f>
        <v>176.00</v>
      </c>
      <c r="F278" t="str">
        <f>VLOOKUP(A278,HOP!A:C,3,0)</f>
        <v>2650168</v>
      </c>
      <c r="G278">
        <f t="shared" si="8"/>
        <v>0</v>
      </c>
      <c r="H278" t="str">
        <f t="shared" si="9"/>
        <v>，2650168</v>
      </c>
      <c r="I278" t="str">
        <f>VLOOKUP(A278,HOP!A:U,21,0)</f>
        <v>直连</v>
      </c>
      <c r="J278" t="str">
        <f>VLOOKUP(A278,HOP!A:U,19,0)</f>
        <v>否</v>
      </c>
    </row>
    <row r="279" hidden="1" spans="1:10">
      <c r="A279" s="1">
        <v>739370772</v>
      </c>
      <c r="B279" t="s">
        <v>58</v>
      </c>
      <c r="C279" t="s">
        <v>40</v>
      </c>
      <c r="D279" s="1">
        <v>176</v>
      </c>
      <c r="E279" t="str">
        <f>VLOOKUP(A279,HOP!A:L,12,0)</f>
        <v>176.00</v>
      </c>
      <c r="F279" t="str">
        <f>VLOOKUP(A279,HOP!A:C,3,0)</f>
        <v>2650177</v>
      </c>
      <c r="G279">
        <f t="shared" si="8"/>
        <v>0</v>
      </c>
      <c r="H279" t="str">
        <f t="shared" si="9"/>
        <v>，2650177</v>
      </c>
      <c r="I279" t="str">
        <f>VLOOKUP(A279,HOP!A:U,21,0)</f>
        <v>直连</v>
      </c>
      <c r="J279" t="str">
        <f>VLOOKUP(A279,HOP!A:U,19,0)</f>
        <v>否</v>
      </c>
    </row>
    <row r="280" hidden="1" spans="1:10">
      <c r="A280" s="1">
        <v>739379784</v>
      </c>
      <c r="B280" t="s">
        <v>58</v>
      </c>
      <c r="C280" t="s">
        <v>40</v>
      </c>
      <c r="D280" s="1">
        <v>450</v>
      </c>
      <c r="E280" t="str">
        <f>VLOOKUP(A280,HOP!A:L,12,0)</f>
        <v>450.00</v>
      </c>
      <c r="F280" t="str">
        <f>VLOOKUP(A280,HOP!A:C,3,0)</f>
        <v>2650197</v>
      </c>
      <c r="G280">
        <f t="shared" si="8"/>
        <v>0</v>
      </c>
      <c r="H280" t="str">
        <f t="shared" si="9"/>
        <v>，2650197</v>
      </c>
      <c r="I280" t="str">
        <f>VLOOKUP(A280,HOP!A:U,21,0)</f>
        <v>直连</v>
      </c>
      <c r="J280" t="str">
        <f>VLOOKUP(A280,HOP!A:U,19,0)</f>
        <v>否</v>
      </c>
    </row>
    <row r="281" hidden="1" spans="1:10">
      <c r="A281" s="1">
        <v>739416392</v>
      </c>
      <c r="B281" t="s">
        <v>58</v>
      </c>
      <c r="C281" t="s">
        <v>40</v>
      </c>
      <c r="D281" s="1">
        <v>153</v>
      </c>
      <c r="E281" t="str">
        <f>VLOOKUP(A281,HOP!A:L,12,0)</f>
        <v>153.00</v>
      </c>
      <c r="F281" t="str">
        <f>VLOOKUP(A281,HOP!A:C,3,0)</f>
        <v>2650268</v>
      </c>
      <c r="G281">
        <f t="shared" si="8"/>
        <v>0</v>
      </c>
      <c r="H281" t="str">
        <f t="shared" si="9"/>
        <v>，2650268</v>
      </c>
      <c r="I281" t="str">
        <f>VLOOKUP(A281,HOP!A:U,21,0)</f>
        <v>直连</v>
      </c>
      <c r="J281" t="str">
        <f>VLOOKUP(A281,HOP!A:U,19,0)</f>
        <v>否</v>
      </c>
    </row>
    <row r="282" hidden="1" spans="1:10">
      <c r="A282" s="1">
        <v>739419056</v>
      </c>
      <c r="B282" t="s">
        <v>58</v>
      </c>
      <c r="C282" t="s">
        <v>40</v>
      </c>
      <c r="D282" s="1">
        <v>482</v>
      </c>
      <c r="E282" t="str">
        <f>VLOOKUP(A282,HOP!A:L,12,0)</f>
        <v>482.00</v>
      </c>
      <c r="F282" t="str">
        <f>VLOOKUP(A282,HOP!A:C,3,0)</f>
        <v>2650273</v>
      </c>
      <c r="G282">
        <f t="shared" si="8"/>
        <v>0</v>
      </c>
      <c r="H282" t="str">
        <f t="shared" si="9"/>
        <v>，2650273</v>
      </c>
      <c r="I282" t="str">
        <f>VLOOKUP(A282,HOP!A:U,21,0)</f>
        <v>直连</v>
      </c>
      <c r="J282" t="str">
        <f>VLOOKUP(A282,HOP!A:U,19,0)</f>
        <v>否</v>
      </c>
    </row>
    <row r="283" hidden="1" spans="1:10">
      <c r="A283" s="1">
        <v>739420624</v>
      </c>
      <c r="B283" t="s">
        <v>58</v>
      </c>
      <c r="C283" t="s">
        <v>40</v>
      </c>
      <c r="D283" s="1">
        <v>450</v>
      </c>
      <c r="E283" t="str">
        <f>VLOOKUP(A283,HOP!A:L,12,0)</f>
        <v>450.00</v>
      </c>
      <c r="F283" t="str">
        <f>VLOOKUP(A283,HOP!A:C,3,0)</f>
        <v>2650275</v>
      </c>
      <c r="G283">
        <f t="shared" si="8"/>
        <v>0</v>
      </c>
      <c r="H283" t="str">
        <f t="shared" si="9"/>
        <v>，2650275</v>
      </c>
      <c r="I283" t="str">
        <f>VLOOKUP(A283,HOP!A:U,21,0)</f>
        <v>直连</v>
      </c>
      <c r="J283" t="str">
        <f>VLOOKUP(A283,HOP!A:U,19,0)</f>
        <v>否</v>
      </c>
    </row>
    <row r="284" hidden="1" spans="1:10">
      <c r="A284" s="1">
        <v>739431316</v>
      </c>
      <c r="B284" t="s">
        <v>58</v>
      </c>
      <c r="C284" t="s">
        <v>40</v>
      </c>
      <c r="D284" s="1">
        <v>379</v>
      </c>
      <c r="E284" t="str">
        <f>VLOOKUP(A284,HOP!A:L,12,0)</f>
        <v>379.00</v>
      </c>
      <c r="F284" t="str">
        <f>VLOOKUP(A284,HOP!A:C,3,0)</f>
        <v>2650301</v>
      </c>
      <c r="G284">
        <f t="shared" si="8"/>
        <v>0</v>
      </c>
      <c r="H284" t="str">
        <f t="shared" si="9"/>
        <v>，2650301</v>
      </c>
      <c r="I284" t="str">
        <f>VLOOKUP(A284,HOP!A:U,21,0)</f>
        <v>直连</v>
      </c>
      <c r="J284" t="str">
        <f>VLOOKUP(A284,HOP!A:U,19,0)</f>
        <v>否</v>
      </c>
    </row>
    <row r="285" hidden="1" spans="1:10">
      <c r="A285" s="1">
        <v>739435692</v>
      </c>
      <c r="B285" t="s">
        <v>58</v>
      </c>
      <c r="C285" t="s">
        <v>40</v>
      </c>
      <c r="D285" s="1">
        <v>409</v>
      </c>
      <c r="E285" t="str">
        <f>VLOOKUP(A285,HOP!A:L,12,0)</f>
        <v>409.00</v>
      </c>
      <c r="F285" t="str">
        <f>VLOOKUP(A285,HOP!A:C,3,0)</f>
        <v>2650313</v>
      </c>
      <c r="G285">
        <f t="shared" si="8"/>
        <v>0</v>
      </c>
      <c r="H285" t="str">
        <f t="shared" si="9"/>
        <v>，2650313</v>
      </c>
      <c r="I285" t="str">
        <f>VLOOKUP(A285,HOP!A:U,21,0)</f>
        <v>直连</v>
      </c>
      <c r="J285" t="str">
        <f>VLOOKUP(A285,HOP!A:U,19,0)</f>
        <v>否</v>
      </c>
    </row>
    <row r="286" hidden="1" spans="1:10">
      <c r="A286" s="1">
        <v>739440140</v>
      </c>
      <c r="B286" t="s">
        <v>58</v>
      </c>
      <c r="C286" t="s">
        <v>40</v>
      </c>
      <c r="D286" s="1">
        <v>171</v>
      </c>
      <c r="E286" t="str">
        <f>VLOOKUP(A286,HOP!A:L,12,0)</f>
        <v>171.00</v>
      </c>
      <c r="F286" t="str">
        <f>VLOOKUP(A286,HOP!A:C,3,0)</f>
        <v>2650324</v>
      </c>
      <c r="G286">
        <f t="shared" si="8"/>
        <v>0</v>
      </c>
      <c r="H286" t="str">
        <f t="shared" si="9"/>
        <v>，2650324</v>
      </c>
      <c r="I286" t="str">
        <f>VLOOKUP(A286,HOP!A:U,21,0)</f>
        <v>直连</v>
      </c>
      <c r="J286" t="str">
        <f>VLOOKUP(A286,HOP!A:U,19,0)</f>
        <v>否</v>
      </c>
    </row>
    <row r="287" hidden="1" spans="1:10">
      <c r="A287" s="1">
        <v>739444104</v>
      </c>
      <c r="B287" t="s">
        <v>58</v>
      </c>
      <c r="C287" t="s">
        <v>40</v>
      </c>
      <c r="D287" s="1">
        <v>224</v>
      </c>
      <c r="E287" t="str">
        <f>VLOOKUP(A287,HOP!A:L,12,0)</f>
        <v>224.00</v>
      </c>
      <c r="F287" t="str">
        <f>VLOOKUP(A287,HOP!A:C,3,0)</f>
        <v>2650339</v>
      </c>
      <c r="G287">
        <f t="shared" si="8"/>
        <v>0</v>
      </c>
      <c r="H287" t="str">
        <f t="shared" si="9"/>
        <v>，2650339</v>
      </c>
      <c r="I287" t="str">
        <f>VLOOKUP(A287,HOP!A:U,21,0)</f>
        <v>直连</v>
      </c>
      <c r="J287" t="str">
        <f>VLOOKUP(A287,HOP!A:U,19,0)</f>
        <v>否</v>
      </c>
    </row>
    <row r="288" hidden="1" spans="1:10">
      <c r="A288" s="1">
        <v>739444828</v>
      </c>
      <c r="B288" t="s">
        <v>58</v>
      </c>
      <c r="C288" t="s">
        <v>40</v>
      </c>
      <c r="D288" s="1">
        <v>89</v>
      </c>
      <c r="E288" t="str">
        <f>VLOOKUP(A288,HOP!A:L,12,0)</f>
        <v>89.00</v>
      </c>
      <c r="F288" t="str">
        <f>VLOOKUP(A288,HOP!A:C,3,0)</f>
        <v>2650340</v>
      </c>
      <c r="G288">
        <f t="shared" si="8"/>
        <v>0</v>
      </c>
      <c r="H288" t="str">
        <f t="shared" si="9"/>
        <v>，2650340</v>
      </c>
      <c r="I288" t="str">
        <f>VLOOKUP(A288,HOP!A:U,21,0)</f>
        <v>直连</v>
      </c>
      <c r="J288" t="str">
        <f>VLOOKUP(A288,HOP!A:U,19,0)</f>
        <v>否</v>
      </c>
    </row>
    <row r="289" hidden="1" spans="1:10">
      <c r="A289" s="1">
        <v>739460092</v>
      </c>
      <c r="B289" t="s">
        <v>58</v>
      </c>
      <c r="C289" t="s">
        <v>40</v>
      </c>
      <c r="D289" s="1">
        <v>247</v>
      </c>
      <c r="E289" t="str">
        <f>VLOOKUP(A289,HOP!A:L,12,0)</f>
        <v>247.00</v>
      </c>
      <c r="F289" t="str">
        <f>VLOOKUP(A289,HOP!A:C,3,0)</f>
        <v>2650365</v>
      </c>
      <c r="G289">
        <f t="shared" si="8"/>
        <v>0</v>
      </c>
      <c r="H289" t="str">
        <f t="shared" si="9"/>
        <v>，2650365</v>
      </c>
      <c r="I289" t="str">
        <f>VLOOKUP(A289,HOP!A:U,21,0)</f>
        <v>直连</v>
      </c>
      <c r="J289" t="str">
        <f>VLOOKUP(A289,HOP!A:U,19,0)</f>
        <v>否</v>
      </c>
    </row>
    <row r="290" hidden="1" spans="1:10">
      <c r="A290" s="1">
        <v>739465856</v>
      </c>
      <c r="B290" t="s">
        <v>58</v>
      </c>
      <c r="C290" t="s">
        <v>40</v>
      </c>
      <c r="D290" s="1">
        <v>336</v>
      </c>
      <c r="E290" t="str">
        <f>VLOOKUP(A290,HOP!A:L,12,0)</f>
        <v>336.00</v>
      </c>
      <c r="F290" t="str">
        <f>VLOOKUP(A290,HOP!A:C,3,0)</f>
        <v>2650377</v>
      </c>
      <c r="G290">
        <f t="shared" si="8"/>
        <v>0</v>
      </c>
      <c r="H290" t="str">
        <f t="shared" si="9"/>
        <v>，2650377</v>
      </c>
      <c r="I290" t="str">
        <f>VLOOKUP(A290,HOP!A:U,21,0)</f>
        <v>直连</v>
      </c>
      <c r="J290" t="str">
        <f>VLOOKUP(A290,HOP!A:U,19,0)</f>
        <v>否</v>
      </c>
    </row>
    <row r="291" hidden="1" spans="1:10">
      <c r="A291" s="1">
        <v>739484888</v>
      </c>
      <c r="B291" t="s">
        <v>58</v>
      </c>
      <c r="C291" t="s">
        <v>40</v>
      </c>
      <c r="D291" s="1">
        <v>227</v>
      </c>
      <c r="E291" t="str">
        <f>VLOOKUP(A291,HOP!A:L,12,0)</f>
        <v>227.00</v>
      </c>
      <c r="F291" t="str">
        <f>VLOOKUP(A291,HOP!A:C,3,0)</f>
        <v>2650422</v>
      </c>
      <c r="G291">
        <f t="shared" si="8"/>
        <v>0</v>
      </c>
      <c r="H291" t="str">
        <f t="shared" si="9"/>
        <v>，2650422</v>
      </c>
      <c r="I291" t="str">
        <f>VLOOKUP(A291,HOP!A:U,21,0)</f>
        <v>直连</v>
      </c>
      <c r="J291" t="str">
        <f>VLOOKUP(A291,HOP!A:U,19,0)</f>
        <v>否</v>
      </c>
    </row>
    <row r="292" hidden="1" spans="1:10">
      <c r="A292" s="1">
        <v>739509064</v>
      </c>
      <c r="B292" t="s">
        <v>58</v>
      </c>
      <c r="C292" t="s">
        <v>40</v>
      </c>
      <c r="D292" s="1">
        <v>464</v>
      </c>
      <c r="E292" t="str">
        <f>VLOOKUP(A292,HOP!A:L,12,0)</f>
        <v>464.00</v>
      </c>
      <c r="F292" t="str">
        <f>VLOOKUP(A292,HOP!A:C,3,0)</f>
        <v>2650493</v>
      </c>
      <c r="G292">
        <f t="shared" si="8"/>
        <v>0</v>
      </c>
      <c r="H292" t="str">
        <f t="shared" si="9"/>
        <v>，2650493</v>
      </c>
      <c r="I292" t="str">
        <f>VLOOKUP(A292,HOP!A:U,21,0)</f>
        <v>直连</v>
      </c>
      <c r="J292" t="str">
        <f>VLOOKUP(A292,HOP!A:U,19,0)</f>
        <v>否</v>
      </c>
    </row>
    <row r="293" hidden="1" spans="1:10">
      <c r="A293" s="1">
        <v>739509100</v>
      </c>
      <c r="B293" t="s">
        <v>58</v>
      </c>
      <c r="C293" t="s">
        <v>40</v>
      </c>
      <c r="D293" s="1">
        <v>169</v>
      </c>
      <c r="E293" t="str">
        <f>VLOOKUP(A293,HOP!A:L,12,0)</f>
        <v>169.00</v>
      </c>
      <c r="F293" t="str">
        <f>VLOOKUP(A293,HOP!A:C,3,0)</f>
        <v>2650498</v>
      </c>
      <c r="G293">
        <f t="shared" si="8"/>
        <v>0</v>
      </c>
      <c r="H293" t="str">
        <f t="shared" si="9"/>
        <v>，2650498</v>
      </c>
      <c r="I293" t="str">
        <f>VLOOKUP(A293,HOP!A:U,21,0)</f>
        <v>直连</v>
      </c>
      <c r="J293" t="str">
        <f>VLOOKUP(A293,HOP!A:U,19,0)</f>
        <v>否</v>
      </c>
    </row>
    <row r="294" hidden="1" spans="1:10">
      <c r="A294" s="1">
        <v>739516624</v>
      </c>
      <c r="B294" t="s">
        <v>58</v>
      </c>
      <c r="C294" t="s">
        <v>40</v>
      </c>
      <c r="D294" s="1">
        <v>358</v>
      </c>
      <c r="E294" t="str">
        <f>VLOOKUP(A294,HOP!A:L,12,0)</f>
        <v>358.00</v>
      </c>
      <c r="F294" t="str">
        <f>VLOOKUP(A294,HOP!A:C,3,0)</f>
        <v>2650512</v>
      </c>
      <c r="G294">
        <f t="shared" si="8"/>
        <v>0</v>
      </c>
      <c r="H294" t="str">
        <f t="shared" si="9"/>
        <v>，2650512</v>
      </c>
      <c r="I294" t="str">
        <f>VLOOKUP(A294,HOP!A:U,21,0)</f>
        <v>直连</v>
      </c>
      <c r="J294" t="str">
        <f>VLOOKUP(A294,HOP!A:U,19,0)</f>
        <v>否</v>
      </c>
    </row>
    <row r="295" hidden="1" spans="1:10">
      <c r="A295" s="1">
        <v>739521588</v>
      </c>
      <c r="B295" t="s">
        <v>58</v>
      </c>
      <c r="C295" t="s">
        <v>40</v>
      </c>
      <c r="D295" s="1">
        <v>482</v>
      </c>
      <c r="E295" t="str">
        <f>VLOOKUP(A295,HOP!A:L,12,0)</f>
        <v>482.00</v>
      </c>
      <c r="F295" t="str">
        <f>VLOOKUP(A295,HOP!A:C,3,0)</f>
        <v>2650530</v>
      </c>
      <c r="G295">
        <f t="shared" si="8"/>
        <v>0</v>
      </c>
      <c r="H295" t="str">
        <f t="shared" si="9"/>
        <v>，2650530</v>
      </c>
      <c r="I295" t="str">
        <f>VLOOKUP(A295,HOP!A:U,21,0)</f>
        <v>直连</v>
      </c>
      <c r="J295" t="str">
        <f>VLOOKUP(A295,HOP!A:U,19,0)</f>
        <v>否</v>
      </c>
    </row>
    <row r="296" hidden="1" spans="1:10">
      <c r="A296" s="1">
        <v>739536348</v>
      </c>
      <c r="B296" t="s">
        <v>58</v>
      </c>
      <c r="C296" t="s">
        <v>40</v>
      </c>
      <c r="D296" s="1">
        <v>337</v>
      </c>
      <c r="E296" t="str">
        <f>VLOOKUP(A296,HOP!A:L,12,0)</f>
        <v>337.00</v>
      </c>
      <c r="F296" t="str">
        <f>VLOOKUP(A296,HOP!A:C,3,0)</f>
        <v>2650565</v>
      </c>
      <c r="G296">
        <f t="shared" si="8"/>
        <v>0</v>
      </c>
      <c r="H296" t="str">
        <f t="shared" si="9"/>
        <v>，2650565</v>
      </c>
      <c r="I296" t="str">
        <f>VLOOKUP(A296,HOP!A:U,21,0)</f>
        <v>直连</v>
      </c>
      <c r="J296" t="str">
        <f>VLOOKUP(A296,HOP!A:U,19,0)</f>
        <v>否</v>
      </c>
    </row>
    <row r="297" hidden="1" spans="1:10">
      <c r="A297" s="1">
        <v>739551344</v>
      </c>
      <c r="B297" t="s">
        <v>58</v>
      </c>
      <c r="C297" t="s">
        <v>40</v>
      </c>
      <c r="D297" s="1">
        <v>732</v>
      </c>
      <c r="E297" t="str">
        <f>VLOOKUP(A297,HOP!A:L,12,0)</f>
        <v>732.00</v>
      </c>
      <c r="F297" t="str">
        <f>VLOOKUP(A297,HOP!A:C,3,0)</f>
        <v>2650609</v>
      </c>
      <c r="G297">
        <f t="shared" si="8"/>
        <v>0</v>
      </c>
      <c r="H297" t="str">
        <f t="shared" si="9"/>
        <v>，2650609</v>
      </c>
      <c r="I297" t="str">
        <f>VLOOKUP(A297,HOP!A:U,21,0)</f>
        <v>直连</v>
      </c>
      <c r="J297" t="str">
        <f>VLOOKUP(A297,HOP!A:U,19,0)</f>
        <v>否</v>
      </c>
    </row>
    <row r="298" hidden="1" spans="1:10">
      <c r="A298" s="1">
        <v>739577840</v>
      </c>
      <c r="B298" t="s">
        <v>58</v>
      </c>
      <c r="C298" t="s">
        <v>40</v>
      </c>
      <c r="D298" s="1">
        <v>450</v>
      </c>
      <c r="E298" t="str">
        <f>VLOOKUP(A298,HOP!A:L,12,0)</f>
        <v>450.00</v>
      </c>
      <c r="F298" t="str">
        <f>VLOOKUP(A298,HOP!A:C,3,0)</f>
        <v>2650664</v>
      </c>
      <c r="G298">
        <f t="shared" si="8"/>
        <v>0</v>
      </c>
      <c r="H298" t="str">
        <f t="shared" si="9"/>
        <v>，2650664</v>
      </c>
      <c r="I298" t="str">
        <f>VLOOKUP(A298,HOP!A:U,21,0)</f>
        <v>直连</v>
      </c>
      <c r="J298" t="str">
        <f>VLOOKUP(A298,HOP!A:U,19,0)</f>
        <v>否</v>
      </c>
    </row>
    <row r="299" hidden="1" spans="1:10">
      <c r="A299" s="1">
        <v>739601144</v>
      </c>
      <c r="B299" t="s">
        <v>58</v>
      </c>
      <c r="C299" t="s">
        <v>40</v>
      </c>
      <c r="D299" s="1">
        <v>416</v>
      </c>
      <c r="E299" t="str">
        <f>VLOOKUP(A299,HOP!A:L,12,0)</f>
        <v>416.00</v>
      </c>
      <c r="F299" t="str">
        <f>VLOOKUP(A299,HOP!A:C,3,0)</f>
        <v>2650728</v>
      </c>
      <c r="G299">
        <f t="shared" si="8"/>
        <v>0</v>
      </c>
      <c r="H299" t="str">
        <f t="shared" si="9"/>
        <v>，2650728</v>
      </c>
      <c r="I299" t="str">
        <f>VLOOKUP(A299,HOP!A:U,21,0)</f>
        <v>直连</v>
      </c>
      <c r="J299" t="str">
        <f>VLOOKUP(A299,HOP!A:U,19,0)</f>
        <v>否</v>
      </c>
    </row>
    <row r="300" hidden="1" spans="1:10">
      <c r="A300" s="1">
        <v>739601269</v>
      </c>
      <c r="B300" t="s">
        <v>195</v>
      </c>
      <c r="C300" t="s">
        <v>40</v>
      </c>
      <c r="D300" s="1">
        <v>3117</v>
      </c>
      <c r="E300" t="str">
        <f>VLOOKUP(A300,HOP!A:L,12,0)</f>
        <v>3117.00</v>
      </c>
      <c r="F300" t="str">
        <f>VLOOKUP(A300,HOP!A:C,3,0)</f>
        <v>2628509</v>
      </c>
      <c r="G300">
        <f t="shared" si="8"/>
        <v>0</v>
      </c>
      <c r="H300" t="str">
        <f t="shared" si="9"/>
        <v>，2628509</v>
      </c>
      <c r="I300" t="str">
        <f>VLOOKUP(A300,HOP!A:U,21,0)</f>
        <v>直连</v>
      </c>
      <c r="J300" t="str">
        <f>VLOOKUP(A300,HOP!A:U,19,0)</f>
        <v>否</v>
      </c>
    </row>
    <row r="301" hidden="1" spans="1:10">
      <c r="A301" s="1">
        <v>739607152</v>
      </c>
      <c r="B301" t="s">
        <v>58</v>
      </c>
      <c r="C301" t="s">
        <v>40</v>
      </c>
      <c r="D301" s="1">
        <v>149</v>
      </c>
      <c r="E301" t="str">
        <f>VLOOKUP(A301,HOP!A:L,12,0)</f>
        <v>149.00</v>
      </c>
      <c r="F301" t="str">
        <f>VLOOKUP(A301,HOP!A:C,3,0)</f>
        <v>2650752</v>
      </c>
      <c r="G301">
        <f t="shared" si="8"/>
        <v>0</v>
      </c>
      <c r="H301" t="str">
        <f t="shared" si="9"/>
        <v>，2650752</v>
      </c>
      <c r="I301" t="str">
        <f>VLOOKUP(A301,HOP!A:U,21,0)</f>
        <v>直连</v>
      </c>
      <c r="J301" t="str">
        <f>VLOOKUP(A301,HOP!A:U,19,0)</f>
        <v>否</v>
      </c>
    </row>
    <row r="302" hidden="1" spans="1:10">
      <c r="A302" s="1">
        <v>739643412</v>
      </c>
      <c r="B302" t="s">
        <v>58</v>
      </c>
      <c r="C302" t="s">
        <v>40</v>
      </c>
      <c r="D302" s="1">
        <v>413</v>
      </c>
      <c r="E302" t="str">
        <f>VLOOKUP(A302,HOP!A:L,12,0)</f>
        <v>413.00</v>
      </c>
      <c r="F302" t="str">
        <f>VLOOKUP(A302,HOP!A:C,3,0)</f>
        <v>2650828</v>
      </c>
      <c r="G302">
        <f t="shared" si="8"/>
        <v>0</v>
      </c>
      <c r="H302" t="str">
        <f t="shared" si="9"/>
        <v>，2650828</v>
      </c>
      <c r="I302" t="str">
        <f>VLOOKUP(A302,HOP!A:U,21,0)</f>
        <v>直连</v>
      </c>
      <c r="J302" t="str">
        <f>VLOOKUP(A302,HOP!A:U,19,0)</f>
        <v>否</v>
      </c>
    </row>
    <row r="303" hidden="1" spans="1:10">
      <c r="A303" s="1">
        <v>739674328</v>
      </c>
      <c r="B303" t="s">
        <v>58</v>
      </c>
      <c r="C303" t="s">
        <v>40</v>
      </c>
      <c r="D303" s="1">
        <v>284</v>
      </c>
      <c r="E303" t="str">
        <f>VLOOKUP(A303,HOP!A:L,12,0)</f>
        <v>284.00</v>
      </c>
      <c r="F303" t="str">
        <f>VLOOKUP(A303,HOP!A:C,3,0)</f>
        <v>2650881</v>
      </c>
      <c r="G303">
        <f t="shared" si="8"/>
        <v>0</v>
      </c>
      <c r="H303" t="str">
        <f t="shared" si="9"/>
        <v>，2650881</v>
      </c>
      <c r="I303" t="str">
        <f>VLOOKUP(A303,HOP!A:U,21,0)</f>
        <v>直连</v>
      </c>
      <c r="J303" t="str">
        <f>VLOOKUP(A303,HOP!A:U,19,0)</f>
        <v>否</v>
      </c>
    </row>
    <row r="304" hidden="1" spans="1:10">
      <c r="A304" s="1">
        <v>739677304</v>
      </c>
      <c r="B304" t="s">
        <v>58</v>
      </c>
      <c r="C304" t="s">
        <v>40</v>
      </c>
      <c r="D304" s="1">
        <v>658</v>
      </c>
      <c r="E304" t="str">
        <f>VLOOKUP(A304,HOP!A:L,12,0)</f>
        <v>658.00</v>
      </c>
      <c r="F304" t="str">
        <f>VLOOKUP(A304,HOP!A:C,3,0)</f>
        <v>2650888</v>
      </c>
      <c r="G304">
        <f t="shared" si="8"/>
        <v>0</v>
      </c>
      <c r="H304" t="str">
        <f t="shared" si="9"/>
        <v>，2650888</v>
      </c>
      <c r="I304" t="str">
        <f>VLOOKUP(A304,HOP!A:U,21,0)</f>
        <v>直连</v>
      </c>
      <c r="J304" t="str">
        <f>VLOOKUP(A304,HOP!A:U,19,0)</f>
        <v>否</v>
      </c>
    </row>
    <row r="305" hidden="1" spans="1:10">
      <c r="A305" s="1">
        <v>739681864</v>
      </c>
      <c r="B305" t="s">
        <v>58</v>
      </c>
      <c r="C305" t="s">
        <v>40</v>
      </c>
      <c r="D305" s="1">
        <v>764</v>
      </c>
      <c r="E305" t="str">
        <f>VLOOKUP(A305,HOP!A:L,12,0)</f>
        <v>764.00</v>
      </c>
      <c r="F305" t="str">
        <f>VLOOKUP(A305,HOP!A:C,3,0)</f>
        <v>2650896</v>
      </c>
      <c r="G305">
        <f t="shared" si="8"/>
        <v>0</v>
      </c>
      <c r="H305" t="str">
        <f t="shared" si="9"/>
        <v>，2650896</v>
      </c>
      <c r="I305" t="str">
        <f>VLOOKUP(A305,HOP!A:U,21,0)</f>
        <v>直连</v>
      </c>
      <c r="J305" t="str">
        <f>VLOOKUP(A305,HOP!A:U,19,0)</f>
        <v>否</v>
      </c>
    </row>
    <row r="306" hidden="1" spans="1:10">
      <c r="A306" s="1">
        <v>739730080</v>
      </c>
      <c r="B306" t="s">
        <v>58</v>
      </c>
      <c r="C306" t="s">
        <v>40</v>
      </c>
      <c r="D306" s="1">
        <v>321</v>
      </c>
      <c r="E306" t="str">
        <f>VLOOKUP(A306,HOP!A:L,12,0)</f>
        <v>321.00</v>
      </c>
      <c r="F306" t="str">
        <f>VLOOKUP(A306,HOP!A:C,3,0)</f>
        <v>2650964</v>
      </c>
      <c r="G306">
        <f t="shared" si="8"/>
        <v>0</v>
      </c>
      <c r="H306" t="str">
        <f t="shared" si="9"/>
        <v>，2650964</v>
      </c>
      <c r="I306" t="str">
        <f>VLOOKUP(A306,HOP!A:U,21,0)</f>
        <v>直连</v>
      </c>
      <c r="J306" t="str">
        <f>VLOOKUP(A306,HOP!A:U,19,0)</f>
        <v>否</v>
      </c>
    </row>
    <row r="307" hidden="1" spans="1:10">
      <c r="A307" s="1">
        <v>739754452</v>
      </c>
      <c r="B307" t="s">
        <v>58</v>
      </c>
      <c r="C307" t="s">
        <v>40</v>
      </c>
      <c r="D307" s="1">
        <v>1168</v>
      </c>
      <c r="E307" t="str">
        <f>VLOOKUP(A307,HOP!A:L,12,0)</f>
        <v>1168.00</v>
      </c>
      <c r="F307" t="str">
        <f>VLOOKUP(A307,HOP!A:C,3,0)</f>
        <v>2651011</v>
      </c>
      <c r="G307">
        <f t="shared" si="8"/>
        <v>0</v>
      </c>
      <c r="H307" t="str">
        <f t="shared" si="9"/>
        <v>，2651011</v>
      </c>
      <c r="I307" t="str">
        <f>VLOOKUP(A307,HOP!A:U,21,0)</f>
        <v>直连</v>
      </c>
      <c r="J307" t="str">
        <f>VLOOKUP(A307,HOP!A:U,19,0)</f>
        <v>否</v>
      </c>
    </row>
    <row r="308" hidden="1" spans="1:10">
      <c r="A308" s="1">
        <v>739762136</v>
      </c>
      <c r="B308" t="s">
        <v>58</v>
      </c>
      <c r="C308" t="s">
        <v>40</v>
      </c>
      <c r="D308" s="1">
        <v>762</v>
      </c>
      <c r="E308" t="str">
        <f>VLOOKUP(A308,HOP!A:L,12,0)</f>
        <v>762.00</v>
      </c>
      <c r="F308" t="str">
        <f>VLOOKUP(A308,HOP!A:C,3,0)</f>
        <v>2651028</v>
      </c>
      <c r="G308">
        <f t="shared" si="8"/>
        <v>0</v>
      </c>
      <c r="H308" t="str">
        <f t="shared" si="9"/>
        <v>，2651028</v>
      </c>
      <c r="I308" t="str">
        <f>VLOOKUP(A308,HOP!A:U,21,0)</f>
        <v>直连</v>
      </c>
      <c r="J308" t="str">
        <f>VLOOKUP(A308,HOP!A:U,19,0)</f>
        <v>否</v>
      </c>
    </row>
    <row r="309" hidden="1" spans="1:10">
      <c r="A309" s="1">
        <v>740923725</v>
      </c>
      <c r="B309" t="s">
        <v>52</v>
      </c>
      <c r="C309" t="s">
        <v>40</v>
      </c>
      <c r="D309" s="1">
        <v>5964</v>
      </c>
      <c r="E309" t="str">
        <f>VLOOKUP(A309,HOP!A:L,12,0)</f>
        <v>5964.00</v>
      </c>
      <c r="F309" t="str">
        <f>VLOOKUP(A309,HOP!A:C,3,0)</f>
        <v>2630899</v>
      </c>
      <c r="G309">
        <f t="shared" si="8"/>
        <v>0</v>
      </c>
      <c r="H309" t="str">
        <f t="shared" si="9"/>
        <v>，2630899</v>
      </c>
      <c r="I309" t="str">
        <f>VLOOKUP(A309,HOP!A:U,21,0)</f>
        <v>直连</v>
      </c>
      <c r="J309" t="str">
        <f>VLOOKUP(A309,HOP!A:U,19,0)</f>
        <v>否</v>
      </c>
    </row>
    <row r="310" hidden="1" spans="1:10">
      <c r="A310" s="1">
        <v>741149965</v>
      </c>
      <c r="B310" t="s">
        <v>58</v>
      </c>
      <c r="C310" t="s">
        <v>40</v>
      </c>
      <c r="D310" s="1">
        <v>253</v>
      </c>
      <c r="E310" t="str">
        <f>VLOOKUP(A310,HOP!A:L,12,0)</f>
        <v>253.00</v>
      </c>
      <c r="F310" t="str">
        <f>VLOOKUP(A310,HOP!A:C,3,0)</f>
        <v>2631346</v>
      </c>
      <c r="G310">
        <f t="shared" si="8"/>
        <v>0</v>
      </c>
      <c r="H310" t="str">
        <f t="shared" si="9"/>
        <v>，2631346</v>
      </c>
      <c r="I310" t="str">
        <f>VLOOKUP(A310,HOP!A:U,21,0)</f>
        <v>直连</v>
      </c>
      <c r="J310" t="str">
        <f>VLOOKUP(A310,HOP!A:U,19,0)</f>
        <v>否</v>
      </c>
    </row>
    <row r="311" hidden="1" spans="1:10">
      <c r="A311" s="1">
        <v>741690865</v>
      </c>
      <c r="B311" t="s">
        <v>52</v>
      </c>
      <c r="C311" t="s">
        <v>40</v>
      </c>
      <c r="D311" s="1">
        <v>664</v>
      </c>
      <c r="E311" t="str">
        <f>VLOOKUP(A311,HOP!A:L,12,0)</f>
        <v>664.00</v>
      </c>
      <c r="F311" t="str">
        <f>VLOOKUP(A311,HOP!A:C,3,0)</f>
        <v>2632323</v>
      </c>
      <c r="G311">
        <f t="shared" si="8"/>
        <v>0</v>
      </c>
      <c r="H311" t="str">
        <f t="shared" si="9"/>
        <v>，2632323</v>
      </c>
      <c r="I311" t="str">
        <f>VLOOKUP(A311,HOP!A:U,21,0)</f>
        <v>直采</v>
      </c>
      <c r="J311" t="str">
        <f>VLOOKUP(A311,HOP!A:U,19,0)</f>
        <v>否</v>
      </c>
    </row>
    <row r="312" hidden="1" spans="1:10">
      <c r="A312" s="1">
        <v>742020061</v>
      </c>
      <c r="B312" t="s">
        <v>57</v>
      </c>
      <c r="C312" t="s">
        <v>40</v>
      </c>
      <c r="D312" s="1">
        <v>2264</v>
      </c>
      <c r="E312" t="str">
        <f>VLOOKUP(A312,HOP!A:L,12,0)</f>
        <v>2264.00</v>
      </c>
      <c r="F312" t="str">
        <f>VLOOKUP(A312,HOP!A:C,3,0)</f>
        <v>2632911</v>
      </c>
      <c r="G312">
        <f t="shared" si="8"/>
        <v>0</v>
      </c>
      <c r="H312" t="str">
        <f t="shared" si="9"/>
        <v>，2632911</v>
      </c>
      <c r="I312" t="str">
        <f>VLOOKUP(A312,HOP!A:U,21,0)</f>
        <v>直连</v>
      </c>
      <c r="J312" t="str">
        <f>VLOOKUP(A312,HOP!A:U,19,0)</f>
        <v>否</v>
      </c>
    </row>
    <row r="313" hidden="1" spans="1:10">
      <c r="A313" s="1">
        <v>742071045</v>
      </c>
      <c r="B313" t="s">
        <v>52</v>
      </c>
      <c r="C313" t="s">
        <v>40</v>
      </c>
      <c r="D313" s="1">
        <v>600</v>
      </c>
      <c r="E313" t="str">
        <f>VLOOKUP(A313,HOP!A:L,12,0)</f>
        <v>600.00</v>
      </c>
      <c r="F313" t="str">
        <f>VLOOKUP(A313,HOP!A:C,3,0)</f>
        <v>2633087</v>
      </c>
      <c r="G313">
        <f t="shared" si="8"/>
        <v>0</v>
      </c>
      <c r="H313" t="str">
        <f t="shared" si="9"/>
        <v>，2633087</v>
      </c>
      <c r="I313" t="str">
        <f>VLOOKUP(A313,HOP!A:U,21,0)</f>
        <v>直采</v>
      </c>
      <c r="J313" t="str">
        <f>VLOOKUP(A313,HOP!A:U,19,0)</f>
        <v>否</v>
      </c>
    </row>
    <row r="314" hidden="1" spans="1:10">
      <c r="A314" s="1">
        <v>742919345</v>
      </c>
      <c r="B314" t="s">
        <v>58</v>
      </c>
      <c r="C314" t="s">
        <v>40</v>
      </c>
      <c r="D314" s="1">
        <v>549</v>
      </c>
      <c r="E314" t="str">
        <f>VLOOKUP(A314,HOP!A:L,12,0)</f>
        <v>549.00</v>
      </c>
      <c r="F314" t="str">
        <f>VLOOKUP(A314,HOP!A:C,3,0)</f>
        <v>2634649</v>
      </c>
      <c r="G314">
        <f t="shared" si="8"/>
        <v>0</v>
      </c>
      <c r="H314" t="str">
        <f t="shared" si="9"/>
        <v>，2634649</v>
      </c>
      <c r="I314" t="str">
        <f>VLOOKUP(A314,HOP!A:U,21,0)</f>
        <v>直连</v>
      </c>
      <c r="J314" t="str">
        <f>VLOOKUP(A314,HOP!A:U,19,0)</f>
        <v>否</v>
      </c>
    </row>
    <row r="315" hidden="1" spans="1:10">
      <c r="A315" s="1">
        <v>743188765</v>
      </c>
      <c r="B315" t="s">
        <v>47</v>
      </c>
      <c r="C315" t="s">
        <v>40</v>
      </c>
      <c r="D315" s="1">
        <v>2540</v>
      </c>
      <c r="E315" t="str">
        <f>VLOOKUP(A315,HOP!A:L,12,0)</f>
        <v>2540.00</v>
      </c>
      <c r="F315" t="str">
        <f>VLOOKUP(A315,HOP!A:C,3,0)</f>
        <v>2635027</v>
      </c>
      <c r="G315">
        <f t="shared" si="8"/>
        <v>0</v>
      </c>
      <c r="H315" t="str">
        <f t="shared" si="9"/>
        <v>，2635027</v>
      </c>
      <c r="I315" t="str">
        <f>VLOOKUP(A315,HOP!A:U,21,0)</f>
        <v>直连</v>
      </c>
      <c r="J315" t="str">
        <f>VLOOKUP(A315,HOP!A:U,19,0)</f>
        <v>否</v>
      </c>
    </row>
    <row r="316" hidden="1" spans="1:10">
      <c r="A316" s="1">
        <v>743253409</v>
      </c>
      <c r="B316" t="s">
        <v>52</v>
      </c>
      <c r="C316" t="s">
        <v>40</v>
      </c>
      <c r="D316" s="1">
        <v>7102</v>
      </c>
      <c r="E316" t="str">
        <f>VLOOKUP(A316,HOP!A:L,12,0)</f>
        <v>7102.00</v>
      </c>
      <c r="F316" t="str">
        <f>VLOOKUP(A316,HOP!A:C,3,0)</f>
        <v>2635092</v>
      </c>
      <c r="G316">
        <f t="shared" si="8"/>
        <v>0</v>
      </c>
      <c r="H316" t="str">
        <f t="shared" si="9"/>
        <v>，2635092</v>
      </c>
      <c r="I316" t="str">
        <f>VLOOKUP(A316,HOP!A:U,21,0)</f>
        <v>直连</v>
      </c>
      <c r="J316" t="str">
        <f>VLOOKUP(A316,HOP!A:U,19,0)</f>
        <v>否</v>
      </c>
    </row>
    <row r="317" hidden="1" spans="1:10">
      <c r="A317" s="1">
        <v>743591717</v>
      </c>
      <c r="B317" t="s">
        <v>39</v>
      </c>
      <c r="C317" t="s">
        <v>40</v>
      </c>
      <c r="D317" s="1">
        <v>699</v>
      </c>
      <c r="E317" t="str">
        <f>VLOOKUP(A317,HOP!A:L,12,0)</f>
        <v>699.00</v>
      </c>
      <c r="F317" t="str">
        <f>VLOOKUP(A317,HOP!A:C,3,0)</f>
        <v>2635704</v>
      </c>
      <c r="G317">
        <f t="shared" si="8"/>
        <v>0</v>
      </c>
      <c r="H317" t="str">
        <f t="shared" si="9"/>
        <v>，2635704</v>
      </c>
      <c r="I317" t="str">
        <f>VLOOKUP(A317,HOP!A:U,21,0)</f>
        <v>直连</v>
      </c>
      <c r="J317" t="str">
        <f>VLOOKUP(A317,HOP!A:U,19,0)</f>
        <v>否</v>
      </c>
    </row>
    <row r="318" hidden="1" spans="1:10">
      <c r="A318" s="1">
        <v>744075481</v>
      </c>
      <c r="B318" t="s">
        <v>47</v>
      </c>
      <c r="C318" t="s">
        <v>40</v>
      </c>
      <c r="D318" s="1">
        <v>7796</v>
      </c>
      <c r="E318" t="str">
        <f>VLOOKUP(A318,HOP!A:L,12,0)</f>
        <v>7796.00</v>
      </c>
      <c r="F318" t="str">
        <f>VLOOKUP(A318,HOP!A:C,3,0)</f>
        <v>2636578</v>
      </c>
      <c r="G318">
        <f t="shared" si="8"/>
        <v>0</v>
      </c>
      <c r="H318" t="str">
        <f t="shared" si="9"/>
        <v>，2636578</v>
      </c>
      <c r="I318" t="str">
        <f>VLOOKUP(A318,HOP!A:U,21,0)</f>
        <v>直采</v>
      </c>
      <c r="J318" t="str">
        <f>VLOOKUP(A318,HOP!A:U,19,0)</f>
        <v>否</v>
      </c>
    </row>
    <row r="319" hidden="1" spans="1:10">
      <c r="A319" s="1">
        <v>744198921</v>
      </c>
      <c r="B319" t="s">
        <v>58</v>
      </c>
      <c r="C319" t="s">
        <v>40</v>
      </c>
      <c r="D319" s="1">
        <v>254</v>
      </c>
      <c r="E319" t="str">
        <f>VLOOKUP(A319,HOP!A:L,12,0)</f>
        <v>254.00</v>
      </c>
      <c r="F319" t="str">
        <f>VLOOKUP(A319,HOP!A:C,3,0)</f>
        <v>2636825</v>
      </c>
      <c r="G319">
        <f t="shared" si="8"/>
        <v>0</v>
      </c>
      <c r="H319" t="str">
        <f t="shared" si="9"/>
        <v>，2636825</v>
      </c>
      <c r="I319" t="str">
        <f>VLOOKUP(A319,HOP!A:U,21,0)</f>
        <v>直连</v>
      </c>
      <c r="J319" t="str">
        <f>VLOOKUP(A319,HOP!A:U,19,0)</f>
        <v>否</v>
      </c>
    </row>
    <row r="320" hidden="1" spans="1:10">
      <c r="A320" s="1">
        <v>744545809</v>
      </c>
      <c r="B320" t="s">
        <v>39</v>
      </c>
      <c r="C320" t="s">
        <v>40</v>
      </c>
      <c r="D320" s="1">
        <v>2214</v>
      </c>
      <c r="E320" t="str">
        <f>VLOOKUP(A320,HOP!A:L,12,0)</f>
        <v>2214.00</v>
      </c>
      <c r="F320" t="str">
        <f>VLOOKUP(A320,HOP!A:C,3,0)</f>
        <v>2637511</v>
      </c>
      <c r="G320">
        <f t="shared" si="8"/>
        <v>0</v>
      </c>
      <c r="H320" t="str">
        <f t="shared" si="9"/>
        <v>，2637511</v>
      </c>
      <c r="I320" t="str">
        <f>VLOOKUP(A320,HOP!A:U,21,0)</f>
        <v>直连</v>
      </c>
      <c r="J320" t="str">
        <f>VLOOKUP(A320,HOP!A:U,19,0)</f>
        <v>否</v>
      </c>
    </row>
    <row r="321" hidden="1" spans="1:10">
      <c r="A321" s="1">
        <v>744844565</v>
      </c>
      <c r="B321" t="s">
        <v>52</v>
      </c>
      <c r="C321" t="s">
        <v>40</v>
      </c>
      <c r="D321" s="1">
        <v>1912</v>
      </c>
      <c r="E321" t="str">
        <f>VLOOKUP(A321,HOP!A:L,12,0)</f>
        <v>1912.00</v>
      </c>
      <c r="F321" t="str">
        <f>VLOOKUP(A321,HOP!A:C,3,0)</f>
        <v>2637963</v>
      </c>
      <c r="G321">
        <f t="shared" si="8"/>
        <v>0</v>
      </c>
      <c r="H321" t="str">
        <f t="shared" si="9"/>
        <v>，2637963</v>
      </c>
      <c r="I321" t="str">
        <f>VLOOKUP(A321,HOP!A:U,21,0)</f>
        <v>直采</v>
      </c>
      <c r="J321" t="str">
        <f>VLOOKUP(A321,HOP!A:U,19,0)</f>
        <v>否</v>
      </c>
    </row>
    <row r="322" hidden="1" spans="1:10">
      <c r="A322" s="1">
        <v>744996481</v>
      </c>
      <c r="B322" t="s">
        <v>195</v>
      </c>
      <c r="C322" t="s">
        <v>40</v>
      </c>
      <c r="D322" s="1">
        <v>2988</v>
      </c>
      <c r="E322" t="str">
        <f>VLOOKUP(A322,HOP!A:L,12,0)</f>
        <v>2988.00</v>
      </c>
      <c r="F322" t="str">
        <f>VLOOKUP(A322,HOP!A:C,3,0)</f>
        <v>2638156</v>
      </c>
      <c r="G322">
        <f t="shared" si="8"/>
        <v>0</v>
      </c>
      <c r="H322" t="str">
        <f t="shared" si="9"/>
        <v>，2638156</v>
      </c>
      <c r="I322" t="str">
        <f>VLOOKUP(A322,HOP!A:U,21,0)</f>
        <v>直连</v>
      </c>
      <c r="J322" t="str">
        <f>VLOOKUP(A322,HOP!A:U,19,0)</f>
        <v>否</v>
      </c>
    </row>
    <row r="323" hidden="1" spans="1:10">
      <c r="A323" s="1">
        <v>745155949</v>
      </c>
      <c r="B323" t="s">
        <v>39</v>
      </c>
      <c r="C323" t="s">
        <v>40</v>
      </c>
      <c r="D323" s="1">
        <v>855</v>
      </c>
      <c r="E323" t="str">
        <f>VLOOKUP(A323,HOP!A:L,12,0)</f>
        <v>855.00</v>
      </c>
      <c r="F323" t="str">
        <f>VLOOKUP(A323,HOP!A:C,3,0)</f>
        <v>2638378</v>
      </c>
      <c r="G323">
        <f t="shared" ref="G323:G386" si="10">D323-E323</f>
        <v>0</v>
      </c>
      <c r="H323" t="str">
        <f t="shared" ref="H323:H386" si="11">$H$1&amp;F323</f>
        <v>，2638378</v>
      </c>
      <c r="I323" t="str">
        <f>VLOOKUP(A323,HOP!A:U,21,0)</f>
        <v>直连</v>
      </c>
      <c r="J323" t="str">
        <f>VLOOKUP(A323,HOP!A:U,19,0)</f>
        <v>否</v>
      </c>
    </row>
    <row r="324" hidden="1" spans="1:10">
      <c r="A324" s="1">
        <v>745175461</v>
      </c>
      <c r="B324" t="s">
        <v>52</v>
      </c>
      <c r="C324" t="s">
        <v>40</v>
      </c>
      <c r="D324" s="1">
        <v>358</v>
      </c>
      <c r="E324" t="str">
        <f>VLOOKUP(A324,HOP!A:L,12,0)</f>
        <v>358.00</v>
      </c>
      <c r="F324" t="str">
        <f>VLOOKUP(A324,HOP!A:C,3,0)</f>
        <v>2638406</v>
      </c>
      <c r="G324">
        <f t="shared" si="10"/>
        <v>0</v>
      </c>
      <c r="H324" t="str">
        <f t="shared" si="11"/>
        <v>，2638406</v>
      </c>
      <c r="I324" t="str">
        <f>VLOOKUP(A324,HOP!A:U,21,0)</f>
        <v>直连</v>
      </c>
      <c r="J324" t="str">
        <f>VLOOKUP(A324,HOP!A:U,19,0)</f>
        <v>否</v>
      </c>
    </row>
    <row r="325" hidden="1" spans="1:10">
      <c r="A325" s="1">
        <v>745843633</v>
      </c>
      <c r="B325" t="s">
        <v>39</v>
      </c>
      <c r="C325" t="s">
        <v>40</v>
      </c>
      <c r="D325" s="1">
        <v>354</v>
      </c>
      <c r="E325" t="str">
        <f>VLOOKUP(A325,HOP!A:L,12,0)</f>
        <v>354.00</v>
      </c>
      <c r="F325" t="str">
        <f>VLOOKUP(A325,HOP!A:C,3,0)</f>
        <v>2639575</v>
      </c>
      <c r="G325">
        <f t="shared" si="10"/>
        <v>0</v>
      </c>
      <c r="H325" t="str">
        <f t="shared" si="11"/>
        <v>，2639575</v>
      </c>
      <c r="I325" t="str">
        <f>VLOOKUP(A325,HOP!A:U,21,0)</f>
        <v>直连</v>
      </c>
      <c r="J325" t="str">
        <f>VLOOKUP(A325,HOP!A:U,19,0)</f>
        <v>否</v>
      </c>
    </row>
    <row r="326" hidden="1" spans="1:10">
      <c r="A326" s="1">
        <v>745892497</v>
      </c>
      <c r="B326" t="s">
        <v>58</v>
      </c>
      <c r="C326" t="s">
        <v>40</v>
      </c>
      <c r="D326" s="1">
        <v>837</v>
      </c>
      <c r="E326" t="str">
        <f>VLOOKUP(A326,HOP!A:L,12,0)</f>
        <v>837.00</v>
      </c>
      <c r="F326" t="str">
        <f>VLOOKUP(A326,HOP!A:C,3,0)</f>
        <v>2639665</v>
      </c>
      <c r="G326">
        <f t="shared" si="10"/>
        <v>0</v>
      </c>
      <c r="H326" t="str">
        <f t="shared" si="11"/>
        <v>，2639665</v>
      </c>
      <c r="I326" t="str">
        <f>VLOOKUP(A326,HOP!A:U,21,0)</f>
        <v>直采</v>
      </c>
      <c r="J326" t="str">
        <f>VLOOKUP(A326,HOP!A:U,19,0)</f>
        <v>否</v>
      </c>
    </row>
    <row r="327" hidden="1" spans="1:10">
      <c r="A327" s="1">
        <v>746303657</v>
      </c>
      <c r="B327" t="s">
        <v>58</v>
      </c>
      <c r="C327" t="s">
        <v>40</v>
      </c>
      <c r="D327" s="1">
        <v>801</v>
      </c>
      <c r="E327" t="str">
        <f>VLOOKUP(A327,HOP!A:L,12,0)</f>
        <v>801.00</v>
      </c>
      <c r="F327" t="str">
        <f>VLOOKUP(A327,HOP!A:C,3,0)</f>
        <v>2640553</v>
      </c>
      <c r="G327">
        <f t="shared" si="10"/>
        <v>0</v>
      </c>
      <c r="H327" t="str">
        <f t="shared" si="11"/>
        <v>，2640553</v>
      </c>
      <c r="I327" t="str">
        <f>VLOOKUP(A327,HOP!A:U,21,0)</f>
        <v>直采</v>
      </c>
      <c r="J327" t="str">
        <f>VLOOKUP(A327,HOP!A:U,19,0)</f>
        <v>否</v>
      </c>
    </row>
    <row r="328" hidden="1" spans="1:10">
      <c r="A328" s="1">
        <v>746308645</v>
      </c>
      <c r="B328" t="s">
        <v>52</v>
      </c>
      <c r="C328" t="s">
        <v>40</v>
      </c>
      <c r="D328" s="1">
        <v>912</v>
      </c>
      <c r="E328" t="str">
        <f>VLOOKUP(A328,HOP!A:L,12,0)</f>
        <v>912.00</v>
      </c>
      <c r="F328" t="str">
        <f>VLOOKUP(A328,HOP!A:C,3,0)</f>
        <v>2640565</v>
      </c>
      <c r="G328">
        <f t="shared" si="10"/>
        <v>0</v>
      </c>
      <c r="H328" t="str">
        <f t="shared" si="11"/>
        <v>，2640565</v>
      </c>
      <c r="I328" t="str">
        <f>VLOOKUP(A328,HOP!A:U,21,0)</f>
        <v>直连</v>
      </c>
      <c r="J328" t="str">
        <f>VLOOKUP(A328,HOP!A:U,19,0)</f>
        <v>否</v>
      </c>
    </row>
    <row r="329" hidden="1" spans="1:10">
      <c r="A329" s="1">
        <v>746388889</v>
      </c>
      <c r="B329" t="s">
        <v>52</v>
      </c>
      <c r="C329" t="s">
        <v>40</v>
      </c>
      <c r="D329" s="1">
        <v>3450</v>
      </c>
      <c r="E329" t="str">
        <f>VLOOKUP(A329,HOP!A:L,12,0)</f>
        <v>3450.00</v>
      </c>
      <c r="F329" t="str">
        <f>VLOOKUP(A329,HOP!A:C,3,0)</f>
        <v>2640731</v>
      </c>
      <c r="G329">
        <f t="shared" si="10"/>
        <v>0</v>
      </c>
      <c r="H329" t="str">
        <f t="shared" si="11"/>
        <v>，2640731</v>
      </c>
      <c r="I329" t="str">
        <f>VLOOKUP(A329,HOP!A:U,21,0)</f>
        <v>直采</v>
      </c>
      <c r="J329" t="str">
        <f>VLOOKUP(A329,HOP!A:U,19,0)</f>
        <v>否</v>
      </c>
    </row>
    <row r="330" spans="1:10">
      <c r="A330" s="1">
        <v>746638961</v>
      </c>
      <c r="B330" t="s">
        <v>39</v>
      </c>
      <c r="C330" t="s">
        <v>40</v>
      </c>
      <c r="D330" s="1">
        <v>2308</v>
      </c>
      <c r="E330" t="str">
        <f>VLOOKUP(A330,HOP!A:L,12,0)</f>
        <v>2307.99</v>
      </c>
      <c r="F330" t="str">
        <f>VLOOKUP(A330,HOP!A:C,3,0)</f>
        <v>2641281</v>
      </c>
      <c r="G330">
        <f t="shared" si="10"/>
        <v>0.0100000000002183</v>
      </c>
      <c r="H330" t="str">
        <f t="shared" si="11"/>
        <v>，2641281</v>
      </c>
      <c r="I330" t="str">
        <f>VLOOKUP(A330,HOP!A:U,21,0)</f>
        <v>直连</v>
      </c>
      <c r="J330" t="str">
        <f>VLOOKUP(A330,HOP!A:U,19,0)</f>
        <v>否</v>
      </c>
    </row>
    <row r="331" hidden="1" spans="1:10">
      <c r="A331" s="1">
        <v>746698293</v>
      </c>
      <c r="B331" t="s">
        <v>52</v>
      </c>
      <c r="C331" t="s">
        <v>40</v>
      </c>
      <c r="D331" s="1">
        <v>276</v>
      </c>
      <c r="E331" t="str">
        <f>VLOOKUP(A331,HOP!A:L,12,0)</f>
        <v>276.00</v>
      </c>
      <c r="F331" t="str">
        <f>VLOOKUP(A331,HOP!A:C,3,0)</f>
        <v>2641387</v>
      </c>
      <c r="G331">
        <f t="shared" si="10"/>
        <v>0</v>
      </c>
      <c r="H331" t="str">
        <f t="shared" si="11"/>
        <v>，2641387</v>
      </c>
      <c r="I331" t="str">
        <f>VLOOKUP(A331,HOP!A:U,21,0)</f>
        <v>直采</v>
      </c>
      <c r="J331" t="str">
        <f>VLOOKUP(A331,HOP!A:U,19,0)</f>
        <v>否</v>
      </c>
    </row>
    <row r="332" hidden="1" spans="1:10">
      <c r="A332" s="1">
        <v>746699969</v>
      </c>
      <c r="B332" t="s">
        <v>52</v>
      </c>
      <c r="C332" t="s">
        <v>40</v>
      </c>
      <c r="D332" s="1">
        <v>276</v>
      </c>
      <c r="E332" t="str">
        <f>VLOOKUP(A332,HOP!A:L,12,0)</f>
        <v>276.00</v>
      </c>
      <c r="F332" t="str">
        <f>VLOOKUP(A332,HOP!A:C,3,0)</f>
        <v>2641392</v>
      </c>
      <c r="G332">
        <f t="shared" si="10"/>
        <v>0</v>
      </c>
      <c r="H332" t="str">
        <f t="shared" si="11"/>
        <v>，2641392</v>
      </c>
      <c r="I332" t="str">
        <f>VLOOKUP(A332,HOP!A:U,21,0)</f>
        <v>直采</v>
      </c>
      <c r="J332" t="str">
        <f>VLOOKUP(A332,HOP!A:U,19,0)</f>
        <v>否</v>
      </c>
    </row>
    <row r="333" spans="1:10">
      <c r="A333" s="1">
        <v>746719489</v>
      </c>
      <c r="B333" t="s">
        <v>39</v>
      </c>
      <c r="C333" t="s">
        <v>40</v>
      </c>
      <c r="D333" s="1">
        <v>1108</v>
      </c>
      <c r="E333" t="str">
        <f>VLOOKUP(A333,HOP!A:L,12,0)</f>
        <v>1107.99</v>
      </c>
      <c r="F333" t="str">
        <f>VLOOKUP(A333,HOP!A:C,3,0)</f>
        <v>2641428</v>
      </c>
      <c r="G333">
        <f t="shared" si="10"/>
        <v>0.00999999999999091</v>
      </c>
      <c r="H333" t="str">
        <f t="shared" si="11"/>
        <v>，2641428</v>
      </c>
      <c r="I333" t="str">
        <f>VLOOKUP(A333,HOP!A:U,21,0)</f>
        <v>直连</v>
      </c>
      <c r="J333" t="str">
        <f>VLOOKUP(A333,HOP!A:U,19,0)</f>
        <v>否</v>
      </c>
    </row>
    <row r="334" hidden="1" spans="1:10">
      <c r="A334" s="1">
        <v>746734185</v>
      </c>
      <c r="B334" t="s">
        <v>52</v>
      </c>
      <c r="C334" t="s">
        <v>40</v>
      </c>
      <c r="D334" s="1">
        <v>692</v>
      </c>
      <c r="E334" t="str">
        <f>VLOOKUP(A334,HOP!A:L,12,0)</f>
        <v>692.00</v>
      </c>
      <c r="F334" t="str">
        <f>VLOOKUP(A334,HOP!A:C,3,0)</f>
        <v>2641458</v>
      </c>
      <c r="G334">
        <f t="shared" si="10"/>
        <v>0</v>
      </c>
      <c r="H334" t="str">
        <f t="shared" si="11"/>
        <v>，2641458</v>
      </c>
      <c r="I334" t="str">
        <f>VLOOKUP(A334,HOP!A:U,21,0)</f>
        <v>直采</v>
      </c>
      <c r="J334" t="str">
        <f>VLOOKUP(A334,HOP!A:U,19,0)</f>
        <v>否</v>
      </c>
    </row>
    <row r="335" hidden="1" spans="1:10">
      <c r="A335" s="1">
        <v>746808553</v>
      </c>
      <c r="B335" t="s">
        <v>52</v>
      </c>
      <c r="C335" t="s">
        <v>40</v>
      </c>
      <c r="D335" s="1">
        <v>650</v>
      </c>
      <c r="E335" t="str">
        <f>VLOOKUP(A335,HOP!A:L,12,0)</f>
        <v>650.00</v>
      </c>
      <c r="F335" t="str">
        <f>VLOOKUP(A335,HOP!A:C,3,0)</f>
        <v>2641591</v>
      </c>
      <c r="G335">
        <f t="shared" si="10"/>
        <v>0</v>
      </c>
      <c r="H335" t="str">
        <f t="shared" si="11"/>
        <v>，2641591</v>
      </c>
      <c r="I335" t="str">
        <f>VLOOKUP(A335,HOP!A:U,21,0)</f>
        <v>直采</v>
      </c>
      <c r="J335" t="str">
        <f>VLOOKUP(A335,HOP!A:U,19,0)</f>
        <v>否</v>
      </c>
    </row>
    <row r="336" hidden="1" spans="1:10">
      <c r="A336" s="1">
        <v>746809101</v>
      </c>
      <c r="B336" t="s">
        <v>47</v>
      </c>
      <c r="C336" t="s">
        <v>40</v>
      </c>
      <c r="D336" s="1">
        <v>1044</v>
      </c>
      <c r="E336" t="str">
        <f>VLOOKUP(A336,HOP!A:L,12,0)</f>
        <v>1044.00</v>
      </c>
      <c r="F336" t="str">
        <f>VLOOKUP(A336,HOP!A:C,3,0)</f>
        <v>2641592</v>
      </c>
      <c r="G336">
        <f t="shared" si="10"/>
        <v>0</v>
      </c>
      <c r="H336" t="str">
        <f t="shared" si="11"/>
        <v>，2641592</v>
      </c>
      <c r="I336" t="str">
        <f>VLOOKUP(A336,HOP!A:U,21,0)</f>
        <v>直连</v>
      </c>
      <c r="J336" t="str">
        <f>VLOOKUP(A336,HOP!A:U,19,0)</f>
        <v>否</v>
      </c>
    </row>
    <row r="337" hidden="1" spans="1:10">
      <c r="A337" s="1">
        <v>746813205</v>
      </c>
      <c r="B337" t="s">
        <v>58</v>
      </c>
      <c r="C337" t="s">
        <v>40</v>
      </c>
      <c r="D337" s="1">
        <v>110</v>
      </c>
      <c r="E337" t="str">
        <f>VLOOKUP(A337,HOP!A:L,12,0)</f>
        <v>110.00</v>
      </c>
      <c r="F337" t="str">
        <f>VLOOKUP(A337,HOP!A:C,3,0)</f>
        <v>2641604</v>
      </c>
      <c r="G337">
        <f t="shared" si="10"/>
        <v>0</v>
      </c>
      <c r="H337" t="str">
        <f t="shared" si="11"/>
        <v>，2641604</v>
      </c>
      <c r="I337" t="str">
        <f>VLOOKUP(A337,HOP!A:U,21,0)</f>
        <v>直连</v>
      </c>
      <c r="J337" t="str">
        <f>VLOOKUP(A337,HOP!A:U,19,0)</f>
        <v>否</v>
      </c>
    </row>
    <row r="338" hidden="1" spans="1:10">
      <c r="A338" s="1">
        <v>746940733</v>
      </c>
      <c r="B338" t="s">
        <v>58</v>
      </c>
      <c r="C338" t="s">
        <v>40</v>
      </c>
      <c r="D338" s="1">
        <v>346</v>
      </c>
      <c r="E338" t="str">
        <f>VLOOKUP(A338,HOP!A:L,12,0)</f>
        <v>346.00</v>
      </c>
      <c r="F338" t="str">
        <f>VLOOKUP(A338,HOP!A:C,3,0)</f>
        <v>2641819</v>
      </c>
      <c r="G338">
        <f t="shared" si="10"/>
        <v>0</v>
      </c>
      <c r="H338" t="str">
        <f t="shared" si="11"/>
        <v>，2641819</v>
      </c>
      <c r="I338" t="str">
        <f>VLOOKUP(A338,HOP!A:U,21,0)</f>
        <v>直采</v>
      </c>
      <c r="J338" t="str">
        <f>VLOOKUP(A338,HOP!A:U,19,0)</f>
        <v>否</v>
      </c>
    </row>
    <row r="339" hidden="1" spans="1:10">
      <c r="A339" s="1">
        <v>747103993</v>
      </c>
      <c r="B339" t="s">
        <v>99</v>
      </c>
      <c r="C339" t="s">
        <v>40</v>
      </c>
      <c r="D339" s="1">
        <v>4571</v>
      </c>
      <c r="E339" t="str">
        <f>VLOOKUP(A339,HOP!A:L,12,0)</f>
        <v>4571.00</v>
      </c>
      <c r="F339" t="str">
        <f>VLOOKUP(A339,HOP!A:C,3,0)</f>
        <v>2642105</v>
      </c>
      <c r="G339">
        <f t="shared" si="10"/>
        <v>0</v>
      </c>
      <c r="H339" t="str">
        <f t="shared" si="11"/>
        <v>，2642105</v>
      </c>
      <c r="I339" t="str">
        <f>VLOOKUP(A339,HOP!A:U,21,0)</f>
        <v>直连</v>
      </c>
      <c r="J339" t="str">
        <f>VLOOKUP(A339,HOP!A:U,19,0)</f>
        <v>否</v>
      </c>
    </row>
    <row r="340" hidden="1" spans="1:10">
      <c r="A340" s="1">
        <v>747287649</v>
      </c>
      <c r="B340" t="s">
        <v>58</v>
      </c>
      <c r="C340" t="s">
        <v>40</v>
      </c>
      <c r="D340" s="1">
        <v>325</v>
      </c>
      <c r="E340" t="str">
        <f>VLOOKUP(A340,HOP!A:L,12,0)</f>
        <v>325.00</v>
      </c>
      <c r="F340" t="str">
        <f>VLOOKUP(A340,HOP!A:C,3,0)</f>
        <v>2642532</v>
      </c>
      <c r="G340">
        <f t="shared" si="10"/>
        <v>0</v>
      </c>
      <c r="H340" t="str">
        <f t="shared" si="11"/>
        <v>，2642532</v>
      </c>
      <c r="I340" t="str">
        <f>VLOOKUP(A340,HOP!A:U,21,0)</f>
        <v>直采</v>
      </c>
      <c r="J340" t="str">
        <f>VLOOKUP(A340,HOP!A:U,19,0)</f>
        <v>否</v>
      </c>
    </row>
    <row r="341" spans="1:10">
      <c r="A341" s="1">
        <v>747389505</v>
      </c>
      <c r="B341" t="s">
        <v>39</v>
      </c>
      <c r="C341" t="s">
        <v>40</v>
      </c>
      <c r="D341" s="1">
        <v>910</v>
      </c>
      <c r="E341" t="str">
        <f>VLOOKUP(A341,HOP!A:L,12,0)</f>
        <v>909.99</v>
      </c>
      <c r="F341" t="str">
        <f>VLOOKUP(A341,HOP!A:C,3,0)</f>
        <v>2642767</v>
      </c>
      <c r="G341">
        <f t="shared" si="10"/>
        <v>0.00999999999999091</v>
      </c>
      <c r="H341" t="str">
        <f t="shared" si="11"/>
        <v>，2642767</v>
      </c>
      <c r="I341" t="str">
        <f>VLOOKUP(A341,HOP!A:U,21,0)</f>
        <v>直连</v>
      </c>
      <c r="J341" t="str">
        <f>VLOOKUP(A341,HOP!A:U,19,0)</f>
        <v>否</v>
      </c>
    </row>
    <row r="342" spans="1:11">
      <c r="A342" s="1">
        <v>747569649</v>
      </c>
      <c r="B342" t="s">
        <v>58</v>
      </c>
      <c r="C342" t="s">
        <v>40</v>
      </c>
      <c r="D342" s="1">
        <v>200</v>
      </c>
      <c r="E342" t="str">
        <f>VLOOKUP(A342,HOP!A:L,12,0)</f>
        <v>0.00</v>
      </c>
      <c r="F342" t="str">
        <f>VLOOKUP(A342,HOP!A:C,3,0)</f>
        <v>2643111</v>
      </c>
      <c r="G342">
        <f t="shared" si="10"/>
        <v>200</v>
      </c>
      <c r="H342" t="str">
        <f t="shared" si="11"/>
        <v>，2643111</v>
      </c>
      <c r="I342" t="str">
        <f>VLOOKUP(A342,HOP!A:U,21,0)</f>
        <v>直连</v>
      </c>
      <c r="J342" t="str">
        <f>VLOOKUP(A342,HOP!A:U,19,0)</f>
        <v>否</v>
      </c>
      <c r="K342" t="s">
        <v>1999</v>
      </c>
    </row>
    <row r="343" hidden="1" spans="1:10">
      <c r="A343" s="1">
        <v>747685485</v>
      </c>
      <c r="B343" t="s">
        <v>57</v>
      </c>
      <c r="C343" t="s">
        <v>40</v>
      </c>
      <c r="D343" s="1">
        <v>4845</v>
      </c>
      <c r="E343" t="str">
        <f>VLOOKUP(A343,HOP!A:L,12,0)</f>
        <v>4845.00</v>
      </c>
      <c r="F343" t="str">
        <f>VLOOKUP(A343,HOP!A:C,3,0)</f>
        <v>2643316</v>
      </c>
      <c r="G343">
        <f t="shared" si="10"/>
        <v>0</v>
      </c>
      <c r="H343" t="str">
        <f t="shared" si="11"/>
        <v>，2643316</v>
      </c>
      <c r="I343" t="str">
        <f>VLOOKUP(A343,HOP!A:U,21,0)</f>
        <v>直连</v>
      </c>
      <c r="J343" t="str">
        <f>VLOOKUP(A343,HOP!A:U,19,0)</f>
        <v>否</v>
      </c>
    </row>
    <row r="344" hidden="1" spans="1:10">
      <c r="A344" s="1">
        <v>747960641</v>
      </c>
      <c r="B344" t="s">
        <v>52</v>
      </c>
      <c r="C344" t="s">
        <v>40</v>
      </c>
      <c r="D344" s="1">
        <v>762</v>
      </c>
      <c r="E344" t="str">
        <f>VLOOKUP(A344,HOP!A:L,12,0)</f>
        <v>762.00</v>
      </c>
      <c r="F344" t="str">
        <f>VLOOKUP(A344,HOP!A:C,3,0)</f>
        <v>2643988</v>
      </c>
      <c r="G344">
        <f t="shared" si="10"/>
        <v>0</v>
      </c>
      <c r="H344" t="str">
        <f t="shared" si="11"/>
        <v>，2643988</v>
      </c>
      <c r="I344" t="str">
        <f>VLOOKUP(A344,HOP!A:U,21,0)</f>
        <v>直连</v>
      </c>
      <c r="J344" t="str">
        <f>VLOOKUP(A344,HOP!A:U,19,0)</f>
        <v>否</v>
      </c>
    </row>
    <row r="345" hidden="1" spans="1:10">
      <c r="A345" s="1">
        <v>748012237</v>
      </c>
      <c r="B345" t="s">
        <v>52</v>
      </c>
      <c r="C345" t="s">
        <v>40</v>
      </c>
      <c r="D345" s="1">
        <v>512</v>
      </c>
      <c r="E345" t="str">
        <f>VLOOKUP(A345,HOP!A:L,12,0)</f>
        <v>512.00</v>
      </c>
      <c r="F345" t="str">
        <f>VLOOKUP(A345,HOP!A:C,3,0)</f>
        <v>2644070</v>
      </c>
      <c r="G345">
        <f t="shared" si="10"/>
        <v>0</v>
      </c>
      <c r="H345" t="str">
        <f t="shared" si="11"/>
        <v>，2644070</v>
      </c>
      <c r="I345" t="str">
        <f>VLOOKUP(A345,HOP!A:U,21,0)</f>
        <v>直连</v>
      </c>
      <c r="J345" t="str">
        <f>VLOOKUP(A345,HOP!A:U,19,0)</f>
        <v>否</v>
      </c>
    </row>
    <row r="346" hidden="1" spans="1:10">
      <c r="A346" s="1">
        <v>748058161</v>
      </c>
      <c r="B346" t="s">
        <v>52</v>
      </c>
      <c r="C346" t="s">
        <v>40</v>
      </c>
      <c r="D346" s="1">
        <v>1034</v>
      </c>
      <c r="E346" t="str">
        <f>VLOOKUP(A346,HOP!A:L,12,0)</f>
        <v>1034.00</v>
      </c>
      <c r="F346" t="str">
        <f>VLOOKUP(A346,HOP!A:C,3,0)</f>
        <v>2644118</v>
      </c>
      <c r="G346">
        <f t="shared" si="10"/>
        <v>0</v>
      </c>
      <c r="H346" t="str">
        <f t="shared" si="11"/>
        <v>，2644118</v>
      </c>
      <c r="I346" t="str">
        <f>VLOOKUP(A346,HOP!A:U,21,0)</f>
        <v>直采</v>
      </c>
      <c r="J346" t="str">
        <f>VLOOKUP(A346,HOP!A:U,19,0)</f>
        <v>否</v>
      </c>
    </row>
    <row r="347" hidden="1" spans="1:10">
      <c r="A347" s="1">
        <v>748102445</v>
      </c>
      <c r="B347" t="s">
        <v>58</v>
      </c>
      <c r="C347" t="s">
        <v>40</v>
      </c>
      <c r="D347" s="1">
        <v>110</v>
      </c>
      <c r="E347" t="str">
        <f>VLOOKUP(A347,HOP!A:L,12,0)</f>
        <v>110.00</v>
      </c>
      <c r="F347" t="str">
        <f>VLOOKUP(A347,HOP!A:C,3,0)</f>
        <v>2644183</v>
      </c>
      <c r="G347">
        <f t="shared" si="10"/>
        <v>0</v>
      </c>
      <c r="H347" t="str">
        <f t="shared" si="11"/>
        <v>，2644183</v>
      </c>
      <c r="I347" t="str">
        <f>VLOOKUP(A347,HOP!A:U,21,0)</f>
        <v>直连</v>
      </c>
      <c r="J347" t="str">
        <f>VLOOKUP(A347,HOP!A:U,19,0)</f>
        <v>否</v>
      </c>
    </row>
    <row r="348" hidden="1" spans="1:10">
      <c r="A348" s="1">
        <v>748120441</v>
      </c>
      <c r="B348" t="s">
        <v>99</v>
      </c>
      <c r="C348" t="s">
        <v>40</v>
      </c>
      <c r="D348" s="1">
        <v>1288</v>
      </c>
      <c r="E348" t="str">
        <f>VLOOKUP(A348,HOP!A:L,12,0)</f>
        <v>1288.00</v>
      </c>
      <c r="F348" t="str">
        <f>VLOOKUP(A348,HOP!A:C,3,0)</f>
        <v>2644214</v>
      </c>
      <c r="G348">
        <f t="shared" si="10"/>
        <v>0</v>
      </c>
      <c r="H348" t="str">
        <f t="shared" si="11"/>
        <v>，2644214</v>
      </c>
      <c r="I348" t="str">
        <f>VLOOKUP(A348,HOP!A:U,21,0)</f>
        <v>直连</v>
      </c>
      <c r="J348" t="str">
        <f>VLOOKUP(A348,HOP!A:U,19,0)</f>
        <v>否</v>
      </c>
    </row>
    <row r="349" hidden="1" spans="1:10">
      <c r="A349" s="1">
        <v>748168857</v>
      </c>
      <c r="B349" t="s">
        <v>58</v>
      </c>
      <c r="C349" t="s">
        <v>40</v>
      </c>
      <c r="D349" s="1">
        <v>149</v>
      </c>
      <c r="E349" t="str">
        <f>VLOOKUP(A349,HOP!A:L,12,0)</f>
        <v>149.00</v>
      </c>
      <c r="F349" t="str">
        <f>VLOOKUP(A349,HOP!A:C,3,0)</f>
        <v>2644328</v>
      </c>
      <c r="G349">
        <f t="shared" si="10"/>
        <v>0</v>
      </c>
      <c r="H349" t="str">
        <f t="shared" si="11"/>
        <v>，2644328</v>
      </c>
      <c r="I349" t="str">
        <f>VLOOKUP(A349,HOP!A:U,21,0)</f>
        <v>直连</v>
      </c>
      <c r="J349" t="str">
        <f>VLOOKUP(A349,HOP!A:U,19,0)</f>
        <v>否</v>
      </c>
    </row>
    <row r="350" hidden="1" spans="1:10">
      <c r="A350" s="1">
        <v>748406877</v>
      </c>
      <c r="B350" t="s">
        <v>58</v>
      </c>
      <c r="C350" t="s">
        <v>40</v>
      </c>
      <c r="D350" s="1">
        <v>195</v>
      </c>
      <c r="E350" t="str">
        <f>VLOOKUP(A350,HOP!A:L,12,0)</f>
        <v>195.00</v>
      </c>
      <c r="F350" t="str">
        <f>VLOOKUP(A350,HOP!A:C,3,0)</f>
        <v>2644678</v>
      </c>
      <c r="G350">
        <f t="shared" si="10"/>
        <v>0</v>
      </c>
      <c r="H350" t="str">
        <f t="shared" si="11"/>
        <v>，2644678</v>
      </c>
      <c r="I350" t="str">
        <f>VLOOKUP(A350,HOP!A:U,21,0)</f>
        <v>直连</v>
      </c>
      <c r="J350" t="str">
        <f>VLOOKUP(A350,HOP!A:U,19,0)</f>
        <v>否</v>
      </c>
    </row>
    <row r="351" spans="1:10">
      <c r="A351" s="1">
        <v>748408653</v>
      </c>
      <c r="B351" t="s">
        <v>195</v>
      </c>
      <c r="C351" t="s">
        <v>40</v>
      </c>
      <c r="D351" s="1">
        <v>1204</v>
      </c>
      <c r="E351" t="str">
        <f>VLOOKUP(A351,HOP!A:L,12,0)</f>
        <v>1204.02</v>
      </c>
      <c r="F351" t="str">
        <f>VLOOKUP(A351,HOP!A:C,3,0)</f>
        <v>2644682</v>
      </c>
      <c r="G351">
        <f t="shared" si="10"/>
        <v>-0.0199999999999818</v>
      </c>
      <c r="H351" t="str">
        <f t="shared" si="11"/>
        <v>，2644682</v>
      </c>
      <c r="I351" t="str">
        <f>VLOOKUP(A351,HOP!A:U,21,0)</f>
        <v>直连</v>
      </c>
      <c r="J351" t="str">
        <f>VLOOKUP(A351,HOP!A:U,19,0)</f>
        <v>否</v>
      </c>
    </row>
    <row r="352" hidden="1" spans="1:10">
      <c r="A352" s="1">
        <v>748450509</v>
      </c>
      <c r="B352" t="s">
        <v>47</v>
      </c>
      <c r="C352" t="s">
        <v>40</v>
      </c>
      <c r="D352" s="1">
        <v>1500</v>
      </c>
      <c r="E352" t="str">
        <f>VLOOKUP(A352,HOP!A:L,12,0)</f>
        <v>1500.00</v>
      </c>
      <c r="F352" t="str">
        <f>VLOOKUP(A352,HOP!A:C,3,0)</f>
        <v>2644756</v>
      </c>
      <c r="G352">
        <f t="shared" si="10"/>
        <v>0</v>
      </c>
      <c r="H352" t="str">
        <f t="shared" si="11"/>
        <v>，2644756</v>
      </c>
      <c r="I352" t="str">
        <f>VLOOKUP(A352,HOP!A:U,21,0)</f>
        <v>直连</v>
      </c>
      <c r="J352" t="str">
        <f>VLOOKUP(A352,HOP!A:U,19,0)</f>
        <v>否</v>
      </c>
    </row>
    <row r="353" hidden="1" spans="1:10">
      <c r="A353" s="1">
        <v>748523345</v>
      </c>
      <c r="B353" t="s">
        <v>58</v>
      </c>
      <c r="C353" t="s">
        <v>40</v>
      </c>
      <c r="D353" s="1">
        <v>523</v>
      </c>
      <c r="E353" t="str">
        <f>VLOOKUP(A353,HOP!A:L,12,0)</f>
        <v>523.00</v>
      </c>
      <c r="F353" t="str">
        <f>VLOOKUP(A353,HOP!A:C,3,0)</f>
        <v>2644940</v>
      </c>
      <c r="G353">
        <f t="shared" si="10"/>
        <v>0</v>
      </c>
      <c r="H353" t="str">
        <f t="shared" si="11"/>
        <v>，2644940</v>
      </c>
      <c r="I353" t="str">
        <f>VLOOKUP(A353,HOP!A:U,21,0)</f>
        <v>直连</v>
      </c>
      <c r="J353" t="str">
        <f>VLOOKUP(A353,HOP!A:U,19,0)</f>
        <v>否</v>
      </c>
    </row>
    <row r="354" hidden="1" spans="1:10">
      <c r="A354" s="1">
        <v>748589525</v>
      </c>
      <c r="B354" t="s">
        <v>52</v>
      </c>
      <c r="C354" t="s">
        <v>40</v>
      </c>
      <c r="D354" s="1">
        <v>820</v>
      </c>
      <c r="E354" t="str">
        <f>VLOOKUP(A354,HOP!A:L,12,0)</f>
        <v>820.00</v>
      </c>
      <c r="F354" t="str">
        <f>VLOOKUP(A354,HOP!A:C,3,0)</f>
        <v>2645047</v>
      </c>
      <c r="G354">
        <f t="shared" si="10"/>
        <v>0</v>
      </c>
      <c r="H354" t="str">
        <f t="shared" si="11"/>
        <v>，2645047</v>
      </c>
      <c r="I354" t="str">
        <f>VLOOKUP(A354,HOP!A:U,21,0)</f>
        <v>直连</v>
      </c>
      <c r="J354" t="str">
        <f>VLOOKUP(A354,HOP!A:U,19,0)</f>
        <v>否</v>
      </c>
    </row>
    <row r="355" hidden="1" spans="1:10">
      <c r="A355" s="1">
        <v>748620037</v>
      </c>
      <c r="B355" t="s">
        <v>58</v>
      </c>
      <c r="C355" t="s">
        <v>40</v>
      </c>
      <c r="D355" s="1">
        <v>127</v>
      </c>
      <c r="E355" t="str">
        <f>VLOOKUP(A355,HOP!A:L,12,0)</f>
        <v>127.00</v>
      </c>
      <c r="F355" t="str">
        <f>VLOOKUP(A355,HOP!A:C,3,0)</f>
        <v>2645074</v>
      </c>
      <c r="G355">
        <f t="shared" si="10"/>
        <v>0</v>
      </c>
      <c r="H355" t="str">
        <f t="shared" si="11"/>
        <v>，2645074</v>
      </c>
      <c r="I355" t="str">
        <f>VLOOKUP(A355,HOP!A:U,21,0)</f>
        <v>直连</v>
      </c>
      <c r="J355" t="str">
        <f>VLOOKUP(A355,HOP!A:U,19,0)</f>
        <v>否</v>
      </c>
    </row>
    <row r="356" hidden="1" spans="1:10">
      <c r="A356" s="1">
        <v>748808421</v>
      </c>
      <c r="B356" t="s">
        <v>57</v>
      </c>
      <c r="C356" t="s">
        <v>40</v>
      </c>
      <c r="D356" s="1">
        <v>555</v>
      </c>
      <c r="E356" t="str">
        <f>VLOOKUP(A356,HOP!A:L,12,0)</f>
        <v>555.00</v>
      </c>
      <c r="F356" t="str">
        <f>VLOOKUP(A356,HOP!A:C,3,0)</f>
        <v>2645434</v>
      </c>
      <c r="G356">
        <f t="shared" si="10"/>
        <v>0</v>
      </c>
      <c r="H356" t="str">
        <f t="shared" si="11"/>
        <v>，2645434</v>
      </c>
      <c r="I356" t="str">
        <f>VLOOKUP(A356,HOP!A:U,21,0)</f>
        <v>直连</v>
      </c>
      <c r="J356" t="str">
        <f>VLOOKUP(A356,HOP!A:U,19,0)</f>
        <v>否</v>
      </c>
    </row>
    <row r="357" hidden="1" spans="1:10">
      <c r="A357" s="1">
        <v>748837949</v>
      </c>
      <c r="B357" t="s">
        <v>58</v>
      </c>
      <c r="C357" t="s">
        <v>40</v>
      </c>
      <c r="D357" s="1">
        <v>195</v>
      </c>
      <c r="E357" t="str">
        <f>VLOOKUP(A357,HOP!A:L,12,0)</f>
        <v>195.00</v>
      </c>
      <c r="F357" t="str">
        <f>VLOOKUP(A357,HOP!A:C,3,0)</f>
        <v>2645537</v>
      </c>
      <c r="G357">
        <f t="shared" si="10"/>
        <v>0</v>
      </c>
      <c r="H357" t="str">
        <f t="shared" si="11"/>
        <v>，2645537</v>
      </c>
      <c r="I357" t="str">
        <f>VLOOKUP(A357,HOP!A:U,21,0)</f>
        <v>直连</v>
      </c>
      <c r="J357" t="str">
        <f>VLOOKUP(A357,HOP!A:U,19,0)</f>
        <v>否</v>
      </c>
    </row>
    <row r="358" hidden="1" spans="1:10">
      <c r="A358" s="1">
        <v>748857689</v>
      </c>
      <c r="B358" t="s">
        <v>58</v>
      </c>
      <c r="C358" t="s">
        <v>40</v>
      </c>
      <c r="D358" s="1">
        <v>162</v>
      </c>
      <c r="E358" t="str">
        <f>VLOOKUP(A358,HOP!A:L,12,0)</f>
        <v>162.00</v>
      </c>
      <c r="F358" t="str">
        <f>VLOOKUP(A358,HOP!A:C,3,0)</f>
        <v>2645519</v>
      </c>
      <c r="G358">
        <f t="shared" si="10"/>
        <v>0</v>
      </c>
      <c r="H358" t="str">
        <f t="shared" si="11"/>
        <v>，2645519</v>
      </c>
      <c r="I358" t="str">
        <f>VLOOKUP(A358,HOP!A:U,21,0)</f>
        <v>直采</v>
      </c>
      <c r="J358" t="str">
        <f>VLOOKUP(A358,HOP!A:U,19,0)</f>
        <v>否</v>
      </c>
    </row>
    <row r="359" hidden="1" spans="1:10">
      <c r="A359" s="1">
        <v>749094221</v>
      </c>
      <c r="B359" t="s">
        <v>58</v>
      </c>
      <c r="C359" t="s">
        <v>40</v>
      </c>
      <c r="D359" s="1">
        <v>515</v>
      </c>
      <c r="E359" t="str">
        <f>VLOOKUP(A359,HOP!A:L,12,0)</f>
        <v>515.00</v>
      </c>
      <c r="F359" t="str">
        <f>VLOOKUP(A359,HOP!A:C,3,0)</f>
        <v>2645918</v>
      </c>
      <c r="G359">
        <f t="shared" si="10"/>
        <v>0</v>
      </c>
      <c r="H359" t="str">
        <f t="shared" si="11"/>
        <v>，2645918</v>
      </c>
      <c r="I359" t="str">
        <f>VLOOKUP(A359,HOP!A:U,21,0)</f>
        <v>直采</v>
      </c>
      <c r="J359" t="str">
        <f>VLOOKUP(A359,HOP!A:U,19,0)</f>
        <v>否</v>
      </c>
    </row>
    <row r="360" hidden="1" spans="1:10">
      <c r="A360" s="1">
        <v>749117409</v>
      </c>
      <c r="B360" t="s">
        <v>47</v>
      </c>
      <c r="C360" t="s">
        <v>40</v>
      </c>
      <c r="D360" s="1">
        <v>2132</v>
      </c>
      <c r="E360" t="str">
        <f>VLOOKUP(A360,HOP!A:L,12,0)</f>
        <v>2132.00</v>
      </c>
      <c r="F360" t="str">
        <f>VLOOKUP(A360,HOP!A:C,3,0)</f>
        <v>2645964</v>
      </c>
      <c r="G360">
        <f t="shared" si="10"/>
        <v>0</v>
      </c>
      <c r="H360" t="str">
        <f t="shared" si="11"/>
        <v>，2645964</v>
      </c>
      <c r="I360" t="str">
        <f>VLOOKUP(A360,HOP!A:U,21,0)</f>
        <v>直连</v>
      </c>
      <c r="J360" t="str">
        <f>VLOOKUP(A360,HOP!A:U,19,0)</f>
        <v>否</v>
      </c>
    </row>
    <row r="361" hidden="1" spans="1:10">
      <c r="A361" s="1">
        <v>749210289</v>
      </c>
      <c r="B361" t="s">
        <v>52</v>
      </c>
      <c r="C361" t="s">
        <v>40</v>
      </c>
      <c r="D361" s="1">
        <v>652</v>
      </c>
      <c r="E361" t="str">
        <f>VLOOKUP(A361,HOP!A:L,12,0)</f>
        <v>652.00</v>
      </c>
      <c r="F361" t="str">
        <f>VLOOKUP(A361,HOP!A:C,3,0)</f>
        <v>2646153</v>
      </c>
      <c r="G361">
        <f t="shared" si="10"/>
        <v>0</v>
      </c>
      <c r="H361" t="str">
        <f t="shared" si="11"/>
        <v>，2646153</v>
      </c>
      <c r="I361" t="str">
        <f>VLOOKUP(A361,HOP!A:U,21,0)</f>
        <v>直连</v>
      </c>
      <c r="J361" t="str">
        <f>VLOOKUP(A361,HOP!A:U,19,0)</f>
        <v>否</v>
      </c>
    </row>
    <row r="362" hidden="1" spans="1:10">
      <c r="A362" s="1">
        <v>749234757</v>
      </c>
      <c r="B362" t="s">
        <v>58</v>
      </c>
      <c r="C362" t="s">
        <v>40</v>
      </c>
      <c r="D362" s="1">
        <v>206</v>
      </c>
      <c r="E362" t="str">
        <f>VLOOKUP(A362,HOP!A:L,12,0)</f>
        <v>206.00</v>
      </c>
      <c r="F362" t="str">
        <f>VLOOKUP(A362,HOP!A:C,3,0)</f>
        <v>2646203</v>
      </c>
      <c r="G362">
        <f t="shared" si="10"/>
        <v>0</v>
      </c>
      <c r="H362" t="str">
        <f t="shared" si="11"/>
        <v>，2646203</v>
      </c>
      <c r="I362" t="str">
        <f>VLOOKUP(A362,HOP!A:U,21,0)</f>
        <v>直连</v>
      </c>
      <c r="J362" t="str">
        <f>VLOOKUP(A362,HOP!A:U,19,0)</f>
        <v>否</v>
      </c>
    </row>
    <row r="363" hidden="1" spans="1:10">
      <c r="A363" s="1">
        <v>749254373</v>
      </c>
      <c r="B363" t="s">
        <v>58</v>
      </c>
      <c r="C363" t="s">
        <v>40</v>
      </c>
      <c r="D363" s="1">
        <v>144</v>
      </c>
      <c r="E363" t="str">
        <f>VLOOKUP(A363,HOP!A:L,12,0)</f>
        <v>144.00</v>
      </c>
      <c r="F363" t="str">
        <f>VLOOKUP(A363,HOP!A:C,3,0)</f>
        <v>2646230</v>
      </c>
      <c r="G363">
        <f t="shared" si="10"/>
        <v>0</v>
      </c>
      <c r="H363" t="str">
        <f t="shared" si="11"/>
        <v>，2646230</v>
      </c>
      <c r="I363" t="str">
        <f>VLOOKUP(A363,HOP!A:U,21,0)</f>
        <v>直连</v>
      </c>
      <c r="J363" t="str">
        <f>VLOOKUP(A363,HOP!A:U,19,0)</f>
        <v>否</v>
      </c>
    </row>
    <row r="364" hidden="1" spans="1:10">
      <c r="A364" s="1">
        <v>749259857</v>
      </c>
      <c r="B364" t="s">
        <v>39</v>
      </c>
      <c r="C364" t="s">
        <v>40</v>
      </c>
      <c r="D364" s="1">
        <v>327</v>
      </c>
      <c r="E364" t="str">
        <f>VLOOKUP(A364,HOP!A:L,12,0)</f>
        <v>327.00</v>
      </c>
      <c r="F364" t="str">
        <f>VLOOKUP(A364,HOP!A:C,3,0)</f>
        <v>2646242</v>
      </c>
      <c r="G364">
        <f t="shared" si="10"/>
        <v>0</v>
      </c>
      <c r="H364" t="str">
        <f t="shared" si="11"/>
        <v>，2646242</v>
      </c>
      <c r="I364" t="str">
        <f>VLOOKUP(A364,HOP!A:U,21,0)</f>
        <v>直连</v>
      </c>
      <c r="J364" t="str">
        <f>VLOOKUP(A364,HOP!A:U,19,0)</f>
        <v>否</v>
      </c>
    </row>
    <row r="365" hidden="1" spans="1:10">
      <c r="A365" s="1">
        <v>749286833</v>
      </c>
      <c r="B365" t="s">
        <v>58</v>
      </c>
      <c r="C365" t="s">
        <v>40</v>
      </c>
      <c r="D365" s="1">
        <v>119</v>
      </c>
      <c r="E365" t="str">
        <f>VLOOKUP(A365,HOP!A:L,12,0)</f>
        <v>119.00</v>
      </c>
      <c r="F365" t="str">
        <f>VLOOKUP(A365,HOP!A:C,3,0)</f>
        <v>2646279</v>
      </c>
      <c r="G365">
        <f t="shared" si="10"/>
        <v>0</v>
      </c>
      <c r="H365" t="str">
        <f t="shared" si="11"/>
        <v>，2646279</v>
      </c>
      <c r="I365" t="str">
        <f>VLOOKUP(A365,HOP!A:U,21,0)</f>
        <v>直连</v>
      </c>
      <c r="J365" t="str">
        <f>VLOOKUP(A365,HOP!A:U,19,0)</f>
        <v>否</v>
      </c>
    </row>
    <row r="366" hidden="1" spans="1:10">
      <c r="A366" s="1">
        <v>749403853</v>
      </c>
      <c r="B366" t="s">
        <v>58</v>
      </c>
      <c r="C366" t="s">
        <v>40</v>
      </c>
      <c r="D366" s="1">
        <v>165</v>
      </c>
      <c r="E366" t="str">
        <f>VLOOKUP(A366,HOP!A:L,12,0)</f>
        <v>165.00</v>
      </c>
      <c r="F366" t="str">
        <f>VLOOKUP(A366,HOP!A:C,3,0)</f>
        <v>2646520</v>
      </c>
      <c r="G366">
        <f t="shared" si="10"/>
        <v>0</v>
      </c>
      <c r="H366" t="str">
        <f t="shared" si="11"/>
        <v>，2646520</v>
      </c>
      <c r="I366" t="str">
        <f>VLOOKUP(A366,HOP!A:U,21,0)</f>
        <v>直连</v>
      </c>
      <c r="J366" t="str">
        <f>VLOOKUP(A366,HOP!A:U,19,0)</f>
        <v>否</v>
      </c>
    </row>
    <row r="367" hidden="1" spans="1:10">
      <c r="A367" s="1">
        <v>749463393</v>
      </c>
      <c r="B367" t="s">
        <v>52</v>
      </c>
      <c r="C367" t="s">
        <v>40</v>
      </c>
      <c r="D367" s="1">
        <v>1162</v>
      </c>
      <c r="E367" t="str">
        <f>VLOOKUP(A367,HOP!A:L,12,0)</f>
        <v>1162.00</v>
      </c>
      <c r="F367" t="str">
        <f>VLOOKUP(A367,HOP!A:C,3,0)</f>
        <v>2646625</v>
      </c>
      <c r="G367">
        <f t="shared" si="10"/>
        <v>0</v>
      </c>
      <c r="H367" t="str">
        <f t="shared" si="11"/>
        <v>，2646625</v>
      </c>
      <c r="I367" t="str">
        <f>VLOOKUP(A367,HOP!A:U,21,0)</f>
        <v>直采</v>
      </c>
      <c r="J367" t="str">
        <f>VLOOKUP(A367,HOP!A:U,19,0)</f>
        <v>否</v>
      </c>
    </row>
    <row r="368" hidden="1" spans="1:10">
      <c r="A368" s="1">
        <v>749484221</v>
      </c>
      <c r="B368" t="s">
        <v>58</v>
      </c>
      <c r="C368" t="s">
        <v>40</v>
      </c>
      <c r="D368" s="1">
        <v>364</v>
      </c>
      <c r="E368" t="str">
        <f>VLOOKUP(A368,HOP!A:L,12,0)</f>
        <v>364.00</v>
      </c>
      <c r="F368" t="str">
        <f>VLOOKUP(A368,HOP!A:C,3,0)</f>
        <v>2646656</v>
      </c>
      <c r="G368">
        <f t="shared" si="10"/>
        <v>0</v>
      </c>
      <c r="H368" t="str">
        <f t="shared" si="11"/>
        <v>，2646656</v>
      </c>
      <c r="I368" t="str">
        <f>VLOOKUP(A368,HOP!A:U,21,0)</f>
        <v>直连</v>
      </c>
      <c r="J368" t="str">
        <f>VLOOKUP(A368,HOP!A:U,19,0)</f>
        <v>否</v>
      </c>
    </row>
    <row r="369" hidden="1" spans="1:10">
      <c r="A369" s="1">
        <v>749609693</v>
      </c>
      <c r="B369" t="s">
        <v>58</v>
      </c>
      <c r="C369" t="s">
        <v>40</v>
      </c>
      <c r="D369" s="1">
        <v>144</v>
      </c>
      <c r="E369" t="str">
        <f>VLOOKUP(A369,HOP!A:L,12,0)</f>
        <v>144.00</v>
      </c>
      <c r="F369" t="str">
        <f>VLOOKUP(A369,HOP!A:C,3,0)</f>
        <v>2646880</v>
      </c>
      <c r="G369">
        <f t="shared" si="10"/>
        <v>0</v>
      </c>
      <c r="H369" t="str">
        <f t="shared" si="11"/>
        <v>，2646880</v>
      </c>
      <c r="I369" t="str">
        <f>VLOOKUP(A369,HOP!A:U,21,0)</f>
        <v>直连</v>
      </c>
      <c r="J369" t="str">
        <f>VLOOKUP(A369,HOP!A:U,19,0)</f>
        <v>否</v>
      </c>
    </row>
    <row r="370" hidden="1" spans="1:10">
      <c r="A370" s="1">
        <v>749715053</v>
      </c>
      <c r="B370" t="s">
        <v>47</v>
      </c>
      <c r="C370" t="s">
        <v>40</v>
      </c>
      <c r="D370" s="1">
        <v>720</v>
      </c>
      <c r="E370" t="str">
        <f>VLOOKUP(A370,HOP!A:L,12,0)</f>
        <v>720.00</v>
      </c>
      <c r="F370" t="str">
        <f>VLOOKUP(A370,HOP!A:C,3,0)</f>
        <v>2647031</v>
      </c>
      <c r="G370">
        <f t="shared" si="10"/>
        <v>0</v>
      </c>
      <c r="H370" t="str">
        <f t="shared" si="11"/>
        <v>，2647031</v>
      </c>
      <c r="I370" t="str">
        <f>VLOOKUP(A370,HOP!A:U,21,0)</f>
        <v>直连</v>
      </c>
      <c r="J370" t="str">
        <f>VLOOKUP(A370,HOP!A:U,19,0)</f>
        <v>否</v>
      </c>
    </row>
    <row r="371" hidden="1" spans="1:10">
      <c r="A371" s="1">
        <v>749868693</v>
      </c>
      <c r="B371" t="s">
        <v>47</v>
      </c>
      <c r="C371" t="s">
        <v>40</v>
      </c>
      <c r="D371" s="1">
        <v>600</v>
      </c>
      <c r="E371" t="str">
        <f>VLOOKUP(A371,HOP!A:L,12,0)</f>
        <v>600.00</v>
      </c>
      <c r="F371" t="str">
        <f>VLOOKUP(A371,HOP!A:C,3,0)</f>
        <v>2647316</v>
      </c>
      <c r="G371">
        <f t="shared" si="10"/>
        <v>0</v>
      </c>
      <c r="H371" t="str">
        <f t="shared" si="11"/>
        <v>，2647316</v>
      </c>
      <c r="I371" t="str">
        <f>VLOOKUP(A371,HOP!A:U,21,0)</f>
        <v>直连</v>
      </c>
      <c r="J371" t="str">
        <f>VLOOKUP(A371,HOP!A:U,19,0)</f>
        <v>否</v>
      </c>
    </row>
    <row r="372" hidden="1" spans="1:10">
      <c r="A372" s="1">
        <v>749920137</v>
      </c>
      <c r="B372" t="s">
        <v>47</v>
      </c>
      <c r="C372" t="s">
        <v>40</v>
      </c>
      <c r="D372" s="1">
        <v>484</v>
      </c>
      <c r="E372" t="str">
        <f>VLOOKUP(A372,HOP!A:L,12,0)</f>
        <v>484.00</v>
      </c>
      <c r="F372" t="str">
        <f>VLOOKUP(A372,HOP!A:C,3,0)</f>
        <v>2647384</v>
      </c>
      <c r="G372">
        <f t="shared" si="10"/>
        <v>0</v>
      </c>
      <c r="H372" t="str">
        <f t="shared" si="11"/>
        <v>，2647384</v>
      </c>
      <c r="I372" t="str">
        <f>VLOOKUP(A372,HOP!A:U,21,0)</f>
        <v>直连</v>
      </c>
      <c r="J372" t="str">
        <f>VLOOKUP(A372,HOP!A:U,19,0)</f>
        <v>否</v>
      </c>
    </row>
    <row r="373" hidden="1" spans="1:10">
      <c r="A373" s="1">
        <v>749971489</v>
      </c>
      <c r="B373" t="s">
        <v>58</v>
      </c>
      <c r="C373" t="s">
        <v>40</v>
      </c>
      <c r="D373" s="1">
        <v>430</v>
      </c>
      <c r="E373" t="str">
        <f>VLOOKUP(A373,HOP!A:L,12,0)</f>
        <v>430.00</v>
      </c>
      <c r="F373" t="str">
        <f>VLOOKUP(A373,HOP!A:C,3,0)</f>
        <v>2647482</v>
      </c>
      <c r="G373">
        <f t="shared" si="10"/>
        <v>0</v>
      </c>
      <c r="H373" t="str">
        <f t="shared" si="11"/>
        <v>，2647482</v>
      </c>
      <c r="I373" t="str">
        <f>VLOOKUP(A373,HOP!A:U,21,0)</f>
        <v>直采</v>
      </c>
      <c r="J373" t="str">
        <f>VLOOKUP(A373,HOP!A:U,19,0)</f>
        <v>否</v>
      </c>
    </row>
    <row r="374" hidden="1" spans="1:10">
      <c r="A374" s="1">
        <v>750074601</v>
      </c>
      <c r="B374" t="s">
        <v>58</v>
      </c>
      <c r="C374" t="s">
        <v>40</v>
      </c>
      <c r="D374" s="1">
        <v>1708</v>
      </c>
      <c r="E374" t="str">
        <f>VLOOKUP(A374,HOP!A:L,12,0)</f>
        <v>1708.00</v>
      </c>
      <c r="F374" t="str">
        <f>VLOOKUP(A374,HOP!A:C,3,0)</f>
        <v>2647608</v>
      </c>
      <c r="G374">
        <f t="shared" si="10"/>
        <v>0</v>
      </c>
      <c r="H374" t="str">
        <f t="shared" si="11"/>
        <v>，2647608</v>
      </c>
      <c r="I374" t="str">
        <f>VLOOKUP(A374,HOP!A:U,21,0)</f>
        <v>直连</v>
      </c>
      <c r="J374" t="str">
        <f>VLOOKUP(A374,HOP!A:U,19,0)</f>
        <v>否</v>
      </c>
    </row>
    <row r="375" hidden="1" spans="1:10">
      <c r="A375" s="1">
        <v>750156753</v>
      </c>
      <c r="B375" t="s">
        <v>58</v>
      </c>
      <c r="C375" t="s">
        <v>40</v>
      </c>
      <c r="D375" s="1">
        <v>515</v>
      </c>
      <c r="E375" t="str">
        <f>VLOOKUP(A375,HOP!A:L,12,0)</f>
        <v>515.00</v>
      </c>
      <c r="F375" t="str">
        <f>VLOOKUP(A375,HOP!A:C,3,0)</f>
        <v>2647741</v>
      </c>
      <c r="G375">
        <f t="shared" si="10"/>
        <v>0</v>
      </c>
      <c r="H375" t="str">
        <f t="shared" si="11"/>
        <v>，2647741</v>
      </c>
      <c r="I375" t="str">
        <f>VLOOKUP(A375,HOP!A:U,21,0)</f>
        <v>直采</v>
      </c>
      <c r="J375" t="str">
        <f>VLOOKUP(A375,HOP!A:U,19,0)</f>
        <v>否</v>
      </c>
    </row>
    <row r="376" hidden="1" spans="1:10">
      <c r="A376" s="1">
        <v>750182241</v>
      </c>
      <c r="B376" t="s">
        <v>52</v>
      </c>
      <c r="C376" t="s">
        <v>40</v>
      </c>
      <c r="D376" s="1">
        <v>822</v>
      </c>
      <c r="E376" t="str">
        <f>VLOOKUP(A376,HOP!A:L,12,0)</f>
        <v>822.00</v>
      </c>
      <c r="F376" t="str">
        <f>VLOOKUP(A376,HOP!A:C,3,0)</f>
        <v>2647767</v>
      </c>
      <c r="G376">
        <f t="shared" si="10"/>
        <v>0</v>
      </c>
      <c r="H376" t="str">
        <f t="shared" si="11"/>
        <v>，2647767</v>
      </c>
      <c r="I376" t="str">
        <f>VLOOKUP(A376,HOP!A:U,21,0)</f>
        <v>直采</v>
      </c>
      <c r="J376" t="str">
        <f>VLOOKUP(A376,HOP!A:U,19,0)</f>
        <v>否</v>
      </c>
    </row>
    <row r="377" hidden="1" spans="1:10">
      <c r="A377" s="1">
        <v>750216069</v>
      </c>
      <c r="B377" t="s">
        <v>58</v>
      </c>
      <c r="C377" t="s">
        <v>40</v>
      </c>
      <c r="D377" s="1">
        <v>341</v>
      </c>
      <c r="E377" t="str">
        <f>VLOOKUP(A377,HOP!A:L,12,0)</f>
        <v>341.00</v>
      </c>
      <c r="F377" t="str">
        <f>VLOOKUP(A377,HOP!A:C,3,0)</f>
        <v>2647805</v>
      </c>
      <c r="G377">
        <f t="shared" si="10"/>
        <v>0</v>
      </c>
      <c r="H377" t="str">
        <f t="shared" si="11"/>
        <v>，2647805</v>
      </c>
      <c r="I377" t="str">
        <f>VLOOKUP(A377,HOP!A:U,21,0)</f>
        <v>直采</v>
      </c>
      <c r="J377" t="str">
        <f>VLOOKUP(A377,HOP!A:U,19,0)</f>
        <v>否</v>
      </c>
    </row>
    <row r="378" hidden="1" spans="1:10">
      <c r="A378" s="1">
        <v>750279077</v>
      </c>
      <c r="B378" t="s">
        <v>39</v>
      </c>
      <c r="C378" t="s">
        <v>40</v>
      </c>
      <c r="D378" s="1">
        <v>693</v>
      </c>
      <c r="E378" t="str">
        <f>VLOOKUP(A378,HOP!A:L,12,0)</f>
        <v>693.00</v>
      </c>
      <c r="F378" t="str">
        <f>VLOOKUP(A378,HOP!A:C,3,0)</f>
        <v>2647894</v>
      </c>
      <c r="G378">
        <f t="shared" si="10"/>
        <v>0</v>
      </c>
      <c r="H378" t="str">
        <f t="shared" si="11"/>
        <v>，2647894</v>
      </c>
      <c r="I378" t="str">
        <f>VLOOKUP(A378,HOP!A:U,21,0)</f>
        <v>直连</v>
      </c>
      <c r="J378" t="str">
        <f>VLOOKUP(A378,HOP!A:U,19,0)</f>
        <v>否</v>
      </c>
    </row>
    <row r="379" hidden="1" spans="1:10">
      <c r="A379" s="1">
        <v>750311057</v>
      </c>
      <c r="B379" t="s">
        <v>39</v>
      </c>
      <c r="C379" t="s">
        <v>40</v>
      </c>
      <c r="D379" s="1">
        <v>240</v>
      </c>
      <c r="E379" t="str">
        <f>VLOOKUP(A379,HOP!A:L,12,0)</f>
        <v>240.00</v>
      </c>
      <c r="F379" t="str">
        <f>VLOOKUP(A379,HOP!A:C,3,0)</f>
        <v>2647985</v>
      </c>
      <c r="G379">
        <f t="shared" si="10"/>
        <v>0</v>
      </c>
      <c r="H379" t="str">
        <f t="shared" si="11"/>
        <v>，2647985</v>
      </c>
      <c r="I379" t="str">
        <f>VLOOKUP(A379,HOP!A:U,21,0)</f>
        <v>直连</v>
      </c>
      <c r="J379" t="str">
        <f>VLOOKUP(A379,HOP!A:U,19,0)</f>
        <v>否</v>
      </c>
    </row>
    <row r="380" hidden="1" spans="1:10">
      <c r="A380" s="1">
        <v>750321789</v>
      </c>
      <c r="B380" t="s">
        <v>58</v>
      </c>
      <c r="C380" t="s">
        <v>40</v>
      </c>
      <c r="D380" s="1">
        <v>161</v>
      </c>
      <c r="E380" t="str">
        <f>VLOOKUP(A380,HOP!A:L,12,0)</f>
        <v>161.00</v>
      </c>
      <c r="F380" t="str">
        <f>VLOOKUP(A380,HOP!A:C,3,0)</f>
        <v>2648016</v>
      </c>
      <c r="G380">
        <f t="shared" si="10"/>
        <v>0</v>
      </c>
      <c r="H380" t="str">
        <f t="shared" si="11"/>
        <v>，2648016</v>
      </c>
      <c r="I380" t="str">
        <f>VLOOKUP(A380,HOP!A:U,21,0)</f>
        <v>直连</v>
      </c>
      <c r="J380" t="str">
        <f>VLOOKUP(A380,HOP!A:U,19,0)</f>
        <v>否</v>
      </c>
    </row>
    <row r="381" hidden="1" spans="1:10">
      <c r="A381" s="1">
        <v>750349289</v>
      </c>
      <c r="B381" t="s">
        <v>52</v>
      </c>
      <c r="C381" t="s">
        <v>40</v>
      </c>
      <c r="D381" s="1">
        <v>1018</v>
      </c>
      <c r="E381" t="str">
        <f>VLOOKUP(A381,HOP!A:L,12,0)</f>
        <v>1018.00</v>
      </c>
      <c r="F381" t="str">
        <f>VLOOKUP(A381,HOP!A:C,3,0)</f>
        <v>2648076</v>
      </c>
      <c r="G381">
        <f t="shared" si="10"/>
        <v>0</v>
      </c>
      <c r="H381" t="str">
        <f t="shared" si="11"/>
        <v>，2648076</v>
      </c>
      <c r="I381" t="str">
        <f>VLOOKUP(A381,HOP!A:U,21,0)</f>
        <v>直连</v>
      </c>
      <c r="J381" t="str">
        <f>VLOOKUP(A381,HOP!A:U,19,0)</f>
        <v>否</v>
      </c>
    </row>
    <row r="382" hidden="1" spans="1:10">
      <c r="A382" s="1">
        <v>750372069</v>
      </c>
      <c r="B382" t="s">
        <v>58</v>
      </c>
      <c r="C382" t="s">
        <v>40</v>
      </c>
      <c r="D382" s="1">
        <v>129</v>
      </c>
      <c r="E382" t="str">
        <f>VLOOKUP(A382,HOP!A:L,12,0)</f>
        <v>129.00</v>
      </c>
      <c r="F382" t="str">
        <f>VLOOKUP(A382,HOP!A:C,3,0)</f>
        <v>2648116</v>
      </c>
      <c r="G382">
        <f t="shared" si="10"/>
        <v>0</v>
      </c>
      <c r="H382" t="str">
        <f t="shared" si="11"/>
        <v>，2648116</v>
      </c>
      <c r="I382" t="str">
        <f>VLOOKUP(A382,HOP!A:U,21,0)</f>
        <v>直连</v>
      </c>
      <c r="J382" t="str">
        <f>VLOOKUP(A382,HOP!A:U,19,0)</f>
        <v>否</v>
      </c>
    </row>
    <row r="383" hidden="1" spans="1:10">
      <c r="A383" s="1">
        <v>750435373</v>
      </c>
      <c r="B383" t="s">
        <v>58</v>
      </c>
      <c r="C383" t="s">
        <v>40</v>
      </c>
      <c r="D383" s="1">
        <v>415</v>
      </c>
      <c r="E383" t="str">
        <f>VLOOKUP(A383,HOP!A:L,12,0)</f>
        <v>415.00</v>
      </c>
      <c r="F383" t="str">
        <f>VLOOKUP(A383,HOP!A:C,3,0)</f>
        <v>2648222</v>
      </c>
      <c r="G383">
        <f t="shared" si="10"/>
        <v>0</v>
      </c>
      <c r="H383" t="str">
        <f t="shared" si="11"/>
        <v>，2648222</v>
      </c>
      <c r="I383" t="str">
        <f>VLOOKUP(A383,HOP!A:U,21,0)</f>
        <v>直连</v>
      </c>
      <c r="J383" t="str">
        <f>VLOOKUP(A383,HOP!A:U,19,0)</f>
        <v>否</v>
      </c>
    </row>
    <row r="384" hidden="1" spans="1:10">
      <c r="A384" s="1">
        <v>750435861</v>
      </c>
      <c r="B384" t="s">
        <v>58</v>
      </c>
      <c r="C384" t="s">
        <v>40</v>
      </c>
      <c r="D384" s="1">
        <v>248</v>
      </c>
      <c r="E384" t="str">
        <f>VLOOKUP(A384,HOP!A:L,12,0)</f>
        <v>248.00</v>
      </c>
      <c r="F384" t="str">
        <f>VLOOKUP(A384,HOP!A:C,3,0)</f>
        <v>2648223</v>
      </c>
      <c r="G384">
        <f t="shared" si="10"/>
        <v>0</v>
      </c>
      <c r="H384" t="str">
        <f t="shared" si="11"/>
        <v>，2648223</v>
      </c>
      <c r="I384" t="str">
        <f>VLOOKUP(A384,HOP!A:U,21,0)</f>
        <v>直连</v>
      </c>
      <c r="J384" t="str">
        <f>VLOOKUP(A384,HOP!A:U,19,0)</f>
        <v>否</v>
      </c>
    </row>
    <row r="385" hidden="1" spans="1:10">
      <c r="A385" s="1">
        <v>750440553</v>
      </c>
      <c r="B385" t="s">
        <v>58</v>
      </c>
      <c r="C385" t="s">
        <v>40</v>
      </c>
      <c r="D385" s="1">
        <v>171</v>
      </c>
      <c r="E385" t="str">
        <f>VLOOKUP(A385,HOP!A:L,12,0)</f>
        <v>171.00</v>
      </c>
      <c r="F385" t="str">
        <f>VLOOKUP(A385,HOP!A:C,3,0)</f>
        <v>2648230</v>
      </c>
      <c r="G385">
        <f t="shared" si="10"/>
        <v>0</v>
      </c>
      <c r="H385" t="str">
        <f t="shared" si="11"/>
        <v>，2648230</v>
      </c>
      <c r="I385" t="str">
        <f>VLOOKUP(A385,HOP!A:U,21,0)</f>
        <v>直连</v>
      </c>
      <c r="J385" t="str">
        <f>VLOOKUP(A385,HOP!A:U,19,0)</f>
        <v>否</v>
      </c>
    </row>
    <row r="386" hidden="1" spans="1:10">
      <c r="A386" s="1">
        <v>750471113</v>
      </c>
      <c r="B386" t="s">
        <v>52</v>
      </c>
      <c r="C386" t="s">
        <v>40</v>
      </c>
      <c r="D386" s="1">
        <v>540</v>
      </c>
      <c r="E386" t="str">
        <f>VLOOKUP(A386,HOP!A:L,12,0)</f>
        <v>540.00</v>
      </c>
      <c r="F386" t="str">
        <f>VLOOKUP(A386,HOP!A:C,3,0)</f>
        <v>2648255</v>
      </c>
      <c r="G386">
        <f t="shared" si="10"/>
        <v>0</v>
      </c>
      <c r="H386" t="str">
        <f t="shared" si="11"/>
        <v>，2648255</v>
      </c>
      <c r="I386" t="str">
        <f>VLOOKUP(A386,HOP!A:U,21,0)</f>
        <v>直连</v>
      </c>
      <c r="J386" t="str">
        <f>VLOOKUP(A386,HOP!A:U,19,0)</f>
        <v>否</v>
      </c>
    </row>
    <row r="387" hidden="1" spans="1:10">
      <c r="A387" s="1">
        <v>750501013</v>
      </c>
      <c r="B387" t="s">
        <v>58</v>
      </c>
      <c r="C387" t="s">
        <v>40</v>
      </c>
      <c r="D387" s="1">
        <v>327</v>
      </c>
      <c r="E387" t="str">
        <f>VLOOKUP(A387,HOP!A:L,12,0)</f>
        <v>327.00</v>
      </c>
      <c r="F387" t="str">
        <f>VLOOKUP(A387,HOP!A:C,3,0)</f>
        <v>2648289</v>
      </c>
      <c r="G387">
        <f>D387-E387</f>
        <v>0</v>
      </c>
      <c r="H387" t="str">
        <f>$H$1&amp;F387</f>
        <v>，2648289</v>
      </c>
      <c r="I387" t="str">
        <f>VLOOKUP(A387,HOP!A:U,21,0)</f>
        <v>直连</v>
      </c>
      <c r="J387" t="str">
        <f>VLOOKUP(A387,HOP!A:U,19,0)</f>
        <v>否</v>
      </c>
    </row>
    <row r="388" hidden="1" spans="1:10">
      <c r="A388" s="1">
        <v>750525557</v>
      </c>
      <c r="B388" t="s">
        <v>58</v>
      </c>
      <c r="C388" t="s">
        <v>40</v>
      </c>
      <c r="D388" s="1">
        <v>1833</v>
      </c>
      <c r="E388" t="str">
        <f>VLOOKUP(A388,HOP!A:L,12,0)</f>
        <v>1833.00</v>
      </c>
      <c r="F388" t="str">
        <f>VLOOKUP(A388,HOP!A:C,3,0)</f>
        <v>2648309</v>
      </c>
      <c r="G388">
        <f>D388-E388</f>
        <v>0</v>
      </c>
      <c r="H388" t="str">
        <f>$H$1&amp;F388</f>
        <v>，2648309</v>
      </c>
      <c r="I388" t="str">
        <f>VLOOKUP(A388,HOP!A:U,21,0)</f>
        <v>直连</v>
      </c>
      <c r="J388" t="str">
        <f>VLOOKUP(A388,HOP!A:U,19,0)</f>
        <v>否</v>
      </c>
    </row>
    <row r="389" hidden="1" spans="1:10">
      <c r="A389" s="1">
        <v>750527797</v>
      </c>
      <c r="B389" t="s">
        <v>58</v>
      </c>
      <c r="C389" t="s">
        <v>40</v>
      </c>
      <c r="D389" s="1">
        <v>1606</v>
      </c>
      <c r="E389" t="str">
        <f>VLOOKUP(A389,HOP!A:L,12,0)</f>
        <v>1606.00</v>
      </c>
      <c r="F389" t="str">
        <f>VLOOKUP(A389,HOP!A:C,3,0)</f>
        <v>2648313</v>
      </c>
      <c r="G389">
        <f>D389-E389</f>
        <v>0</v>
      </c>
      <c r="H389" t="str">
        <f>$H$1&amp;F389</f>
        <v>，2648313</v>
      </c>
      <c r="I389" t="str">
        <f>VLOOKUP(A389,HOP!A:U,21,0)</f>
        <v>直连</v>
      </c>
      <c r="J389" t="str">
        <f>VLOOKUP(A389,HOP!A:U,19,0)</f>
        <v>否</v>
      </c>
    </row>
    <row r="390" hidden="1" spans="1:10">
      <c r="A390" s="1">
        <v>750544261</v>
      </c>
      <c r="B390" t="s">
        <v>52</v>
      </c>
      <c r="C390" t="s">
        <v>40</v>
      </c>
      <c r="D390" s="1">
        <v>916</v>
      </c>
      <c r="E390" t="str">
        <f>VLOOKUP(A390,HOP!A:L,12,0)</f>
        <v>916.00</v>
      </c>
      <c r="F390" t="str">
        <f>VLOOKUP(A390,HOP!A:C,3,0)</f>
        <v>2648329</v>
      </c>
      <c r="G390">
        <f>D390-E390</f>
        <v>0</v>
      </c>
      <c r="H390" t="str">
        <f>$H$1&amp;F390</f>
        <v>，2648329</v>
      </c>
      <c r="I390" t="str">
        <f>VLOOKUP(A390,HOP!A:U,21,0)</f>
        <v>直采</v>
      </c>
      <c r="J390" t="str">
        <f>VLOOKUP(A390,HOP!A:U,19,0)</f>
        <v>否</v>
      </c>
    </row>
    <row r="391" hidden="1" spans="1:10">
      <c r="A391" s="1">
        <v>750548489</v>
      </c>
      <c r="B391" t="s">
        <v>39</v>
      </c>
      <c r="C391" t="s">
        <v>40</v>
      </c>
      <c r="D391" s="1">
        <v>696</v>
      </c>
      <c r="E391" t="str">
        <f>VLOOKUP(A391,HOP!A:L,12,0)</f>
        <v>696.00</v>
      </c>
      <c r="F391" t="str">
        <f>VLOOKUP(A391,HOP!A:C,3,0)</f>
        <v>2648339</v>
      </c>
      <c r="G391">
        <f>D391-E391</f>
        <v>0</v>
      </c>
      <c r="H391" t="str">
        <f>$H$1&amp;F391</f>
        <v>，2648339</v>
      </c>
      <c r="I391" t="str">
        <f>VLOOKUP(A391,HOP!A:U,21,0)</f>
        <v>直连</v>
      </c>
      <c r="J391" t="str">
        <f>VLOOKUP(A391,HOP!A:U,19,0)</f>
        <v>否</v>
      </c>
    </row>
    <row r="392" hidden="1" spans="1:10">
      <c r="A392" s="1">
        <v>750553441</v>
      </c>
      <c r="B392" t="s">
        <v>58</v>
      </c>
      <c r="C392" t="s">
        <v>40</v>
      </c>
      <c r="D392" s="1">
        <v>571</v>
      </c>
      <c r="E392" t="str">
        <f>VLOOKUP(A392,HOP!A:L,12,0)</f>
        <v>571.00</v>
      </c>
      <c r="F392" t="str">
        <f>VLOOKUP(A392,HOP!A:C,3,0)</f>
        <v>2648343</v>
      </c>
      <c r="G392">
        <f>D392-E392</f>
        <v>0</v>
      </c>
      <c r="H392" t="str">
        <f>$H$1&amp;F392</f>
        <v>，2648343</v>
      </c>
      <c r="I392" t="str">
        <f>VLOOKUP(A392,HOP!A:U,21,0)</f>
        <v>直连</v>
      </c>
      <c r="J392" t="str">
        <f>VLOOKUP(A392,HOP!A:U,19,0)</f>
        <v>否</v>
      </c>
    </row>
    <row r="393" hidden="1" spans="1:10">
      <c r="A393" s="1">
        <v>750576957</v>
      </c>
      <c r="B393" t="s">
        <v>58</v>
      </c>
      <c r="C393" t="s">
        <v>40</v>
      </c>
      <c r="D393" s="1">
        <v>334</v>
      </c>
      <c r="E393" t="str">
        <f>VLOOKUP(A393,HOP!A:L,12,0)</f>
        <v>334.00</v>
      </c>
      <c r="F393" t="str">
        <f>VLOOKUP(A393,HOP!A:C,3,0)</f>
        <v>2648364</v>
      </c>
      <c r="G393">
        <f>D393-E393</f>
        <v>0</v>
      </c>
      <c r="H393" t="str">
        <f>$H$1&amp;F393</f>
        <v>，2648364</v>
      </c>
      <c r="I393" t="str">
        <f>VLOOKUP(A393,HOP!A:U,21,0)</f>
        <v>直连</v>
      </c>
      <c r="J393" t="str">
        <f>VLOOKUP(A393,HOP!A:U,19,0)</f>
        <v>否</v>
      </c>
    </row>
    <row r="394" hidden="1" spans="1:10">
      <c r="A394" s="1">
        <v>750588453</v>
      </c>
      <c r="B394" t="s">
        <v>58</v>
      </c>
      <c r="C394" t="s">
        <v>40</v>
      </c>
      <c r="D394" s="1">
        <v>211</v>
      </c>
      <c r="E394" t="str">
        <f>VLOOKUP(A394,HOP!A:L,12,0)</f>
        <v>211.00</v>
      </c>
      <c r="F394" t="str">
        <f>VLOOKUP(A394,HOP!A:C,3,0)</f>
        <v>2648373</v>
      </c>
      <c r="G394">
        <f>D394-E394</f>
        <v>0</v>
      </c>
      <c r="H394" t="str">
        <f>$H$1&amp;F394</f>
        <v>，2648373</v>
      </c>
      <c r="I394" t="str">
        <f>VLOOKUP(A394,HOP!A:U,21,0)</f>
        <v>直连</v>
      </c>
      <c r="J394" t="str">
        <f>VLOOKUP(A394,HOP!A:U,19,0)</f>
        <v>否</v>
      </c>
    </row>
    <row r="395" hidden="1" spans="1:10">
      <c r="A395" s="1">
        <v>750616945</v>
      </c>
      <c r="B395" t="s">
        <v>58</v>
      </c>
      <c r="C395" t="s">
        <v>40</v>
      </c>
      <c r="D395" s="1">
        <v>415</v>
      </c>
      <c r="E395" t="str">
        <f>VLOOKUP(A395,HOP!A:L,12,0)</f>
        <v>415.00</v>
      </c>
      <c r="F395" t="str">
        <f>VLOOKUP(A395,HOP!A:C,3,0)</f>
        <v>2648418</v>
      </c>
      <c r="G395">
        <f>D395-E395</f>
        <v>0</v>
      </c>
      <c r="H395" t="str">
        <f>$H$1&amp;F395</f>
        <v>，2648418</v>
      </c>
      <c r="I395" t="str">
        <f>VLOOKUP(A395,HOP!A:U,21,0)</f>
        <v>直连</v>
      </c>
      <c r="J395" t="str">
        <f>VLOOKUP(A395,HOP!A:U,19,0)</f>
        <v>否</v>
      </c>
    </row>
    <row r="396" hidden="1" spans="1:10">
      <c r="A396" s="1">
        <v>750643305</v>
      </c>
      <c r="B396" t="s">
        <v>58</v>
      </c>
      <c r="C396" t="s">
        <v>40</v>
      </c>
      <c r="D396" s="1">
        <v>273</v>
      </c>
      <c r="E396" t="str">
        <f>VLOOKUP(A396,HOP!A:L,12,0)</f>
        <v>273.00</v>
      </c>
      <c r="F396" t="str">
        <f>VLOOKUP(A396,HOP!A:C,3,0)</f>
        <v>2648469</v>
      </c>
      <c r="G396">
        <f>D396-E396</f>
        <v>0</v>
      </c>
      <c r="H396" t="str">
        <f>$H$1&amp;F396</f>
        <v>，2648469</v>
      </c>
      <c r="I396" t="str">
        <f>VLOOKUP(A396,HOP!A:U,21,0)</f>
        <v>直连</v>
      </c>
      <c r="J396" t="str">
        <f>VLOOKUP(A396,HOP!A:U,19,0)</f>
        <v>否</v>
      </c>
    </row>
    <row r="397" hidden="1" spans="1:10">
      <c r="A397" s="1">
        <v>750653405</v>
      </c>
      <c r="B397" t="s">
        <v>52</v>
      </c>
      <c r="C397" t="s">
        <v>40</v>
      </c>
      <c r="D397" s="1">
        <v>580</v>
      </c>
      <c r="E397" t="str">
        <f>VLOOKUP(A397,HOP!A:L,12,0)</f>
        <v>580.00</v>
      </c>
      <c r="F397" t="str">
        <f>VLOOKUP(A397,HOP!A:C,3,0)</f>
        <v>2648490</v>
      </c>
      <c r="G397">
        <f>D397-E397</f>
        <v>0</v>
      </c>
      <c r="H397" t="str">
        <f>$H$1&amp;F397</f>
        <v>，2648490</v>
      </c>
      <c r="I397" t="str">
        <f>VLOOKUP(A397,HOP!A:U,21,0)</f>
        <v>直采</v>
      </c>
      <c r="J397" t="str">
        <f>VLOOKUP(A397,HOP!A:U,19,0)</f>
        <v>否</v>
      </c>
    </row>
    <row r="398" hidden="1" spans="1:10">
      <c r="A398" s="1">
        <v>750697321</v>
      </c>
      <c r="B398" t="s">
        <v>52</v>
      </c>
      <c r="C398" t="s">
        <v>40</v>
      </c>
      <c r="D398" s="1">
        <v>1532</v>
      </c>
      <c r="E398" t="str">
        <f>VLOOKUP(A398,HOP!A:L,12,0)</f>
        <v>1532.00</v>
      </c>
      <c r="F398" t="str">
        <f>VLOOKUP(A398,HOP!A:C,3,0)</f>
        <v>2648565</v>
      </c>
      <c r="G398">
        <f>D398-E398</f>
        <v>0</v>
      </c>
      <c r="H398" t="str">
        <f>$H$1&amp;F398</f>
        <v>，2648565</v>
      </c>
      <c r="I398" t="str">
        <f>VLOOKUP(A398,HOP!A:U,21,0)</f>
        <v>直连</v>
      </c>
      <c r="J398" t="str">
        <f>VLOOKUP(A398,HOP!A:U,19,0)</f>
        <v>否</v>
      </c>
    </row>
    <row r="399" hidden="1" spans="1:10">
      <c r="A399" s="1">
        <v>750707381</v>
      </c>
      <c r="B399" t="s">
        <v>58</v>
      </c>
      <c r="C399" t="s">
        <v>40</v>
      </c>
      <c r="D399" s="1">
        <v>469</v>
      </c>
      <c r="E399" t="str">
        <f>VLOOKUP(A399,HOP!A:L,12,0)</f>
        <v>469.00</v>
      </c>
      <c r="F399" t="str">
        <f>VLOOKUP(A399,HOP!A:C,3,0)</f>
        <v>2648585</v>
      </c>
      <c r="G399">
        <f>D399-E399</f>
        <v>0</v>
      </c>
      <c r="H399" t="str">
        <f>$H$1&amp;F399</f>
        <v>，2648585</v>
      </c>
      <c r="I399" t="str">
        <f>VLOOKUP(A399,HOP!A:U,21,0)</f>
        <v>直连</v>
      </c>
      <c r="J399" t="str">
        <f>VLOOKUP(A399,HOP!A:U,19,0)</f>
        <v>否</v>
      </c>
    </row>
    <row r="400" hidden="1" spans="1:10">
      <c r="A400" s="1">
        <v>750794669</v>
      </c>
      <c r="B400" t="s">
        <v>52</v>
      </c>
      <c r="C400" t="s">
        <v>40</v>
      </c>
      <c r="D400" s="1">
        <v>732</v>
      </c>
      <c r="E400" t="str">
        <f>VLOOKUP(A400,HOP!A:L,12,0)</f>
        <v>732.00</v>
      </c>
      <c r="F400" t="str">
        <f>VLOOKUP(A400,HOP!A:C,3,0)</f>
        <v>2648702</v>
      </c>
      <c r="G400">
        <f>D400-E400</f>
        <v>0</v>
      </c>
      <c r="H400" t="str">
        <f>$H$1&amp;F400</f>
        <v>，2648702</v>
      </c>
      <c r="I400" t="str">
        <f>VLOOKUP(A400,HOP!A:U,21,0)</f>
        <v>直连</v>
      </c>
      <c r="J400" t="str">
        <f>VLOOKUP(A400,HOP!A:U,19,0)</f>
        <v>否</v>
      </c>
    </row>
    <row r="401" hidden="1" spans="1:10">
      <c r="A401" s="1">
        <v>750795357</v>
      </c>
      <c r="B401" t="s">
        <v>58</v>
      </c>
      <c r="C401" t="s">
        <v>40</v>
      </c>
      <c r="D401" s="1">
        <v>581</v>
      </c>
      <c r="E401" t="str">
        <f>VLOOKUP(A401,HOP!A:L,12,0)</f>
        <v>581.00</v>
      </c>
      <c r="F401" t="str">
        <f>VLOOKUP(A401,HOP!A:C,3,0)</f>
        <v>2648703</v>
      </c>
      <c r="G401">
        <f>D401-E401</f>
        <v>0</v>
      </c>
      <c r="H401" t="str">
        <f>$H$1&amp;F401</f>
        <v>，2648703</v>
      </c>
      <c r="I401" t="str">
        <f>VLOOKUP(A401,HOP!A:U,21,0)</f>
        <v>直采</v>
      </c>
      <c r="J401" t="str">
        <f>VLOOKUP(A401,HOP!A:U,19,0)</f>
        <v>否</v>
      </c>
    </row>
    <row r="402" hidden="1" spans="1:10">
      <c r="A402" s="1">
        <v>750846053</v>
      </c>
      <c r="B402" t="s">
        <v>58</v>
      </c>
      <c r="C402" t="s">
        <v>40</v>
      </c>
      <c r="D402" s="1">
        <v>659</v>
      </c>
      <c r="E402" t="str">
        <f>VLOOKUP(A402,HOP!A:L,12,0)</f>
        <v>659.00</v>
      </c>
      <c r="F402" t="str">
        <f>VLOOKUP(A402,HOP!A:C,3,0)</f>
        <v>2648783</v>
      </c>
      <c r="G402">
        <f>D402-E402</f>
        <v>0</v>
      </c>
      <c r="H402" t="str">
        <f>$H$1&amp;F402</f>
        <v>，2648783</v>
      </c>
      <c r="I402" t="str">
        <f>VLOOKUP(A402,HOP!A:U,21,0)</f>
        <v>直连</v>
      </c>
      <c r="J402" t="str">
        <f>VLOOKUP(A402,HOP!A:U,19,0)</f>
        <v>否</v>
      </c>
    </row>
    <row r="403" hidden="1" spans="1:10">
      <c r="A403" s="1">
        <v>750848917</v>
      </c>
      <c r="B403" t="s">
        <v>58</v>
      </c>
      <c r="C403" t="s">
        <v>40</v>
      </c>
      <c r="D403" s="1">
        <v>158</v>
      </c>
      <c r="E403" t="str">
        <f>VLOOKUP(A403,HOP!A:L,12,0)</f>
        <v>158.00</v>
      </c>
      <c r="F403" t="str">
        <f>VLOOKUP(A403,HOP!A:C,3,0)</f>
        <v>2648788</v>
      </c>
      <c r="G403">
        <f>D403-E403</f>
        <v>0</v>
      </c>
      <c r="H403" t="str">
        <f>$H$1&amp;F403</f>
        <v>，2648788</v>
      </c>
      <c r="I403" t="str">
        <f>VLOOKUP(A403,HOP!A:U,21,0)</f>
        <v>直连</v>
      </c>
      <c r="J403" t="str">
        <f>VLOOKUP(A403,HOP!A:U,19,0)</f>
        <v>否</v>
      </c>
    </row>
    <row r="404" hidden="1" spans="1:10">
      <c r="A404" s="1">
        <v>750853297</v>
      </c>
      <c r="B404" t="s">
        <v>52</v>
      </c>
      <c r="C404" t="s">
        <v>40</v>
      </c>
      <c r="D404" s="1">
        <v>490</v>
      </c>
      <c r="E404" t="str">
        <f>VLOOKUP(A404,HOP!A:L,12,0)</f>
        <v>490.00</v>
      </c>
      <c r="F404" t="str">
        <f>VLOOKUP(A404,HOP!A:C,3,0)</f>
        <v>2648794</v>
      </c>
      <c r="G404">
        <f>D404-E404</f>
        <v>0</v>
      </c>
      <c r="H404" t="str">
        <f>$H$1&amp;F404</f>
        <v>，2648794</v>
      </c>
      <c r="I404" t="str">
        <f>VLOOKUP(A404,HOP!A:U,21,0)</f>
        <v>直连</v>
      </c>
      <c r="J404" t="str">
        <f>VLOOKUP(A404,HOP!A:U,19,0)</f>
        <v>否</v>
      </c>
    </row>
    <row r="405" hidden="1" spans="1:10">
      <c r="A405" s="1">
        <v>750858109</v>
      </c>
      <c r="B405" t="s">
        <v>52</v>
      </c>
      <c r="C405" t="s">
        <v>40</v>
      </c>
      <c r="D405" s="1">
        <v>106</v>
      </c>
      <c r="E405" t="str">
        <f>VLOOKUP(A405,HOP!A:L,12,0)</f>
        <v>106.00</v>
      </c>
      <c r="F405" t="str">
        <f>VLOOKUP(A405,HOP!A:C,3,0)</f>
        <v>2648807</v>
      </c>
      <c r="G405">
        <f>D405-E405</f>
        <v>0</v>
      </c>
      <c r="H405" t="str">
        <f>$H$1&amp;F405</f>
        <v>，2648807</v>
      </c>
      <c r="I405" t="str">
        <f>VLOOKUP(A405,HOP!A:U,21,0)</f>
        <v>直连</v>
      </c>
      <c r="J405" t="str">
        <f>VLOOKUP(A405,HOP!A:U,19,0)</f>
        <v>否</v>
      </c>
    </row>
    <row r="406" hidden="1" spans="1:10">
      <c r="A406" s="1">
        <v>750860241</v>
      </c>
      <c r="B406" t="s">
        <v>58</v>
      </c>
      <c r="C406" t="s">
        <v>40</v>
      </c>
      <c r="D406" s="1">
        <v>985</v>
      </c>
      <c r="E406" t="str">
        <f>VLOOKUP(A406,HOP!A:L,12,0)</f>
        <v>985.00</v>
      </c>
      <c r="F406" t="str">
        <f>VLOOKUP(A406,HOP!A:C,3,0)</f>
        <v>2648809</v>
      </c>
      <c r="G406">
        <f>D406-E406</f>
        <v>0</v>
      </c>
      <c r="H406" t="str">
        <f>$H$1&amp;F406</f>
        <v>，2648809</v>
      </c>
      <c r="I406" t="str">
        <f>VLOOKUP(A406,HOP!A:U,21,0)</f>
        <v>直连</v>
      </c>
      <c r="J406" t="str">
        <f>VLOOKUP(A406,HOP!A:U,19,0)</f>
        <v>否</v>
      </c>
    </row>
    <row r="407" hidden="1" spans="1:10">
      <c r="A407" s="1">
        <v>750870153</v>
      </c>
      <c r="B407" t="s">
        <v>58</v>
      </c>
      <c r="C407" t="s">
        <v>40</v>
      </c>
      <c r="D407" s="1">
        <v>137</v>
      </c>
      <c r="E407" t="str">
        <f>VLOOKUP(A407,HOP!A:L,12,0)</f>
        <v>137.00</v>
      </c>
      <c r="F407" t="str">
        <f>VLOOKUP(A407,HOP!A:C,3,0)</f>
        <v>2648820</v>
      </c>
      <c r="G407">
        <f>D407-E407</f>
        <v>0</v>
      </c>
      <c r="H407" t="str">
        <f>$H$1&amp;F407</f>
        <v>，2648820</v>
      </c>
      <c r="I407" t="str">
        <f>VLOOKUP(A407,HOP!A:U,21,0)</f>
        <v>直采</v>
      </c>
      <c r="J407" t="str">
        <f>VLOOKUP(A407,HOP!A:U,19,0)</f>
        <v>否</v>
      </c>
    </row>
    <row r="408" hidden="1" spans="1:10">
      <c r="A408" s="1">
        <v>750960945</v>
      </c>
      <c r="B408" t="s">
        <v>52</v>
      </c>
      <c r="C408" t="s">
        <v>40</v>
      </c>
      <c r="D408" s="1">
        <v>688</v>
      </c>
      <c r="E408" t="str">
        <f>VLOOKUP(A408,HOP!A:L,12,0)</f>
        <v>688.00</v>
      </c>
      <c r="F408" t="str">
        <f>VLOOKUP(A408,HOP!A:C,3,0)</f>
        <v>2648942</v>
      </c>
      <c r="G408">
        <f>D408-E408</f>
        <v>0</v>
      </c>
      <c r="H408" t="str">
        <f>$H$1&amp;F408</f>
        <v>，2648942</v>
      </c>
      <c r="I408" t="str">
        <f>VLOOKUP(A408,HOP!A:U,21,0)</f>
        <v>直连</v>
      </c>
      <c r="J408" t="str">
        <f>VLOOKUP(A408,HOP!A:U,19,0)</f>
        <v>否</v>
      </c>
    </row>
    <row r="409" hidden="1" spans="1:10">
      <c r="A409" s="1">
        <v>750983401</v>
      </c>
      <c r="B409" t="s">
        <v>58</v>
      </c>
      <c r="C409" t="s">
        <v>40</v>
      </c>
      <c r="D409" s="1">
        <v>448</v>
      </c>
      <c r="E409" t="str">
        <f>VLOOKUP(A409,HOP!A:L,12,0)</f>
        <v>448.00</v>
      </c>
      <c r="F409" t="str">
        <f>VLOOKUP(A409,HOP!A:C,3,0)</f>
        <v>2648982</v>
      </c>
      <c r="G409">
        <f>D409-E409</f>
        <v>0</v>
      </c>
      <c r="H409" t="str">
        <f>$H$1&amp;F409</f>
        <v>，2648982</v>
      </c>
      <c r="I409" t="str">
        <f>VLOOKUP(A409,HOP!A:U,21,0)</f>
        <v>直连</v>
      </c>
      <c r="J409" t="str">
        <f>VLOOKUP(A409,HOP!A:U,19,0)</f>
        <v>否</v>
      </c>
    </row>
    <row r="410" hidden="1" spans="1:10">
      <c r="A410" s="1">
        <v>750984465</v>
      </c>
      <c r="B410" t="s">
        <v>52</v>
      </c>
      <c r="C410" t="s">
        <v>40</v>
      </c>
      <c r="D410" s="1">
        <v>130</v>
      </c>
      <c r="E410" t="str">
        <f>VLOOKUP(A410,HOP!A:L,12,0)</f>
        <v>130.00</v>
      </c>
      <c r="F410" t="str">
        <f>VLOOKUP(A410,HOP!A:C,3,0)</f>
        <v>2648991</v>
      </c>
      <c r="G410">
        <f>D410-E410</f>
        <v>0</v>
      </c>
      <c r="H410" t="str">
        <f>$H$1&amp;F410</f>
        <v>，2648991</v>
      </c>
      <c r="I410" t="str">
        <f>VLOOKUP(A410,HOP!A:U,21,0)</f>
        <v>直连</v>
      </c>
      <c r="J410" t="str">
        <f>VLOOKUP(A410,HOP!A:U,19,0)</f>
        <v>否</v>
      </c>
    </row>
    <row r="411" hidden="1" spans="1:10">
      <c r="A411" s="1">
        <v>750987677</v>
      </c>
      <c r="B411" t="s">
        <v>58</v>
      </c>
      <c r="C411" t="s">
        <v>40</v>
      </c>
      <c r="D411" s="1">
        <v>488</v>
      </c>
      <c r="E411" t="str">
        <f>VLOOKUP(A411,HOP!A:L,12,0)</f>
        <v>488.00</v>
      </c>
      <c r="F411" t="str">
        <f>VLOOKUP(A411,HOP!A:C,3,0)</f>
        <v>2648997</v>
      </c>
      <c r="G411">
        <f>D411-E411</f>
        <v>0</v>
      </c>
      <c r="H411" t="str">
        <f>$H$1&amp;F411</f>
        <v>，2648997</v>
      </c>
      <c r="I411" t="str">
        <f>VLOOKUP(A411,HOP!A:U,21,0)</f>
        <v>直连</v>
      </c>
      <c r="J411" t="str">
        <f>VLOOKUP(A411,HOP!A:U,19,0)</f>
        <v>否</v>
      </c>
    </row>
    <row r="412" hidden="1" spans="1:10">
      <c r="A412" s="1">
        <v>750994885</v>
      </c>
      <c r="B412" t="s">
        <v>58</v>
      </c>
      <c r="C412" t="s">
        <v>40</v>
      </c>
      <c r="D412" s="1">
        <v>108.4</v>
      </c>
      <c r="E412" t="str">
        <f>VLOOKUP(A412,HOP!A:L,12,0)</f>
        <v>108.40</v>
      </c>
      <c r="F412" t="str">
        <f>VLOOKUP(A412,HOP!A:C,3,0)</f>
        <v>2649034</v>
      </c>
      <c r="G412">
        <f>D412-E412</f>
        <v>0</v>
      </c>
      <c r="H412" t="str">
        <f>$H$1&amp;F412</f>
        <v>，2649034</v>
      </c>
      <c r="I412" t="str">
        <f>VLOOKUP(A412,HOP!A:U,21,0)</f>
        <v>直连</v>
      </c>
      <c r="J412" t="str">
        <f>VLOOKUP(A412,HOP!A:U,19,0)</f>
        <v>否</v>
      </c>
    </row>
    <row r="413" hidden="1" spans="1:10">
      <c r="A413" s="1">
        <v>751009153</v>
      </c>
      <c r="B413" t="s">
        <v>52</v>
      </c>
      <c r="C413" t="s">
        <v>40</v>
      </c>
      <c r="D413" s="1">
        <v>556</v>
      </c>
      <c r="E413" t="str">
        <f>VLOOKUP(A413,HOP!A:L,12,0)</f>
        <v>556.00</v>
      </c>
      <c r="F413" t="str">
        <f>VLOOKUP(A413,HOP!A:C,3,0)</f>
        <v>2649069</v>
      </c>
      <c r="G413">
        <f>D413-E413</f>
        <v>0</v>
      </c>
      <c r="H413" t="str">
        <f>$H$1&amp;F413</f>
        <v>，2649069</v>
      </c>
      <c r="I413" t="str">
        <f>VLOOKUP(A413,HOP!A:U,21,0)</f>
        <v>直连</v>
      </c>
      <c r="J413" t="str">
        <f>VLOOKUP(A413,HOP!A:U,19,0)</f>
        <v>否</v>
      </c>
    </row>
    <row r="414" hidden="1" spans="1:10">
      <c r="A414" s="1">
        <v>751092861</v>
      </c>
      <c r="B414" t="s">
        <v>58</v>
      </c>
      <c r="C414" t="s">
        <v>40</v>
      </c>
      <c r="D414" s="1">
        <v>160</v>
      </c>
      <c r="E414" t="str">
        <f>VLOOKUP(A414,HOP!A:L,12,0)</f>
        <v>160.00</v>
      </c>
      <c r="F414" t="str">
        <f>VLOOKUP(A414,HOP!A:C,3,0)</f>
        <v>2649232</v>
      </c>
      <c r="G414">
        <f>D414-E414</f>
        <v>0</v>
      </c>
      <c r="H414" t="str">
        <f>$H$1&amp;F414</f>
        <v>，2649232</v>
      </c>
      <c r="I414" t="str">
        <f>VLOOKUP(A414,HOP!A:U,21,0)</f>
        <v>直连</v>
      </c>
      <c r="J414" t="str">
        <f>VLOOKUP(A414,HOP!A:U,19,0)</f>
        <v>否</v>
      </c>
    </row>
    <row r="415" hidden="1" spans="1:10">
      <c r="A415" s="1">
        <v>751111157</v>
      </c>
      <c r="B415" t="s">
        <v>58</v>
      </c>
      <c r="C415" t="s">
        <v>40</v>
      </c>
      <c r="D415" s="1">
        <v>337</v>
      </c>
      <c r="E415" t="str">
        <f>VLOOKUP(A415,HOP!A:L,12,0)</f>
        <v>337.00</v>
      </c>
      <c r="F415" t="str">
        <f>VLOOKUP(A415,HOP!A:C,3,0)</f>
        <v>2649253</v>
      </c>
      <c r="G415">
        <f>D415-E415</f>
        <v>0</v>
      </c>
      <c r="H415" t="str">
        <f>$H$1&amp;F415</f>
        <v>，2649253</v>
      </c>
      <c r="I415" t="str">
        <f>VLOOKUP(A415,HOP!A:U,21,0)</f>
        <v>直连</v>
      </c>
      <c r="J415" t="str">
        <f>VLOOKUP(A415,HOP!A:U,19,0)</f>
        <v>否</v>
      </c>
    </row>
    <row r="416" hidden="1" spans="1:10">
      <c r="A416" s="1">
        <v>751123129</v>
      </c>
      <c r="B416" t="s">
        <v>52</v>
      </c>
      <c r="C416" t="s">
        <v>40</v>
      </c>
      <c r="D416" s="1">
        <v>154</v>
      </c>
      <c r="E416" t="str">
        <f>VLOOKUP(A416,HOP!A:L,12,0)</f>
        <v>154.00</v>
      </c>
      <c r="F416" t="str">
        <f>VLOOKUP(A416,HOP!A:C,3,0)</f>
        <v>2649270</v>
      </c>
      <c r="G416">
        <f t="shared" ref="G416:G449" si="12">D416-E416</f>
        <v>0</v>
      </c>
      <c r="H416" t="str">
        <f t="shared" ref="H416:H449" si="13">$H$1&amp;F416</f>
        <v>，2649270</v>
      </c>
      <c r="I416" t="str">
        <f>VLOOKUP(A416,HOP!A:U,21,0)</f>
        <v>直连</v>
      </c>
      <c r="J416" t="str">
        <f>VLOOKUP(A416,HOP!A:U,19,0)</f>
        <v>否</v>
      </c>
    </row>
    <row r="417" hidden="1" spans="1:10">
      <c r="A417" s="1">
        <v>751142745</v>
      </c>
      <c r="B417" t="s">
        <v>58</v>
      </c>
      <c r="C417" t="s">
        <v>40</v>
      </c>
      <c r="D417" s="1">
        <v>100</v>
      </c>
      <c r="E417" t="str">
        <f>VLOOKUP(A417,HOP!A:L,12,0)</f>
        <v>100.00</v>
      </c>
      <c r="F417" t="str">
        <f>VLOOKUP(A417,HOP!A:C,3,0)</f>
        <v>2649308</v>
      </c>
      <c r="G417">
        <f t="shared" si="12"/>
        <v>0</v>
      </c>
      <c r="H417" t="str">
        <f t="shared" si="13"/>
        <v>，2649308</v>
      </c>
      <c r="I417" t="str">
        <f>VLOOKUP(A417,HOP!A:U,21,0)</f>
        <v>直连</v>
      </c>
      <c r="J417" t="str">
        <f>VLOOKUP(A417,HOP!A:U,19,0)</f>
        <v>否</v>
      </c>
    </row>
    <row r="418" hidden="1" spans="1:10">
      <c r="A418" s="1">
        <v>751169089</v>
      </c>
      <c r="B418" t="s">
        <v>58</v>
      </c>
      <c r="C418" t="s">
        <v>40</v>
      </c>
      <c r="D418" s="1">
        <v>160</v>
      </c>
      <c r="E418" t="str">
        <f>VLOOKUP(A418,HOP!A:L,12,0)</f>
        <v>160.00</v>
      </c>
      <c r="F418" t="str">
        <f>VLOOKUP(A418,HOP!A:C,3,0)</f>
        <v>2649351</v>
      </c>
      <c r="G418">
        <f t="shared" si="12"/>
        <v>0</v>
      </c>
      <c r="H418" t="str">
        <f t="shared" si="13"/>
        <v>，2649351</v>
      </c>
      <c r="I418" t="str">
        <f>VLOOKUP(A418,HOP!A:U,21,0)</f>
        <v>直连</v>
      </c>
      <c r="J418" t="str">
        <f>VLOOKUP(A418,HOP!A:U,19,0)</f>
        <v>否</v>
      </c>
    </row>
    <row r="419" hidden="1" spans="1:10">
      <c r="A419" s="1">
        <v>751169341</v>
      </c>
      <c r="B419" t="s">
        <v>58</v>
      </c>
      <c r="C419" t="s">
        <v>40</v>
      </c>
      <c r="D419" s="1">
        <v>247</v>
      </c>
      <c r="E419" t="str">
        <f>VLOOKUP(A419,HOP!A:L,12,0)</f>
        <v>247.00</v>
      </c>
      <c r="F419" t="str">
        <f>VLOOKUP(A419,HOP!A:C,3,0)</f>
        <v>2649353</v>
      </c>
      <c r="G419">
        <f t="shared" si="12"/>
        <v>0</v>
      </c>
      <c r="H419" t="str">
        <f t="shared" si="13"/>
        <v>，2649353</v>
      </c>
      <c r="I419" t="str">
        <f>VLOOKUP(A419,HOP!A:U,21,0)</f>
        <v>直连</v>
      </c>
      <c r="J419" t="str">
        <f>VLOOKUP(A419,HOP!A:U,19,0)</f>
        <v>否</v>
      </c>
    </row>
    <row r="420" hidden="1" spans="1:10">
      <c r="A420" s="1">
        <v>751196361</v>
      </c>
      <c r="B420" t="s">
        <v>52</v>
      </c>
      <c r="C420" t="s">
        <v>40</v>
      </c>
      <c r="D420" s="1">
        <v>444</v>
      </c>
      <c r="E420" t="str">
        <f>VLOOKUP(A420,HOP!A:L,12,0)</f>
        <v>444.00</v>
      </c>
      <c r="F420" t="str">
        <f>VLOOKUP(A420,HOP!A:C,3,0)</f>
        <v>2649391</v>
      </c>
      <c r="G420">
        <f t="shared" si="12"/>
        <v>0</v>
      </c>
      <c r="H420" t="str">
        <f t="shared" si="13"/>
        <v>，2649391</v>
      </c>
      <c r="I420" t="str">
        <f>VLOOKUP(A420,HOP!A:U,21,0)</f>
        <v>直连</v>
      </c>
      <c r="J420" t="str">
        <f>VLOOKUP(A420,HOP!A:U,19,0)</f>
        <v>否</v>
      </c>
    </row>
    <row r="421" hidden="1" spans="1:10">
      <c r="A421" s="1">
        <v>751206517</v>
      </c>
      <c r="B421" t="s">
        <v>52</v>
      </c>
      <c r="C421" t="s">
        <v>40</v>
      </c>
      <c r="D421" s="1">
        <v>140</v>
      </c>
      <c r="E421" t="str">
        <f>VLOOKUP(A421,HOP!A:L,12,0)</f>
        <v>140.00</v>
      </c>
      <c r="F421" t="str">
        <f>VLOOKUP(A421,HOP!A:C,3,0)</f>
        <v>2649417</v>
      </c>
      <c r="G421">
        <f t="shared" si="12"/>
        <v>0</v>
      </c>
      <c r="H421" t="str">
        <f t="shared" si="13"/>
        <v>，2649417</v>
      </c>
      <c r="I421" t="str">
        <f>VLOOKUP(A421,HOP!A:U,21,0)</f>
        <v>直连</v>
      </c>
      <c r="J421" t="str">
        <f>VLOOKUP(A421,HOP!A:U,19,0)</f>
        <v>否</v>
      </c>
    </row>
    <row r="422" hidden="1" spans="1:10">
      <c r="A422" s="1">
        <v>751224845</v>
      </c>
      <c r="B422" t="s">
        <v>52</v>
      </c>
      <c r="C422" t="s">
        <v>40</v>
      </c>
      <c r="D422" s="1">
        <v>464</v>
      </c>
      <c r="E422" t="str">
        <f>VLOOKUP(A422,HOP!A:L,12,0)</f>
        <v>464.00</v>
      </c>
      <c r="F422" t="str">
        <f>VLOOKUP(A422,HOP!A:C,3,0)</f>
        <v>2649451</v>
      </c>
      <c r="G422">
        <f t="shared" si="12"/>
        <v>0</v>
      </c>
      <c r="H422" t="str">
        <f t="shared" si="13"/>
        <v>，2649451</v>
      </c>
      <c r="I422" t="str">
        <f>VLOOKUP(A422,HOP!A:U,21,0)</f>
        <v>直连</v>
      </c>
      <c r="J422" t="str">
        <f>VLOOKUP(A422,HOP!A:U,19,0)</f>
        <v>否</v>
      </c>
    </row>
    <row r="423" hidden="1" spans="1:10">
      <c r="A423" s="1">
        <v>751229965</v>
      </c>
      <c r="B423" t="s">
        <v>58</v>
      </c>
      <c r="C423" t="s">
        <v>40</v>
      </c>
      <c r="D423" s="1">
        <v>296</v>
      </c>
      <c r="E423" t="str">
        <f>VLOOKUP(A423,HOP!A:L,12,0)</f>
        <v>296.00</v>
      </c>
      <c r="F423" t="str">
        <f>VLOOKUP(A423,HOP!A:C,3,0)</f>
        <v>2649454</v>
      </c>
      <c r="G423">
        <f t="shared" si="12"/>
        <v>0</v>
      </c>
      <c r="H423" t="str">
        <f t="shared" si="13"/>
        <v>，2649454</v>
      </c>
      <c r="I423" t="str">
        <f>VLOOKUP(A423,HOP!A:U,21,0)</f>
        <v>直连</v>
      </c>
      <c r="J423" t="str">
        <f>VLOOKUP(A423,HOP!A:U,19,0)</f>
        <v>否</v>
      </c>
    </row>
    <row r="424" hidden="1" spans="1:10">
      <c r="A424" s="1">
        <v>751241605</v>
      </c>
      <c r="B424" t="s">
        <v>52</v>
      </c>
      <c r="C424" t="s">
        <v>40</v>
      </c>
      <c r="D424" s="1">
        <v>436</v>
      </c>
      <c r="E424" t="str">
        <f>VLOOKUP(A424,HOP!A:L,12,0)</f>
        <v>436.00</v>
      </c>
      <c r="F424" t="str">
        <f>VLOOKUP(A424,HOP!A:C,3,0)</f>
        <v>2649470</v>
      </c>
      <c r="G424">
        <f t="shared" si="12"/>
        <v>0</v>
      </c>
      <c r="H424" t="str">
        <f t="shared" si="13"/>
        <v>，2649470</v>
      </c>
      <c r="I424" t="str">
        <f>VLOOKUP(A424,HOP!A:U,21,0)</f>
        <v>直连</v>
      </c>
      <c r="J424" t="str">
        <f>VLOOKUP(A424,HOP!A:U,19,0)</f>
        <v>否</v>
      </c>
    </row>
    <row r="425" hidden="1" spans="1:10">
      <c r="A425" s="1">
        <v>751257369</v>
      </c>
      <c r="B425" t="s">
        <v>58</v>
      </c>
      <c r="C425" t="s">
        <v>40</v>
      </c>
      <c r="D425" s="1">
        <v>399</v>
      </c>
      <c r="E425" t="str">
        <f>VLOOKUP(A425,HOP!A:L,12,0)</f>
        <v>399.00</v>
      </c>
      <c r="F425" t="str">
        <f>VLOOKUP(A425,HOP!A:C,3,0)</f>
        <v>2649487</v>
      </c>
      <c r="G425">
        <f t="shared" si="12"/>
        <v>0</v>
      </c>
      <c r="H425" t="str">
        <f t="shared" si="13"/>
        <v>，2649487</v>
      </c>
      <c r="I425" t="str">
        <f>VLOOKUP(A425,HOP!A:U,21,0)</f>
        <v>直连</v>
      </c>
      <c r="J425" t="str">
        <f>VLOOKUP(A425,HOP!A:U,19,0)</f>
        <v>否</v>
      </c>
    </row>
    <row r="426" hidden="1" spans="1:10">
      <c r="A426" s="1">
        <v>751267577</v>
      </c>
      <c r="B426" t="s">
        <v>58</v>
      </c>
      <c r="C426" t="s">
        <v>40</v>
      </c>
      <c r="D426" s="1">
        <v>316</v>
      </c>
      <c r="E426" t="str">
        <f>VLOOKUP(A426,HOP!A:L,12,0)</f>
        <v>316.00</v>
      </c>
      <c r="F426" t="str">
        <f>VLOOKUP(A426,HOP!A:C,3,0)</f>
        <v>2649506</v>
      </c>
      <c r="G426">
        <f t="shared" si="12"/>
        <v>0</v>
      </c>
      <c r="H426" t="str">
        <f t="shared" si="13"/>
        <v>，2649506</v>
      </c>
      <c r="I426" t="str">
        <f>VLOOKUP(A426,HOP!A:U,21,0)</f>
        <v>直连</v>
      </c>
      <c r="J426" t="str">
        <f>VLOOKUP(A426,HOP!A:U,19,0)</f>
        <v>否</v>
      </c>
    </row>
    <row r="427" hidden="1" spans="1:10">
      <c r="A427" s="1">
        <v>751267781</v>
      </c>
      <c r="B427" t="s">
        <v>58</v>
      </c>
      <c r="C427" t="s">
        <v>40</v>
      </c>
      <c r="D427" s="1">
        <v>367</v>
      </c>
      <c r="E427" t="str">
        <f>VLOOKUP(A427,HOP!A:L,12,0)</f>
        <v>367.00</v>
      </c>
      <c r="F427" t="str">
        <f>VLOOKUP(A427,HOP!A:C,3,0)</f>
        <v>2649507</v>
      </c>
      <c r="G427">
        <f t="shared" si="12"/>
        <v>0</v>
      </c>
      <c r="H427" t="str">
        <f t="shared" si="13"/>
        <v>，2649507</v>
      </c>
      <c r="I427" t="str">
        <f>VLOOKUP(A427,HOP!A:U,21,0)</f>
        <v>直采</v>
      </c>
      <c r="J427" t="str">
        <f>VLOOKUP(A427,HOP!A:U,19,0)</f>
        <v>否</v>
      </c>
    </row>
    <row r="428" hidden="1" spans="1:10">
      <c r="A428" s="1">
        <v>751271829</v>
      </c>
      <c r="B428" t="s">
        <v>58</v>
      </c>
      <c r="C428" t="s">
        <v>40</v>
      </c>
      <c r="D428" s="1">
        <v>854</v>
      </c>
      <c r="E428" t="str">
        <f>VLOOKUP(A428,HOP!A:L,12,0)</f>
        <v>854.00</v>
      </c>
      <c r="F428" t="str">
        <f>VLOOKUP(A428,HOP!A:C,3,0)</f>
        <v>2649515</v>
      </c>
      <c r="G428">
        <f t="shared" si="12"/>
        <v>0</v>
      </c>
      <c r="H428" t="str">
        <f t="shared" si="13"/>
        <v>，2649515</v>
      </c>
      <c r="I428" t="str">
        <f>VLOOKUP(A428,HOP!A:U,21,0)</f>
        <v>直连</v>
      </c>
      <c r="J428" t="str">
        <f>VLOOKUP(A428,HOP!A:U,19,0)</f>
        <v>否</v>
      </c>
    </row>
    <row r="429" hidden="1" spans="1:10">
      <c r="A429" s="1">
        <v>751285321</v>
      </c>
      <c r="B429" t="s">
        <v>58</v>
      </c>
      <c r="C429" t="s">
        <v>40</v>
      </c>
      <c r="D429" s="1">
        <v>144</v>
      </c>
      <c r="E429" t="str">
        <f>VLOOKUP(A429,HOP!A:L,12,0)</f>
        <v>144.00</v>
      </c>
      <c r="F429" t="str">
        <f>VLOOKUP(A429,HOP!A:C,3,0)</f>
        <v>2649536</v>
      </c>
      <c r="G429">
        <f t="shared" si="12"/>
        <v>0</v>
      </c>
      <c r="H429" t="str">
        <f t="shared" si="13"/>
        <v>，2649536</v>
      </c>
      <c r="I429" t="str">
        <f>VLOOKUP(A429,HOP!A:U,21,0)</f>
        <v>直连</v>
      </c>
      <c r="J429" t="str">
        <f>VLOOKUP(A429,HOP!A:U,19,0)</f>
        <v>否</v>
      </c>
    </row>
    <row r="430" hidden="1" spans="1:10">
      <c r="A430" s="1">
        <v>751293025</v>
      </c>
      <c r="B430" t="s">
        <v>58</v>
      </c>
      <c r="C430" t="s">
        <v>40</v>
      </c>
      <c r="D430" s="1">
        <v>346</v>
      </c>
      <c r="E430" t="str">
        <f>VLOOKUP(A430,HOP!A:L,12,0)</f>
        <v>346.00</v>
      </c>
      <c r="F430" t="str">
        <f>VLOOKUP(A430,HOP!A:C,3,0)</f>
        <v>2649548</v>
      </c>
      <c r="G430">
        <f t="shared" si="12"/>
        <v>0</v>
      </c>
      <c r="H430" t="str">
        <f t="shared" si="13"/>
        <v>，2649548</v>
      </c>
      <c r="I430" t="str">
        <f>VLOOKUP(A430,HOP!A:U,21,0)</f>
        <v>直连</v>
      </c>
      <c r="J430" t="str">
        <f>VLOOKUP(A430,HOP!A:U,19,0)</f>
        <v>否</v>
      </c>
    </row>
    <row r="431" hidden="1" spans="1:10">
      <c r="A431" s="1">
        <v>751297213</v>
      </c>
      <c r="B431" t="s">
        <v>58</v>
      </c>
      <c r="C431" t="s">
        <v>40</v>
      </c>
      <c r="D431" s="1">
        <v>276</v>
      </c>
      <c r="E431" t="str">
        <f>VLOOKUP(A431,HOP!A:L,12,0)</f>
        <v>276.00</v>
      </c>
      <c r="F431" t="str">
        <f>VLOOKUP(A431,HOP!A:C,3,0)</f>
        <v>2649558</v>
      </c>
      <c r="G431">
        <f t="shared" si="12"/>
        <v>0</v>
      </c>
      <c r="H431" t="str">
        <f t="shared" si="13"/>
        <v>，2649558</v>
      </c>
      <c r="I431" t="str">
        <f>VLOOKUP(A431,HOP!A:U,21,0)</f>
        <v>直连</v>
      </c>
      <c r="J431" t="str">
        <f>VLOOKUP(A431,HOP!A:U,19,0)</f>
        <v>否</v>
      </c>
    </row>
    <row r="432" hidden="1" spans="1:10">
      <c r="A432" s="1">
        <v>751300129</v>
      </c>
      <c r="B432" t="s">
        <v>58</v>
      </c>
      <c r="C432" t="s">
        <v>40</v>
      </c>
      <c r="D432" s="1">
        <v>221</v>
      </c>
      <c r="E432" t="str">
        <f>VLOOKUP(A432,HOP!A:L,12,0)</f>
        <v>221.00</v>
      </c>
      <c r="F432" t="str">
        <f>VLOOKUP(A432,HOP!A:C,3,0)</f>
        <v>2649562</v>
      </c>
      <c r="G432">
        <f t="shared" si="12"/>
        <v>0</v>
      </c>
      <c r="H432" t="str">
        <f t="shared" si="13"/>
        <v>，2649562</v>
      </c>
      <c r="I432" t="str">
        <f>VLOOKUP(A432,HOP!A:U,21,0)</f>
        <v>直连</v>
      </c>
      <c r="J432" t="str">
        <f>VLOOKUP(A432,HOP!A:U,19,0)</f>
        <v>否</v>
      </c>
    </row>
    <row r="433" hidden="1" spans="1:10">
      <c r="A433" s="1">
        <v>751325281</v>
      </c>
      <c r="B433" t="s">
        <v>58</v>
      </c>
      <c r="C433" t="s">
        <v>40</v>
      </c>
      <c r="D433" s="1">
        <v>605</v>
      </c>
      <c r="E433" t="str">
        <f>VLOOKUP(A433,HOP!A:L,12,0)</f>
        <v>605.00</v>
      </c>
      <c r="F433" t="str">
        <f>VLOOKUP(A433,HOP!A:C,3,0)</f>
        <v>2649605</v>
      </c>
      <c r="G433">
        <f t="shared" si="12"/>
        <v>0</v>
      </c>
      <c r="H433" t="str">
        <f t="shared" si="13"/>
        <v>，2649605</v>
      </c>
      <c r="I433" t="str">
        <f>VLOOKUP(A433,HOP!A:U,21,0)</f>
        <v>直连</v>
      </c>
      <c r="J433" t="str">
        <f>VLOOKUP(A433,HOP!A:U,19,0)</f>
        <v>否</v>
      </c>
    </row>
    <row r="434" hidden="1" spans="1:10">
      <c r="A434" s="1">
        <v>751342705</v>
      </c>
      <c r="B434" t="s">
        <v>58</v>
      </c>
      <c r="C434" t="s">
        <v>40</v>
      </c>
      <c r="D434" s="1">
        <v>178</v>
      </c>
      <c r="E434" t="str">
        <f>VLOOKUP(A434,HOP!A:L,12,0)</f>
        <v>178.00</v>
      </c>
      <c r="F434" t="str">
        <f>VLOOKUP(A434,HOP!A:C,3,0)</f>
        <v>2649635</v>
      </c>
      <c r="G434">
        <f t="shared" si="12"/>
        <v>0</v>
      </c>
      <c r="H434" t="str">
        <f t="shared" si="13"/>
        <v>，2649635</v>
      </c>
      <c r="I434" t="str">
        <f>VLOOKUP(A434,HOP!A:U,21,0)</f>
        <v>直采</v>
      </c>
      <c r="J434" t="str">
        <f>VLOOKUP(A434,HOP!A:U,19,0)</f>
        <v>否</v>
      </c>
    </row>
    <row r="435" hidden="1" spans="1:10">
      <c r="A435" s="1">
        <v>751346065</v>
      </c>
      <c r="B435" t="s">
        <v>58</v>
      </c>
      <c r="C435" t="s">
        <v>40</v>
      </c>
      <c r="D435" s="1">
        <v>305</v>
      </c>
      <c r="E435" t="str">
        <f>VLOOKUP(A435,HOP!A:L,12,0)</f>
        <v>305.00</v>
      </c>
      <c r="F435" t="str">
        <f>VLOOKUP(A435,HOP!A:C,3,0)</f>
        <v>2649641</v>
      </c>
      <c r="G435">
        <f t="shared" si="12"/>
        <v>0</v>
      </c>
      <c r="H435" t="str">
        <f t="shared" si="13"/>
        <v>，2649641</v>
      </c>
      <c r="I435" t="str">
        <f>VLOOKUP(A435,HOP!A:U,21,0)</f>
        <v>直采</v>
      </c>
      <c r="J435" t="str">
        <f>VLOOKUP(A435,HOP!A:U,19,0)</f>
        <v>否</v>
      </c>
    </row>
    <row r="436" hidden="1" spans="1:10">
      <c r="A436" s="1">
        <v>751352841</v>
      </c>
      <c r="B436" t="s">
        <v>52</v>
      </c>
      <c r="C436" t="s">
        <v>40</v>
      </c>
      <c r="D436" s="1">
        <v>210</v>
      </c>
      <c r="E436" t="str">
        <f>VLOOKUP(A436,HOP!A:L,12,0)</f>
        <v>210.00</v>
      </c>
      <c r="F436" t="str">
        <f>VLOOKUP(A436,HOP!A:C,3,0)</f>
        <v>2649649</v>
      </c>
      <c r="G436">
        <f t="shared" si="12"/>
        <v>0</v>
      </c>
      <c r="H436" t="str">
        <f t="shared" si="13"/>
        <v>，2649649</v>
      </c>
      <c r="I436" t="str">
        <f>VLOOKUP(A436,HOP!A:U,21,0)</f>
        <v>直连</v>
      </c>
      <c r="J436" t="str">
        <f>VLOOKUP(A436,HOP!A:U,19,0)</f>
        <v>否</v>
      </c>
    </row>
    <row r="437" hidden="1" spans="1:10">
      <c r="A437" s="1">
        <v>751372637</v>
      </c>
      <c r="B437" t="s">
        <v>52</v>
      </c>
      <c r="C437" t="s">
        <v>40</v>
      </c>
      <c r="D437" s="1">
        <v>1292</v>
      </c>
      <c r="E437" t="str">
        <f>VLOOKUP(A437,HOP!A:L,12,0)</f>
        <v>1292.00</v>
      </c>
      <c r="F437" t="str">
        <f>VLOOKUP(A437,HOP!A:C,3,0)</f>
        <v>2649678</v>
      </c>
      <c r="G437">
        <f t="shared" si="12"/>
        <v>0</v>
      </c>
      <c r="H437" t="str">
        <f t="shared" si="13"/>
        <v>，2649678</v>
      </c>
      <c r="I437" t="str">
        <f>VLOOKUP(A437,HOP!A:U,21,0)</f>
        <v>直连</v>
      </c>
      <c r="J437" t="str">
        <f>VLOOKUP(A437,HOP!A:U,19,0)</f>
        <v>否</v>
      </c>
    </row>
    <row r="438" hidden="1" spans="1:10">
      <c r="A438" s="1">
        <v>751374249</v>
      </c>
      <c r="B438" t="s">
        <v>58</v>
      </c>
      <c r="C438" t="s">
        <v>40</v>
      </c>
      <c r="D438" s="1">
        <v>234</v>
      </c>
      <c r="E438" t="str">
        <f>VLOOKUP(A438,HOP!A:L,12,0)</f>
        <v>234.00</v>
      </c>
      <c r="F438" t="str">
        <f>VLOOKUP(A438,HOP!A:C,3,0)</f>
        <v>2649681</v>
      </c>
      <c r="G438">
        <f t="shared" si="12"/>
        <v>0</v>
      </c>
      <c r="H438" t="str">
        <f t="shared" si="13"/>
        <v>，2649681</v>
      </c>
      <c r="I438" t="str">
        <f>VLOOKUP(A438,HOP!A:U,21,0)</f>
        <v>直连</v>
      </c>
      <c r="J438" t="str">
        <f>VLOOKUP(A438,HOP!A:U,19,0)</f>
        <v>否</v>
      </c>
    </row>
    <row r="439" spans="1:11">
      <c r="A439" s="1">
        <v>751377389</v>
      </c>
      <c r="B439" t="s">
        <v>52</v>
      </c>
      <c r="C439" t="s">
        <v>40</v>
      </c>
      <c r="D439" s="1">
        <v>200</v>
      </c>
      <c r="E439" t="str">
        <f>VLOOKUP(A439,HOP!A:L,12,0)</f>
        <v>0.00</v>
      </c>
      <c r="F439" t="str">
        <f>VLOOKUP(A439,HOP!A:C,3,0)</f>
        <v>2649687</v>
      </c>
      <c r="G439">
        <f t="shared" si="12"/>
        <v>200</v>
      </c>
      <c r="H439" t="str">
        <f t="shared" si="13"/>
        <v>，2649687</v>
      </c>
      <c r="I439" t="str">
        <f>VLOOKUP(A439,HOP!A:U,21,0)</f>
        <v>直连</v>
      </c>
      <c r="J439" t="str">
        <f>VLOOKUP(A439,HOP!A:U,19,0)</f>
        <v>否</v>
      </c>
      <c r="K439" t="s">
        <v>2000</v>
      </c>
    </row>
    <row r="440" hidden="1" spans="1:10">
      <c r="A440" s="1">
        <v>751385269</v>
      </c>
      <c r="B440" t="s">
        <v>52</v>
      </c>
      <c r="C440" t="s">
        <v>40</v>
      </c>
      <c r="D440" s="1">
        <v>236</v>
      </c>
      <c r="E440" t="str">
        <f>VLOOKUP(A440,HOP!A:L,12,0)</f>
        <v>236.00</v>
      </c>
      <c r="F440" t="str">
        <f>VLOOKUP(A440,HOP!A:C,3,0)</f>
        <v>2649701</v>
      </c>
      <c r="G440">
        <f t="shared" si="12"/>
        <v>0</v>
      </c>
      <c r="H440" t="str">
        <f t="shared" si="13"/>
        <v>，2649701</v>
      </c>
      <c r="I440" t="str">
        <f>VLOOKUP(A440,HOP!A:U,21,0)</f>
        <v>直连</v>
      </c>
      <c r="J440" t="str">
        <f>VLOOKUP(A440,HOP!A:U,19,0)</f>
        <v>否</v>
      </c>
    </row>
    <row r="441" hidden="1" spans="1:10">
      <c r="A441" s="1">
        <v>751393281</v>
      </c>
      <c r="B441" t="s">
        <v>58</v>
      </c>
      <c r="C441" t="s">
        <v>40</v>
      </c>
      <c r="D441" s="1">
        <v>485</v>
      </c>
      <c r="E441" t="str">
        <f>VLOOKUP(A441,HOP!A:L,12,0)</f>
        <v>485.00</v>
      </c>
      <c r="F441" t="str">
        <f>VLOOKUP(A441,HOP!A:C,3,0)</f>
        <v>2649708</v>
      </c>
      <c r="G441">
        <f t="shared" si="12"/>
        <v>0</v>
      </c>
      <c r="H441" t="str">
        <f t="shared" si="13"/>
        <v>，2649708</v>
      </c>
      <c r="I441" t="str">
        <f>VLOOKUP(A441,HOP!A:U,21,0)</f>
        <v>直连</v>
      </c>
      <c r="J441" t="str">
        <f>VLOOKUP(A441,HOP!A:U,19,0)</f>
        <v>否</v>
      </c>
    </row>
    <row r="442" hidden="1" spans="1:10">
      <c r="A442" s="1">
        <v>751398861</v>
      </c>
      <c r="B442" t="s">
        <v>58</v>
      </c>
      <c r="C442" t="s">
        <v>40</v>
      </c>
      <c r="D442" s="1">
        <v>497</v>
      </c>
      <c r="E442" t="str">
        <f>VLOOKUP(A442,HOP!A:L,12,0)</f>
        <v>497.00</v>
      </c>
      <c r="F442" t="str">
        <f>VLOOKUP(A442,HOP!A:C,3,0)</f>
        <v>2649713</v>
      </c>
      <c r="G442">
        <f t="shared" si="12"/>
        <v>0</v>
      </c>
      <c r="H442" t="str">
        <f t="shared" si="13"/>
        <v>，2649713</v>
      </c>
      <c r="I442" t="str">
        <f>VLOOKUP(A442,HOP!A:U,21,0)</f>
        <v>直采</v>
      </c>
      <c r="J442" t="str">
        <f>VLOOKUP(A442,HOP!A:U,19,0)</f>
        <v>否</v>
      </c>
    </row>
    <row r="443" hidden="1" spans="1:10">
      <c r="A443" s="1">
        <v>751432717</v>
      </c>
      <c r="B443" t="s">
        <v>58</v>
      </c>
      <c r="C443" t="s">
        <v>40</v>
      </c>
      <c r="D443" s="1">
        <v>103</v>
      </c>
      <c r="E443" t="str">
        <f>VLOOKUP(A443,HOP!A:L,12,0)</f>
        <v>103.00</v>
      </c>
      <c r="F443" t="str">
        <f>VLOOKUP(A443,HOP!A:C,3,0)</f>
        <v>2649761</v>
      </c>
      <c r="G443">
        <f t="shared" si="12"/>
        <v>0</v>
      </c>
      <c r="H443" t="str">
        <f t="shared" si="13"/>
        <v>，2649761</v>
      </c>
      <c r="I443" t="str">
        <f>VLOOKUP(A443,HOP!A:U,21,0)</f>
        <v>直连</v>
      </c>
      <c r="J443" t="str">
        <f>VLOOKUP(A443,HOP!A:U,19,0)</f>
        <v>否</v>
      </c>
    </row>
    <row r="444" hidden="1" spans="1:10">
      <c r="A444" s="1">
        <v>751432949</v>
      </c>
      <c r="B444" t="s">
        <v>58</v>
      </c>
      <c r="C444" t="s">
        <v>40</v>
      </c>
      <c r="D444" s="1">
        <v>228</v>
      </c>
      <c r="E444" t="str">
        <f>VLOOKUP(A444,HOP!A:L,12,0)</f>
        <v>228.00</v>
      </c>
      <c r="F444" t="str">
        <f>VLOOKUP(A444,HOP!A:C,3,0)</f>
        <v>2649760</v>
      </c>
      <c r="G444">
        <f t="shared" si="12"/>
        <v>0</v>
      </c>
      <c r="H444" t="str">
        <f t="shared" si="13"/>
        <v>，2649760</v>
      </c>
      <c r="I444" t="str">
        <f>VLOOKUP(A444,HOP!A:U,21,0)</f>
        <v>直连</v>
      </c>
      <c r="J444" t="str">
        <f>VLOOKUP(A444,HOP!A:U,19,0)</f>
        <v>否</v>
      </c>
    </row>
    <row r="445" hidden="1" spans="1:10">
      <c r="A445" s="1">
        <v>751444529</v>
      </c>
      <c r="B445" t="s">
        <v>58</v>
      </c>
      <c r="C445" t="s">
        <v>40</v>
      </c>
      <c r="D445" s="1">
        <v>94</v>
      </c>
      <c r="E445" t="str">
        <f>VLOOKUP(A445,HOP!A:L,12,0)</f>
        <v>94.00</v>
      </c>
      <c r="F445" t="str">
        <f>VLOOKUP(A445,HOP!A:C,3,0)</f>
        <v>2649770</v>
      </c>
      <c r="G445">
        <f t="shared" si="12"/>
        <v>0</v>
      </c>
      <c r="H445" t="str">
        <f t="shared" si="13"/>
        <v>，2649770</v>
      </c>
      <c r="I445" t="str">
        <f>VLOOKUP(A445,HOP!A:U,21,0)</f>
        <v>直连</v>
      </c>
      <c r="J445" t="str">
        <f>VLOOKUP(A445,HOP!A:U,19,0)</f>
        <v>否</v>
      </c>
    </row>
    <row r="446" hidden="1" spans="1:10">
      <c r="A446" s="1">
        <v>751456605</v>
      </c>
      <c r="B446" t="s">
        <v>58</v>
      </c>
      <c r="C446" t="s">
        <v>40</v>
      </c>
      <c r="D446" s="1">
        <v>224</v>
      </c>
      <c r="E446" t="str">
        <f>VLOOKUP(A446,HOP!A:L,12,0)</f>
        <v>224.00</v>
      </c>
      <c r="F446" t="str">
        <f>VLOOKUP(A446,HOP!A:C,3,0)</f>
        <v>2649783</v>
      </c>
      <c r="G446">
        <f t="shared" si="12"/>
        <v>0</v>
      </c>
      <c r="H446" t="str">
        <f t="shared" si="13"/>
        <v>，2649783</v>
      </c>
      <c r="I446" t="str">
        <f>VLOOKUP(A446,HOP!A:U,21,0)</f>
        <v>直连</v>
      </c>
      <c r="J446" t="str">
        <f>VLOOKUP(A446,HOP!A:U,19,0)</f>
        <v>否</v>
      </c>
    </row>
    <row r="447" hidden="1" spans="1:10">
      <c r="A447" s="1">
        <v>751477125</v>
      </c>
      <c r="B447" t="s">
        <v>58</v>
      </c>
      <c r="C447" t="s">
        <v>40</v>
      </c>
      <c r="D447" s="1">
        <v>311</v>
      </c>
      <c r="E447" t="str">
        <f>VLOOKUP(A447,HOP!A:L,12,0)</f>
        <v>311.00</v>
      </c>
      <c r="F447" t="str">
        <f>VLOOKUP(A447,HOP!A:C,3,0)</f>
        <v>2649800</v>
      </c>
      <c r="G447">
        <f t="shared" si="12"/>
        <v>0</v>
      </c>
      <c r="H447" t="str">
        <f t="shared" si="13"/>
        <v>，2649800</v>
      </c>
      <c r="I447" t="str">
        <f>VLOOKUP(A447,HOP!A:U,21,0)</f>
        <v>直连</v>
      </c>
      <c r="J447" t="str">
        <f>VLOOKUP(A447,HOP!A:U,19,0)</f>
        <v>否</v>
      </c>
    </row>
    <row r="448" hidden="1" spans="1:10">
      <c r="A448" s="1">
        <v>751484669</v>
      </c>
      <c r="B448" t="s">
        <v>58</v>
      </c>
      <c r="C448" t="s">
        <v>40</v>
      </c>
      <c r="D448" s="1">
        <v>226</v>
      </c>
      <c r="E448" t="str">
        <f>VLOOKUP(A448,HOP!A:L,12,0)</f>
        <v>226.00</v>
      </c>
      <c r="F448" t="str">
        <f>VLOOKUP(A448,HOP!A:C,3,0)</f>
        <v>2649808</v>
      </c>
      <c r="G448">
        <f t="shared" si="12"/>
        <v>0</v>
      </c>
      <c r="H448" t="str">
        <f t="shared" si="13"/>
        <v>，2649808</v>
      </c>
      <c r="I448" t="str">
        <f>VLOOKUP(A448,HOP!A:U,21,0)</f>
        <v>直连</v>
      </c>
      <c r="J448" t="str">
        <f>VLOOKUP(A448,HOP!A:U,19,0)</f>
        <v>否</v>
      </c>
    </row>
    <row r="449" hidden="1" spans="1:10">
      <c r="A449" s="1">
        <v>751517137</v>
      </c>
      <c r="B449" t="s">
        <v>58</v>
      </c>
      <c r="C449" t="s">
        <v>40</v>
      </c>
      <c r="D449" s="1">
        <v>184</v>
      </c>
      <c r="E449" t="str">
        <f>VLOOKUP(A449,HOP!A:L,12,0)</f>
        <v>184.00</v>
      </c>
      <c r="F449" t="str">
        <f>VLOOKUP(A449,HOP!A:C,3,0)</f>
        <v>2649873</v>
      </c>
      <c r="G449">
        <f t="shared" si="12"/>
        <v>0</v>
      </c>
      <c r="H449" t="str">
        <f t="shared" si="13"/>
        <v>，2649873</v>
      </c>
      <c r="I449" t="str">
        <f>VLOOKUP(A449,HOP!A:U,21,0)</f>
        <v>直连</v>
      </c>
      <c r="J449" t="str">
        <f>VLOOKUP(A449,HOP!A:U,19,0)</f>
        <v>否</v>
      </c>
    </row>
    <row r="450" hidden="1" spans="1:10">
      <c r="A450" s="1">
        <v>751532785</v>
      </c>
      <c r="B450" t="s">
        <v>58</v>
      </c>
      <c r="C450" t="s">
        <v>40</v>
      </c>
      <c r="D450" s="1">
        <v>252</v>
      </c>
      <c r="E450" t="str">
        <f>VLOOKUP(A450,HOP!A:L,12,0)</f>
        <v>252.00</v>
      </c>
      <c r="F450" t="str">
        <f>VLOOKUP(A450,HOP!A:C,3,0)</f>
        <v>2649899</v>
      </c>
      <c r="G450">
        <f t="shared" ref="G450:G513" si="14">D450-E450</f>
        <v>0</v>
      </c>
      <c r="H450" t="str">
        <f t="shared" ref="H450:H513" si="15">$H$1&amp;F450</f>
        <v>，2649899</v>
      </c>
      <c r="I450" t="str">
        <f>VLOOKUP(A450,HOP!A:U,21,0)</f>
        <v>直连</v>
      </c>
      <c r="J450" t="str">
        <f>VLOOKUP(A450,HOP!A:U,19,0)</f>
        <v>否</v>
      </c>
    </row>
    <row r="451" hidden="1" spans="1:10">
      <c r="A451" s="1">
        <v>751557773</v>
      </c>
      <c r="B451" t="s">
        <v>58</v>
      </c>
      <c r="C451" t="s">
        <v>40</v>
      </c>
      <c r="D451" s="1">
        <v>123</v>
      </c>
      <c r="E451" t="str">
        <f>VLOOKUP(A451,HOP!A:L,12,0)</f>
        <v>123.00</v>
      </c>
      <c r="F451" t="str">
        <f>VLOOKUP(A451,HOP!A:C,3,0)</f>
        <v>2649930</v>
      </c>
      <c r="G451">
        <f t="shared" si="14"/>
        <v>0</v>
      </c>
      <c r="H451" t="str">
        <f t="shared" si="15"/>
        <v>，2649930</v>
      </c>
      <c r="I451" t="str">
        <f>VLOOKUP(A451,HOP!A:U,21,0)</f>
        <v>直连</v>
      </c>
      <c r="J451" t="str">
        <f>VLOOKUP(A451,HOP!A:U,19,0)</f>
        <v>否</v>
      </c>
    </row>
    <row r="452" hidden="1" spans="1:10">
      <c r="A452" s="1">
        <v>751574441</v>
      </c>
      <c r="B452" t="s">
        <v>58</v>
      </c>
      <c r="C452" t="s">
        <v>40</v>
      </c>
      <c r="D452" s="1">
        <v>174</v>
      </c>
      <c r="E452" t="str">
        <f>VLOOKUP(A452,HOP!A:L,12,0)</f>
        <v>174.00</v>
      </c>
      <c r="F452" t="str">
        <f>VLOOKUP(A452,HOP!A:C,3,0)</f>
        <v>2649952</v>
      </c>
      <c r="G452">
        <f t="shared" si="14"/>
        <v>0</v>
      </c>
      <c r="H452" t="str">
        <f t="shared" si="15"/>
        <v>，2649952</v>
      </c>
      <c r="I452" t="str">
        <f>VLOOKUP(A452,HOP!A:U,21,0)</f>
        <v>直连</v>
      </c>
      <c r="J452" t="str">
        <f>VLOOKUP(A452,HOP!A:U,19,0)</f>
        <v>否</v>
      </c>
    </row>
    <row r="453" hidden="1" spans="1:10">
      <c r="A453" s="1">
        <v>751600345</v>
      </c>
      <c r="B453" t="s">
        <v>58</v>
      </c>
      <c r="C453" t="s">
        <v>40</v>
      </c>
      <c r="D453" s="1">
        <v>154</v>
      </c>
      <c r="E453" t="str">
        <f>VLOOKUP(A453,HOP!A:L,12,0)</f>
        <v>154.00</v>
      </c>
      <c r="F453" t="str">
        <f>VLOOKUP(A453,HOP!A:C,3,0)</f>
        <v>2649981</v>
      </c>
      <c r="G453">
        <f t="shared" si="14"/>
        <v>0</v>
      </c>
      <c r="H453" t="str">
        <f t="shared" si="15"/>
        <v>，2649981</v>
      </c>
      <c r="I453" t="str">
        <f>VLOOKUP(A453,HOP!A:U,21,0)</f>
        <v>直连</v>
      </c>
      <c r="J453" t="str">
        <f>VLOOKUP(A453,HOP!A:U,19,0)</f>
        <v>否</v>
      </c>
    </row>
    <row r="454" hidden="1" spans="1:10">
      <c r="A454" s="1">
        <v>751613549</v>
      </c>
      <c r="B454" t="s">
        <v>58</v>
      </c>
      <c r="C454" t="s">
        <v>40</v>
      </c>
      <c r="D454" s="1">
        <v>196</v>
      </c>
      <c r="E454" t="str">
        <f>VLOOKUP(A454,HOP!A:L,12,0)</f>
        <v>196.00</v>
      </c>
      <c r="F454" t="str">
        <f>VLOOKUP(A454,HOP!A:C,3,0)</f>
        <v>2649999</v>
      </c>
      <c r="G454">
        <f t="shared" si="14"/>
        <v>0</v>
      </c>
      <c r="H454" t="str">
        <f t="shared" si="15"/>
        <v>，2649999</v>
      </c>
      <c r="I454" t="str">
        <f>VLOOKUP(A454,HOP!A:U,21,0)</f>
        <v>直连</v>
      </c>
      <c r="J454" t="str">
        <f>VLOOKUP(A454,HOP!A:U,19,0)</f>
        <v>否</v>
      </c>
    </row>
    <row r="455" hidden="1" spans="1:10">
      <c r="A455" s="1">
        <v>751621357</v>
      </c>
      <c r="B455" t="s">
        <v>58</v>
      </c>
      <c r="C455" t="s">
        <v>40</v>
      </c>
      <c r="D455" s="1">
        <v>584</v>
      </c>
      <c r="E455" t="str">
        <f>VLOOKUP(A455,HOP!A:L,12,0)</f>
        <v>584.00</v>
      </c>
      <c r="F455" t="str">
        <f>VLOOKUP(A455,HOP!A:C,3,0)</f>
        <v>2650012</v>
      </c>
      <c r="G455">
        <f t="shared" si="14"/>
        <v>0</v>
      </c>
      <c r="H455" t="str">
        <f t="shared" si="15"/>
        <v>，2650012</v>
      </c>
      <c r="I455" t="str">
        <f>VLOOKUP(A455,HOP!A:U,21,0)</f>
        <v>直连</v>
      </c>
      <c r="J455" t="str">
        <f>VLOOKUP(A455,HOP!A:U,19,0)</f>
        <v>否</v>
      </c>
    </row>
    <row r="456" hidden="1" spans="1:10">
      <c r="A456" s="1">
        <v>751630593</v>
      </c>
      <c r="B456" t="s">
        <v>58</v>
      </c>
      <c r="C456" t="s">
        <v>40</v>
      </c>
      <c r="D456" s="1">
        <v>146</v>
      </c>
      <c r="E456" t="str">
        <f>VLOOKUP(A456,HOP!A:L,12,0)</f>
        <v>146.00</v>
      </c>
      <c r="F456" t="str">
        <f>VLOOKUP(A456,HOP!A:C,3,0)</f>
        <v>2650035</v>
      </c>
      <c r="G456">
        <f t="shared" si="14"/>
        <v>0</v>
      </c>
      <c r="H456" t="str">
        <f t="shared" si="15"/>
        <v>，2650035</v>
      </c>
      <c r="I456" t="str">
        <f>VLOOKUP(A456,HOP!A:U,21,0)</f>
        <v>直连</v>
      </c>
      <c r="J456" t="str">
        <f>VLOOKUP(A456,HOP!A:U,19,0)</f>
        <v>否</v>
      </c>
    </row>
    <row r="457" hidden="1" spans="1:10">
      <c r="A457" s="1">
        <v>751639661</v>
      </c>
      <c r="B457" t="s">
        <v>58</v>
      </c>
      <c r="C457" t="s">
        <v>40</v>
      </c>
      <c r="D457" s="1">
        <v>289</v>
      </c>
      <c r="E457" t="str">
        <f>VLOOKUP(A457,HOP!A:L,12,0)</f>
        <v>289.00</v>
      </c>
      <c r="F457" t="str">
        <f>VLOOKUP(A457,HOP!A:C,3,0)</f>
        <v>2650062</v>
      </c>
      <c r="G457">
        <f t="shared" si="14"/>
        <v>0</v>
      </c>
      <c r="H457" t="str">
        <f t="shared" si="15"/>
        <v>，2650062</v>
      </c>
      <c r="I457" t="str">
        <f>VLOOKUP(A457,HOP!A:U,21,0)</f>
        <v>直连</v>
      </c>
      <c r="J457" t="str">
        <f>VLOOKUP(A457,HOP!A:U,19,0)</f>
        <v>否</v>
      </c>
    </row>
    <row r="458" hidden="1" spans="1:10">
      <c r="A458" s="1">
        <v>751655617</v>
      </c>
      <c r="B458" t="s">
        <v>58</v>
      </c>
      <c r="C458" t="s">
        <v>40</v>
      </c>
      <c r="D458" s="1">
        <v>59</v>
      </c>
      <c r="E458" t="str">
        <f>VLOOKUP(A458,HOP!A:L,12,0)</f>
        <v>59.00</v>
      </c>
      <c r="F458" t="str">
        <f>VLOOKUP(A458,HOP!A:C,3,0)</f>
        <v>2650105</v>
      </c>
      <c r="G458">
        <f t="shared" si="14"/>
        <v>0</v>
      </c>
      <c r="H458" t="str">
        <f t="shared" si="15"/>
        <v>，2650105</v>
      </c>
      <c r="I458" t="str">
        <f>VLOOKUP(A458,HOP!A:U,21,0)</f>
        <v>直连</v>
      </c>
      <c r="J458" t="str">
        <f>VLOOKUP(A458,HOP!A:U,19,0)</f>
        <v>否</v>
      </c>
    </row>
    <row r="459" hidden="1" spans="1:10">
      <c r="A459" s="1">
        <v>751666177</v>
      </c>
      <c r="B459" t="s">
        <v>58</v>
      </c>
      <c r="C459" t="s">
        <v>40</v>
      </c>
      <c r="D459" s="1">
        <v>150</v>
      </c>
      <c r="E459" t="str">
        <f>VLOOKUP(A459,HOP!A:L,12,0)</f>
        <v>150.00</v>
      </c>
      <c r="F459" t="str">
        <f>VLOOKUP(A459,HOP!A:C,3,0)</f>
        <v>2650134</v>
      </c>
      <c r="G459">
        <f t="shared" si="14"/>
        <v>0</v>
      </c>
      <c r="H459" t="str">
        <f t="shared" si="15"/>
        <v>，2650134</v>
      </c>
      <c r="I459" t="str">
        <f>VLOOKUP(A459,HOP!A:U,21,0)</f>
        <v>直连</v>
      </c>
      <c r="J459" t="str">
        <f>VLOOKUP(A459,HOP!A:U,19,0)</f>
        <v>否</v>
      </c>
    </row>
    <row r="460" hidden="1" spans="1:10">
      <c r="A460" s="1">
        <v>751669753</v>
      </c>
      <c r="B460" t="s">
        <v>58</v>
      </c>
      <c r="C460" t="s">
        <v>40</v>
      </c>
      <c r="D460" s="1">
        <v>160</v>
      </c>
      <c r="E460" t="str">
        <f>VLOOKUP(A460,HOP!A:L,12,0)</f>
        <v>160.00</v>
      </c>
      <c r="F460" t="str">
        <f>VLOOKUP(A460,HOP!A:C,3,0)</f>
        <v>2650137</v>
      </c>
      <c r="G460">
        <f t="shared" si="14"/>
        <v>0</v>
      </c>
      <c r="H460" t="str">
        <f t="shared" si="15"/>
        <v>，2650137</v>
      </c>
      <c r="I460" t="str">
        <f>VLOOKUP(A460,HOP!A:U,21,0)</f>
        <v>直连</v>
      </c>
      <c r="J460" t="str">
        <f>VLOOKUP(A460,HOP!A:U,19,0)</f>
        <v>否</v>
      </c>
    </row>
    <row r="461" hidden="1" spans="1:10">
      <c r="A461" s="1">
        <v>751680257</v>
      </c>
      <c r="B461" t="s">
        <v>58</v>
      </c>
      <c r="C461" t="s">
        <v>40</v>
      </c>
      <c r="D461" s="1">
        <v>154</v>
      </c>
      <c r="E461" t="str">
        <f>VLOOKUP(A461,HOP!A:L,12,0)</f>
        <v>154.00</v>
      </c>
      <c r="F461" t="str">
        <f>VLOOKUP(A461,HOP!A:C,3,0)</f>
        <v>2650165</v>
      </c>
      <c r="G461">
        <f t="shared" si="14"/>
        <v>0</v>
      </c>
      <c r="H461" t="str">
        <f t="shared" si="15"/>
        <v>，2650165</v>
      </c>
      <c r="I461" t="str">
        <f>VLOOKUP(A461,HOP!A:U,21,0)</f>
        <v>直连</v>
      </c>
      <c r="J461" t="str">
        <f>VLOOKUP(A461,HOP!A:U,19,0)</f>
        <v>否</v>
      </c>
    </row>
    <row r="462" hidden="1" spans="1:10">
      <c r="A462" s="1">
        <v>751681809</v>
      </c>
      <c r="B462" t="s">
        <v>58</v>
      </c>
      <c r="C462" t="s">
        <v>40</v>
      </c>
      <c r="D462" s="1">
        <v>229</v>
      </c>
      <c r="E462" t="str">
        <f>VLOOKUP(A462,HOP!A:L,12,0)</f>
        <v>229.00</v>
      </c>
      <c r="F462" t="str">
        <f>VLOOKUP(A462,HOP!A:C,3,0)</f>
        <v>2650169</v>
      </c>
      <c r="G462">
        <f t="shared" si="14"/>
        <v>0</v>
      </c>
      <c r="H462" t="str">
        <f t="shared" si="15"/>
        <v>，2650169</v>
      </c>
      <c r="I462" t="str">
        <f>VLOOKUP(A462,HOP!A:U,21,0)</f>
        <v>直连</v>
      </c>
      <c r="J462" t="str">
        <f>VLOOKUP(A462,HOP!A:U,19,0)</f>
        <v>否</v>
      </c>
    </row>
    <row r="463" hidden="1" spans="1:10">
      <c r="A463" s="1">
        <v>751683153</v>
      </c>
      <c r="B463" t="s">
        <v>58</v>
      </c>
      <c r="C463" t="s">
        <v>40</v>
      </c>
      <c r="D463" s="1">
        <v>371</v>
      </c>
      <c r="E463" t="str">
        <f>VLOOKUP(A463,HOP!A:L,12,0)</f>
        <v>371.00</v>
      </c>
      <c r="F463" t="str">
        <f>VLOOKUP(A463,HOP!A:C,3,0)</f>
        <v>2650172</v>
      </c>
      <c r="G463">
        <f t="shared" si="14"/>
        <v>0</v>
      </c>
      <c r="H463" t="str">
        <f t="shared" si="15"/>
        <v>，2650172</v>
      </c>
      <c r="I463" t="str">
        <f>VLOOKUP(A463,HOP!A:U,21,0)</f>
        <v>直连</v>
      </c>
      <c r="J463" t="str">
        <f>VLOOKUP(A463,HOP!A:U,19,0)</f>
        <v>否</v>
      </c>
    </row>
    <row r="464" hidden="1" spans="1:10">
      <c r="A464" s="1">
        <v>751687685</v>
      </c>
      <c r="B464" t="s">
        <v>58</v>
      </c>
      <c r="C464" t="s">
        <v>40</v>
      </c>
      <c r="D464" s="1">
        <v>1593</v>
      </c>
      <c r="E464" t="str">
        <f>VLOOKUP(A464,HOP!A:L,12,0)</f>
        <v>1593.00</v>
      </c>
      <c r="F464" t="str">
        <f>VLOOKUP(A464,HOP!A:C,3,0)</f>
        <v>2650182</v>
      </c>
      <c r="G464">
        <f t="shared" si="14"/>
        <v>0</v>
      </c>
      <c r="H464" t="str">
        <f t="shared" si="15"/>
        <v>，2650182</v>
      </c>
      <c r="I464" t="str">
        <f>VLOOKUP(A464,HOP!A:U,21,0)</f>
        <v>直连</v>
      </c>
      <c r="J464" t="str">
        <f>VLOOKUP(A464,HOP!A:U,19,0)</f>
        <v>否</v>
      </c>
    </row>
    <row r="465" hidden="1" spans="1:10">
      <c r="A465" s="1">
        <v>751689145</v>
      </c>
      <c r="B465" t="s">
        <v>58</v>
      </c>
      <c r="C465" t="s">
        <v>40</v>
      </c>
      <c r="D465" s="1">
        <v>70</v>
      </c>
      <c r="E465" t="str">
        <f>VLOOKUP(A465,HOP!A:L,12,0)</f>
        <v>70.00</v>
      </c>
      <c r="F465" t="str">
        <f>VLOOKUP(A465,HOP!A:C,3,0)</f>
        <v>2650188</v>
      </c>
      <c r="G465">
        <f t="shared" si="14"/>
        <v>0</v>
      </c>
      <c r="H465" t="str">
        <f t="shared" si="15"/>
        <v>，2650188</v>
      </c>
      <c r="I465" t="str">
        <f>VLOOKUP(A465,HOP!A:U,21,0)</f>
        <v>直连</v>
      </c>
      <c r="J465" t="str">
        <f>VLOOKUP(A465,HOP!A:U,19,0)</f>
        <v>否</v>
      </c>
    </row>
    <row r="466" hidden="1" spans="1:10">
      <c r="A466" s="1">
        <v>751691037</v>
      </c>
      <c r="B466" t="s">
        <v>58</v>
      </c>
      <c r="C466" t="s">
        <v>40</v>
      </c>
      <c r="D466" s="1">
        <v>120</v>
      </c>
      <c r="E466" t="str">
        <f>VLOOKUP(A466,HOP!A:L,12,0)</f>
        <v>120.00</v>
      </c>
      <c r="F466" t="str">
        <f>VLOOKUP(A466,HOP!A:C,3,0)</f>
        <v>2650190</v>
      </c>
      <c r="G466">
        <f t="shared" si="14"/>
        <v>0</v>
      </c>
      <c r="H466" t="str">
        <f t="shared" si="15"/>
        <v>，2650190</v>
      </c>
      <c r="I466" t="str">
        <f>VLOOKUP(A466,HOP!A:U,21,0)</f>
        <v>直连</v>
      </c>
      <c r="J466" t="str">
        <f>VLOOKUP(A466,HOP!A:U,19,0)</f>
        <v>否</v>
      </c>
    </row>
    <row r="467" hidden="1" spans="1:10">
      <c r="A467" s="1">
        <v>751694221</v>
      </c>
      <c r="B467" t="s">
        <v>58</v>
      </c>
      <c r="C467" t="s">
        <v>40</v>
      </c>
      <c r="D467" s="1">
        <v>198</v>
      </c>
      <c r="E467" t="str">
        <f>VLOOKUP(A467,HOP!A:L,12,0)</f>
        <v>198.00</v>
      </c>
      <c r="F467" t="str">
        <f>VLOOKUP(A467,HOP!A:C,3,0)</f>
        <v>2650201</v>
      </c>
      <c r="G467">
        <f t="shared" si="14"/>
        <v>0</v>
      </c>
      <c r="H467" t="str">
        <f t="shared" si="15"/>
        <v>，2650201</v>
      </c>
      <c r="I467" t="str">
        <f>VLOOKUP(A467,HOP!A:U,21,0)</f>
        <v>直连</v>
      </c>
      <c r="J467" t="str">
        <f>VLOOKUP(A467,HOP!A:U,19,0)</f>
        <v>否</v>
      </c>
    </row>
    <row r="468" hidden="1" spans="1:10">
      <c r="A468" s="1">
        <v>751694237</v>
      </c>
      <c r="B468" t="s">
        <v>58</v>
      </c>
      <c r="C468" t="s">
        <v>40</v>
      </c>
      <c r="D468" s="1">
        <v>763</v>
      </c>
      <c r="E468" t="str">
        <f>VLOOKUP(A468,HOP!A:L,12,0)</f>
        <v>763.00</v>
      </c>
      <c r="F468" t="str">
        <f>VLOOKUP(A468,HOP!A:C,3,0)</f>
        <v>2650202</v>
      </c>
      <c r="G468">
        <f t="shared" si="14"/>
        <v>0</v>
      </c>
      <c r="H468" t="str">
        <f t="shared" si="15"/>
        <v>，2650202</v>
      </c>
      <c r="I468" t="str">
        <f>VLOOKUP(A468,HOP!A:U,21,0)</f>
        <v>直连</v>
      </c>
      <c r="J468" t="str">
        <f>VLOOKUP(A468,HOP!A:U,19,0)</f>
        <v>否</v>
      </c>
    </row>
    <row r="469" hidden="1" spans="1:10">
      <c r="A469" s="1">
        <v>751704573</v>
      </c>
      <c r="B469" t="s">
        <v>58</v>
      </c>
      <c r="C469" t="s">
        <v>40</v>
      </c>
      <c r="D469" s="1">
        <v>422</v>
      </c>
      <c r="E469" t="str">
        <f>VLOOKUP(A469,HOP!A:L,12,0)</f>
        <v>422.00</v>
      </c>
      <c r="F469" t="str">
        <f>VLOOKUP(A469,HOP!A:C,3,0)</f>
        <v>2650221</v>
      </c>
      <c r="G469">
        <f t="shared" si="14"/>
        <v>0</v>
      </c>
      <c r="H469" t="str">
        <f t="shared" si="15"/>
        <v>，2650221</v>
      </c>
      <c r="I469" t="str">
        <f>VLOOKUP(A469,HOP!A:U,21,0)</f>
        <v>直连</v>
      </c>
      <c r="J469" t="str">
        <f>VLOOKUP(A469,HOP!A:U,19,0)</f>
        <v>否</v>
      </c>
    </row>
    <row r="470" hidden="1" spans="1:10">
      <c r="A470" s="1">
        <v>751707021</v>
      </c>
      <c r="B470" t="s">
        <v>58</v>
      </c>
      <c r="C470" t="s">
        <v>40</v>
      </c>
      <c r="D470" s="1">
        <v>256</v>
      </c>
      <c r="E470" t="str">
        <f>VLOOKUP(A470,HOP!A:L,12,0)</f>
        <v>256.00</v>
      </c>
      <c r="F470" t="str">
        <f>VLOOKUP(A470,HOP!A:C,3,0)</f>
        <v>2650226</v>
      </c>
      <c r="G470">
        <f t="shared" si="14"/>
        <v>0</v>
      </c>
      <c r="H470" t="str">
        <f t="shared" si="15"/>
        <v>，2650226</v>
      </c>
      <c r="I470" t="str">
        <f>VLOOKUP(A470,HOP!A:U,21,0)</f>
        <v>直连</v>
      </c>
      <c r="J470" t="str">
        <f>VLOOKUP(A470,HOP!A:U,19,0)</f>
        <v>否</v>
      </c>
    </row>
    <row r="471" hidden="1" spans="1:10">
      <c r="A471" s="1">
        <v>751715001</v>
      </c>
      <c r="B471" t="s">
        <v>58</v>
      </c>
      <c r="C471" t="s">
        <v>40</v>
      </c>
      <c r="D471" s="1">
        <v>226</v>
      </c>
      <c r="E471" t="str">
        <f>VLOOKUP(A471,HOP!A:L,12,0)</f>
        <v>226.00</v>
      </c>
      <c r="F471" t="str">
        <f>VLOOKUP(A471,HOP!A:C,3,0)</f>
        <v>2650240</v>
      </c>
      <c r="G471">
        <f t="shared" si="14"/>
        <v>0</v>
      </c>
      <c r="H471" t="str">
        <f t="shared" si="15"/>
        <v>，2650240</v>
      </c>
      <c r="I471" t="str">
        <f>VLOOKUP(A471,HOP!A:U,21,0)</f>
        <v>直连</v>
      </c>
      <c r="J471" t="str">
        <f>VLOOKUP(A471,HOP!A:U,19,0)</f>
        <v>否</v>
      </c>
    </row>
    <row r="472" hidden="1" spans="1:10">
      <c r="A472" s="1">
        <v>751718853</v>
      </c>
      <c r="B472" t="s">
        <v>58</v>
      </c>
      <c r="C472" t="s">
        <v>40</v>
      </c>
      <c r="D472" s="1">
        <v>173</v>
      </c>
      <c r="E472" t="str">
        <f>VLOOKUP(A472,HOP!A:L,12,0)</f>
        <v>173.00</v>
      </c>
      <c r="F472" t="str">
        <f>VLOOKUP(A472,HOP!A:C,3,0)</f>
        <v>2650243</v>
      </c>
      <c r="G472">
        <f t="shared" si="14"/>
        <v>0</v>
      </c>
      <c r="H472" t="str">
        <f t="shared" si="15"/>
        <v>，2650243</v>
      </c>
      <c r="I472" t="str">
        <f>VLOOKUP(A472,HOP!A:U,21,0)</f>
        <v>直连</v>
      </c>
      <c r="J472" t="str">
        <f>VLOOKUP(A472,HOP!A:U,19,0)</f>
        <v>否</v>
      </c>
    </row>
    <row r="473" hidden="1" spans="1:10">
      <c r="A473" s="1">
        <v>751719265</v>
      </c>
      <c r="B473" t="s">
        <v>58</v>
      </c>
      <c r="C473" t="s">
        <v>40</v>
      </c>
      <c r="D473" s="1">
        <v>763</v>
      </c>
      <c r="E473" t="str">
        <f>VLOOKUP(A473,HOP!A:L,12,0)</f>
        <v>763.00</v>
      </c>
      <c r="F473" t="str">
        <f>VLOOKUP(A473,HOP!A:C,3,0)</f>
        <v>2650244</v>
      </c>
      <c r="G473">
        <f t="shared" si="14"/>
        <v>0</v>
      </c>
      <c r="H473" t="str">
        <f t="shared" si="15"/>
        <v>，2650244</v>
      </c>
      <c r="I473" t="str">
        <f>VLOOKUP(A473,HOP!A:U,21,0)</f>
        <v>直连</v>
      </c>
      <c r="J473" t="str">
        <f>VLOOKUP(A473,HOP!A:U,19,0)</f>
        <v>否</v>
      </c>
    </row>
    <row r="474" hidden="1" spans="1:10">
      <c r="A474" s="1">
        <v>751729985</v>
      </c>
      <c r="B474" t="s">
        <v>58</v>
      </c>
      <c r="C474" t="s">
        <v>40</v>
      </c>
      <c r="D474" s="1">
        <v>116</v>
      </c>
      <c r="E474" t="str">
        <f>VLOOKUP(A474,HOP!A:L,12,0)</f>
        <v>116.00</v>
      </c>
      <c r="F474" t="str">
        <f>VLOOKUP(A474,HOP!A:C,3,0)</f>
        <v>2650261</v>
      </c>
      <c r="G474">
        <f t="shared" si="14"/>
        <v>0</v>
      </c>
      <c r="H474" t="str">
        <f t="shared" si="15"/>
        <v>，2650261</v>
      </c>
      <c r="I474" t="str">
        <f>VLOOKUP(A474,HOP!A:U,21,0)</f>
        <v>直连</v>
      </c>
      <c r="J474" t="str">
        <f>VLOOKUP(A474,HOP!A:U,19,0)</f>
        <v>否</v>
      </c>
    </row>
    <row r="475" hidden="1" spans="1:10">
      <c r="A475" s="1">
        <v>751743949</v>
      </c>
      <c r="B475" t="s">
        <v>58</v>
      </c>
      <c r="C475" t="s">
        <v>40</v>
      </c>
      <c r="D475" s="1">
        <v>151</v>
      </c>
      <c r="E475" t="str">
        <f>VLOOKUP(A475,HOP!A:L,12,0)</f>
        <v>151.00</v>
      </c>
      <c r="F475" t="str">
        <f>VLOOKUP(A475,HOP!A:C,3,0)</f>
        <v>2650287</v>
      </c>
      <c r="G475">
        <f t="shared" si="14"/>
        <v>0</v>
      </c>
      <c r="H475" t="str">
        <f t="shared" si="15"/>
        <v>，2650287</v>
      </c>
      <c r="I475" t="str">
        <f>VLOOKUP(A475,HOP!A:U,21,0)</f>
        <v>直连</v>
      </c>
      <c r="J475" t="str">
        <f>VLOOKUP(A475,HOP!A:U,19,0)</f>
        <v>否</v>
      </c>
    </row>
    <row r="476" hidden="1" spans="1:10">
      <c r="A476" s="1">
        <v>751745013</v>
      </c>
      <c r="B476" t="s">
        <v>58</v>
      </c>
      <c r="C476" t="s">
        <v>40</v>
      </c>
      <c r="D476" s="1">
        <v>196</v>
      </c>
      <c r="E476" t="str">
        <f>VLOOKUP(A476,HOP!A:L,12,0)</f>
        <v>196.00</v>
      </c>
      <c r="F476" t="str">
        <f>VLOOKUP(A476,HOP!A:C,3,0)</f>
        <v>2650289</v>
      </c>
      <c r="G476">
        <f t="shared" si="14"/>
        <v>0</v>
      </c>
      <c r="H476" t="str">
        <f t="shared" si="15"/>
        <v>，2650289</v>
      </c>
      <c r="I476" t="str">
        <f>VLOOKUP(A476,HOP!A:U,21,0)</f>
        <v>直连</v>
      </c>
      <c r="J476" t="str">
        <f>VLOOKUP(A476,HOP!A:U,19,0)</f>
        <v>否</v>
      </c>
    </row>
    <row r="477" hidden="1" spans="1:10">
      <c r="A477" s="1">
        <v>751752429</v>
      </c>
      <c r="B477" t="s">
        <v>58</v>
      </c>
      <c r="C477" t="s">
        <v>40</v>
      </c>
      <c r="D477" s="1">
        <v>207</v>
      </c>
      <c r="E477" t="str">
        <f>VLOOKUP(A477,HOP!A:L,12,0)</f>
        <v>207.00</v>
      </c>
      <c r="F477" t="str">
        <f>VLOOKUP(A477,HOP!A:C,3,0)</f>
        <v>2650306</v>
      </c>
      <c r="G477">
        <f t="shared" si="14"/>
        <v>0</v>
      </c>
      <c r="H477" t="str">
        <f t="shared" si="15"/>
        <v>，2650306</v>
      </c>
      <c r="I477" t="str">
        <f>VLOOKUP(A477,HOP!A:U,21,0)</f>
        <v>直连</v>
      </c>
      <c r="J477" t="str">
        <f>VLOOKUP(A477,HOP!A:U,19,0)</f>
        <v>否</v>
      </c>
    </row>
    <row r="478" hidden="1" spans="1:10">
      <c r="A478" s="1">
        <v>751780933</v>
      </c>
      <c r="B478" t="s">
        <v>58</v>
      </c>
      <c r="C478" t="s">
        <v>40</v>
      </c>
      <c r="D478" s="1">
        <v>169</v>
      </c>
      <c r="E478" t="str">
        <f>VLOOKUP(A478,HOP!A:L,12,0)</f>
        <v>169.00</v>
      </c>
      <c r="F478" t="str">
        <f>VLOOKUP(A478,HOP!A:C,3,0)</f>
        <v>2650430</v>
      </c>
      <c r="G478">
        <f t="shared" si="14"/>
        <v>0</v>
      </c>
      <c r="H478" t="str">
        <f t="shared" si="15"/>
        <v>，2650430</v>
      </c>
      <c r="I478" t="str">
        <f>VLOOKUP(A478,HOP!A:U,21,0)</f>
        <v>直连</v>
      </c>
      <c r="J478" t="str">
        <f>VLOOKUP(A478,HOP!A:U,19,0)</f>
        <v>否</v>
      </c>
    </row>
    <row r="479" hidden="1" spans="1:10">
      <c r="A479" s="1">
        <v>751806417</v>
      </c>
      <c r="B479" t="s">
        <v>58</v>
      </c>
      <c r="C479" t="s">
        <v>40</v>
      </c>
      <c r="D479" s="1">
        <v>91</v>
      </c>
      <c r="E479" t="str">
        <f>VLOOKUP(A479,HOP!A:L,12,0)</f>
        <v>91.00</v>
      </c>
      <c r="F479" t="str">
        <f>VLOOKUP(A479,HOP!A:C,3,0)</f>
        <v>2650402</v>
      </c>
      <c r="G479">
        <f t="shared" si="14"/>
        <v>0</v>
      </c>
      <c r="H479" t="str">
        <f t="shared" si="15"/>
        <v>，2650402</v>
      </c>
      <c r="I479" t="str">
        <f>VLOOKUP(A479,HOP!A:U,21,0)</f>
        <v>直连</v>
      </c>
      <c r="J479" t="str">
        <f>VLOOKUP(A479,HOP!A:U,19,0)</f>
        <v>否</v>
      </c>
    </row>
    <row r="480" hidden="1" spans="1:10">
      <c r="A480" s="1">
        <v>751806597</v>
      </c>
      <c r="B480" t="s">
        <v>58</v>
      </c>
      <c r="C480" t="s">
        <v>40</v>
      </c>
      <c r="D480" s="1">
        <v>101</v>
      </c>
      <c r="E480" t="str">
        <f>VLOOKUP(A480,HOP!A:L,12,0)</f>
        <v>101.00</v>
      </c>
      <c r="F480" t="str">
        <f>VLOOKUP(A480,HOP!A:C,3,0)</f>
        <v>2650401</v>
      </c>
      <c r="G480">
        <f t="shared" si="14"/>
        <v>0</v>
      </c>
      <c r="H480" t="str">
        <f t="shared" si="15"/>
        <v>，2650401</v>
      </c>
      <c r="I480" t="str">
        <f>VLOOKUP(A480,HOP!A:U,21,0)</f>
        <v>直连</v>
      </c>
      <c r="J480" t="str">
        <f>VLOOKUP(A480,HOP!A:U,19,0)</f>
        <v>否</v>
      </c>
    </row>
    <row r="481" hidden="1" spans="1:10">
      <c r="A481" s="1">
        <v>751816845</v>
      </c>
      <c r="B481" t="s">
        <v>58</v>
      </c>
      <c r="C481" t="s">
        <v>40</v>
      </c>
      <c r="D481" s="1">
        <v>136</v>
      </c>
      <c r="E481" t="str">
        <f>VLOOKUP(A481,HOP!A:L,12,0)</f>
        <v>136.00</v>
      </c>
      <c r="F481" t="str">
        <f>VLOOKUP(A481,HOP!A:C,3,0)</f>
        <v>2650418</v>
      </c>
      <c r="G481">
        <f t="shared" si="14"/>
        <v>0</v>
      </c>
      <c r="H481" t="str">
        <f t="shared" si="15"/>
        <v>，2650418</v>
      </c>
      <c r="I481" t="str">
        <f>VLOOKUP(A481,HOP!A:U,21,0)</f>
        <v>直连</v>
      </c>
      <c r="J481" t="str">
        <f>VLOOKUP(A481,HOP!A:U,19,0)</f>
        <v>否</v>
      </c>
    </row>
    <row r="482" hidden="1" spans="1:10">
      <c r="A482" s="1">
        <v>751820521</v>
      </c>
      <c r="B482" t="s">
        <v>58</v>
      </c>
      <c r="C482" t="s">
        <v>40</v>
      </c>
      <c r="D482" s="1">
        <v>205</v>
      </c>
      <c r="E482" t="str">
        <f>VLOOKUP(A482,HOP!A:L,12,0)</f>
        <v>205.00</v>
      </c>
      <c r="F482" t="str">
        <f>VLOOKUP(A482,HOP!A:C,3,0)</f>
        <v>2650429</v>
      </c>
      <c r="G482">
        <f t="shared" si="14"/>
        <v>0</v>
      </c>
      <c r="H482" t="str">
        <f t="shared" si="15"/>
        <v>，2650429</v>
      </c>
      <c r="I482" t="str">
        <f>VLOOKUP(A482,HOP!A:U,21,0)</f>
        <v>直连</v>
      </c>
      <c r="J482" t="str">
        <f>VLOOKUP(A482,HOP!A:U,19,0)</f>
        <v>否</v>
      </c>
    </row>
    <row r="483" hidden="1" spans="1:10">
      <c r="A483" s="1">
        <v>751821873</v>
      </c>
      <c r="B483" t="s">
        <v>58</v>
      </c>
      <c r="C483" t="s">
        <v>40</v>
      </c>
      <c r="D483" s="1">
        <v>226</v>
      </c>
      <c r="E483" t="str">
        <f>VLOOKUP(A483,HOP!A:L,12,0)</f>
        <v>226.00</v>
      </c>
      <c r="F483" t="str">
        <f>VLOOKUP(A483,HOP!A:C,3,0)</f>
        <v>2650432</v>
      </c>
      <c r="G483">
        <f t="shared" si="14"/>
        <v>0</v>
      </c>
      <c r="H483" t="str">
        <f t="shared" si="15"/>
        <v>，2650432</v>
      </c>
      <c r="I483" t="str">
        <f>VLOOKUP(A483,HOP!A:U,21,0)</f>
        <v>直连</v>
      </c>
      <c r="J483" t="str">
        <f>VLOOKUP(A483,HOP!A:U,19,0)</f>
        <v>否</v>
      </c>
    </row>
    <row r="484" hidden="1" spans="1:10">
      <c r="A484" s="1">
        <v>751822153</v>
      </c>
      <c r="B484" t="s">
        <v>58</v>
      </c>
      <c r="C484" t="s">
        <v>40</v>
      </c>
      <c r="D484" s="1">
        <v>205</v>
      </c>
      <c r="E484" t="str">
        <f>VLOOKUP(A484,HOP!A:L,12,0)</f>
        <v>205.00</v>
      </c>
      <c r="F484" t="str">
        <f>VLOOKUP(A484,HOP!A:C,3,0)</f>
        <v>2650435</v>
      </c>
      <c r="G484">
        <f t="shared" si="14"/>
        <v>0</v>
      </c>
      <c r="H484" t="str">
        <f t="shared" si="15"/>
        <v>，2650435</v>
      </c>
      <c r="I484" t="str">
        <f>VLOOKUP(A484,HOP!A:U,21,0)</f>
        <v>直连</v>
      </c>
      <c r="J484" t="str">
        <f>VLOOKUP(A484,HOP!A:U,19,0)</f>
        <v>否</v>
      </c>
    </row>
    <row r="485" hidden="1" spans="1:10">
      <c r="A485" s="1">
        <v>751829749</v>
      </c>
      <c r="B485" t="s">
        <v>58</v>
      </c>
      <c r="C485" t="s">
        <v>40</v>
      </c>
      <c r="D485" s="1">
        <v>190</v>
      </c>
      <c r="E485" t="str">
        <f>VLOOKUP(A485,HOP!A:L,12,0)</f>
        <v>190.00</v>
      </c>
      <c r="F485" t="str">
        <f>VLOOKUP(A485,HOP!A:C,3,0)</f>
        <v>2650447</v>
      </c>
      <c r="G485">
        <f t="shared" si="14"/>
        <v>0</v>
      </c>
      <c r="H485" t="str">
        <f t="shared" si="15"/>
        <v>，2650447</v>
      </c>
      <c r="I485" t="str">
        <f>VLOOKUP(A485,HOP!A:U,21,0)</f>
        <v>直连</v>
      </c>
      <c r="J485" t="str">
        <f>VLOOKUP(A485,HOP!A:U,19,0)</f>
        <v>否</v>
      </c>
    </row>
    <row r="486" hidden="1" spans="1:10">
      <c r="A486" s="1">
        <v>751830397</v>
      </c>
      <c r="B486" t="s">
        <v>58</v>
      </c>
      <c r="C486" t="s">
        <v>40</v>
      </c>
      <c r="D486" s="1">
        <v>119</v>
      </c>
      <c r="E486" t="str">
        <f>VLOOKUP(A486,HOP!A:L,12,0)</f>
        <v>119.00</v>
      </c>
      <c r="F486" t="str">
        <f>VLOOKUP(A486,HOP!A:C,3,0)</f>
        <v>2650448</v>
      </c>
      <c r="G486">
        <f t="shared" si="14"/>
        <v>0</v>
      </c>
      <c r="H486" t="str">
        <f t="shared" si="15"/>
        <v>，2650448</v>
      </c>
      <c r="I486" t="str">
        <f>VLOOKUP(A486,HOP!A:U,21,0)</f>
        <v>直连</v>
      </c>
      <c r="J486" t="str">
        <f>VLOOKUP(A486,HOP!A:U,19,0)</f>
        <v>否</v>
      </c>
    </row>
    <row r="487" hidden="1" spans="1:10">
      <c r="A487" s="1">
        <v>751832249</v>
      </c>
      <c r="B487" t="s">
        <v>58</v>
      </c>
      <c r="C487" t="s">
        <v>40</v>
      </c>
      <c r="D487" s="1">
        <v>90</v>
      </c>
      <c r="E487" t="str">
        <f>VLOOKUP(A487,HOP!A:L,12,0)</f>
        <v>90.00</v>
      </c>
      <c r="F487" t="str">
        <f>VLOOKUP(A487,HOP!A:C,3,0)</f>
        <v>2650452</v>
      </c>
      <c r="G487">
        <f t="shared" si="14"/>
        <v>0</v>
      </c>
      <c r="H487" t="str">
        <f t="shared" si="15"/>
        <v>，2650452</v>
      </c>
      <c r="I487" t="str">
        <f>VLOOKUP(A487,HOP!A:U,21,0)</f>
        <v>直连</v>
      </c>
      <c r="J487" t="str">
        <f>VLOOKUP(A487,HOP!A:U,19,0)</f>
        <v>否</v>
      </c>
    </row>
    <row r="488" hidden="1" spans="1:10">
      <c r="A488" s="1">
        <v>751838193</v>
      </c>
      <c r="B488" t="s">
        <v>58</v>
      </c>
      <c r="C488" t="s">
        <v>40</v>
      </c>
      <c r="D488" s="1">
        <v>215</v>
      </c>
      <c r="E488" t="str">
        <f>VLOOKUP(A488,HOP!A:L,12,0)</f>
        <v>215.00</v>
      </c>
      <c r="F488" t="str">
        <f>VLOOKUP(A488,HOP!A:C,3,0)</f>
        <v>2650462</v>
      </c>
      <c r="G488">
        <f t="shared" si="14"/>
        <v>0</v>
      </c>
      <c r="H488" t="str">
        <f t="shared" si="15"/>
        <v>，2650462</v>
      </c>
      <c r="I488" t="str">
        <f>VLOOKUP(A488,HOP!A:U,21,0)</f>
        <v>直连</v>
      </c>
      <c r="J488" t="str">
        <f>VLOOKUP(A488,HOP!A:U,19,0)</f>
        <v>否</v>
      </c>
    </row>
    <row r="489" hidden="1" spans="1:10">
      <c r="A489" s="1">
        <v>751843541</v>
      </c>
      <c r="B489" t="s">
        <v>58</v>
      </c>
      <c r="C489" t="s">
        <v>40</v>
      </c>
      <c r="D489" s="1">
        <v>516</v>
      </c>
      <c r="E489" t="str">
        <f>VLOOKUP(A489,HOP!A:L,12,0)</f>
        <v>516.00</v>
      </c>
      <c r="F489" t="str">
        <f>VLOOKUP(A489,HOP!A:C,3,0)</f>
        <v>2650475</v>
      </c>
      <c r="G489">
        <f t="shared" si="14"/>
        <v>0</v>
      </c>
      <c r="H489" t="str">
        <f t="shared" si="15"/>
        <v>，2650475</v>
      </c>
      <c r="I489" t="str">
        <f>VLOOKUP(A489,HOP!A:U,21,0)</f>
        <v>直连</v>
      </c>
      <c r="J489" t="str">
        <f>VLOOKUP(A489,HOP!A:U,19,0)</f>
        <v>否</v>
      </c>
    </row>
    <row r="490" hidden="1" spans="1:10">
      <c r="A490" s="1">
        <v>751849881</v>
      </c>
      <c r="B490" t="s">
        <v>58</v>
      </c>
      <c r="C490" t="s">
        <v>40</v>
      </c>
      <c r="D490" s="1">
        <v>319</v>
      </c>
      <c r="E490" t="str">
        <f>VLOOKUP(A490,HOP!A:L,12,0)</f>
        <v>319.00</v>
      </c>
      <c r="F490" t="str">
        <f>VLOOKUP(A490,HOP!A:C,3,0)</f>
        <v>2650489</v>
      </c>
      <c r="G490">
        <f t="shared" si="14"/>
        <v>0</v>
      </c>
      <c r="H490" t="str">
        <f t="shared" si="15"/>
        <v>，2650489</v>
      </c>
      <c r="I490" t="str">
        <f>VLOOKUP(A490,HOP!A:U,21,0)</f>
        <v>直连</v>
      </c>
      <c r="J490" t="str">
        <f>VLOOKUP(A490,HOP!A:U,19,0)</f>
        <v>否</v>
      </c>
    </row>
    <row r="491" hidden="1" spans="1:10">
      <c r="A491" s="1">
        <v>751856813</v>
      </c>
      <c r="B491" t="s">
        <v>58</v>
      </c>
      <c r="C491" t="s">
        <v>40</v>
      </c>
      <c r="D491" s="1">
        <v>281</v>
      </c>
      <c r="E491" t="str">
        <f>VLOOKUP(A491,HOP!A:L,12,0)</f>
        <v>281.00</v>
      </c>
      <c r="F491" t="str">
        <f>VLOOKUP(A491,HOP!A:C,3,0)</f>
        <v>2650499</v>
      </c>
      <c r="G491">
        <f t="shared" si="14"/>
        <v>0</v>
      </c>
      <c r="H491" t="str">
        <f t="shared" si="15"/>
        <v>，2650499</v>
      </c>
      <c r="I491" t="str">
        <f>VLOOKUP(A491,HOP!A:U,21,0)</f>
        <v>直连</v>
      </c>
      <c r="J491" t="str">
        <f>VLOOKUP(A491,HOP!A:U,19,0)</f>
        <v>否</v>
      </c>
    </row>
    <row r="492" hidden="1" spans="1:10">
      <c r="A492" s="1">
        <v>751858873</v>
      </c>
      <c r="B492" t="s">
        <v>58</v>
      </c>
      <c r="C492" t="s">
        <v>40</v>
      </c>
      <c r="D492" s="1">
        <v>226</v>
      </c>
      <c r="E492" t="str">
        <f>VLOOKUP(A492,HOP!A:L,12,0)</f>
        <v>226.00</v>
      </c>
      <c r="F492" t="str">
        <f>VLOOKUP(A492,HOP!A:C,3,0)</f>
        <v>2650506</v>
      </c>
      <c r="G492">
        <f t="shared" si="14"/>
        <v>0</v>
      </c>
      <c r="H492" t="str">
        <f t="shared" si="15"/>
        <v>，2650506</v>
      </c>
      <c r="I492" t="str">
        <f>VLOOKUP(A492,HOP!A:U,21,0)</f>
        <v>直连</v>
      </c>
      <c r="J492" t="str">
        <f>VLOOKUP(A492,HOP!A:U,19,0)</f>
        <v>否</v>
      </c>
    </row>
    <row r="493" hidden="1" spans="1:10">
      <c r="A493" s="1">
        <v>751861297</v>
      </c>
      <c r="B493" t="s">
        <v>58</v>
      </c>
      <c r="C493" t="s">
        <v>40</v>
      </c>
      <c r="D493" s="1">
        <v>89</v>
      </c>
      <c r="E493" t="str">
        <f>VLOOKUP(A493,HOP!A:L,12,0)</f>
        <v>89.00</v>
      </c>
      <c r="F493" t="str">
        <f>VLOOKUP(A493,HOP!A:C,3,0)</f>
        <v>2650509</v>
      </c>
      <c r="G493">
        <f t="shared" si="14"/>
        <v>0</v>
      </c>
      <c r="H493" t="str">
        <f t="shared" si="15"/>
        <v>，2650509</v>
      </c>
      <c r="I493" t="str">
        <f>VLOOKUP(A493,HOP!A:U,21,0)</f>
        <v>直连</v>
      </c>
      <c r="J493" t="str">
        <f>VLOOKUP(A493,HOP!A:U,19,0)</f>
        <v>否</v>
      </c>
    </row>
    <row r="494" hidden="1" spans="1:10">
      <c r="A494" s="1">
        <v>751864185</v>
      </c>
      <c r="B494" t="s">
        <v>58</v>
      </c>
      <c r="C494" t="s">
        <v>40</v>
      </c>
      <c r="D494" s="1">
        <v>267</v>
      </c>
      <c r="E494" t="str">
        <f>VLOOKUP(A494,HOP!A:L,12,0)</f>
        <v>267.00</v>
      </c>
      <c r="F494" t="str">
        <f>VLOOKUP(A494,HOP!A:C,3,0)</f>
        <v>2650514</v>
      </c>
      <c r="G494">
        <f t="shared" si="14"/>
        <v>0</v>
      </c>
      <c r="H494" t="str">
        <f t="shared" si="15"/>
        <v>，2650514</v>
      </c>
      <c r="I494" t="str">
        <f>VLOOKUP(A494,HOP!A:U,21,0)</f>
        <v>直连</v>
      </c>
      <c r="J494" t="str">
        <f>VLOOKUP(A494,HOP!A:U,19,0)</f>
        <v>否</v>
      </c>
    </row>
    <row r="495" hidden="1" spans="1:10">
      <c r="A495" s="1">
        <v>751868597</v>
      </c>
      <c r="B495" t="s">
        <v>58</v>
      </c>
      <c r="C495" t="s">
        <v>40</v>
      </c>
      <c r="D495" s="1">
        <v>271</v>
      </c>
      <c r="E495" t="str">
        <f>VLOOKUP(A495,HOP!A:L,12,0)</f>
        <v>271.00</v>
      </c>
      <c r="F495" t="str">
        <f>VLOOKUP(A495,HOP!A:C,3,0)</f>
        <v>2650522</v>
      </c>
      <c r="G495">
        <f t="shared" si="14"/>
        <v>0</v>
      </c>
      <c r="H495" t="str">
        <f t="shared" si="15"/>
        <v>，2650522</v>
      </c>
      <c r="I495" t="str">
        <f>VLOOKUP(A495,HOP!A:U,21,0)</f>
        <v>直连</v>
      </c>
      <c r="J495" t="str">
        <f>VLOOKUP(A495,HOP!A:U,19,0)</f>
        <v>否</v>
      </c>
    </row>
    <row r="496" hidden="1" spans="1:10">
      <c r="A496" s="1">
        <v>751872465</v>
      </c>
      <c r="B496" t="s">
        <v>58</v>
      </c>
      <c r="C496" t="s">
        <v>40</v>
      </c>
      <c r="D496" s="1">
        <v>93</v>
      </c>
      <c r="E496" t="str">
        <f>VLOOKUP(A496,HOP!A:L,12,0)</f>
        <v>93.00</v>
      </c>
      <c r="F496" t="str">
        <f>VLOOKUP(A496,HOP!A:C,3,0)</f>
        <v>2650533</v>
      </c>
      <c r="G496">
        <f t="shared" si="14"/>
        <v>0</v>
      </c>
      <c r="H496" t="str">
        <f t="shared" si="15"/>
        <v>，2650533</v>
      </c>
      <c r="I496" t="str">
        <f>VLOOKUP(A496,HOP!A:U,21,0)</f>
        <v>直连</v>
      </c>
      <c r="J496" t="str">
        <f>VLOOKUP(A496,HOP!A:U,19,0)</f>
        <v>否</v>
      </c>
    </row>
    <row r="497" hidden="1" spans="1:10">
      <c r="A497" s="1">
        <v>751875325</v>
      </c>
      <c r="B497" t="s">
        <v>58</v>
      </c>
      <c r="C497" t="s">
        <v>40</v>
      </c>
      <c r="D497" s="1">
        <v>118</v>
      </c>
      <c r="E497" t="str">
        <f>VLOOKUP(A497,HOP!A:L,12,0)</f>
        <v>118.00</v>
      </c>
      <c r="F497" t="str">
        <f>VLOOKUP(A497,HOP!A:C,3,0)</f>
        <v>2650538</v>
      </c>
      <c r="G497">
        <f t="shared" si="14"/>
        <v>0</v>
      </c>
      <c r="H497" t="str">
        <f t="shared" si="15"/>
        <v>，2650538</v>
      </c>
      <c r="I497" t="str">
        <f>VLOOKUP(A497,HOP!A:U,21,0)</f>
        <v>直连</v>
      </c>
      <c r="J497" t="str">
        <f>VLOOKUP(A497,HOP!A:U,19,0)</f>
        <v>否</v>
      </c>
    </row>
    <row r="498" hidden="1" spans="1:10">
      <c r="A498" s="1">
        <v>751877117</v>
      </c>
      <c r="B498" t="s">
        <v>58</v>
      </c>
      <c r="C498" t="s">
        <v>40</v>
      </c>
      <c r="D498" s="1">
        <v>152</v>
      </c>
      <c r="E498" t="str">
        <f>VLOOKUP(A498,HOP!A:L,12,0)</f>
        <v>152.00</v>
      </c>
      <c r="F498" t="str">
        <f>VLOOKUP(A498,HOP!A:C,3,0)</f>
        <v>2650540</v>
      </c>
      <c r="G498">
        <f t="shared" si="14"/>
        <v>0</v>
      </c>
      <c r="H498" t="str">
        <f t="shared" si="15"/>
        <v>，2650540</v>
      </c>
      <c r="I498" t="str">
        <f>VLOOKUP(A498,HOP!A:U,21,0)</f>
        <v>直连</v>
      </c>
      <c r="J498" t="str">
        <f>VLOOKUP(A498,HOP!A:U,19,0)</f>
        <v>否</v>
      </c>
    </row>
    <row r="499" hidden="1" spans="1:10">
      <c r="A499" s="1">
        <v>751885713</v>
      </c>
      <c r="B499" t="s">
        <v>58</v>
      </c>
      <c r="C499" t="s">
        <v>40</v>
      </c>
      <c r="D499" s="1">
        <v>467</v>
      </c>
      <c r="E499" t="str">
        <f>VLOOKUP(A499,HOP!A:L,12,0)</f>
        <v>467.00</v>
      </c>
      <c r="F499" t="str">
        <f>VLOOKUP(A499,HOP!A:C,3,0)</f>
        <v>2650554</v>
      </c>
      <c r="G499">
        <f t="shared" si="14"/>
        <v>0</v>
      </c>
      <c r="H499" t="str">
        <f t="shared" si="15"/>
        <v>，2650554</v>
      </c>
      <c r="I499" t="str">
        <f>VLOOKUP(A499,HOP!A:U,21,0)</f>
        <v>直连</v>
      </c>
      <c r="J499" t="str">
        <f>VLOOKUP(A499,HOP!A:U,19,0)</f>
        <v>否</v>
      </c>
    </row>
    <row r="500" hidden="1" spans="1:10">
      <c r="A500" s="1">
        <v>751888661</v>
      </c>
      <c r="B500" t="s">
        <v>58</v>
      </c>
      <c r="C500" t="s">
        <v>40</v>
      </c>
      <c r="D500" s="1">
        <v>118</v>
      </c>
      <c r="E500" t="str">
        <f>VLOOKUP(A500,HOP!A:L,12,0)</f>
        <v>118.00</v>
      </c>
      <c r="F500" t="str">
        <f>VLOOKUP(A500,HOP!A:C,3,0)</f>
        <v>2650561</v>
      </c>
      <c r="G500">
        <f t="shared" si="14"/>
        <v>0</v>
      </c>
      <c r="H500" t="str">
        <f t="shared" si="15"/>
        <v>，2650561</v>
      </c>
      <c r="I500" t="str">
        <f>VLOOKUP(A500,HOP!A:U,21,0)</f>
        <v>直连</v>
      </c>
      <c r="J500" t="str">
        <f>VLOOKUP(A500,HOP!A:U,19,0)</f>
        <v>否</v>
      </c>
    </row>
    <row r="501" hidden="1" spans="1:10">
      <c r="A501" s="1">
        <v>751890865</v>
      </c>
      <c r="B501" t="s">
        <v>58</v>
      </c>
      <c r="C501" t="s">
        <v>40</v>
      </c>
      <c r="D501" s="1">
        <v>307</v>
      </c>
      <c r="E501" t="str">
        <f>VLOOKUP(A501,HOP!A:L,12,0)</f>
        <v>307.00</v>
      </c>
      <c r="F501" t="str">
        <f>VLOOKUP(A501,HOP!A:C,3,0)</f>
        <v>2650566</v>
      </c>
      <c r="G501">
        <f t="shared" si="14"/>
        <v>0</v>
      </c>
      <c r="H501" t="str">
        <f t="shared" si="15"/>
        <v>，2650566</v>
      </c>
      <c r="I501" t="str">
        <f>VLOOKUP(A501,HOP!A:U,21,0)</f>
        <v>直采</v>
      </c>
      <c r="J501" t="str">
        <f>VLOOKUP(A501,HOP!A:U,19,0)</f>
        <v>否</v>
      </c>
    </row>
    <row r="502" hidden="1" spans="1:10">
      <c r="A502" s="1">
        <v>751894305</v>
      </c>
      <c r="B502" t="s">
        <v>58</v>
      </c>
      <c r="C502" t="s">
        <v>40</v>
      </c>
      <c r="D502" s="1">
        <v>87</v>
      </c>
      <c r="E502" t="str">
        <f>VLOOKUP(A502,HOP!A:L,12,0)</f>
        <v>87.00</v>
      </c>
      <c r="F502" t="str">
        <f>VLOOKUP(A502,HOP!A:C,3,0)</f>
        <v>2650575</v>
      </c>
      <c r="G502">
        <f t="shared" si="14"/>
        <v>0</v>
      </c>
      <c r="H502" t="str">
        <f t="shared" si="15"/>
        <v>，2650575</v>
      </c>
      <c r="I502" t="str">
        <f>VLOOKUP(A502,HOP!A:U,21,0)</f>
        <v>直连</v>
      </c>
      <c r="J502" t="str">
        <f>VLOOKUP(A502,HOP!A:U,19,0)</f>
        <v>否</v>
      </c>
    </row>
    <row r="503" hidden="1" spans="1:10">
      <c r="A503" s="1">
        <v>751895485</v>
      </c>
      <c r="B503" t="s">
        <v>58</v>
      </c>
      <c r="C503" t="s">
        <v>40</v>
      </c>
      <c r="D503" s="1">
        <v>271</v>
      </c>
      <c r="E503" t="str">
        <f>VLOOKUP(A503,HOP!A:L,12,0)</f>
        <v>271.00</v>
      </c>
      <c r="F503" t="str">
        <f>VLOOKUP(A503,HOP!A:C,3,0)</f>
        <v>2650576</v>
      </c>
      <c r="G503">
        <f t="shared" si="14"/>
        <v>0</v>
      </c>
      <c r="H503" t="str">
        <f t="shared" si="15"/>
        <v>，2650576</v>
      </c>
      <c r="I503" t="str">
        <f>VLOOKUP(A503,HOP!A:U,21,0)</f>
        <v>直连</v>
      </c>
      <c r="J503" t="str">
        <f>VLOOKUP(A503,HOP!A:U,19,0)</f>
        <v>否</v>
      </c>
    </row>
    <row r="504" hidden="1" spans="1:10">
      <c r="A504" s="1">
        <v>751901297</v>
      </c>
      <c r="B504" t="s">
        <v>58</v>
      </c>
      <c r="C504" t="s">
        <v>40</v>
      </c>
      <c r="D504" s="1">
        <v>105</v>
      </c>
      <c r="E504" t="str">
        <f>VLOOKUP(A504,HOP!A:L,12,0)</f>
        <v>105.00</v>
      </c>
      <c r="F504" t="str">
        <f>VLOOKUP(A504,HOP!A:C,3,0)</f>
        <v>2650585</v>
      </c>
      <c r="G504">
        <f t="shared" si="14"/>
        <v>0</v>
      </c>
      <c r="H504" t="str">
        <f t="shared" si="15"/>
        <v>，2650585</v>
      </c>
      <c r="I504" t="str">
        <f>VLOOKUP(A504,HOP!A:U,21,0)</f>
        <v>直连</v>
      </c>
      <c r="J504" t="str">
        <f>VLOOKUP(A504,HOP!A:U,19,0)</f>
        <v>否</v>
      </c>
    </row>
    <row r="505" hidden="1" spans="1:10">
      <c r="A505" s="1">
        <v>751904257</v>
      </c>
      <c r="B505" t="s">
        <v>58</v>
      </c>
      <c r="C505" t="s">
        <v>40</v>
      </c>
      <c r="D505" s="1">
        <v>220</v>
      </c>
      <c r="E505" t="str">
        <f>VLOOKUP(A505,HOP!A:L,12,0)</f>
        <v>220.00</v>
      </c>
      <c r="F505" t="str">
        <f>VLOOKUP(A505,HOP!A:C,3,0)</f>
        <v>2650593</v>
      </c>
      <c r="G505">
        <f t="shared" si="14"/>
        <v>0</v>
      </c>
      <c r="H505" t="str">
        <f t="shared" si="15"/>
        <v>，2650593</v>
      </c>
      <c r="I505" t="str">
        <f>VLOOKUP(A505,HOP!A:U,21,0)</f>
        <v>直连</v>
      </c>
      <c r="J505" t="str">
        <f>VLOOKUP(A505,HOP!A:U,19,0)</f>
        <v>否</v>
      </c>
    </row>
    <row r="506" hidden="1" spans="1:10">
      <c r="A506" s="1">
        <v>751907121</v>
      </c>
      <c r="B506" t="s">
        <v>58</v>
      </c>
      <c r="C506" t="s">
        <v>40</v>
      </c>
      <c r="D506" s="1">
        <v>96</v>
      </c>
      <c r="E506" t="str">
        <f>VLOOKUP(A506,HOP!A:L,12,0)</f>
        <v>96.00</v>
      </c>
      <c r="F506" t="str">
        <f>VLOOKUP(A506,HOP!A:C,3,0)</f>
        <v>2650597</v>
      </c>
      <c r="G506">
        <f t="shared" si="14"/>
        <v>0</v>
      </c>
      <c r="H506" t="str">
        <f t="shared" si="15"/>
        <v>，2650597</v>
      </c>
      <c r="I506" t="str">
        <f>VLOOKUP(A506,HOP!A:U,21,0)</f>
        <v>直连</v>
      </c>
      <c r="J506" t="str">
        <f>VLOOKUP(A506,HOP!A:U,19,0)</f>
        <v>否</v>
      </c>
    </row>
    <row r="507" hidden="1" spans="1:10">
      <c r="A507" s="1">
        <v>751929129</v>
      </c>
      <c r="B507" t="s">
        <v>58</v>
      </c>
      <c r="C507" t="s">
        <v>40</v>
      </c>
      <c r="D507" s="1">
        <v>288</v>
      </c>
      <c r="E507" t="str">
        <f>VLOOKUP(A507,HOP!A:L,12,0)</f>
        <v>288.00</v>
      </c>
      <c r="F507" t="str">
        <f>VLOOKUP(A507,HOP!A:C,3,0)</f>
        <v>2650749</v>
      </c>
      <c r="G507">
        <f t="shared" si="14"/>
        <v>0</v>
      </c>
      <c r="H507" t="str">
        <f t="shared" si="15"/>
        <v>，2650749</v>
      </c>
      <c r="I507" t="str">
        <f>VLOOKUP(A507,HOP!A:U,21,0)</f>
        <v>直连</v>
      </c>
      <c r="J507" t="str">
        <f>VLOOKUP(A507,HOP!A:U,19,0)</f>
        <v>否</v>
      </c>
    </row>
    <row r="508" hidden="1" spans="1:10">
      <c r="A508" s="1">
        <v>751929977</v>
      </c>
      <c r="B508" t="s">
        <v>58</v>
      </c>
      <c r="C508" t="s">
        <v>40</v>
      </c>
      <c r="D508" s="1">
        <v>505</v>
      </c>
      <c r="E508" t="str">
        <f>VLOOKUP(A508,HOP!A:L,12,0)</f>
        <v>505.00</v>
      </c>
      <c r="F508" t="str">
        <f>VLOOKUP(A508,HOP!A:C,3,0)</f>
        <v>2650633</v>
      </c>
      <c r="G508">
        <f t="shared" si="14"/>
        <v>0</v>
      </c>
      <c r="H508" t="str">
        <f t="shared" si="15"/>
        <v>，2650633</v>
      </c>
      <c r="I508" t="str">
        <f>VLOOKUP(A508,HOP!A:U,21,0)</f>
        <v>直连</v>
      </c>
      <c r="J508" t="str">
        <f>VLOOKUP(A508,HOP!A:U,19,0)</f>
        <v>否</v>
      </c>
    </row>
    <row r="509" hidden="1" spans="1:10">
      <c r="A509" s="1">
        <v>751935833</v>
      </c>
      <c r="B509" t="s">
        <v>58</v>
      </c>
      <c r="C509" t="s">
        <v>40</v>
      </c>
      <c r="D509" s="1">
        <v>123</v>
      </c>
      <c r="E509" t="str">
        <f>VLOOKUP(A509,HOP!A:L,12,0)</f>
        <v>123.00</v>
      </c>
      <c r="F509" t="str">
        <f>VLOOKUP(A509,HOP!A:C,3,0)</f>
        <v>2650641</v>
      </c>
      <c r="G509">
        <f t="shared" si="14"/>
        <v>0</v>
      </c>
      <c r="H509" t="str">
        <f t="shared" si="15"/>
        <v>，2650641</v>
      </c>
      <c r="I509" t="str">
        <f>VLOOKUP(A509,HOP!A:U,21,0)</f>
        <v>直连</v>
      </c>
      <c r="J509" t="str">
        <f>VLOOKUP(A509,HOP!A:U,19,0)</f>
        <v>否</v>
      </c>
    </row>
    <row r="510" hidden="1" spans="1:10">
      <c r="A510" s="1">
        <v>751936737</v>
      </c>
      <c r="B510" t="s">
        <v>58</v>
      </c>
      <c r="C510" t="s">
        <v>40</v>
      </c>
      <c r="D510" s="1">
        <v>85</v>
      </c>
      <c r="E510" t="str">
        <f>VLOOKUP(A510,HOP!A:L,12,0)</f>
        <v>85.00</v>
      </c>
      <c r="F510" t="str">
        <f>VLOOKUP(A510,HOP!A:C,3,0)</f>
        <v>2650644</v>
      </c>
      <c r="G510">
        <f t="shared" si="14"/>
        <v>0</v>
      </c>
      <c r="H510" t="str">
        <f t="shared" si="15"/>
        <v>，2650644</v>
      </c>
      <c r="I510" t="str">
        <f>VLOOKUP(A510,HOP!A:U,21,0)</f>
        <v>直连</v>
      </c>
      <c r="J510" t="str">
        <f>VLOOKUP(A510,HOP!A:U,19,0)</f>
        <v>否</v>
      </c>
    </row>
    <row r="511" hidden="1" spans="1:10">
      <c r="A511" s="1">
        <v>751940229</v>
      </c>
      <c r="B511" t="s">
        <v>58</v>
      </c>
      <c r="C511" t="s">
        <v>40</v>
      </c>
      <c r="D511" s="1">
        <v>86</v>
      </c>
      <c r="E511" t="str">
        <f>VLOOKUP(A511,HOP!A:L,12,0)</f>
        <v>86.00</v>
      </c>
      <c r="F511" t="str">
        <f>VLOOKUP(A511,HOP!A:C,3,0)</f>
        <v>2650655</v>
      </c>
      <c r="G511">
        <f t="shared" si="14"/>
        <v>0</v>
      </c>
      <c r="H511" t="str">
        <f t="shared" si="15"/>
        <v>，2650655</v>
      </c>
      <c r="I511" t="str">
        <f>VLOOKUP(A511,HOP!A:U,21,0)</f>
        <v>直连</v>
      </c>
      <c r="J511" t="str">
        <f>VLOOKUP(A511,HOP!A:U,19,0)</f>
        <v>否</v>
      </c>
    </row>
    <row r="512" hidden="1" spans="1:10">
      <c r="A512" s="1">
        <v>751944469</v>
      </c>
      <c r="B512" t="s">
        <v>58</v>
      </c>
      <c r="C512" t="s">
        <v>40</v>
      </c>
      <c r="D512" s="1">
        <v>75</v>
      </c>
      <c r="E512" t="str">
        <f>VLOOKUP(A512,HOP!A:L,12,0)</f>
        <v>75.00</v>
      </c>
      <c r="F512" t="str">
        <f>VLOOKUP(A512,HOP!A:C,3,0)</f>
        <v>2650663</v>
      </c>
      <c r="G512">
        <f t="shared" si="14"/>
        <v>0</v>
      </c>
      <c r="H512" t="str">
        <f t="shared" si="15"/>
        <v>，2650663</v>
      </c>
      <c r="I512" t="str">
        <f>VLOOKUP(A512,HOP!A:U,21,0)</f>
        <v>直连</v>
      </c>
      <c r="J512" t="str">
        <f>VLOOKUP(A512,HOP!A:U,19,0)</f>
        <v>否</v>
      </c>
    </row>
    <row r="513" hidden="1" spans="1:10">
      <c r="A513" s="1">
        <v>751946293</v>
      </c>
      <c r="B513" t="s">
        <v>58</v>
      </c>
      <c r="C513" t="s">
        <v>40</v>
      </c>
      <c r="D513" s="1">
        <v>133</v>
      </c>
      <c r="E513" t="str">
        <f>VLOOKUP(A513,HOP!A:L,12,0)</f>
        <v>133.00</v>
      </c>
      <c r="F513" t="str">
        <f>VLOOKUP(A513,HOP!A:C,3,0)</f>
        <v>2650666</v>
      </c>
      <c r="G513">
        <f t="shared" si="14"/>
        <v>0</v>
      </c>
      <c r="H513" t="str">
        <f t="shared" si="15"/>
        <v>，2650666</v>
      </c>
      <c r="I513" t="str">
        <f>VLOOKUP(A513,HOP!A:U,21,0)</f>
        <v>直连</v>
      </c>
      <c r="J513" t="str">
        <f>VLOOKUP(A513,HOP!A:U,19,0)</f>
        <v>否</v>
      </c>
    </row>
    <row r="514" hidden="1" spans="1:10">
      <c r="A514" s="1">
        <v>751951841</v>
      </c>
      <c r="B514" t="s">
        <v>58</v>
      </c>
      <c r="C514" t="s">
        <v>40</v>
      </c>
      <c r="D514" s="1">
        <v>242</v>
      </c>
      <c r="E514" t="str">
        <f>VLOOKUP(A514,HOP!A:L,12,0)</f>
        <v>242.00</v>
      </c>
      <c r="F514" t="str">
        <f>VLOOKUP(A514,HOP!A:C,3,0)</f>
        <v>2650674</v>
      </c>
      <c r="G514">
        <f>D514-E514</f>
        <v>0</v>
      </c>
      <c r="H514" t="str">
        <f>$H$1&amp;F514</f>
        <v>，2650674</v>
      </c>
      <c r="I514" t="str">
        <f>VLOOKUP(A514,HOP!A:U,21,0)</f>
        <v>直连</v>
      </c>
      <c r="J514" t="str">
        <f>VLOOKUP(A514,HOP!A:U,19,0)</f>
        <v>否</v>
      </c>
    </row>
    <row r="515" hidden="1" spans="1:10">
      <c r="A515" s="1">
        <v>751962293</v>
      </c>
      <c r="B515" t="s">
        <v>58</v>
      </c>
      <c r="C515" t="s">
        <v>40</v>
      </c>
      <c r="D515" s="1">
        <v>133</v>
      </c>
      <c r="E515" t="str">
        <f>VLOOKUP(A515,HOP!A:L,12,0)</f>
        <v>133.00</v>
      </c>
      <c r="F515" t="str">
        <f>VLOOKUP(A515,HOP!A:C,3,0)</f>
        <v>2650704</v>
      </c>
      <c r="G515">
        <f>D515-E515</f>
        <v>0</v>
      </c>
      <c r="H515" t="str">
        <f>$H$1&amp;F515</f>
        <v>，2650704</v>
      </c>
      <c r="I515" t="str">
        <f>VLOOKUP(A515,HOP!A:U,21,0)</f>
        <v>直连</v>
      </c>
      <c r="J515" t="str">
        <f>VLOOKUP(A515,HOP!A:U,19,0)</f>
        <v>否</v>
      </c>
    </row>
    <row r="516" hidden="1" spans="1:10">
      <c r="A516" s="1">
        <v>751963917</v>
      </c>
      <c r="B516" t="s">
        <v>58</v>
      </c>
      <c r="C516" t="s">
        <v>40</v>
      </c>
      <c r="D516" s="1">
        <v>1070</v>
      </c>
      <c r="E516" t="str">
        <f>VLOOKUP(A516,HOP!A:L,12,0)</f>
        <v>1070.00</v>
      </c>
      <c r="F516" t="str">
        <f>VLOOKUP(A516,HOP!A:C,3,0)</f>
        <v>2650708</v>
      </c>
      <c r="G516">
        <f>D516-E516</f>
        <v>0</v>
      </c>
      <c r="H516" t="str">
        <f>$H$1&amp;F516</f>
        <v>，2650708</v>
      </c>
      <c r="I516" t="str">
        <f>VLOOKUP(A516,HOP!A:U,21,0)</f>
        <v>直连</v>
      </c>
      <c r="J516" t="str">
        <f>VLOOKUP(A516,HOP!A:U,19,0)</f>
        <v>否</v>
      </c>
    </row>
    <row r="517" hidden="1" spans="1:10">
      <c r="A517" s="1">
        <v>751979189</v>
      </c>
      <c r="B517" t="s">
        <v>58</v>
      </c>
      <c r="C517" t="s">
        <v>40</v>
      </c>
      <c r="D517" s="1">
        <v>222</v>
      </c>
      <c r="E517" t="str">
        <f>VLOOKUP(A517,HOP!A:L,12,0)</f>
        <v>222.00</v>
      </c>
      <c r="F517" t="str">
        <f>VLOOKUP(A517,HOP!A:C,3,0)</f>
        <v>2650730</v>
      </c>
      <c r="G517">
        <f>D517-E517</f>
        <v>0</v>
      </c>
      <c r="H517" t="str">
        <f>$H$1&amp;F517</f>
        <v>，2650730</v>
      </c>
      <c r="I517" t="str">
        <f>VLOOKUP(A517,HOP!A:U,21,0)</f>
        <v>直连</v>
      </c>
      <c r="J517" t="str">
        <f>VLOOKUP(A517,HOP!A:U,19,0)</f>
        <v>否</v>
      </c>
    </row>
    <row r="518" hidden="1" spans="1:10">
      <c r="A518" s="1">
        <v>751979537</v>
      </c>
      <c r="B518" t="s">
        <v>58</v>
      </c>
      <c r="C518" t="s">
        <v>40</v>
      </c>
      <c r="D518" s="1">
        <v>76</v>
      </c>
      <c r="E518" t="str">
        <f>VLOOKUP(A518,HOP!A:L,12,0)</f>
        <v>76.00</v>
      </c>
      <c r="F518" t="str">
        <f>VLOOKUP(A518,HOP!A:C,3,0)</f>
        <v>2650732</v>
      </c>
      <c r="G518">
        <f>D518-E518</f>
        <v>0</v>
      </c>
      <c r="H518" t="str">
        <f>$H$1&amp;F518</f>
        <v>，2650732</v>
      </c>
      <c r="I518" t="str">
        <f>VLOOKUP(A518,HOP!A:U,21,0)</f>
        <v>直连</v>
      </c>
      <c r="J518" t="str">
        <f>VLOOKUP(A518,HOP!A:U,19,0)</f>
        <v>否</v>
      </c>
    </row>
    <row r="519" hidden="1" spans="1:10">
      <c r="A519" s="1">
        <v>751981125</v>
      </c>
      <c r="B519" t="s">
        <v>58</v>
      </c>
      <c r="C519" t="s">
        <v>40</v>
      </c>
      <c r="D519" s="1">
        <v>433</v>
      </c>
      <c r="E519" t="str">
        <f>VLOOKUP(A519,HOP!A:L,12,0)</f>
        <v>433.00</v>
      </c>
      <c r="F519" t="str">
        <f>VLOOKUP(A519,HOP!A:C,3,0)</f>
        <v>2650742</v>
      </c>
      <c r="G519">
        <f>D519-E519</f>
        <v>0</v>
      </c>
      <c r="H519" t="str">
        <f>$H$1&amp;F519</f>
        <v>，2650742</v>
      </c>
      <c r="I519" t="str">
        <f>VLOOKUP(A519,HOP!A:U,21,0)</f>
        <v>直连</v>
      </c>
      <c r="J519" t="str">
        <f>VLOOKUP(A519,HOP!A:U,19,0)</f>
        <v>否</v>
      </c>
    </row>
    <row r="520" hidden="1" spans="1:10">
      <c r="A520" s="1">
        <v>751983081</v>
      </c>
      <c r="B520" t="s">
        <v>58</v>
      </c>
      <c r="C520" t="s">
        <v>40</v>
      </c>
      <c r="D520" s="1">
        <v>223</v>
      </c>
      <c r="E520" t="str">
        <f>VLOOKUP(A520,HOP!A:L,12,0)</f>
        <v>223.00</v>
      </c>
      <c r="F520" t="str">
        <f>VLOOKUP(A520,HOP!A:C,3,0)</f>
        <v>2650746</v>
      </c>
      <c r="G520">
        <f>D520-E520</f>
        <v>0</v>
      </c>
      <c r="H520" t="str">
        <f>$H$1&amp;F520</f>
        <v>，2650746</v>
      </c>
      <c r="I520" t="str">
        <f>VLOOKUP(A520,HOP!A:U,21,0)</f>
        <v>直连</v>
      </c>
      <c r="J520" t="str">
        <f>VLOOKUP(A520,HOP!A:U,19,0)</f>
        <v>否</v>
      </c>
    </row>
    <row r="521" hidden="1" spans="1:10">
      <c r="A521" s="1">
        <v>751983441</v>
      </c>
      <c r="B521" t="s">
        <v>58</v>
      </c>
      <c r="C521" t="s">
        <v>40</v>
      </c>
      <c r="D521" s="1">
        <v>262</v>
      </c>
      <c r="E521" t="str">
        <f>VLOOKUP(A521,HOP!A:L,12,0)</f>
        <v>262.00</v>
      </c>
      <c r="F521" t="str">
        <f>VLOOKUP(A521,HOP!A:C,3,0)</f>
        <v>2650747</v>
      </c>
      <c r="G521">
        <f>D521-E521</f>
        <v>0</v>
      </c>
      <c r="H521" t="str">
        <f>$H$1&amp;F521</f>
        <v>，2650747</v>
      </c>
      <c r="I521" t="str">
        <f>VLOOKUP(A521,HOP!A:U,21,0)</f>
        <v>直连</v>
      </c>
      <c r="J521" t="str">
        <f>VLOOKUP(A521,HOP!A:U,19,0)</f>
        <v>否</v>
      </c>
    </row>
    <row r="522" hidden="1" spans="1:10">
      <c r="A522" s="1">
        <v>751988889</v>
      </c>
      <c r="B522" t="s">
        <v>58</v>
      </c>
      <c r="C522" t="s">
        <v>40</v>
      </c>
      <c r="D522" s="1">
        <v>118</v>
      </c>
      <c r="E522" t="str">
        <f>VLOOKUP(A522,HOP!A:L,12,0)</f>
        <v>118.00</v>
      </c>
      <c r="F522" t="str">
        <f>VLOOKUP(A522,HOP!A:C,3,0)</f>
        <v>2650759</v>
      </c>
      <c r="G522">
        <f>D522-E522</f>
        <v>0</v>
      </c>
      <c r="H522" t="str">
        <f>$H$1&amp;F522</f>
        <v>，2650759</v>
      </c>
      <c r="I522" t="str">
        <f>VLOOKUP(A522,HOP!A:U,21,0)</f>
        <v>直连</v>
      </c>
      <c r="J522" t="str">
        <f>VLOOKUP(A522,HOP!A:U,19,0)</f>
        <v>否</v>
      </c>
    </row>
    <row r="523" hidden="1" spans="1:10">
      <c r="A523" s="1">
        <v>751993605</v>
      </c>
      <c r="B523" t="s">
        <v>58</v>
      </c>
      <c r="C523" t="s">
        <v>40</v>
      </c>
      <c r="D523" s="1">
        <v>53</v>
      </c>
      <c r="E523" t="str">
        <f>VLOOKUP(A523,HOP!A:L,12,0)</f>
        <v>53.00</v>
      </c>
      <c r="F523" t="str">
        <f>VLOOKUP(A523,HOP!A:C,3,0)</f>
        <v>2650780</v>
      </c>
      <c r="G523">
        <f>D523-E523</f>
        <v>0</v>
      </c>
      <c r="H523" t="str">
        <f>$H$1&amp;F523</f>
        <v>，2650780</v>
      </c>
      <c r="I523" t="str">
        <f>VLOOKUP(A523,HOP!A:U,21,0)</f>
        <v>直连</v>
      </c>
      <c r="J523" t="str">
        <f>VLOOKUP(A523,HOP!A:U,19,0)</f>
        <v>否</v>
      </c>
    </row>
    <row r="524" hidden="1" spans="1:10">
      <c r="A524" s="1">
        <v>751993889</v>
      </c>
      <c r="B524" t="s">
        <v>58</v>
      </c>
      <c r="C524" t="s">
        <v>40</v>
      </c>
      <c r="D524" s="1">
        <v>121</v>
      </c>
      <c r="E524" t="str">
        <f>VLOOKUP(A524,HOP!A:L,12,0)</f>
        <v>121.00</v>
      </c>
      <c r="F524" t="str">
        <f>VLOOKUP(A524,HOP!A:C,3,0)</f>
        <v>2650769</v>
      </c>
      <c r="G524">
        <f>D524-E524</f>
        <v>0</v>
      </c>
      <c r="H524" t="str">
        <f>$H$1&amp;F524</f>
        <v>，2650769</v>
      </c>
      <c r="I524" t="str">
        <f>VLOOKUP(A524,HOP!A:U,21,0)</f>
        <v>直连</v>
      </c>
      <c r="J524" t="str">
        <f>VLOOKUP(A524,HOP!A:U,19,0)</f>
        <v>否</v>
      </c>
    </row>
    <row r="525" hidden="1" spans="1:10">
      <c r="A525" s="1">
        <v>751997705</v>
      </c>
      <c r="B525" t="s">
        <v>58</v>
      </c>
      <c r="C525" t="s">
        <v>40</v>
      </c>
      <c r="D525" s="1">
        <v>134</v>
      </c>
      <c r="E525" t="str">
        <f>VLOOKUP(A525,HOP!A:L,12,0)</f>
        <v>134.00</v>
      </c>
      <c r="F525" t="str">
        <f>VLOOKUP(A525,HOP!A:C,3,0)</f>
        <v>2650775</v>
      </c>
      <c r="G525">
        <f>D525-E525</f>
        <v>0</v>
      </c>
      <c r="H525" t="str">
        <f>$H$1&amp;F525</f>
        <v>，2650775</v>
      </c>
      <c r="I525" t="str">
        <f>VLOOKUP(A525,HOP!A:U,21,0)</f>
        <v>直连</v>
      </c>
      <c r="J525" t="str">
        <f>VLOOKUP(A525,HOP!A:U,19,0)</f>
        <v>否</v>
      </c>
    </row>
    <row r="526" hidden="1" spans="1:10">
      <c r="A526" s="1">
        <v>751998381</v>
      </c>
      <c r="B526" t="s">
        <v>58</v>
      </c>
      <c r="C526" t="s">
        <v>40</v>
      </c>
      <c r="D526" s="1">
        <v>253</v>
      </c>
      <c r="E526" t="str">
        <f>VLOOKUP(A526,HOP!A:L,12,0)</f>
        <v>253.00</v>
      </c>
      <c r="F526" t="str">
        <f>VLOOKUP(A526,HOP!A:C,3,0)</f>
        <v>2650773</v>
      </c>
      <c r="G526">
        <f>D526-E526</f>
        <v>0</v>
      </c>
      <c r="H526" t="str">
        <f>$H$1&amp;F526</f>
        <v>，2650773</v>
      </c>
      <c r="I526" t="str">
        <f>VLOOKUP(A526,HOP!A:U,21,0)</f>
        <v>直连</v>
      </c>
      <c r="J526" t="str">
        <f>VLOOKUP(A526,HOP!A:U,19,0)</f>
        <v>否</v>
      </c>
    </row>
    <row r="527" hidden="1" spans="1:10">
      <c r="A527" s="1">
        <v>752003505</v>
      </c>
      <c r="B527" t="s">
        <v>58</v>
      </c>
      <c r="C527" t="s">
        <v>40</v>
      </c>
      <c r="D527" s="1">
        <v>303</v>
      </c>
      <c r="E527" t="str">
        <f>VLOOKUP(A527,HOP!A:L,12,0)</f>
        <v>303.00</v>
      </c>
      <c r="F527" t="str">
        <f>VLOOKUP(A527,HOP!A:C,3,0)</f>
        <v>2650779</v>
      </c>
      <c r="G527">
        <f>D527-E527</f>
        <v>0</v>
      </c>
      <c r="H527" t="str">
        <f>$H$1&amp;F527</f>
        <v>，2650779</v>
      </c>
      <c r="I527" t="str">
        <f>VLOOKUP(A527,HOP!A:U,21,0)</f>
        <v>直连</v>
      </c>
      <c r="J527" t="str">
        <f>VLOOKUP(A527,HOP!A:U,19,0)</f>
        <v>否</v>
      </c>
    </row>
    <row r="528" hidden="1" spans="1:10">
      <c r="A528" s="1">
        <v>752009077</v>
      </c>
      <c r="B528" t="s">
        <v>58</v>
      </c>
      <c r="C528" t="s">
        <v>40</v>
      </c>
      <c r="D528" s="1">
        <v>120</v>
      </c>
      <c r="E528" t="str">
        <f>VLOOKUP(A528,HOP!A:L,12,0)</f>
        <v>120.00</v>
      </c>
      <c r="F528" t="str">
        <f>VLOOKUP(A528,HOP!A:C,3,0)</f>
        <v>2650785</v>
      </c>
      <c r="G528">
        <f>D528-E528</f>
        <v>0</v>
      </c>
      <c r="H528" t="str">
        <f>$H$1&amp;F528</f>
        <v>，2650785</v>
      </c>
      <c r="I528" t="str">
        <f>VLOOKUP(A528,HOP!A:U,21,0)</f>
        <v>直连</v>
      </c>
      <c r="J528" t="str">
        <f>VLOOKUP(A528,HOP!A:U,19,0)</f>
        <v>否</v>
      </c>
    </row>
    <row r="529" hidden="1" spans="1:10">
      <c r="A529" s="1">
        <v>752074861</v>
      </c>
      <c r="B529" t="s">
        <v>58</v>
      </c>
      <c r="C529" t="s">
        <v>40</v>
      </c>
      <c r="D529" s="1">
        <v>211</v>
      </c>
      <c r="E529" t="str">
        <f>VLOOKUP(A529,HOP!A:L,12,0)</f>
        <v>211.00</v>
      </c>
      <c r="F529" t="str">
        <f>VLOOKUP(A529,HOP!A:C,3,0)</f>
        <v>2650887</v>
      </c>
      <c r="G529">
        <f>D529-E529</f>
        <v>0</v>
      </c>
      <c r="H529" t="str">
        <f>$H$1&amp;F529</f>
        <v>，2650887</v>
      </c>
      <c r="I529" t="str">
        <f>VLOOKUP(A529,HOP!A:U,21,0)</f>
        <v>直连</v>
      </c>
      <c r="J529" t="str">
        <f>VLOOKUP(A529,HOP!A:U,19,0)</f>
        <v>否</v>
      </c>
    </row>
    <row r="530" hidden="1" spans="1:10">
      <c r="A530" s="1">
        <v>752115837</v>
      </c>
      <c r="B530" t="s">
        <v>58</v>
      </c>
      <c r="C530" t="s">
        <v>40</v>
      </c>
      <c r="D530" s="1">
        <v>71</v>
      </c>
      <c r="E530" t="str">
        <f>VLOOKUP(A530,HOP!A:L,12,0)</f>
        <v>71.00</v>
      </c>
      <c r="F530" t="str">
        <f>VLOOKUP(A530,HOP!A:C,3,0)</f>
        <v>2650938</v>
      </c>
      <c r="G530">
        <f>D530-E530</f>
        <v>0</v>
      </c>
      <c r="H530" t="str">
        <f>$H$1&amp;F530</f>
        <v>，2650938</v>
      </c>
      <c r="I530" t="str">
        <f>VLOOKUP(A530,HOP!A:U,21,0)</f>
        <v>直连</v>
      </c>
      <c r="J530" t="str">
        <f>VLOOKUP(A530,HOP!A:U,19,0)</f>
        <v>否</v>
      </c>
    </row>
    <row r="531" hidden="1" spans="1:10">
      <c r="A531" s="1">
        <v>752119937</v>
      </c>
      <c r="B531" t="s">
        <v>58</v>
      </c>
      <c r="C531" t="s">
        <v>40</v>
      </c>
      <c r="D531" s="1">
        <v>248</v>
      </c>
      <c r="E531" t="str">
        <f>VLOOKUP(A531,HOP!A:L,12,0)</f>
        <v>248.00</v>
      </c>
      <c r="F531" t="str">
        <f>VLOOKUP(A531,HOP!A:C,3,0)</f>
        <v>2650945</v>
      </c>
      <c r="G531">
        <f>D531-E531</f>
        <v>0</v>
      </c>
      <c r="H531" t="str">
        <f>$H$1&amp;F531</f>
        <v>，2650945</v>
      </c>
      <c r="I531" t="str">
        <f>VLOOKUP(A531,HOP!A:U,21,0)</f>
        <v>直连</v>
      </c>
      <c r="J531" t="str">
        <f>VLOOKUP(A531,HOP!A:U,19,0)</f>
        <v>否</v>
      </c>
    </row>
    <row r="532" hidden="1" spans="1:10">
      <c r="A532" s="1">
        <v>752124641</v>
      </c>
      <c r="B532" t="s">
        <v>58</v>
      </c>
      <c r="C532" t="s">
        <v>40</v>
      </c>
      <c r="D532" s="1">
        <v>93</v>
      </c>
      <c r="E532" t="str">
        <f>VLOOKUP(A532,HOP!A:L,12,0)</f>
        <v>93.00</v>
      </c>
      <c r="F532" t="str">
        <f>VLOOKUP(A532,HOP!A:C,3,0)</f>
        <v>2650953</v>
      </c>
      <c r="G532">
        <f>D532-E532</f>
        <v>0</v>
      </c>
      <c r="H532" t="str">
        <f>$H$1&amp;F532</f>
        <v>，2650953</v>
      </c>
      <c r="I532" t="str">
        <f>VLOOKUP(A532,HOP!A:U,21,0)</f>
        <v>直连</v>
      </c>
      <c r="J532" t="str">
        <f>VLOOKUP(A532,HOP!A:U,19,0)</f>
        <v>否</v>
      </c>
    </row>
    <row r="533" hidden="1" spans="1:10">
      <c r="A533" s="1">
        <v>752129409</v>
      </c>
      <c r="B533" t="s">
        <v>58</v>
      </c>
      <c r="C533" t="s">
        <v>40</v>
      </c>
      <c r="D533" s="1">
        <v>130</v>
      </c>
      <c r="E533" t="str">
        <f>VLOOKUP(A533,HOP!A:L,12,0)</f>
        <v>130.00</v>
      </c>
      <c r="F533" t="str">
        <f>VLOOKUP(A533,HOP!A:C,3,0)</f>
        <v>2650958</v>
      </c>
      <c r="G533">
        <f>D533-E533</f>
        <v>0</v>
      </c>
      <c r="H533" t="str">
        <f>$H$1&amp;F533</f>
        <v>，2650958</v>
      </c>
      <c r="I533" t="str">
        <f>VLOOKUP(A533,HOP!A:U,21,0)</f>
        <v>直连</v>
      </c>
      <c r="J533" t="str">
        <f>VLOOKUP(A533,HOP!A:U,19,0)</f>
        <v>否</v>
      </c>
    </row>
    <row r="534" hidden="1" spans="1:10">
      <c r="A534" s="1">
        <v>752131497</v>
      </c>
      <c r="B534" t="s">
        <v>58</v>
      </c>
      <c r="C534" t="s">
        <v>40</v>
      </c>
      <c r="D534" s="1">
        <v>249</v>
      </c>
      <c r="E534" t="str">
        <f>VLOOKUP(A534,HOP!A:L,12,0)</f>
        <v>249.00</v>
      </c>
      <c r="F534" t="str">
        <f>VLOOKUP(A534,HOP!A:C,3,0)</f>
        <v>2650965</v>
      </c>
      <c r="G534">
        <f>D534-E534</f>
        <v>0</v>
      </c>
      <c r="H534" t="str">
        <f>$H$1&amp;F534</f>
        <v>，2650965</v>
      </c>
      <c r="I534" t="str">
        <f>VLOOKUP(A534,HOP!A:U,21,0)</f>
        <v>直连</v>
      </c>
      <c r="J534" t="str">
        <f>VLOOKUP(A534,HOP!A:U,19,0)</f>
        <v>否</v>
      </c>
    </row>
    <row r="535" hidden="1" spans="1:10">
      <c r="A535" s="1">
        <v>752137985</v>
      </c>
      <c r="B535" t="s">
        <v>58</v>
      </c>
      <c r="C535" t="s">
        <v>40</v>
      </c>
      <c r="D535" s="1">
        <v>238</v>
      </c>
      <c r="E535" t="str">
        <f>VLOOKUP(A535,HOP!A:L,12,0)</f>
        <v>238.00</v>
      </c>
      <c r="F535" t="str">
        <f>VLOOKUP(A535,HOP!A:C,3,0)</f>
        <v>2650977</v>
      </c>
      <c r="G535">
        <f>D535-E535</f>
        <v>0</v>
      </c>
      <c r="H535" t="str">
        <f>$H$1&amp;F535</f>
        <v>，2650977</v>
      </c>
      <c r="I535" t="str">
        <f>VLOOKUP(A535,HOP!A:U,21,0)</f>
        <v>直连</v>
      </c>
      <c r="J535" t="str">
        <f>VLOOKUP(A535,HOP!A:U,19,0)</f>
        <v>否</v>
      </c>
    </row>
    <row r="536" hidden="1" spans="1:10">
      <c r="A536" s="1">
        <v>752151369</v>
      </c>
      <c r="B536" t="s">
        <v>58</v>
      </c>
      <c r="C536" t="s">
        <v>40</v>
      </c>
      <c r="D536" s="1">
        <v>219</v>
      </c>
      <c r="E536" t="str">
        <f>VLOOKUP(A536,HOP!A:L,12,0)</f>
        <v>219.00</v>
      </c>
      <c r="F536" t="str">
        <f>VLOOKUP(A536,HOP!A:C,3,0)</f>
        <v>2651001</v>
      </c>
      <c r="G536">
        <f>D536-E536</f>
        <v>0</v>
      </c>
      <c r="H536" t="str">
        <f>$H$1&amp;F536</f>
        <v>，2651001</v>
      </c>
      <c r="I536" t="str">
        <f>VLOOKUP(A536,HOP!A:U,21,0)</f>
        <v>直连</v>
      </c>
      <c r="J536" t="str">
        <f>VLOOKUP(A536,HOP!A:U,19,0)</f>
        <v>否</v>
      </c>
    </row>
    <row r="537" hidden="1" spans="1:10">
      <c r="A537" s="1">
        <v>752157529</v>
      </c>
      <c r="B537" t="s">
        <v>58</v>
      </c>
      <c r="C537" t="s">
        <v>40</v>
      </c>
      <c r="D537" s="1">
        <v>210</v>
      </c>
      <c r="E537" t="str">
        <f>VLOOKUP(A537,HOP!A:L,12,0)</f>
        <v>210.00</v>
      </c>
      <c r="F537" t="str">
        <f>VLOOKUP(A537,HOP!A:C,3,0)</f>
        <v>2651009</v>
      </c>
      <c r="G537">
        <f>D537-E537</f>
        <v>0</v>
      </c>
      <c r="H537" t="str">
        <f>$H$1&amp;F537</f>
        <v>，2651009</v>
      </c>
      <c r="I537" t="str">
        <f>VLOOKUP(A537,HOP!A:U,21,0)</f>
        <v>直连</v>
      </c>
      <c r="J537" t="str">
        <f>VLOOKUP(A537,HOP!A:U,19,0)</f>
        <v>否</v>
      </c>
    </row>
    <row r="538" hidden="1" spans="1:10">
      <c r="A538" s="1">
        <v>752160041</v>
      </c>
      <c r="B538" t="s">
        <v>58</v>
      </c>
      <c r="C538" t="s">
        <v>40</v>
      </c>
      <c r="D538" s="1">
        <v>199</v>
      </c>
      <c r="E538" t="str">
        <f>VLOOKUP(A538,HOP!A:L,12,0)</f>
        <v>199.00</v>
      </c>
      <c r="F538" t="str">
        <f>VLOOKUP(A538,HOP!A:C,3,0)</f>
        <v>2651016</v>
      </c>
      <c r="G538">
        <f>D538-E538</f>
        <v>0</v>
      </c>
      <c r="H538" t="str">
        <f>$H$1&amp;F538</f>
        <v>，2651016</v>
      </c>
      <c r="I538" t="str">
        <f>VLOOKUP(A538,HOP!A:U,21,0)</f>
        <v>直连</v>
      </c>
      <c r="J538" t="str">
        <f>VLOOKUP(A538,HOP!A:U,19,0)</f>
        <v>否</v>
      </c>
    </row>
    <row r="540" spans="4:4">
      <c r="D540">
        <f>SUM(D2:D539)</f>
        <v>405685.4</v>
      </c>
    </row>
    <row r="541" spans="4:4">
      <c r="D541" s="6">
        <v>405685.4</v>
      </c>
    </row>
    <row r="542" spans="4:4">
      <c r="D542" s="6">
        <v>406355.88</v>
      </c>
    </row>
    <row r="546" spans="1:3">
      <c r="A546" t="s">
        <v>2001</v>
      </c>
      <c r="C546">
        <v>54626</v>
      </c>
    </row>
    <row r="547" spans="1:3">
      <c r="A547" t="s">
        <v>2002</v>
      </c>
      <c r="C547">
        <v>352030.4</v>
      </c>
    </row>
    <row r="548" spans="1:3">
      <c r="A548" t="s">
        <v>2003</v>
      </c>
      <c r="C548">
        <v>-2336</v>
      </c>
    </row>
    <row r="549" spans="1:3">
      <c r="A549" t="s">
        <v>2004</v>
      </c>
      <c r="C549">
        <v>1365</v>
      </c>
    </row>
    <row r="550" spans="1:3">
      <c r="A550" t="s">
        <v>2005</v>
      </c>
      <c r="C550">
        <f>SUBTOTAL(9,C546:C549)</f>
        <v>405685.4</v>
      </c>
    </row>
  </sheetData>
  <autoFilter ref="A1:J538">
    <filterColumn colId="3">
      <filters>
        <filter val="100"/>
        <filter val="1500"/>
        <filter val="6900"/>
        <filter val="101"/>
        <filter val="501"/>
        <filter val="901"/>
        <filter val="102"/>
        <filter val="502"/>
        <filter val="1102"/>
        <filter val="7102"/>
        <filter val="103"/>
        <filter val="105"/>
        <filter val="505"/>
        <filter val="106"/>
        <filter val="506"/>
        <filter val="507"/>
        <filter val="508"/>
        <filter val="1108"/>
        <filter val="1508"/>
        <filter val="110"/>
        <filter val="910"/>
        <filter val="512"/>
        <filter val="912"/>
        <filter val="1912"/>
        <filter val="114"/>
        <filter val="514"/>
        <filter val="515"/>
        <filter val="116"/>
        <filter val="516"/>
        <filter val="916"/>
        <filter val="117"/>
        <filter val="917"/>
        <filter val="3117"/>
        <filter val="118"/>
        <filter val="119"/>
        <filter val="120"/>
        <filter val="121"/>
        <filter val="1121"/>
        <filter val="122"/>
        <filter val="522"/>
        <filter val="123"/>
        <filter val="523"/>
        <filter val="525"/>
        <filter val="127"/>
        <filter val="528"/>
        <filter val="129"/>
        <filter val="929"/>
        <filter val="130"/>
        <filter val="2530"/>
        <filter val="532"/>
        <filter val="1532"/>
        <filter val="2132"/>
        <filter val="133"/>
        <filter val="134"/>
        <filter val="136"/>
        <filter val="1136"/>
        <filter val="1936"/>
        <filter val="137"/>
        <filter val="538"/>
        <filter val="140"/>
        <filter val="540"/>
        <filter val="2540"/>
        <filter val="542"/>
        <filter val="1142"/>
        <filter val="2542"/>
        <filter val="543"/>
        <filter val="144"/>
        <filter val="145"/>
        <filter val="146"/>
        <filter val="149"/>
        <filter val="549"/>
        <filter val="150"/>
        <filter val="550"/>
        <filter val="1150"/>
        <filter val="151"/>
        <filter val="152"/>
        <filter val="552"/>
        <filter val="153"/>
        <filter val="953"/>
        <filter val="154"/>
        <filter val="2954"/>
        <filter val="155"/>
        <filter val="555"/>
        <filter val="1155"/>
        <filter val="556"/>
        <filter val="158"/>
        <filter val="559"/>
        <filter val="2959"/>
        <filter val="160"/>
        <filter val="2160"/>
        <filter val="161"/>
        <filter val="162"/>
        <filter val="1162"/>
        <filter val="563"/>
        <filter val="963"/>
        <filter val="564"/>
        <filter val="5964"/>
        <filter val="165"/>
        <filter val="1167"/>
        <filter val="568"/>
        <filter val="1168"/>
        <filter val="169"/>
        <filter val="969"/>
        <filter val="1570"/>
        <filter val="171"/>
        <filter val="571"/>
        <filter val="4571"/>
        <filter val="173"/>
        <filter val="174"/>
        <filter val="175"/>
        <filter val="176"/>
        <filter val="1176"/>
        <filter val="5176"/>
        <filter val="178"/>
        <filter val="179"/>
        <filter val="580"/>
        <filter val="581"/>
        <filter val="184"/>
        <filter val="584"/>
        <filter val="985"/>
        <filter val="588"/>
        <filter val="2988"/>
        <filter val="4188"/>
        <filter val="190"/>
        <filter val="191"/>
        <filter val="593"/>
        <filter val="1593"/>
        <filter val="594"/>
        <filter val="195"/>
        <filter val="196"/>
        <filter val="1996"/>
        <filter val="198"/>
        <filter val="1998"/>
        <filter val="199"/>
        <filter val="200"/>
        <filter val="600"/>
        <filter val="1600"/>
        <filter val="202"/>
        <filter val="1204"/>
        <filter val="205"/>
        <filter val="605"/>
        <filter val="206"/>
        <filter val="1206"/>
        <filter val="1606"/>
        <filter val="207"/>
        <filter val="2607"/>
        <filter val="609"/>
        <filter val="210"/>
        <filter val="211"/>
        <filter val="612"/>
        <filter val="214"/>
        <filter val="2214"/>
        <filter val="215"/>
        <filter val="219"/>
        <filter val="220"/>
        <filter val="221"/>
        <filter val="222"/>
        <filter val="223"/>
        <filter val="224"/>
        <filter val="226"/>
        <filter val="227"/>
        <filter val="228"/>
        <filter val="628"/>
        <filter val="229"/>
        <filter val="230"/>
        <filter val="630"/>
        <filter val="633"/>
        <filter val="234"/>
        <filter val="235"/>
        <filter val="236"/>
        <filter val="636"/>
        <filter val="1236"/>
        <filter val="238"/>
        <filter val="240"/>
        <filter val="2240"/>
        <filter val="242"/>
        <filter val="3645"/>
        <filter val="246"/>
        <filter val="247"/>
        <filter val="248"/>
        <filter val="1248"/>
        <filter val="670.48"/>
        <filter val="249"/>
        <filter val="650"/>
        <filter val="251"/>
        <filter val="252"/>
        <filter val="652"/>
        <filter val="253"/>
        <filter val="254"/>
        <filter val="256"/>
        <filter val="3256"/>
        <filter val="5656"/>
        <filter val="257"/>
        <filter val="658"/>
        <filter val="659"/>
        <filter val="1260"/>
        <filter val="262"/>
        <filter val="1662"/>
        <filter val="264"/>
        <filter val="664"/>
        <filter val="1264"/>
        <filter val="2264"/>
        <filter val="267"/>
        <filter val="11670"/>
        <filter val="271"/>
        <filter val="672"/>
        <filter val="273"/>
        <filter val="1273"/>
        <filter val="276"/>
        <filter val="1680"/>
        <filter val="2280"/>
        <filter val="281"/>
        <filter val="284"/>
        <filter val="686"/>
        <filter val="288"/>
        <filter val="688"/>
        <filter val="1288"/>
        <filter val="289"/>
        <filter val="6690"/>
        <filter val="1291"/>
        <filter val="292"/>
        <filter val="692"/>
        <filter val="1292"/>
        <filter val="693"/>
        <filter val="296"/>
        <filter val="696"/>
        <filter val="1296"/>
        <filter val="298"/>
        <filter val="699"/>
        <filter val="302"/>
        <filter val="303"/>
        <filter val="304"/>
        <filter val="305"/>
        <filter val="307"/>
        <filter val="707"/>
        <filter val="1308"/>
        <filter val="1708"/>
        <filter val="2308"/>
        <filter val="709"/>
        <filter val="19710"/>
        <filter val="311"/>
        <filter val="713"/>
        <filter val="314"/>
        <filter val="1314"/>
        <filter val="316"/>
        <filter val="716"/>
        <filter val="317"/>
        <filter val="319"/>
        <filter val="720"/>
        <filter val="321"/>
        <filter val="325"/>
        <filter val="327"/>
        <filter val="330"/>
        <filter val="1331"/>
        <filter val="732"/>
        <filter val="334"/>
        <filter val="336"/>
        <filter val="-2336"/>
        <filter val="337"/>
        <filter val="341"/>
        <filter val="744"/>
        <filter val="346"/>
        <filter val="746"/>
        <filter val="347"/>
        <filter val="354"/>
        <filter val="356"/>
        <filter val="1356"/>
        <filter val="358"/>
        <filter val="3758"/>
        <filter val="760"/>
        <filter val="762"/>
        <filter val="763"/>
        <filter val="364"/>
        <filter val="764"/>
        <filter val="366"/>
        <filter val="1766"/>
        <filter val="367"/>
        <filter val="768"/>
        <filter val="4368"/>
        <filter val="770"/>
        <filter val="371"/>
        <filter val="376"/>
        <filter val="2376"/>
        <filter val="379"/>
        <filter val="1780"/>
        <filter val="381"/>
        <filter val="385"/>
        <filter val="1389"/>
        <filter val="392"/>
        <filter val="396"/>
        <filter val="7796"/>
        <filter val="399"/>
        <filter val="799"/>
        <filter val="108.4"/>
        <filter val="801"/>
        <filter val="802"/>
        <filter val="404"/>
        <filter val="409"/>
        <filter val="809"/>
        <filter val="1412"/>
        <filter val="413"/>
        <filter val="813"/>
        <filter val="415"/>
        <filter val="1815"/>
        <filter val="416"/>
        <filter val="1018"/>
        <filter val="1019"/>
        <filter val="820"/>
        <filter val="422"/>
        <filter val="822"/>
        <filter val="424"/>
        <filter val="426"/>
        <filter val="427"/>
        <filter val="430"/>
        <filter val="432"/>
        <filter val="433"/>
        <filter val="1833"/>
        <filter val="1034"/>
        <filter val="2035"/>
        <filter val="436"/>
        <filter val="837"/>
        <filter val="440"/>
        <filter val="1040"/>
        <filter val="1440"/>
        <filter val="444"/>
        <filter val="1044"/>
        <filter val="1844"/>
        <filter val="1445"/>
        <filter val="4845"/>
        <filter val="448"/>
        <filter val="2048"/>
        <filter val="450"/>
        <filter val="3450"/>
        <filter val="1051"/>
        <filter val="6852"/>
        <filter val="53"/>
        <filter val="854"/>
        <filter val="855"/>
        <filter val="1055"/>
        <filter val="2055"/>
        <filter val="456"/>
        <filter val="2056"/>
        <filter val="59"/>
        <filter val="1063"/>
        <filter val="464"/>
        <filter val="465"/>
        <filter val="1065"/>
        <filter val="467"/>
        <filter val="469"/>
        <filter val="70"/>
        <filter val="470"/>
        <filter val="1070"/>
        <filter val="71"/>
        <filter val="471"/>
        <filter val="1872"/>
        <filter val="2072"/>
        <filter val="75"/>
        <filter val="76"/>
        <filter val="476"/>
        <filter val="1081"/>
        <filter val="482"/>
        <filter val="883"/>
        <filter val="484"/>
        <filter val="85"/>
        <filter val="485"/>
        <filter val="86"/>
        <filter val="486"/>
        <filter val="886"/>
        <filter val="1086"/>
        <filter val="87"/>
        <filter val="488"/>
        <filter val="89"/>
        <filter val="90"/>
        <filter val="490"/>
        <filter val="91"/>
        <filter val="93"/>
        <filter val="493"/>
        <filter val="94"/>
        <filter val="495"/>
        <filter val="96"/>
        <filter val="3096"/>
        <filter val="497"/>
        <filter val="1498"/>
      </filters>
    </filterColumn>
    <filterColumn colId="6">
      <filters>
        <filter val="200"/>
        <filter val="#N/A"/>
        <filter val="0.01"/>
        <filter val="-0.01"/>
        <filter val="-0.02"/>
        <filter val="495"/>
      </filters>
    </filterColumn>
    <extLst/>
  </autoFilter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97"/>
  <sheetViews>
    <sheetView workbookViewId="0">
      <selection activeCell="A2" sqref="A2:A1048576"/>
    </sheetView>
  </sheetViews>
  <sheetFormatPr defaultColWidth="8" defaultRowHeight="12.75"/>
  <cols>
    <col min="1" max="1" width="18.75" style="2"/>
    <col min="2" max="16383" width="8" style="2"/>
  </cols>
  <sheetData>
    <row r="1" s="2" customFormat="1" spans="1:21">
      <c r="A1" s="3" t="s">
        <v>2006</v>
      </c>
      <c r="B1" s="3" t="s">
        <v>2007</v>
      </c>
      <c r="C1" s="3" t="s">
        <v>2008</v>
      </c>
      <c r="D1" s="3" t="s">
        <v>3</v>
      </c>
      <c r="E1" s="3" t="s">
        <v>2009</v>
      </c>
      <c r="F1" s="3" t="s">
        <v>4</v>
      </c>
      <c r="G1" s="3" t="s">
        <v>2010</v>
      </c>
      <c r="H1" s="3" t="s">
        <v>2011</v>
      </c>
      <c r="I1" s="3" t="s">
        <v>2012</v>
      </c>
      <c r="J1" s="3" t="s">
        <v>2013</v>
      </c>
      <c r="K1" s="3" t="s">
        <v>2014</v>
      </c>
      <c r="L1" s="3" t="s">
        <v>2015</v>
      </c>
      <c r="M1" s="3" t="s">
        <v>2016</v>
      </c>
      <c r="N1" s="3" t="s">
        <v>2017</v>
      </c>
      <c r="O1" s="3" t="s">
        <v>2018</v>
      </c>
      <c r="P1" s="3" t="s">
        <v>2019</v>
      </c>
      <c r="Q1" s="3" t="s">
        <v>2020</v>
      </c>
      <c r="R1" s="3" t="s">
        <v>2021</v>
      </c>
      <c r="S1" s="3" t="s">
        <v>2022</v>
      </c>
      <c r="T1" s="3" t="s">
        <v>2023</v>
      </c>
      <c r="U1" s="3" t="s">
        <v>2024</v>
      </c>
    </row>
    <row r="2" s="2" customFormat="1" spans="1:21">
      <c r="A2" s="4">
        <v>520673158</v>
      </c>
      <c r="B2" s="2" t="s">
        <v>2025</v>
      </c>
      <c r="C2" s="2" t="s">
        <v>595</v>
      </c>
      <c r="D2" s="2" t="s">
        <v>2026</v>
      </c>
      <c r="E2" s="2" t="s">
        <v>2027</v>
      </c>
      <c r="F2" s="2" t="s">
        <v>2025</v>
      </c>
      <c r="G2" s="2" t="s">
        <v>2028</v>
      </c>
      <c r="H2" s="2" t="s">
        <v>2029</v>
      </c>
      <c r="I2" s="2" t="s">
        <v>597</v>
      </c>
      <c r="J2" s="2" t="s">
        <v>2030</v>
      </c>
      <c r="K2" s="2" t="s">
        <v>597</v>
      </c>
      <c r="L2" s="2" t="s">
        <v>597</v>
      </c>
      <c r="M2" s="2" t="s">
        <v>2031</v>
      </c>
      <c r="N2" s="2" t="s">
        <v>2031</v>
      </c>
      <c r="O2" s="2" t="s">
        <v>42</v>
      </c>
      <c r="P2" s="2" t="s">
        <v>2032</v>
      </c>
      <c r="Q2" s="2" t="s">
        <v>2033</v>
      </c>
      <c r="R2" s="2" t="s">
        <v>2034</v>
      </c>
      <c r="S2" s="2" t="s">
        <v>33</v>
      </c>
      <c r="T2" s="2" t="s">
        <v>2035</v>
      </c>
      <c r="U2" s="2" t="s">
        <v>2036</v>
      </c>
    </row>
    <row r="3" s="2" customFormat="1" spans="1:21">
      <c r="A3" s="4">
        <v>739762136</v>
      </c>
      <c r="B3" s="2" t="s">
        <v>2025</v>
      </c>
      <c r="C3" s="2" t="s">
        <v>1193</v>
      </c>
      <c r="D3" s="2" t="s">
        <v>2037</v>
      </c>
      <c r="E3" s="2" t="s">
        <v>2038</v>
      </c>
      <c r="F3" s="2" t="s">
        <v>2025</v>
      </c>
      <c r="G3" s="2" t="s">
        <v>2028</v>
      </c>
      <c r="H3" s="2" t="s">
        <v>2029</v>
      </c>
      <c r="I3" s="2" t="s">
        <v>285</v>
      </c>
      <c r="J3" s="2" t="s">
        <v>2030</v>
      </c>
      <c r="K3" s="2" t="s">
        <v>285</v>
      </c>
      <c r="L3" s="2" t="s">
        <v>285</v>
      </c>
      <c r="M3" s="2" t="s">
        <v>2031</v>
      </c>
      <c r="N3" s="2" t="s">
        <v>2031</v>
      </c>
      <c r="O3" s="2" t="s">
        <v>42</v>
      </c>
      <c r="P3" s="2" t="s">
        <v>2032</v>
      </c>
      <c r="Q3" s="2" t="s">
        <v>2033</v>
      </c>
      <c r="R3" s="2" t="s">
        <v>2039</v>
      </c>
      <c r="S3" s="2" t="s">
        <v>33</v>
      </c>
      <c r="T3" s="2" t="s">
        <v>2035</v>
      </c>
      <c r="U3" s="2" t="s">
        <v>2036</v>
      </c>
    </row>
    <row r="4" s="2" customFormat="1" spans="1:21">
      <c r="A4" s="4">
        <v>752160041</v>
      </c>
      <c r="B4" s="2" t="s">
        <v>2025</v>
      </c>
      <c r="C4" s="2" t="s">
        <v>1987</v>
      </c>
      <c r="D4" s="2" t="s">
        <v>2040</v>
      </c>
      <c r="E4" s="2" t="s">
        <v>2041</v>
      </c>
      <c r="F4" s="2" t="s">
        <v>2025</v>
      </c>
      <c r="G4" s="2" t="s">
        <v>2028</v>
      </c>
      <c r="H4" s="2" t="s">
        <v>2029</v>
      </c>
      <c r="I4" s="2" t="s">
        <v>1989</v>
      </c>
      <c r="J4" s="2" t="s">
        <v>2030</v>
      </c>
      <c r="K4" s="2" t="s">
        <v>1989</v>
      </c>
      <c r="L4" s="2" t="s">
        <v>1989</v>
      </c>
      <c r="M4" s="2" t="s">
        <v>2031</v>
      </c>
      <c r="N4" s="2" t="s">
        <v>2031</v>
      </c>
      <c r="O4" s="2" t="s">
        <v>42</v>
      </c>
      <c r="P4" s="2" t="s">
        <v>2032</v>
      </c>
      <c r="Q4" s="2" t="s">
        <v>2033</v>
      </c>
      <c r="R4" s="2" t="s">
        <v>2042</v>
      </c>
      <c r="S4" s="2" t="s">
        <v>33</v>
      </c>
      <c r="T4" s="2" t="s">
        <v>2035</v>
      </c>
      <c r="U4" s="2" t="s">
        <v>2036</v>
      </c>
    </row>
    <row r="5" s="2" customFormat="1" spans="1:21">
      <c r="A5" s="4">
        <v>739754452</v>
      </c>
      <c r="B5" s="2" t="s">
        <v>2025</v>
      </c>
      <c r="C5" s="2" t="s">
        <v>1189</v>
      </c>
      <c r="D5" s="2" t="s">
        <v>2043</v>
      </c>
      <c r="E5" s="2" t="s">
        <v>2044</v>
      </c>
      <c r="F5" s="2" t="s">
        <v>2025</v>
      </c>
      <c r="G5" s="2" t="s">
        <v>2028</v>
      </c>
      <c r="H5" s="2" t="s">
        <v>2029</v>
      </c>
      <c r="I5" s="2" t="s">
        <v>1191</v>
      </c>
      <c r="J5" s="2" t="s">
        <v>2030</v>
      </c>
      <c r="K5" s="2" t="s">
        <v>1191</v>
      </c>
      <c r="L5" s="2" t="s">
        <v>1191</v>
      </c>
      <c r="M5" s="2" t="s">
        <v>2031</v>
      </c>
      <c r="N5" s="2" t="s">
        <v>2031</v>
      </c>
      <c r="O5" s="2" t="s">
        <v>42</v>
      </c>
      <c r="P5" s="2" t="s">
        <v>2032</v>
      </c>
      <c r="Q5" s="2" t="s">
        <v>2033</v>
      </c>
      <c r="R5" s="2" t="s">
        <v>2045</v>
      </c>
      <c r="S5" s="2" t="s">
        <v>33</v>
      </c>
      <c r="T5" s="2" t="s">
        <v>2035</v>
      </c>
      <c r="U5" s="2" t="s">
        <v>2036</v>
      </c>
    </row>
    <row r="6" s="2" customFormat="1" spans="1:21">
      <c r="A6" s="4">
        <v>752157529</v>
      </c>
      <c r="B6" s="2" t="s">
        <v>2025</v>
      </c>
      <c r="C6" s="2" t="s">
        <v>1985</v>
      </c>
      <c r="D6" s="2" t="s">
        <v>2046</v>
      </c>
      <c r="E6" s="2" t="s">
        <v>2047</v>
      </c>
      <c r="F6" s="2" t="s">
        <v>2025</v>
      </c>
      <c r="G6" s="2" t="s">
        <v>2028</v>
      </c>
      <c r="H6" s="2" t="s">
        <v>2029</v>
      </c>
      <c r="I6" s="2" t="s">
        <v>1642</v>
      </c>
      <c r="J6" s="2" t="s">
        <v>2030</v>
      </c>
      <c r="K6" s="2" t="s">
        <v>1642</v>
      </c>
      <c r="L6" s="2" t="s">
        <v>1642</v>
      </c>
      <c r="M6" s="2" t="s">
        <v>2031</v>
      </c>
      <c r="N6" s="2" t="s">
        <v>2031</v>
      </c>
      <c r="O6" s="2" t="s">
        <v>42</v>
      </c>
      <c r="P6" s="2" t="s">
        <v>2032</v>
      </c>
      <c r="Q6" s="2" t="s">
        <v>2033</v>
      </c>
      <c r="R6" s="2" t="s">
        <v>2048</v>
      </c>
      <c r="S6" s="2" t="s">
        <v>33</v>
      </c>
      <c r="T6" s="2" t="s">
        <v>2035</v>
      </c>
      <c r="U6" s="2" t="s">
        <v>2036</v>
      </c>
    </row>
    <row r="7" s="2" customFormat="1" spans="1:21">
      <c r="A7" s="4">
        <v>752151369</v>
      </c>
      <c r="B7" s="2" t="s">
        <v>2025</v>
      </c>
      <c r="C7" s="2" t="s">
        <v>1981</v>
      </c>
      <c r="D7" s="2" t="s">
        <v>2049</v>
      </c>
      <c r="E7" s="2" t="s">
        <v>2050</v>
      </c>
      <c r="F7" s="2" t="s">
        <v>2025</v>
      </c>
      <c r="G7" s="2" t="s">
        <v>2028</v>
      </c>
      <c r="H7" s="2" t="s">
        <v>2029</v>
      </c>
      <c r="I7" s="2" t="s">
        <v>1983</v>
      </c>
      <c r="J7" s="2" t="s">
        <v>2030</v>
      </c>
      <c r="K7" s="2" t="s">
        <v>1983</v>
      </c>
      <c r="L7" s="2" t="s">
        <v>1983</v>
      </c>
      <c r="M7" s="2" t="s">
        <v>2031</v>
      </c>
      <c r="N7" s="2" t="s">
        <v>2031</v>
      </c>
      <c r="O7" s="2" t="s">
        <v>42</v>
      </c>
      <c r="P7" s="2" t="s">
        <v>2032</v>
      </c>
      <c r="Q7" s="2" t="s">
        <v>2033</v>
      </c>
      <c r="R7" s="2" t="s">
        <v>2051</v>
      </c>
      <c r="S7" s="2" t="s">
        <v>33</v>
      </c>
      <c r="T7" s="2" t="s">
        <v>2035</v>
      </c>
      <c r="U7" s="2" t="s">
        <v>2036</v>
      </c>
    </row>
    <row r="8" s="2" customFormat="1" spans="1:21">
      <c r="A8" s="4">
        <v>752137985</v>
      </c>
      <c r="B8" s="2" t="s">
        <v>2025</v>
      </c>
      <c r="C8" s="2" t="s">
        <v>1978</v>
      </c>
      <c r="D8" s="2" t="s">
        <v>2052</v>
      </c>
      <c r="E8" s="2" t="s">
        <v>2053</v>
      </c>
      <c r="F8" s="2" t="s">
        <v>2025</v>
      </c>
      <c r="G8" s="2" t="s">
        <v>2028</v>
      </c>
      <c r="H8" s="2" t="s">
        <v>2029</v>
      </c>
      <c r="I8" s="2" t="s">
        <v>1979</v>
      </c>
      <c r="J8" s="2" t="s">
        <v>2030</v>
      </c>
      <c r="K8" s="2" t="s">
        <v>1979</v>
      </c>
      <c r="L8" s="2" t="s">
        <v>1979</v>
      </c>
      <c r="M8" s="2" t="s">
        <v>2031</v>
      </c>
      <c r="N8" s="2" t="s">
        <v>2031</v>
      </c>
      <c r="O8" s="2" t="s">
        <v>42</v>
      </c>
      <c r="P8" s="2" t="s">
        <v>2032</v>
      </c>
      <c r="Q8" s="2" t="s">
        <v>2033</v>
      </c>
      <c r="R8" s="2" t="s">
        <v>2054</v>
      </c>
      <c r="S8" s="2" t="s">
        <v>33</v>
      </c>
      <c r="T8" s="2" t="s">
        <v>2035</v>
      </c>
      <c r="U8" s="2" t="s">
        <v>2036</v>
      </c>
    </row>
    <row r="9" s="2" customFormat="1" spans="1:21">
      <c r="A9" s="4">
        <v>752131497</v>
      </c>
      <c r="B9" s="2" t="s">
        <v>2025</v>
      </c>
      <c r="C9" s="2" t="s">
        <v>1975</v>
      </c>
      <c r="D9" s="2" t="s">
        <v>2055</v>
      </c>
      <c r="E9" s="2" t="s">
        <v>2056</v>
      </c>
      <c r="F9" s="2" t="s">
        <v>2025</v>
      </c>
      <c r="G9" s="2" t="s">
        <v>2028</v>
      </c>
      <c r="H9" s="2" t="s">
        <v>2029</v>
      </c>
      <c r="I9" s="2" t="s">
        <v>1976</v>
      </c>
      <c r="J9" s="2" t="s">
        <v>2030</v>
      </c>
      <c r="K9" s="2" t="s">
        <v>1976</v>
      </c>
      <c r="L9" s="2" t="s">
        <v>1976</v>
      </c>
      <c r="M9" s="2" t="s">
        <v>2031</v>
      </c>
      <c r="N9" s="2" t="s">
        <v>2031</v>
      </c>
      <c r="O9" s="2" t="s">
        <v>42</v>
      </c>
      <c r="P9" s="2" t="s">
        <v>2032</v>
      </c>
      <c r="Q9" s="2" t="s">
        <v>2033</v>
      </c>
      <c r="R9" s="2" t="s">
        <v>2057</v>
      </c>
      <c r="S9" s="2" t="s">
        <v>33</v>
      </c>
      <c r="T9" s="2" t="s">
        <v>2035</v>
      </c>
      <c r="U9" s="2" t="s">
        <v>2036</v>
      </c>
    </row>
    <row r="10" s="2" customFormat="1" spans="1:21">
      <c r="A10" s="4">
        <v>739730080</v>
      </c>
      <c r="B10" s="2" t="s">
        <v>2025</v>
      </c>
      <c r="C10" s="2" t="s">
        <v>1186</v>
      </c>
      <c r="D10" s="2" t="s">
        <v>2058</v>
      </c>
      <c r="E10" s="2" t="s">
        <v>2059</v>
      </c>
      <c r="F10" s="2" t="s">
        <v>2025</v>
      </c>
      <c r="G10" s="2" t="s">
        <v>2028</v>
      </c>
      <c r="H10" s="2" t="s">
        <v>2029</v>
      </c>
      <c r="I10" s="2" t="s">
        <v>1187</v>
      </c>
      <c r="J10" s="2" t="s">
        <v>2030</v>
      </c>
      <c r="K10" s="2" t="s">
        <v>1187</v>
      </c>
      <c r="L10" s="2" t="s">
        <v>1187</v>
      </c>
      <c r="M10" s="2" t="s">
        <v>2031</v>
      </c>
      <c r="N10" s="2" t="s">
        <v>2031</v>
      </c>
      <c r="O10" s="2" t="s">
        <v>42</v>
      </c>
      <c r="P10" s="2" t="s">
        <v>2032</v>
      </c>
      <c r="Q10" s="2" t="s">
        <v>2033</v>
      </c>
      <c r="R10" s="2" t="s">
        <v>2060</v>
      </c>
      <c r="S10" s="2" t="s">
        <v>33</v>
      </c>
      <c r="T10" s="2" t="s">
        <v>2035</v>
      </c>
      <c r="U10" s="2" t="s">
        <v>2036</v>
      </c>
    </row>
    <row r="11" s="2" customFormat="1" spans="1:21">
      <c r="A11" s="4">
        <v>752129409</v>
      </c>
      <c r="B11" s="2" t="s">
        <v>2025</v>
      </c>
      <c r="C11" s="2" t="s">
        <v>1972</v>
      </c>
      <c r="D11" s="2" t="s">
        <v>2061</v>
      </c>
      <c r="E11" s="2" t="s">
        <v>2062</v>
      </c>
      <c r="F11" s="2" t="s">
        <v>2025</v>
      </c>
      <c r="G11" s="2" t="s">
        <v>2028</v>
      </c>
      <c r="H11" s="2" t="s">
        <v>2029</v>
      </c>
      <c r="I11" s="2" t="s">
        <v>1551</v>
      </c>
      <c r="J11" s="2" t="s">
        <v>2030</v>
      </c>
      <c r="K11" s="2" t="s">
        <v>1551</v>
      </c>
      <c r="L11" s="2" t="s">
        <v>1551</v>
      </c>
      <c r="M11" s="2" t="s">
        <v>2031</v>
      </c>
      <c r="N11" s="2" t="s">
        <v>2031</v>
      </c>
      <c r="O11" s="2" t="s">
        <v>42</v>
      </c>
      <c r="P11" s="2" t="s">
        <v>2032</v>
      </c>
      <c r="Q11" s="2" t="s">
        <v>2033</v>
      </c>
      <c r="R11" s="2" t="s">
        <v>2063</v>
      </c>
      <c r="S11" s="2" t="s">
        <v>33</v>
      </c>
      <c r="T11" s="2" t="s">
        <v>2035</v>
      </c>
      <c r="U11" s="2" t="s">
        <v>2036</v>
      </c>
    </row>
    <row r="12" s="2" customFormat="1" spans="1:21">
      <c r="A12" s="4">
        <v>752124641</v>
      </c>
      <c r="B12" s="2" t="s">
        <v>2025</v>
      </c>
      <c r="C12" s="2" t="s">
        <v>1969</v>
      </c>
      <c r="D12" s="2" t="s">
        <v>2064</v>
      </c>
      <c r="E12" s="2" t="s">
        <v>2065</v>
      </c>
      <c r="F12" s="2" t="s">
        <v>2025</v>
      </c>
      <c r="G12" s="2" t="s">
        <v>2028</v>
      </c>
      <c r="H12" s="2" t="s">
        <v>2029</v>
      </c>
      <c r="I12" s="2" t="s">
        <v>1846</v>
      </c>
      <c r="J12" s="2" t="s">
        <v>2030</v>
      </c>
      <c r="K12" s="2" t="s">
        <v>1846</v>
      </c>
      <c r="L12" s="2" t="s">
        <v>1846</v>
      </c>
      <c r="M12" s="2" t="s">
        <v>2031</v>
      </c>
      <c r="N12" s="2" t="s">
        <v>2031</v>
      </c>
      <c r="O12" s="2" t="s">
        <v>42</v>
      </c>
      <c r="P12" s="2" t="s">
        <v>2032</v>
      </c>
      <c r="Q12" s="2" t="s">
        <v>2033</v>
      </c>
      <c r="R12" s="2" t="s">
        <v>2066</v>
      </c>
      <c r="S12" s="2" t="s">
        <v>33</v>
      </c>
      <c r="T12" s="2" t="s">
        <v>2035</v>
      </c>
      <c r="U12" s="2" t="s">
        <v>2036</v>
      </c>
    </row>
    <row r="13" s="2" customFormat="1" spans="1:21">
      <c r="A13" s="4">
        <v>752119937</v>
      </c>
      <c r="B13" s="2" t="s">
        <v>2025</v>
      </c>
      <c r="C13" s="2" t="s">
        <v>1966</v>
      </c>
      <c r="D13" s="2" t="s">
        <v>2067</v>
      </c>
      <c r="E13" s="2" t="s">
        <v>2068</v>
      </c>
      <c r="F13" s="2" t="s">
        <v>2025</v>
      </c>
      <c r="G13" s="2" t="s">
        <v>2028</v>
      </c>
      <c r="H13" s="2" t="s">
        <v>2029</v>
      </c>
      <c r="I13" s="2" t="s">
        <v>1459</v>
      </c>
      <c r="J13" s="2" t="s">
        <v>2030</v>
      </c>
      <c r="K13" s="2" t="s">
        <v>1459</v>
      </c>
      <c r="L13" s="2" t="s">
        <v>1459</v>
      </c>
      <c r="M13" s="2" t="s">
        <v>2031</v>
      </c>
      <c r="N13" s="2" t="s">
        <v>2031</v>
      </c>
      <c r="O13" s="2" t="s">
        <v>42</v>
      </c>
      <c r="P13" s="2" t="s">
        <v>2032</v>
      </c>
      <c r="Q13" s="2" t="s">
        <v>2033</v>
      </c>
      <c r="R13" s="2" t="s">
        <v>2069</v>
      </c>
      <c r="S13" s="2" t="s">
        <v>33</v>
      </c>
      <c r="T13" s="2" t="s">
        <v>2035</v>
      </c>
      <c r="U13" s="2" t="s">
        <v>2036</v>
      </c>
    </row>
    <row r="14" s="2" customFormat="1" spans="1:21">
      <c r="A14" s="4">
        <v>327078871</v>
      </c>
      <c r="B14" s="2" t="s">
        <v>2025</v>
      </c>
      <c r="C14" s="2" t="s">
        <v>462</v>
      </c>
      <c r="D14" s="2" t="s">
        <v>2070</v>
      </c>
      <c r="E14" s="2" t="s">
        <v>2071</v>
      </c>
      <c r="F14" s="2" t="s">
        <v>2025</v>
      </c>
      <c r="G14" s="2" t="s">
        <v>2028</v>
      </c>
      <c r="H14" s="2" t="s">
        <v>2029</v>
      </c>
      <c r="I14" s="2" t="s">
        <v>446</v>
      </c>
      <c r="J14" s="2" t="s">
        <v>2030</v>
      </c>
      <c r="K14" s="2" t="s">
        <v>446</v>
      </c>
      <c r="L14" s="2" t="s">
        <v>446</v>
      </c>
      <c r="M14" s="2" t="s">
        <v>2031</v>
      </c>
      <c r="N14" s="2" t="s">
        <v>2031</v>
      </c>
      <c r="O14" s="2" t="s">
        <v>42</v>
      </c>
      <c r="P14" s="2" t="s">
        <v>2032</v>
      </c>
      <c r="Q14" s="2" t="s">
        <v>2033</v>
      </c>
      <c r="R14" s="2" t="s">
        <v>2072</v>
      </c>
      <c r="S14" s="2" t="s">
        <v>33</v>
      </c>
      <c r="T14" s="2" t="s">
        <v>2035</v>
      </c>
      <c r="U14" s="2" t="s">
        <v>2036</v>
      </c>
    </row>
    <row r="15" s="2" customFormat="1" spans="1:21">
      <c r="A15" s="4">
        <v>752115837</v>
      </c>
      <c r="B15" s="2" t="s">
        <v>2025</v>
      </c>
      <c r="C15" s="2" t="s">
        <v>1962</v>
      </c>
      <c r="D15" s="2" t="s">
        <v>2073</v>
      </c>
      <c r="E15" s="2" t="s">
        <v>2074</v>
      </c>
      <c r="F15" s="2" t="s">
        <v>2025</v>
      </c>
      <c r="G15" s="2" t="s">
        <v>2028</v>
      </c>
      <c r="H15" s="2" t="s">
        <v>2029</v>
      </c>
      <c r="I15" s="2" t="s">
        <v>1964</v>
      </c>
      <c r="J15" s="2" t="s">
        <v>2030</v>
      </c>
      <c r="K15" s="2" t="s">
        <v>1964</v>
      </c>
      <c r="L15" s="2" t="s">
        <v>1964</v>
      </c>
      <c r="M15" s="2" t="s">
        <v>2031</v>
      </c>
      <c r="N15" s="2" t="s">
        <v>2031</v>
      </c>
      <c r="O15" s="2" t="s">
        <v>42</v>
      </c>
      <c r="P15" s="2" t="s">
        <v>2032</v>
      </c>
      <c r="Q15" s="2" t="s">
        <v>2033</v>
      </c>
      <c r="R15" s="2" t="s">
        <v>2075</v>
      </c>
      <c r="S15" s="2" t="s">
        <v>33</v>
      </c>
      <c r="T15" s="2" t="s">
        <v>2035</v>
      </c>
      <c r="U15" s="2" t="s">
        <v>2036</v>
      </c>
    </row>
    <row r="16" s="2" customFormat="1" spans="1:21">
      <c r="A16" s="4">
        <v>327072407</v>
      </c>
      <c r="B16" s="2" t="s">
        <v>2025</v>
      </c>
      <c r="C16" s="2" t="s">
        <v>458</v>
      </c>
      <c r="D16" s="2" t="s">
        <v>459</v>
      </c>
      <c r="E16" s="2" t="s">
        <v>2076</v>
      </c>
      <c r="F16" s="2" t="s">
        <v>2025</v>
      </c>
      <c r="G16" s="2" t="s">
        <v>2028</v>
      </c>
      <c r="H16" s="2" t="s">
        <v>2029</v>
      </c>
      <c r="I16" s="2" t="s">
        <v>460</v>
      </c>
      <c r="J16" s="2" t="s">
        <v>2030</v>
      </c>
      <c r="K16" s="2" t="s">
        <v>460</v>
      </c>
      <c r="L16" s="2" t="s">
        <v>460</v>
      </c>
      <c r="M16" s="2" t="s">
        <v>2031</v>
      </c>
      <c r="N16" s="2" t="s">
        <v>2031</v>
      </c>
      <c r="O16" s="2" t="s">
        <v>42</v>
      </c>
      <c r="P16" s="2" t="s">
        <v>2032</v>
      </c>
      <c r="Q16" s="2" t="s">
        <v>2033</v>
      </c>
      <c r="R16" s="2" t="s">
        <v>2077</v>
      </c>
      <c r="S16" s="2" t="s">
        <v>33</v>
      </c>
      <c r="T16" s="2" t="s">
        <v>2035</v>
      </c>
      <c r="U16" s="2" t="s">
        <v>2036</v>
      </c>
    </row>
    <row r="17" s="2" customFormat="1" spans="1:21">
      <c r="A17" s="4">
        <v>739681864</v>
      </c>
      <c r="B17" s="2" t="s">
        <v>2025</v>
      </c>
      <c r="C17" s="2" t="s">
        <v>1183</v>
      </c>
      <c r="D17" s="2" t="s">
        <v>2078</v>
      </c>
      <c r="E17" s="2" t="s">
        <v>2079</v>
      </c>
      <c r="F17" s="2" t="s">
        <v>2025</v>
      </c>
      <c r="G17" s="2" t="s">
        <v>2028</v>
      </c>
      <c r="H17" s="2" t="s">
        <v>2029</v>
      </c>
      <c r="I17" s="2" t="s">
        <v>1184</v>
      </c>
      <c r="J17" s="2" t="s">
        <v>2030</v>
      </c>
      <c r="K17" s="2" t="s">
        <v>1184</v>
      </c>
      <c r="L17" s="2" t="s">
        <v>1184</v>
      </c>
      <c r="M17" s="2" t="s">
        <v>2031</v>
      </c>
      <c r="N17" s="2" t="s">
        <v>2031</v>
      </c>
      <c r="O17" s="2" t="s">
        <v>42</v>
      </c>
      <c r="P17" s="2" t="s">
        <v>2032</v>
      </c>
      <c r="Q17" s="2" t="s">
        <v>2033</v>
      </c>
      <c r="R17" s="2" t="s">
        <v>2080</v>
      </c>
      <c r="S17" s="2" t="s">
        <v>33</v>
      </c>
      <c r="T17" s="2" t="s">
        <v>2035</v>
      </c>
      <c r="U17" s="2" t="s">
        <v>2036</v>
      </c>
    </row>
    <row r="18" s="2" customFormat="1" spans="1:21">
      <c r="A18" s="4">
        <v>739677304</v>
      </c>
      <c r="B18" s="2" t="s">
        <v>2025</v>
      </c>
      <c r="C18" s="2" t="s">
        <v>1179</v>
      </c>
      <c r="D18" s="2" t="s">
        <v>2081</v>
      </c>
      <c r="E18" s="2" t="s">
        <v>2082</v>
      </c>
      <c r="F18" s="2" t="s">
        <v>2025</v>
      </c>
      <c r="G18" s="2" t="s">
        <v>2028</v>
      </c>
      <c r="H18" s="2" t="s">
        <v>2029</v>
      </c>
      <c r="I18" s="2" t="s">
        <v>1181</v>
      </c>
      <c r="J18" s="2" t="s">
        <v>2030</v>
      </c>
      <c r="K18" s="2" t="s">
        <v>1181</v>
      </c>
      <c r="L18" s="2" t="s">
        <v>1181</v>
      </c>
      <c r="M18" s="2" t="s">
        <v>2031</v>
      </c>
      <c r="N18" s="2" t="s">
        <v>2031</v>
      </c>
      <c r="O18" s="2" t="s">
        <v>42</v>
      </c>
      <c r="P18" s="2" t="s">
        <v>2032</v>
      </c>
      <c r="Q18" s="2" t="s">
        <v>2033</v>
      </c>
      <c r="R18" s="2" t="s">
        <v>2083</v>
      </c>
      <c r="S18" s="2" t="s">
        <v>33</v>
      </c>
      <c r="T18" s="2" t="s">
        <v>2035</v>
      </c>
      <c r="U18" s="2" t="s">
        <v>2036</v>
      </c>
    </row>
    <row r="19" s="2" customFormat="1" spans="1:21">
      <c r="A19" s="4">
        <v>752074861</v>
      </c>
      <c r="B19" s="2" t="s">
        <v>2025</v>
      </c>
      <c r="C19" s="2" t="s">
        <v>1959</v>
      </c>
      <c r="D19" s="2" t="s">
        <v>2046</v>
      </c>
      <c r="E19" s="2" t="s">
        <v>2084</v>
      </c>
      <c r="F19" s="2" t="s">
        <v>2025</v>
      </c>
      <c r="G19" s="2" t="s">
        <v>2028</v>
      </c>
      <c r="H19" s="2" t="s">
        <v>2029</v>
      </c>
      <c r="I19" s="2" t="s">
        <v>975</v>
      </c>
      <c r="J19" s="2" t="s">
        <v>2030</v>
      </c>
      <c r="K19" s="2" t="s">
        <v>975</v>
      </c>
      <c r="L19" s="2" t="s">
        <v>975</v>
      </c>
      <c r="M19" s="2" t="s">
        <v>2031</v>
      </c>
      <c r="N19" s="2" t="s">
        <v>2031</v>
      </c>
      <c r="O19" s="2" t="s">
        <v>42</v>
      </c>
      <c r="P19" s="2" t="s">
        <v>2032</v>
      </c>
      <c r="Q19" s="2" t="s">
        <v>2033</v>
      </c>
      <c r="R19" s="2" t="s">
        <v>2085</v>
      </c>
      <c r="S19" s="2" t="s">
        <v>33</v>
      </c>
      <c r="T19" s="2" t="s">
        <v>2035</v>
      </c>
      <c r="U19" s="2" t="s">
        <v>2036</v>
      </c>
    </row>
    <row r="20" s="2" customFormat="1" spans="1:21">
      <c r="A20" s="4">
        <v>327070555</v>
      </c>
      <c r="B20" s="2" t="s">
        <v>2025</v>
      </c>
      <c r="C20" s="2" t="s">
        <v>454</v>
      </c>
      <c r="D20" s="2" t="s">
        <v>2086</v>
      </c>
      <c r="E20" s="2" t="s">
        <v>2087</v>
      </c>
      <c r="F20" s="2" t="s">
        <v>2025</v>
      </c>
      <c r="G20" s="2" t="s">
        <v>2028</v>
      </c>
      <c r="H20" s="2" t="s">
        <v>2029</v>
      </c>
      <c r="I20" s="2" t="s">
        <v>456</v>
      </c>
      <c r="J20" s="2" t="s">
        <v>2030</v>
      </c>
      <c r="K20" s="2" t="s">
        <v>456</v>
      </c>
      <c r="L20" s="2" t="s">
        <v>456</v>
      </c>
      <c r="M20" s="2" t="s">
        <v>2031</v>
      </c>
      <c r="N20" s="2" t="s">
        <v>2031</v>
      </c>
      <c r="O20" s="2" t="s">
        <v>42</v>
      </c>
      <c r="P20" s="2" t="s">
        <v>2032</v>
      </c>
      <c r="Q20" s="2" t="s">
        <v>2033</v>
      </c>
      <c r="R20" s="2" t="s">
        <v>2088</v>
      </c>
      <c r="S20" s="2" t="s">
        <v>33</v>
      </c>
      <c r="T20" s="2" t="s">
        <v>2035</v>
      </c>
      <c r="U20" s="2" t="s">
        <v>2036</v>
      </c>
    </row>
    <row r="21" s="2" customFormat="1" spans="1:21">
      <c r="A21" s="4">
        <v>327070215</v>
      </c>
      <c r="B21" s="2" t="s">
        <v>2025</v>
      </c>
      <c r="C21" s="2" t="s">
        <v>452</v>
      </c>
      <c r="D21" s="2" t="s">
        <v>2070</v>
      </c>
      <c r="E21" s="2" t="s">
        <v>2089</v>
      </c>
      <c r="F21" s="2" t="s">
        <v>2025</v>
      </c>
      <c r="G21" s="2" t="s">
        <v>2028</v>
      </c>
      <c r="H21" s="2" t="s">
        <v>2029</v>
      </c>
      <c r="I21" s="2" t="s">
        <v>446</v>
      </c>
      <c r="J21" s="2" t="s">
        <v>2030</v>
      </c>
      <c r="K21" s="2" t="s">
        <v>446</v>
      </c>
      <c r="L21" s="2" t="s">
        <v>446</v>
      </c>
      <c r="M21" s="2" t="s">
        <v>2031</v>
      </c>
      <c r="N21" s="2" t="s">
        <v>2031</v>
      </c>
      <c r="O21" s="2" t="s">
        <v>42</v>
      </c>
      <c r="P21" s="2" t="s">
        <v>2032</v>
      </c>
      <c r="Q21" s="2" t="s">
        <v>2033</v>
      </c>
      <c r="R21" s="2" t="s">
        <v>2090</v>
      </c>
      <c r="S21" s="2" t="s">
        <v>33</v>
      </c>
      <c r="T21" s="2" t="s">
        <v>2035</v>
      </c>
      <c r="U21" s="2" t="s">
        <v>2036</v>
      </c>
    </row>
    <row r="22" s="2" customFormat="1" spans="1:21">
      <c r="A22" s="4">
        <v>739674328</v>
      </c>
      <c r="B22" s="2" t="s">
        <v>2025</v>
      </c>
      <c r="C22" s="2" t="s">
        <v>1176</v>
      </c>
      <c r="D22" s="2" t="s">
        <v>2091</v>
      </c>
      <c r="E22" s="2" t="s">
        <v>2092</v>
      </c>
      <c r="F22" s="2" t="s">
        <v>2025</v>
      </c>
      <c r="G22" s="2" t="s">
        <v>2028</v>
      </c>
      <c r="H22" s="2" t="s">
        <v>2029</v>
      </c>
      <c r="I22" s="2" t="s">
        <v>1177</v>
      </c>
      <c r="J22" s="2" t="s">
        <v>2030</v>
      </c>
      <c r="K22" s="2" t="s">
        <v>1177</v>
      </c>
      <c r="L22" s="2" t="s">
        <v>1177</v>
      </c>
      <c r="M22" s="2" t="s">
        <v>2031</v>
      </c>
      <c r="N22" s="2" t="s">
        <v>2031</v>
      </c>
      <c r="O22" s="2" t="s">
        <v>42</v>
      </c>
      <c r="P22" s="2" t="s">
        <v>2032</v>
      </c>
      <c r="Q22" s="2" t="s">
        <v>2033</v>
      </c>
      <c r="R22" s="2" t="s">
        <v>2093</v>
      </c>
      <c r="S22" s="2" t="s">
        <v>33</v>
      </c>
      <c r="T22" s="2" t="s">
        <v>2035</v>
      </c>
      <c r="U22" s="2" t="s">
        <v>2036</v>
      </c>
    </row>
    <row r="23" s="2" customFormat="1" spans="1:21">
      <c r="A23" s="4">
        <v>327069983</v>
      </c>
      <c r="B23" s="2" t="s">
        <v>2025</v>
      </c>
      <c r="C23" s="2" t="s">
        <v>448</v>
      </c>
      <c r="D23" s="2" t="s">
        <v>2094</v>
      </c>
      <c r="E23" s="2" t="s">
        <v>2095</v>
      </c>
      <c r="F23" s="2" t="s">
        <v>2025</v>
      </c>
      <c r="G23" s="2" t="s">
        <v>2028</v>
      </c>
      <c r="H23" s="2" t="s">
        <v>2029</v>
      </c>
      <c r="I23" s="2" t="s">
        <v>450</v>
      </c>
      <c r="J23" s="2" t="s">
        <v>2030</v>
      </c>
      <c r="K23" s="2" t="s">
        <v>450</v>
      </c>
      <c r="L23" s="2" t="s">
        <v>450</v>
      </c>
      <c r="M23" s="2" t="s">
        <v>2031</v>
      </c>
      <c r="N23" s="2" t="s">
        <v>2031</v>
      </c>
      <c r="O23" s="2" t="s">
        <v>42</v>
      </c>
      <c r="P23" s="2" t="s">
        <v>2032</v>
      </c>
      <c r="Q23" s="2" t="s">
        <v>2033</v>
      </c>
      <c r="R23" s="2" t="s">
        <v>2096</v>
      </c>
      <c r="S23" s="2" t="s">
        <v>33</v>
      </c>
      <c r="T23" s="2" t="s">
        <v>2035</v>
      </c>
      <c r="U23" s="2" t="s">
        <v>2036</v>
      </c>
    </row>
    <row r="24" s="2" customFormat="1" spans="1:21">
      <c r="A24" s="4">
        <v>739551344</v>
      </c>
      <c r="B24" s="2" t="s">
        <v>2025</v>
      </c>
      <c r="C24" s="2" t="s">
        <v>1153</v>
      </c>
      <c r="D24" s="2" t="s">
        <v>2078</v>
      </c>
      <c r="E24" s="2" t="s">
        <v>2097</v>
      </c>
      <c r="F24" s="2" t="s">
        <v>2025</v>
      </c>
      <c r="G24" s="2" t="s">
        <v>2028</v>
      </c>
      <c r="H24" s="2" t="s">
        <v>2029</v>
      </c>
      <c r="I24" s="2" t="s">
        <v>1155</v>
      </c>
      <c r="J24" s="2" t="s">
        <v>2030</v>
      </c>
      <c r="K24" s="2" t="s">
        <v>1155</v>
      </c>
      <c r="L24" s="2" t="s">
        <v>1155</v>
      </c>
      <c r="M24" s="2" t="s">
        <v>2031</v>
      </c>
      <c r="N24" s="2" t="s">
        <v>2031</v>
      </c>
      <c r="O24" s="2" t="s">
        <v>42</v>
      </c>
      <c r="P24" s="2" t="s">
        <v>2032</v>
      </c>
      <c r="Q24" s="2" t="s">
        <v>2033</v>
      </c>
      <c r="R24" s="2" t="s">
        <v>2098</v>
      </c>
      <c r="S24" s="2" t="s">
        <v>33</v>
      </c>
      <c r="T24" s="2" t="s">
        <v>2035</v>
      </c>
      <c r="U24" s="2" t="s">
        <v>2036</v>
      </c>
    </row>
    <row r="25" s="2" customFormat="1" spans="1:21">
      <c r="A25" s="4">
        <v>327034911</v>
      </c>
      <c r="B25" s="2" t="s">
        <v>2025</v>
      </c>
      <c r="C25" s="2" t="s">
        <v>424</v>
      </c>
      <c r="D25" s="2" t="s">
        <v>2099</v>
      </c>
      <c r="E25" s="2" t="s">
        <v>2100</v>
      </c>
      <c r="F25" s="2" t="s">
        <v>2025</v>
      </c>
      <c r="G25" s="2" t="s">
        <v>2028</v>
      </c>
      <c r="H25" s="2" t="s">
        <v>2029</v>
      </c>
      <c r="I25" s="2" t="s">
        <v>426</v>
      </c>
      <c r="J25" s="2" t="s">
        <v>2030</v>
      </c>
      <c r="K25" s="2" t="s">
        <v>426</v>
      </c>
      <c r="L25" s="2" t="s">
        <v>426</v>
      </c>
      <c r="M25" s="2" t="s">
        <v>2031</v>
      </c>
      <c r="N25" s="2" t="s">
        <v>2031</v>
      </c>
      <c r="O25" s="2" t="s">
        <v>42</v>
      </c>
      <c r="P25" s="2" t="s">
        <v>2032</v>
      </c>
      <c r="Q25" s="2" t="s">
        <v>2033</v>
      </c>
      <c r="R25" s="2" t="s">
        <v>2101</v>
      </c>
      <c r="S25" s="2" t="s">
        <v>33</v>
      </c>
      <c r="T25" s="2" t="s">
        <v>2035</v>
      </c>
      <c r="U25" s="2" t="s">
        <v>2036</v>
      </c>
    </row>
    <row r="26" s="2" customFormat="1" spans="1:21">
      <c r="A26" s="4">
        <v>752009077</v>
      </c>
      <c r="B26" s="2" t="s">
        <v>2025</v>
      </c>
      <c r="C26" s="2" t="s">
        <v>1956</v>
      </c>
      <c r="D26" s="2" t="s">
        <v>2102</v>
      </c>
      <c r="E26" s="2" t="s">
        <v>2103</v>
      </c>
      <c r="F26" s="2" t="s">
        <v>2025</v>
      </c>
      <c r="G26" s="2" t="s">
        <v>2028</v>
      </c>
      <c r="H26" s="2" t="s">
        <v>2029</v>
      </c>
      <c r="I26" s="2" t="s">
        <v>1747</v>
      </c>
      <c r="J26" s="2" t="s">
        <v>2030</v>
      </c>
      <c r="K26" s="2" t="s">
        <v>1747</v>
      </c>
      <c r="L26" s="2" t="s">
        <v>1747</v>
      </c>
      <c r="M26" s="2" t="s">
        <v>2031</v>
      </c>
      <c r="N26" s="2" t="s">
        <v>2031</v>
      </c>
      <c r="O26" s="2" t="s">
        <v>42</v>
      </c>
      <c r="P26" s="2" t="s">
        <v>2032</v>
      </c>
      <c r="Q26" s="2" t="s">
        <v>2033</v>
      </c>
      <c r="R26" s="2" t="s">
        <v>2104</v>
      </c>
      <c r="S26" s="2" t="s">
        <v>33</v>
      </c>
      <c r="T26" s="2" t="s">
        <v>2035</v>
      </c>
      <c r="U26" s="2" t="s">
        <v>2036</v>
      </c>
    </row>
    <row r="27" s="2" customFormat="1" spans="1:21">
      <c r="A27" s="4">
        <v>739601144</v>
      </c>
      <c r="B27" s="2" t="s">
        <v>2025</v>
      </c>
      <c r="C27" s="2" t="s">
        <v>1160</v>
      </c>
      <c r="D27" s="2" t="s">
        <v>2105</v>
      </c>
      <c r="E27" s="2" t="s">
        <v>2106</v>
      </c>
      <c r="F27" s="2" t="s">
        <v>2025</v>
      </c>
      <c r="G27" s="2" t="s">
        <v>2028</v>
      </c>
      <c r="H27" s="2" t="s">
        <v>2029</v>
      </c>
      <c r="I27" s="2" t="s">
        <v>1162</v>
      </c>
      <c r="J27" s="2" t="s">
        <v>2030</v>
      </c>
      <c r="K27" s="2" t="s">
        <v>1162</v>
      </c>
      <c r="L27" s="2" t="s">
        <v>1162</v>
      </c>
      <c r="M27" s="2" t="s">
        <v>2031</v>
      </c>
      <c r="N27" s="2" t="s">
        <v>2031</v>
      </c>
      <c r="O27" s="2" t="s">
        <v>42</v>
      </c>
      <c r="P27" s="2" t="s">
        <v>2032</v>
      </c>
      <c r="Q27" s="2" t="s">
        <v>2033</v>
      </c>
      <c r="R27" s="2" t="s">
        <v>2107</v>
      </c>
      <c r="S27" s="2" t="s">
        <v>33</v>
      </c>
      <c r="T27" s="2" t="s">
        <v>2035</v>
      </c>
      <c r="U27" s="2" t="s">
        <v>2036</v>
      </c>
    </row>
    <row r="28" s="2" customFormat="1" spans="1:21">
      <c r="A28" s="4">
        <v>739643412</v>
      </c>
      <c r="B28" s="2" t="s">
        <v>2025</v>
      </c>
      <c r="C28" s="2" t="s">
        <v>1172</v>
      </c>
      <c r="D28" s="2" t="s">
        <v>2108</v>
      </c>
      <c r="E28" s="2" t="s">
        <v>2109</v>
      </c>
      <c r="F28" s="2" t="s">
        <v>2025</v>
      </c>
      <c r="G28" s="2" t="s">
        <v>2028</v>
      </c>
      <c r="H28" s="2" t="s">
        <v>2029</v>
      </c>
      <c r="I28" s="2" t="s">
        <v>1174</v>
      </c>
      <c r="J28" s="2" t="s">
        <v>2030</v>
      </c>
      <c r="K28" s="2" t="s">
        <v>1174</v>
      </c>
      <c r="L28" s="2" t="s">
        <v>1174</v>
      </c>
      <c r="M28" s="2" t="s">
        <v>2031</v>
      </c>
      <c r="N28" s="2" t="s">
        <v>2031</v>
      </c>
      <c r="O28" s="2" t="s">
        <v>42</v>
      </c>
      <c r="P28" s="2" t="s">
        <v>2032</v>
      </c>
      <c r="Q28" s="2" t="s">
        <v>2033</v>
      </c>
      <c r="R28" s="2" t="s">
        <v>2110</v>
      </c>
      <c r="S28" s="2" t="s">
        <v>33</v>
      </c>
      <c r="T28" s="2" t="s">
        <v>2035</v>
      </c>
      <c r="U28" s="2" t="s">
        <v>2036</v>
      </c>
    </row>
    <row r="29" s="2" customFormat="1" spans="1:21">
      <c r="A29" s="4">
        <v>739577840</v>
      </c>
      <c r="B29" s="2" t="s">
        <v>2025</v>
      </c>
      <c r="C29" s="2" t="s">
        <v>1157</v>
      </c>
      <c r="D29" s="2" t="s">
        <v>2111</v>
      </c>
      <c r="E29" s="2" t="s">
        <v>2112</v>
      </c>
      <c r="F29" s="2" t="s">
        <v>2025</v>
      </c>
      <c r="G29" s="2" t="s">
        <v>2028</v>
      </c>
      <c r="H29" s="2" t="s">
        <v>2029</v>
      </c>
      <c r="I29" s="2" t="s">
        <v>1098</v>
      </c>
      <c r="J29" s="2" t="s">
        <v>2030</v>
      </c>
      <c r="K29" s="2" t="s">
        <v>1098</v>
      </c>
      <c r="L29" s="2" t="s">
        <v>1098</v>
      </c>
      <c r="M29" s="2" t="s">
        <v>2031</v>
      </c>
      <c r="N29" s="2" t="s">
        <v>2031</v>
      </c>
      <c r="O29" s="2" t="s">
        <v>42</v>
      </c>
      <c r="P29" s="2" t="s">
        <v>2032</v>
      </c>
      <c r="Q29" s="2" t="s">
        <v>2033</v>
      </c>
      <c r="R29" s="2" t="s">
        <v>2113</v>
      </c>
      <c r="S29" s="2" t="s">
        <v>33</v>
      </c>
      <c r="T29" s="2" t="s">
        <v>2035</v>
      </c>
      <c r="U29" s="2" t="s">
        <v>2036</v>
      </c>
    </row>
    <row r="30" s="2" customFormat="1" spans="1:21">
      <c r="A30" s="4">
        <v>739607152</v>
      </c>
      <c r="B30" s="2" t="s">
        <v>2025</v>
      </c>
      <c r="C30" s="2" t="s">
        <v>1168</v>
      </c>
      <c r="D30" s="2" t="s">
        <v>2114</v>
      </c>
      <c r="E30" s="2" t="s">
        <v>2115</v>
      </c>
      <c r="F30" s="2" t="s">
        <v>2025</v>
      </c>
      <c r="G30" s="2" t="s">
        <v>2028</v>
      </c>
      <c r="H30" s="2" t="s">
        <v>2029</v>
      </c>
      <c r="I30" s="2" t="s">
        <v>1170</v>
      </c>
      <c r="J30" s="2" t="s">
        <v>2030</v>
      </c>
      <c r="K30" s="2" t="s">
        <v>1170</v>
      </c>
      <c r="L30" s="2" t="s">
        <v>1170</v>
      </c>
      <c r="M30" s="2" t="s">
        <v>2031</v>
      </c>
      <c r="N30" s="2" t="s">
        <v>2031</v>
      </c>
      <c r="O30" s="2" t="s">
        <v>42</v>
      </c>
      <c r="P30" s="2" t="s">
        <v>2032</v>
      </c>
      <c r="Q30" s="2" t="s">
        <v>2033</v>
      </c>
      <c r="R30" s="2" t="s">
        <v>2116</v>
      </c>
      <c r="S30" s="2" t="s">
        <v>33</v>
      </c>
      <c r="T30" s="2" t="s">
        <v>2035</v>
      </c>
      <c r="U30" s="2" t="s">
        <v>2036</v>
      </c>
    </row>
    <row r="31" s="2" customFormat="1" spans="1:21">
      <c r="A31" s="4">
        <v>751904257</v>
      </c>
      <c r="B31" s="2" t="s">
        <v>2025</v>
      </c>
      <c r="C31" s="2" t="s">
        <v>1873</v>
      </c>
      <c r="D31" s="2" t="s">
        <v>2117</v>
      </c>
      <c r="E31" s="2" t="s">
        <v>2118</v>
      </c>
      <c r="F31" s="2" t="s">
        <v>2025</v>
      </c>
      <c r="G31" s="2" t="s">
        <v>2028</v>
      </c>
      <c r="H31" s="2" t="s">
        <v>2029</v>
      </c>
      <c r="I31" s="2" t="s">
        <v>1875</v>
      </c>
      <c r="J31" s="2" t="s">
        <v>2030</v>
      </c>
      <c r="K31" s="2" t="s">
        <v>1875</v>
      </c>
      <c r="L31" s="2" t="s">
        <v>1875</v>
      </c>
      <c r="M31" s="2" t="s">
        <v>2031</v>
      </c>
      <c r="N31" s="2" t="s">
        <v>2031</v>
      </c>
      <c r="O31" s="2" t="s">
        <v>42</v>
      </c>
      <c r="P31" s="2" t="s">
        <v>2032</v>
      </c>
      <c r="Q31" s="2" t="s">
        <v>2033</v>
      </c>
      <c r="R31" s="2" t="s">
        <v>2119</v>
      </c>
      <c r="S31" s="2" t="s">
        <v>33</v>
      </c>
      <c r="T31" s="2" t="s">
        <v>2035</v>
      </c>
      <c r="U31" s="2" t="s">
        <v>2036</v>
      </c>
    </row>
    <row r="32" s="2" customFormat="1" spans="1:21">
      <c r="A32" s="4">
        <v>751979537</v>
      </c>
      <c r="B32" s="2" t="s">
        <v>2025</v>
      </c>
      <c r="C32" s="2" t="s">
        <v>1920</v>
      </c>
      <c r="D32" s="2" t="s">
        <v>2120</v>
      </c>
      <c r="E32" s="2" t="s">
        <v>2121</v>
      </c>
      <c r="F32" s="2" t="s">
        <v>2025</v>
      </c>
      <c r="G32" s="2" t="s">
        <v>2028</v>
      </c>
      <c r="H32" s="2" t="s">
        <v>2029</v>
      </c>
      <c r="I32" s="2" t="s">
        <v>1922</v>
      </c>
      <c r="J32" s="2" t="s">
        <v>2030</v>
      </c>
      <c r="K32" s="2" t="s">
        <v>1922</v>
      </c>
      <c r="L32" s="2" t="s">
        <v>1922</v>
      </c>
      <c r="M32" s="2" t="s">
        <v>2031</v>
      </c>
      <c r="N32" s="2" t="s">
        <v>2031</v>
      </c>
      <c r="O32" s="2" t="s">
        <v>42</v>
      </c>
      <c r="P32" s="2" t="s">
        <v>2032</v>
      </c>
      <c r="Q32" s="2" t="s">
        <v>2033</v>
      </c>
      <c r="R32" s="2" t="s">
        <v>2122</v>
      </c>
      <c r="S32" s="2" t="s">
        <v>33</v>
      </c>
      <c r="T32" s="2" t="s">
        <v>2035</v>
      </c>
      <c r="U32" s="2" t="s">
        <v>2036</v>
      </c>
    </row>
    <row r="33" s="2" customFormat="1" spans="1:21">
      <c r="A33" s="4">
        <v>751981125</v>
      </c>
      <c r="B33" s="2" t="s">
        <v>2025</v>
      </c>
      <c r="C33" s="2" t="s">
        <v>1924</v>
      </c>
      <c r="D33" s="2" t="s">
        <v>2123</v>
      </c>
      <c r="E33" s="2" t="s">
        <v>2124</v>
      </c>
      <c r="F33" s="2" t="s">
        <v>2025</v>
      </c>
      <c r="G33" s="2" t="s">
        <v>2028</v>
      </c>
      <c r="H33" s="2" t="s">
        <v>2029</v>
      </c>
      <c r="I33" s="2" t="s">
        <v>1926</v>
      </c>
      <c r="J33" s="2" t="s">
        <v>2030</v>
      </c>
      <c r="K33" s="2" t="s">
        <v>1926</v>
      </c>
      <c r="L33" s="2" t="s">
        <v>1926</v>
      </c>
      <c r="M33" s="2" t="s">
        <v>2031</v>
      </c>
      <c r="N33" s="2" t="s">
        <v>2031</v>
      </c>
      <c r="O33" s="2" t="s">
        <v>42</v>
      </c>
      <c r="P33" s="2" t="s">
        <v>2032</v>
      </c>
      <c r="Q33" s="2" t="s">
        <v>2033</v>
      </c>
      <c r="R33" s="2" t="s">
        <v>2125</v>
      </c>
      <c r="S33" s="2" t="s">
        <v>33</v>
      </c>
      <c r="T33" s="2" t="s">
        <v>2035</v>
      </c>
      <c r="U33" s="2" t="s">
        <v>2036</v>
      </c>
    </row>
    <row r="34" s="2" customFormat="1" spans="1:21">
      <c r="A34" s="4">
        <v>751885713</v>
      </c>
      <c r="B34" s="2" t="s">
        <v>2025</v>
      </c>
      <c r="C34" s="2" t="s">
        <v>1854</v>
      </c>
      <c r="D34" s="2" t="s">
        <v>2126</v>
      </c>
      <c r="E34" s="2" t="s">
        <v>2127</v>
      </c>
      <c r="F34" s="2" t="s">
        <v>2025</v>
      </c>
      <c r="G34" s="2" t="s">
        <v>2028</v>
      </c>
      <c r="H34" s="2" t="s">
        <v>2029</v>
      </c>
      <c r="I34" s="2" t="s">
        <v>281</v>
      </c>
      <c r="J34" s="2" t="s">
        <v>2030</v>
      </c>
      <c r="K34" s="2" t="s">
        <v>281</v>
      </c>
      <c r="L34" s="2" t="s">
        <v>281</v>
      </c>
      <c r="M34" s="2" t="s">
        <v>2031</v>
      </c>
      <c r="N34" s="2" t="s">
        <v>2031</v>
      </c>
      <c r="O34" s="2" t="s">
        <v>42</v>
      </c>
      <c r="P34" s="2" t="s">
        <v>2032</v>
      </c>
      <c r="Q34" s="2" t="s">
        <v>2033</v>
      </c>
      <c r="R34" s="2" t="s">
        <v>2128</v>
      </c>
      <c r="S34" s="2" t="s">
        <v>33</v>
      </c>
      <c r="T34" s="2" t="s">
        <v>2035</v>
      </c>
      <c r="U34" s="2" t="s">
        <v>2036</v>
      </c>
    </row>
    <row r="35" s="2" customFormat="1" spans="1:21">
      <c r="A35" s="4">
        <v>752003505</v>
      </c>
      <c r="B35" s="2" t="s">
        <v>2025</v>
      </c>
      <c r="C35" s="2" t="s">
        <v>1952</v>
      </c>
      <c r="D35" s="2" t="s">
        <v>2129</v>
      </c>
      <c r="E35" s="2" t="s">
        <v>2130</v>
      </c>
      <c r="F35" s="2" t="s">
        <v>2025</v>
      </c>
      <c r="G35" s="2" t="s">
        <v>2028</v>
      </c>
      <c r="H35" s="2" t="s">
        <v>2029</v>
      </c>
      <c r="I35" s="2" t="s">
        <v>1954</v>
      </c>
      <c r="J35" s="2" t="s">
        <v>2030</v>
      </c>
      <c r="K35" s="2" t="s">
        <v>1954</v>
      </c>
      <c r="L35" s="2" t="s">
        <v>1954</v>
      </c>
      <c r="M35" s="2" t="s">
        <v>2031</v>
      </c>
      <c r="N35" s="2" t="s">
        <v>2031</v>
      </c>
      <c r="O35" s="2" t="s">
        <v>42</v>
      </c>
      <c r="P35" s="2" t="s">
        <v>2032</v>
      </c>
      <c r="Q35" s="2" t="s">
        <v>2033</v>
      </c>
      <c r="R35" s="2" t="s">
        <v>2131</v>
      </c>
      <c r="S35" s="2" t="s">
        <v>33</v>
      </c>
      <c r="T35" s="2" t="s">
        <v>2035</v>
      </c>
      <c r="U35" s="2" t="s">
        <v>2036</v>
      </c>
    </row>
    <row r="36" s="2" customFormat="1" spans="1:21">
      <c r="A36" s="4">
        <v>751936737</v>
      </c>
      <c r="B36" s="2" t="s">
        <v>2025</v>
      </c>
      <c r="C36" s="2" t="s">
        <v>1891</v>
      </c>
      <c r="D36" s="2" t="s">
        <v>2132</v>
      </c>
      <c r="E36" s="2" t="s">
        <v>2133</v>
      </c>
      <c r="F36" s="2" t="s">
        <v>2025</v>
      </c>
      <c r="G36" s="2" t="s">
        <v>2028</v>
      </c>
      <c r="H36" s="2" t="s">
        <v>2029</v>
      </c>
      <c r="I36" s="2" t="s">
        <v>1893</v>
      </c>
      <c r="J36" s="2" t="s">
        <v>2030</v>
      </c>
      <c r="K36" s="2" t="s">
        <v>1893</v>
      </c>
      <c r="L36" s="2" t="s">
        <v>1893</v>
      </c>
      <c r="M36" s="2" t="s">
        <v>2031</v>
      </c>
      <c r="N36" s="2" t="s">
        <v>2031</v>
      </c>
      <c r="O36" s="2" t="s">
        <v>42</v>
      </c>
      <c r="P36" s="2" t="s">
        <v>2032</v>
      </c>
      <c r="Q36" s="2" t="s">
        <v>2033</v>
      </c>
      <c r="R36" s="2" t="s">
        <v>2134</v>
      </c>
      <c r="S36" s="2" t="s">
        <v>33</v>
      </c>
      <c r="T36" s="2" t="s">
        <v>2035</v>
      </c>
      <c r="U36" s="2" t="s">
        <v>2036</v>
      </c>
    </row>
    <row r="37" s="2" customFormat="1" spans="1:21">
      <c r="A37" s="4">
        <v>751890865</v>
      </c>
      <c r="B37" s="2" t="s">
        <v>2025</v>
      </c>
      <c r="C37" s="2" t="s">
        <v>2135</v>
      </c>
      <c r="D37" s="2" t="s">
        <v>2136</v>
      </c>
      <c r="E37" s="2" t="s">
        <v>2137</v>
      </c>
      <c r="F37" s="2" t="s">
        <v>2025</v>
      </c>
      <c r="G37" s="2" t="s">
        <v>2028</v>
      </c>
      <c r="H37" s="2" t="s">
        <v>2029</v>
      </c>
      <c r="I37" s="2" t="s">
        <v>1860</v>
      </c>
      <c r="J37" s="2" t="s">
        <v>2030</v>
      </c>
      <c r="K37" s="2" t="s">
        <v>1860</v>
      </c>
      <c r="L37" s="2" t="s">
        <v>1860</v>
      </c>
      <c r="M37" s="2" t="s">
        <v>2031</v>
      </c>
      <c r="N37" s="2" t="s">
        <v>2031</v>
      </c>
      <c r="O37" s="2" t="s">
        <v>42</v>
      </c>
      <c r="P37" s="2" t="s">
        <v>2032</v>
      </c>
      <c r="Q37" s="2" t="s">
        <v>2033</v>
      </c>
      <c r="R37" s="2" t="s">
        <v>2138</v>
      </c>
      <c r="S37" s="2" t="s">
        <v>33</v>
      </c>
      <c r="T37" s="2" t="s">
        <v>2035</v>
      </c>
      <c r="U37" s="2" t="s">
        <v>2139</v>
      </c>
    </row>
    <row r="38" s="2" customFormat="1" spans="1:21">
      <c r="A38" s="4">
        <v>751901297</v>
      </c>
      <c r="B38" s="2" t="s">
        <v>2025</v>
      </c>
      <c r="C38" s="2" t="s">
        <v>1869</v>
      </c>
      <c r="D38" s="2" t="s">
        <v>2140</v>
      </c>
      <c r="E38" s="2" t="s">
        <v>2141</v>
      </c>
      <c r="F38" s="2" t="s">
        <v>2025</v>
      </c>
      <c r="G38" s="2" t="s">
        <v>2028</v>
      </c>
      <c r="H38" s="2" t="s">
        <v>2029</v>
      </c>
      <c r="I38" s="2" t="s">
        <v>1871</v>
      </c>
      <c r="J38" s="2" t="s">
        <v>2030</v>
      </c>
      <c r="K38" s="2" t="s">
        <v>1871</v>
      </c>
      <c r="L38" s="2" t="s">
        <v>1871</v>
      </c>
      <c r="M38" s="2" t="s">
        <v>2031</v>
      </c>
      <c r="N38" s="2" t="s">
        <v>2031</v>
      </c>
      <c r="O38" s="2" t="s">
        <v>42</v>
      </c>
      <c r="P38" s="2" t="s">
        <v>2032</v>
      </c>
      <c r="Q38" s="2" t="s">
        <v>2033</v>
      </c>
      <c r="R38" s="2" t="s">
        <v>2142</v>
      </c>
      <c r="S38" s="2" t="s">
        <v>33</v>
      </c>
      <c r="T38" s="2" t="s">
        <v>2035</v>
      </c>
      <c r="U38" s="2" t="s">
        <v>2036</v>
      </c>
    </row>
    <row r="39" s="2" customFormat="1" spans="1:21">
      <c r="A39" s="4">
        <v>751998381</v>
      </c>
      <c r="B39" s="2" t="s">
        <v>2025</v>
      </c>
      <c r="C39" s="2" t="s">
        <v>1949</v>
      </c>
      <c r="D39" s="2" t="s">
        <v>2143</v>
      </c>
      <c r="E39" s="2" t="s">
        <v>2144</v>
      </c>
      <c r="F39" s="2" t="s">
        <v>2025</v>
      </c>
      <c r="G39" s="2" t="s">
        <v>2028</v>
      </c>
      <c r="H39" s="2" t="s">
        <v>2029</v>
      </c>
      <c r="I39" s="2" t="s">
        <v>1201</v>
      </c>
      <c r="J39" s="2" t="s">
        <v>2030</v>
      </c>
      <c r="K39" s="2" t="s">
        <v>1201</v>
      </c>
      <c r="L39" s="2" t="s">
        <v>1201</v>
      </c>
      <c r="M39" s="2" t="s">
        <v>2031</v>
      </c>
      <c r="N39" s="2" t="s">
        <v>2031</v>
      </c>
      <c r="O39" s="2" t="s">
        <v>42</v>
      </c>
      <c r="P39" s="2" t="s">
        <v>2032</v>
      </c>
      <c r="Q39" s="2" t="s">
        <v>2033</v>
      </c>
      <c r="R39" s="2" t="s">
        <v>2145</v>
      </c>
      <c r="S39" s="2" t="s">
        <v>33</v>
      </c>
      <c r="T39" s="2" t="s">
        <v>2035</v>
      </c>
      <c r="U39" s="2" t="s">
        <v>2036</v>
      </c>
    </row>
    <row r="40" s="2" customFormat="1" spans="1:21">
      <c r="A40" s="4">
        <v>751894305</v>
      </c>
      <c r="B40" s="2" t="s">
        <v>2025</v>
      </c>
      <c r="C40" s="2" t="s">
        <v>1862</v>
      </c>
      <c r="D40" s="2" t="s">
        <v>2146</v>
      </c>
      <c r="E40" s="2" t="s">
        <v>2147</v>
      </c>
      <c r="F40" s="2" t="s">
        <v>2025</v>
      </c>
      <c r="G40" s="2" t="s">
        <v>2028</v>
      </c>
      <c r="H40" s="2" t="s">
        <v>2029</v>
      </c>
      <c r="I40" s="2" t="s">
        <v>1864</v>
      </c>
      <c r="J40" s="2" t="s">
        <v>2030</v>
      </c>
      <c r="K40" s="2" t="s">
        <v>1864</v>
      </c>
      <c r="L40" s="2" t="s">
        <v>1864</v>
      </c>
      <c r="M40" s="2" t="s">
        <v>2031</v>
      </c>
      <c r="N40" s="2" t="s">
        <v>2031</v>
      </c>
      <c r="O40" s="2" t="s">
        <v>42</v>
      </c>
      <c r="P40" s="2" t="s">
        <v>2032</v>
      </c>
      <c r="Q40" s="2" t="s">
        <v>2033</v>
      </c>
      <c r="R40" s="2" t="s">
        <v>2148</v>
      </c>
      <c r="S40" s="2" t="s">
        <v>33</v>
      </c>
      <c r="T40" s="2" t="s">
        <v>2035</v>
      </c>
      <c r="U40" s="2" t="s">
        <v>2036</v>
      </c>
    </row>
    <row r="41" s="2" customFormat="1" spans="1:21">
      <c r="A41" s="4">
        <v>751962293</v>
      </c>
      <c r="B41" s="2" t="s">
        <v>2025</v>
      </c>
      <c r="C41" s="2" t="s">
        <v>1911</v>
      </c>
      <c r="D41" s="2" t="s">
        <v>2149</v>
      </c>
      <c r="E41" s="2" t="s">
        <v>2150</v>
      </c>
      <c r="F41" s="2" t="s">
        <v>2025</v>
      </c>
      <c r="G41" s="2" t="s">
        <v>2028</v>
      </c>
      <c r="H41" s="2" t="s">
        <v>2029</v>
      </c>
      <c r="I41" s="2" t="s">
        <v>1905</v>
      </c>
      <c r="J41" s="2" t="s">
        <v>2030</v>
      </c>
      <c r="K41" s="2" t="s">
        <v>1905</v>
      </c>
      <c r="L41" s="2" t="s">
        <v>1905</v>
      </c>
      <c r="M41" s="2" t="s">
        <v>2031</v>
      </c>
      <c r="N41" s="2" t="s">
        <v>2031</v>
      </c>
      <c r="O41" s="2" t="s">
        <v>42</v>
      </c>
      <c r="P41" s="2" t="s">
        <v>2032</v>
      </c>
      <c r="Q41" s="2" t="s">
        <v>2033</v>
      </c>
      <c r="R41" s="2" t="s">
        <v>2151</v>
      </c>
      <c r="S41" s="2" t="s">
        <v>33</v>
      </c>
      <c r="T41" s="2" t="s">
        <v>2035</v>
      </c>
      <c r="U41" s="2" t="s">
        <v>2036</v>
      </c>
    </row>
    <row r="42" s="2" customFormat="1" spans="1:21">
      <c r="A42" s="4">
        <v>751929977</v>
      </c>
      <c r="B42" s="2" t="s">
        <v>2025</v>
      </c>
      <c r="C42" s="2" t="s">
        <v>1885</v>
      </c>
      <c r="D42" s="2" t="s">
        <v>2152</v>
      </c>
      <c r="E42" s="2" t="s">
        <v>2153</v>
      </c>
      <c r="F42" s="2" t="s">
        <v>2025</v>
      </c>
      <c r="G42" s="2" t="s">
        <v>2028</v>
      </c>
      <c r="H42" s="2" t="s">
        <v>2029</v>
      </c>
      <c r="I42" s="2" t="s">
        <v>1887</v>
      </c>
      <c r="J42" s="2" t="s">
        <v>2030</v>
      </c>
      <c r="K42" s="2" t="s">
        <v>1887</v>
      </c>
      <c r="L42" s="2" t="s">
        <v>1887</v>
      </c>
      <c r="M42" s="2" t="s">
        <v>2031</v>
      </c>
      <c r="N42" s="2" t="s">
        <v>2031</v>
      </c>
      <c r="O42" s="2" t="s">
        <v>42</v>
      </c>
      <c r="P42" s="2" t="s">
        <v>2032</v>
      </c>
      <c r="Q42" s="2" t="s">
        <v>2033</v>
      </c>
      <c r="R42" s="2" t="s">
        <v>2154</v>
      </c>
      <c r="S42" s="2" t="s">
        <v>33</v>
      </c>
      <c r="T42" s="2" t="s">
        <v>2035</v>
      </c>
      <c r="U42" s="2" t="s">
        <v>2036</v>
      </c>
    </row>
    <row r="43" s="2" customFormat="1" spans="1:21">
      <c r="A43" s="4">
        <v>751907121</v>
      </c>
      <c r="B43" s="2" t="s">
        <v>2025</v>
      </c>
      <c r="C43" s="2" t="s">
        <v>1877</v>
      </c>
      <c r="D43" s="2" t="s">
        <v>2155</v>
      </c>
      <c r="E43" s="2" t="s">
        <v>2156</v>
      </c>
      <c r="F43" s="2" t="s">
        <v>2025</v>
      </c>
      <c r="G43" s="2" t="s">
        <v>2028</v>
      </c>
      <c r="H43" s="2" t="s">
        <v>2029</v>
      </c>
      <c r="I43" s="2" t="s">
        <v>1879</v>
      </c>
      <c r="J43" s="2" t="s">
        <v>2030</v>
      </c>
      <c r="K43" s="2" t="s">
        <v>1879</v>
      </c>
      <c r="L43" s="2" t="s">
        <v>1879</v>
      </c>
      <c r="M43" s="2" t="s">
        <v>2031</v>
      </c>
      <c r="N43" s="2" t="s">
        <v>2031</v>
      </c>
      <c r="O43" s="2" t="s">
        <v>42</v>
      </c>
      <c r="P43" s="2" t="s">
        <v>2032</v>
      </c>
      <c r="Q43" s="2" t="s">
        <v>2033</v>
      </c>
      <c r="R43" s="2" t="s">
        <v>2157</v>
      </c>
      <c r="S43" s="2" t="s">
        <v>33</v>
      </c>
      <c r="T43" s="2" t="s">
        <v>2035</v>
      </c>
      <c r="U43" s="2" t="s">
        <v>2036</v>
      </c>
    </row>
    <row r="44" s="2" customFormat="1" spans="1:21">
      <c r="A44" s="4">
        <v>751895485</v>
      </c>
      <c r="B44" s="2" t="s">
        <v>2025</v>
      </c>
      <c r="C44" s="2" t="s">
        <v>1866</v>
      </c>
      <c r="D44" s="2" t="s">
        <v>2158</v>
      </c>
      <c r="E44" s="2" t="s">
        <v>2159</v>
      </c>
      <c r="F44" s="2" t="s">
        <v>2025</v>
      </c>
      <c r="G44" s="2" t="s">
        <v>2028</v>
      </c>
      <c r="H44" s="2" t="s">
        <v>2029</v>
      </c>
      <c r="I44" s="2" t="s">
        <v>882</v>
      </c>
      <c r="J44" s="2" t="s">
        <v>2030</v>
      </c>
      <c r="K44" s="2" t="s">
        <v>882</v>
      </c>
      <c r="L44" s="2" t="s">
        <v>882</v>
      </c>
      <c r="M44" s="2" t="s">
        <v>2031</v>
      </c>
      <c r="N44" s="2" t="s">
        <v>2031</v>
      </c>
      <c r="O44" s="2" t="s">
        <v>42</v>
      </c>
      <c r="P44" s="2" t="s">
        <v>2032</v>
      </c>
      <c r="Q44" s="2" t="s">
        <v>2033</v>
      </c>
      <c r="R44" s="2" t="s">
        <v>2160</v>
      </c>
      <c r="S44" s="2" t="s">
        <v>33</v>
      </c>
      <c r="T44" s="2" t="s">
        <v>2035</v>
      </c>
      <c r="U44" s="2" t="s">
        <v>2036</v>
      </c>
    </row>
    <row r="45" s="2" customFormat="1" spans="1:21">
      <c r="A45" s="4">
        <v>739536348</v>
      </c>
      <c r="B45" s="2" t="s">
        <v>2025</v>
      </c>
      <c r="C45" s="2" t="s">
        <v>1149</v>
      </c>
      <c r="D45" s="2" t="s">
        <v>2161</v>
      </c>
      <c r="E45" s="2" t="s">
        <v>2162</v>
      </c>
      <c r="F45" s="2" t="s">
        <v>2025</v>
      </c>
      <c r="G45" s="2" t="s">
        <v>2028</v>
      </c>
      <c r="H45" s="2" t="s">
        <v>2029</v>
      </c>
      <c r="I45" s="2" t="s">
        <v>1151</v>
      </c>
      <c r="J45" s="2" t="s">
        <v>2030</v>
      </c>
      <c r="K45" s="2" t="s">
        <v>1151</v>
      </c>
      <c r="L45" s="2" t="s">
        <v>1151</v>
      </c>
      <c r="M45" s="2" t="s">
        <v>2031</v>
      </c>
      <c r="N45" s="2" t="s">
        <v>2031</v>
      </c>
      <c r="O45" s="2" t="s">
        <v>42</v>
      </c>
      <c r="P45" s="2" t="s">
        <v>2032</v>
      </c>
      <c r="Q45" s="2" t="s">
        <v>2033</v>
      </c>
      <c r="R45" s="2" t="s">
        <v>2163</v>
      </c>
      <c r="S45" s="2" t="s">
        <v>33</v>
      </c>
      <c r="T45" s="2" t="s">
        <v>2035</v>
      </c>
      <c r="U45" s="2" t="s">
        <v>2036</v>
      </c>
    </row>
    <row r="46" s="2" customFormat="1" spans="1:21">
      <c r="A46" s="4">
        <v>751935833</v>
      </c>
      <c r="B46" s="2" t="s">
        <v>2025</v>
      </c>
      <c r="C46" s="2" t="s">
        <v>1889</v>
      </c>
      <c r="D46" s="2" t="s">
        <v>2164</v>
      </c>
      <c r="E46" s="2" t="s">
        <v>2165</v>
      </c>
      <c r="F46" s="2" t="s">
        <v>2025</v>
      </c>
      <c r="G46" s="2" t="s">
        <v>2028</v>
      </c>
      <c r="H46" s="2" t="s">
        <v>2029</v>
      </c>
      <c r="I46" s="2" t="s">
        <v>1694</v>
      </c>
      <c r="J46" s="2" t="s">
        <v>2030</v>
      </c>
      <c r="K46" s="2" t="s">
        <v>1694</v>
      </c>
      <c r="L46" s="2" t="s">
        <v>1694</v>
      </c>
      <c r="M46" s="2" t="s">
        <v>2031</v>
      </c>
      <c r="N46" s="2" t="s">
        <v>2031</v>
      </c>
      <c r="O46" s="2" t="s">
        <v>42</v>
      </c>
      <c r="P46" s="2" t="s">
        <v>2032</v>
      </c>
      <c r="Q46" s="2" t="s">
        <v>2033</v>
      </c>
      <c r="R46" s="2" t="s">
        <v>2166</v>
      </c>
      <c r="S46" s="2" t="s">
        <v>33</v>
      </c>
      <c r="T46" s="2" t="s">
        <v>2035</v>
      </c>
      <c r="U46" s="2" t="s">
        <v>2036</v>
      </c>
    </row>
    <row r="47" s="2" customFormat="1" spans="1:21">
      <c r="A47" s="4">
        <v>751951841</v>
      </c>
      <c r="B47" s="2" t="s">
        <v>2025</v>
      </c>
      <c r="C47" s="2" t="s">
        <v>1907</v>
      </c>
      <c r="D47" s="2" t="s">
        <v>2167</v>
      </c>
      <c r="E47" s="2" t="s">
        <v>2168</v>
      </c>
      <c r="F47" s="2" t="s">
        <v>2025</v>
      </c>
      <c r="G47" s="2" t="s">
        <v>2028</v>
      </c>
      <c r="H47" s="2" t="s">
        <v>2029</v>
      </c>
      <c r="I47" s="2" t="s">
        <v>1909</v>
      </c>
      <c r="J47" s="2" t="s">
        <v>2030</v>
      </c>
      <c r="K47" s="2" t="s">
        <v>1909</v>
      </c>
      <c r="L47" s="2" t="s">
        <v>1909</v>
      </c>
      <c r="M47" s="2" t="s">
        <v>2031</v>
      </c>
      <c r="N47" s="2" t="s">
        <v>2031</v>
      </c>
      <c r="O47" s="2" t="s">
        <v>42</v>
      </c>
      <c r="P47" s="2" t="s">
        <v>2032</v>
      </c>
      <c r="Q47" s="2" t="s">
        <v>2033</v>
      </c>
      <c r="R47" s="2" t="s">
        <v>2169</v>
      </c>
      <c r="S47" s="2" t="s">
        <v>33</v>
      </c>
      <c r="T47" s="2" t="s">
        <v>2035</v>
      </c>
      <c r="U47" s="2" t="s">
        <v>2036</v>
      </c>
    </row>
    <row r="48" s="2" customFormat="1" spans="1:21">
      <c r="A48" s="4">
        <v>751983441</v>
      </c>
      <c r="B48" s="2" t="s">
        <v>2025</v>
      </c>
      <c r="C48" s="2" t="s">
        <v>1932</v>
      </c>
      <c r="D48" s="2" t="s">
        <v>2170</v>
      </c>
      <c r="E48" s="2" t="s">
        <v>2171</v>
      </c>
      <c r="F48" s="2" t="s">
        <v>2025</v>
      </c>
      <c r="G48" s="2" t="s">
        <v>2028</v>
      </c>
      <c r="H48" s="2" t="s">
        <v>2029</v>
      </c>
      <c r="I48" s="2" t="s">
        <v>1933</v>
      </c>
      <c r="J48" s="2" t="s">
        <v>2030</v>
      </c>
      <c r="K48" s="2" t="s">
        <v>1933</v>
      </c>
      <c r="L48" s="2" t="s">
        <v>1933</v>
      </c>
      <c r="M48" s="2" t="s">
        <v>2031</v>
      </c>
      <c r="N48" s="2" t="s">
        <v>2031</v>
      </c>
      <c r="O48" s="2" t="s">
        <v>42</v>
      </c>
      <c r="P48" s="2" t="s">
        <v>2032</v>
      </c>
      <c r="Q48" s="2" t="s">
        <v>2033</v>
      </c>
      <c r="R48" s="2" t="s">
        <v>2172</v>
      </c>
      <c r="S48" s="2" t="s">
        <v>33</v>
      </c>
      <c r="T48" s="2" t="s">
        <v>2035</v>
      </c>
      <c r="U48" s="2" t="s">
        <v>2036</v>
      </c>
    </row>
    <row r="49" s="2" customFormat="1" spans="1:21">
      <c r="A49" s="4">
        <v>751963917</v>
      </c>
      <c r="B49" s="2" t="s">
        <v>2025</v>
      </c>
      <c r="C49" s="2" t="s">
        <v>1913</v>
      </c>
      <c r="D49" s="2" t="s">
        <v>2173</v>
      </c>
      <c r="E49" s="2" t="s">
        <v>2174</v>
      </c>
      <c r="F49" s="2" t="s">
        <v>2025</v>
      </c>
      <c r="G49" s="2" t="s">
        <v>2028</v>
      </c>
      <c r="H49" s="2" t="s">
        <v>2029</v>
      </c>
      <c r="I49" s="2" t="s">
        <v>1915</v>
      </c>
      <c r="J49" s="2" t="s">
        <v>2030</v>
      </c>
      <c r="K49" s="2" t="s">
        <v>1915</v>
      </c>
      <c r="L49" s="2" t="s">
        <v>1915</v>
      </c>
      <c r="M49" s="2" t="s">
        <v>2031</v>
      </c>
      <c r="N49" s="2" t="s">
        <v>2031</v>
      </c>
      <c r="O49" s="2" t="s">
        <v>42</v>
      </c>
      <c r="P49" s="2" t="s">
        <v>2032</v>
      </c>
      <c r="Q49" s="2" t="s">
        <v>2033</v>
      </c>
      <c r="R49" s="2" t="s">
        <v>2175</v>
      </c>
      <c r="S49" s="2" t="s">
        <v>33</v>
      </c>
      <c r="T49" s="2" t="s">
        <v>2035</v>
      </c>
      <c r="U49" s="2" t="s">
        <v>2036</v>
      </c>
    </row>
    <row r="50" s="2" customFormat="1" spans="1:21">
      <c r="A50" s="4">
        <v>327061779</v>
      </c>
      <c r="B50" s="2" t="s">
        <v>2025</v>
      </c>
      <c r="C50" s="2" t="s">
        <v>444</v>
      </c>
      <c r="D50" s="2" t="s">
        <v>2070</v>
      </c>
      <c r="E50" s="2" t="s">
        <v>2176</v>
      </c>
      <c r="F50" s="2" t="s">
        <v>2025</v>
      </c>
      <c r="G50" s="2" t="s">
        <v>2028</v>
      </c>
      <c r="H50" s="2" t="s">
        <v>2029</v>
      </c>
      <c r="I50" s="2" t="s">
        <v>446</v>
      </c>
      <c r="J50" s="2" t="s">
        <v>2030</v>
      </c>
      <c r="K50" s="2" t="s">
        <v>446</v>
      </c>
      <c r="L50" s="2" t="s">
        <v>446</v>
      </c>
      <c r="M50" s="2" t="s">
        <v>2031</v>
      </c>
      <c r="N50" s="2" t="s">
        <v>2031</v>
      </c>
      <c r="O50" s="2" t="s">
        <v>42</v>
      </c>
      <c r="P50" s="2" t="s">
        <v>2032</v>
      </c>
      <c r="Q50" s="2" t="s">
        <v>2033</v>
      </c>
      <c r="R50" s="2" t="s">
        <v>2177</v>
      </c>
      <c r="S50" s="2" t="s">
        <v>33</v>
      </c>
      <c r="T50" s="2" t="s">
        <v>2035</v>
      </c>
      <c r="U50" s="2" t="s">
        <v>2036</v>
      </c>
    </row>
    <row r="51" s="2" customFormat="1" spans="1:21">
      <c r="A51" s="4">
        <v>327047335</v>
      </c>
      <c r="B51" s="2" t="s">
        <v>2025</v>
      </c>
      <c r="C51" s="2" t="s">
        <v>432</v>
      </c>
      <c r="D51" s="2" t="s">
        <v>2178</v>
      </c>
      <c r="E51" s="2" t="s">
        <v>2179</v>
      </c>
      <c r="F51" s="2" t="s">
        <v>2025</v>
      </c>
      <c r="G51" s="2" t="s">
        <v>2028</v>
      </c>
      <c r="H51" s="2" t="s">
        <v>2029</v>
      </c>
      <c r="I51" s="2" t="s">
        <v>434</v>
      </c>
      <c r="J51" s="2" t="s">
        <v>2030</v>
      </c>
      <c r="K51" s="2" t="s">
        <v>434</v>
      </c>
      <c r="L51" s="2" t="s">
        <v>434</v>
      </c>
      <c r="M51" s="2" t="s">
        <v>2031</v>
      </c>
      <c r="N51" s="2" t="s">
        <v>2031</v>
      </c>
      <c r="O51" s="2" t="s">
        <v>42</v>
      </c>
      <c r="P51" s="2" t="s">
        <v>2032</v>
      </c>
      <c r="Q51" s="2" t="s">
        <v>2033</v>
      </c>
      <c r="R51" s="2" t="s">
        <v>2180</v>
      </c>
      <c r="S51" s="2" t="s">
        <v>33</v>
      </c>
      <c r="T51" s="2" t="s">
        <v>2035</v>
      </c>
      <c r="U51" s="2" t="s">
        <v>2036</v>
      </c>
    </row>
    <row r="52" s="2" customFormat="1" spans="1:21">
      <c r="A52" s="4">
        <v>751983081</v>
      </c>
      <c r="B52" s="2" t="s">
        <v>2025</v>
      </c>
      <c r="C52" s="2" t="s">
        <v>1928</v>
      </c>
      <c r="D52" s="2" t="s">
        <v>2181</v>
      </c>
      <c r="E52" s="2" t="s">
        <v>2182</v>
      </c>
      <c r="F52" s="2" t="s">
        <v>2025</v>
      </c>
      <c r="G52" s="2" t="s">
        <v>2028</v>
      </c>
      <c r="H52" s="2" t="s">
        <v>2029</v>
      </c>
      <c r="I52" s="2" t="s">
        <v>1930</v>
      </c>
      <c r="J52" s="2" t="s">
        <v>2030</v>
      </c>
      <c r="K52" s="2" t="s">
        <v>1930</v>
      </c>
      <c r="L52" s="2" t="s">
        <v>1930</v>
      </c>
      <c r="M52" s="2" t="s">
        <v>2031</v>
      </c>
      <c r="N52" s="2" t="s">
        <v>2031</v>
      </c>
      <c r="O52" s="2" t="s">
        <v>42</v>
      </c>
      <c r="P52" s="2" t="s">
        <v>2032</v>
      </c>
      <c r="Q52" s="2" t="s">
        <v>2033</v>
      </c>
      <c r="R52" s="2" t="s">
        <v>2183</v>
      </c>
      <c r="S52" s="2" t="s">
        <v>33</v>
      </c>
      <c r="T52" s="2" t="s">
        <v>2035</v>
      </c>
      <c r="U52" s="2" t="s">
        <v>2036</v>
      </c>
    </row>
    <row r="53" s="2" customFormat="1" spans="1:21">
      <c r="A53" s="4">
        <v>751993605</v>
      </c>
      <c r="B53" s="2" t="s">
        <v>2025</v>
      </c>
      <c r="C53" s="2" t="s">
        <v>1937</v>
      </c>
      <c r="D53" s="2" t="s">
        <v>2184</v>
      </c>
      <c r="E53" s="2" t="s">
        <v>2185</v>
      </c>
      <c r="F53" s="2" t="s">
        <v>2025</v>
      </c>
      <c r="G53" s="2" t="s">
        <v>2028</v>
      </c>
      <c r="H53" s="2" t="s">
        <v>2029</v>
      </c>
      <c r="I53" s="2" t="s">
        <v>1939</v>
      </c>
      <c r="J53" s="2" t="s">
        <v>2030</v>
      </c>
      <c r="K53" s="2" t="s">
        <v>1939</v>
      </c>
      <c r="L53" s="2" t="s">
        <v>1939</v>
      </c>
      <c r="M53" s="2" t="s">
        <v>2031</v>
      </c>
      <c r="N53" s="2" t="s">
        <v>2031</v>
      </c>
      <c r="O53" s="2" t="s">
        <v>42</v>
      </c>
      <c r="P53" s="2" t="s">
        <v>2032</v>
      </c>
      <c r="Q53" s="2" t="s">
        <v>2033</v>
      </c>
      <c r="R53" s="2" t="s">
        <v>2186</v>
      </c>
      <c r="S53" s="2" t="s">
        <v>33</v>
      </c>
      <c r="T53" s="2" t="s">
        <v>2035</v>
      </c>
      <c r="U53" s="2" t="s">
        <v>2036</v>
      </c>
    </row>
    <row r="54" s="2" customFormat="1" spans="1:21">
      <c r="A54" s="4">
        <v>751988889</v>
      </c>
      <c r="B54" s="2" t="s">
        <v>2025</v>
      </c>
      <c r="C54" s="2" t="s">
        <v>1935</v>
      </c>
      <c r="D54" s="2" t="s">
        <v>2187</v>
      </c>
      <c r="E54" s="2" t="s">
        <v>2188</v>
      </c>
      <c r="F54" s="2" t="s">
        <v>2025</v>
      </c>
      <c r="G54" s="2" t="s">
        <v>2028</v>
      </c>
      <c r="H54" s="2" t="s">
        <v>2029</v>
      </c>
      <c r="I54" s="2" t="s">
        <v>1849</v>
      </c>
      <c r="J54" s="2" t="s">
        <v>2030</v>
      </c>
      <c r="K54" s="2" t="s">
        <v>1849</v>
      </c>
      <c r="L54" s="2" t="s">
        <v>1849</v>
      </c>
      <c r="M54" s="2" t="s">
        <v>2031</v>
      </c>
      <c r="N54" s="2" t="s">
        <v>2031</v>
      </c>
      <c r="O54" s="2" t="s">
        <v>42</v>
      </c>
      <c r="P54" s="2" t="s">
        <v>2032</v>
      </c>
      <c r="Q54" s="2" t="s">
        <v>2033</v>
      </c>
      <c r="R54" s="2" t="s">
        <v>2189</v>
      </c>
      <c r="S54" s="2" t="s">
        <v>33</v>
      </c>
      <c r="T54" s="2" t="s">
        <v>2035</v>
      </c>
      <c r="U54" s="2" t="s">
        <v>2036</v>
      </c>
    </row>
    <row r="55" s="2" customFormat="1" spans="1:21">
      <c r="A55" s="4">
        <v>751875325</v>
      </c>
      <c r="B55" s="2" t="s">
        <v>2025</v>
      </c>
      <c r="C55" s="2" t="s">
        <v>1848</v>
      </c>
      <c r="D55" s="2" t="s">
        <v>2187</v>
      </c>
      <c r="E55" s="2" t="s">
        <v>2190</v>
      </c>
      <c r="F55" s="2" t="s">
        <v>2025</v>
      </c>
      <c r="G55" s="2" t="s">
        <v>2028</v>
      </c>
      <c r="H55" s="2" t="s">
        <v>2029</v>
      </c>
      <c r="I55" s="2" t="s">
        <v>1849</v>
      </c>
      <c r="J55" s="2" t="s">
        <v>2030</v>
      </c>
      <c r="K55" s="2" t="s">
        <v>1849</v>
      </c>
      <c r="L55" s="2" t="s">
        <v>1849</v>
      </c>
      <c r="M55" s="2" t="s">
        <v>2031</v>
      </c>
      <c r="N55" s="2" t="s">
        <v>2031</v>
      </c>
      <c r="O55" s="2" t="s">
        <v>42</v>
      </c>
      <c r="P55" s="2" t="s">
        <v>2032</v>
      </c>
      <c r="Q55" s="2" t="s">
        <v>2033</v>
      </c>
      <c r="R55" s="2" t="s">
        <v>2191</v>
      </c>
      <c r="S55" s="2" t="s">
        <v>33</v>
      </c>
      <c r="T55" s="2" t="s">
        <v>2035</v>
      </c>
      <c r="U55" s="2" t="s">
        <v>2036</v>
      </c>
    </row>
    <row r="56" s="2" customFormat="1" spans="1:21">
      <c r="A56" s="4">
        <v>327056539</v>
      </c>
      <c r="B56" s="2" t="s">
        <v>2025</v>
      </c>
      <c r="C56" s="2" t="s">
        <v>436</v>
      </c>
      <c r="D56" s="2" t="s">
        <v>2192</v>
      </c>
      <c r="E56" s="2" t="s">
        <v>2193</v>
      </c>
      <c r="F56" s="2" t="s">
        <v>2025</v>
      </c>
      <c r="G56" s="2" t="s">
        <v>2028</v>
      </c>
      <c r="H56" s="2" t="s">
        <v>2029</v>
      </c>
      <c r="I56" s="2" t="s">
        <v>438</v>
      </c>
      <c r="J56" s="2" t="s">
        <v>2030</v>
      </c>
      <c r="K56" s="2" t="s">
        <v>438</v>
      </c>
      <c r="L56" s="2" t="s">
        <v>438</v>
      </c>
      <c r="M56" s="2" t="s">
        <v>2031</v>
      </c>
      <c r="N56" s="2" t="s">
        <v>2031</v>
      </c>
      <c r="O56" s="2" t="s">
        <v>42</v>
      </c>
      <c r="P56" s="2" t="s">
        <v>2032</v>
      </c>
      <c r="Q56" s="2" t="s">
        <v>2033</v>
      </c>
      <c r="R56" s="2" t="s">
        <v>2194</v>
      </c>
      <c r="S56" s="2" t="s">
        <v>33</v>
      </c>
      <c r="T56" s="2" t="s">
        <v>2035</v>
      </c>
      <c r="U56" s="2" t="s">
        <v>2036</v>
      </c>
    </row>
    <row r="57" s="2" customFormat="1" spans="1:21">
      <c r="A57" s="4">
        <v>751888661</v>
      </c>
      <c r="B57" s="2" t="s">
        <v>2025</v>
      </c>
      <c r="C57" s="2" t="s">
        <v>1856</v>
      </c>
      <c r="D57" s="2" t="s">
        <v>2195</v>
      </c>
      <c r="E57" s="2" t="s">
        <v>2196</v>
      </c>
      <c r="F57" s="2" t="s">
        <v>2025</v>
      </c>
      <c r="G57" s="2" t="s">
        <v>2028</v>
      </c>
      <c r="H57" s="2" t="s">
        <v>2029</v>
      </c>
      <c r="I57" s="2" t="s">
        <v>1849</v>
      </c>
      <c r="J57" s="2" t="s">
        <v>2030</v>
      </c>
      <c r="K57" s="2" t="s">
        <v>1849</v>
      </c>
      <c r="L57" s="2" t="s">
        <v>1849</v>
      </c>
      <c r="M57" s="2" t="s">
        <v>2031</v>
      </c>
      <c r="N57" s="2" t="s">
        <v>2031</v>
      </c>
      <c r="O57" s="2" t="s">
        <v>42</v>
      </c>
      <c r="P57" s="2" t="s">
        <v>2032</v>
      </c>
      <c r="Q57" s="2" t="s">
        <v>2033</v>
      </c>
      <c r="R57" s="2" t="s">
        <v>2197</v>
      </c>
      <c r="S57" s="2" t="s">
        <v>33</v>
      </c>
      <c r="T57" s="2" t="s">
        <v>2035</v>
      </c>
      <c r="U57" s="2" t="s">
        <v>2036</v>
      </c>
    </row>
    <row r="58" s="2" customFormat="1" spans="1:21">
      <c r="A58" s="4">
        <v>751997705</v>
      </c>
      <c r="B58" s="2" t="s">
        <v>2025</v>
      </c>
      <c r="C58" s="2" t="s">
        <v>1945</v>
      </c>
      <c r="D58" s="2" t="s">
        <v>2198</v>
      </c>
      <c r="E58" s="2" t="s">
        <v>2199</v>
      </c>
      <c r="F58" s="2" t="s">
        <v>2025</v>
      </c>
      <c r="G58" s="2" t="s">
        <v>2028</v>
      </c>
      <c r="H58" s="2" t="s">
        <v>2029</v>
      </c>
      <c r="I58" s="2" t="s">
        <v>1947</v>
      </c>
      <c r="J58" s="2" t="s">
        <v>2030</v>
      </c>
      <c r="K58" s="2" t="s">
        <v>1947</v>
      </c>
      <c r="L58" s="2" t="s">
        <v>1947</v>
      </c>
      <c r="M58" s="2" t="s">
        <v>2031</v>
      </c>
      <c r="N58" s="2" t="s">
        <v>2031</v>
      </c>
      <c r="O58" s="2" t="s">
        <v>42</v>
      </c>
      <c r="P58" s="2" t="s">
        <v>2032</v>
      </c>
      <c r="Q58" s="2" t="s">
        <v>2033</v>
      </c>
      <c r="R58" s="2" t="s">
        <v>2200</v>
      </c>
      <c r="S58" s="2" t="s">
        <v>33</v>
      </c>
      <c r="T58" s="2" t="s">
        <v>2035</v>
      </c>
      <c r="U58" s="2" t="s">
        <v>2036</v>
      </c>
    </row>
    <row r="59" s="2" customFormat="1" spans="1:21">
      <c r="A59" s="4">
        <v>327058835</v>
      </c>
      <c r="B59" s="2" t="s">
        <v>2025</v>
      </c>
      <c r="C59" s="2" t="s">
        <v>440</v>
      </c>
      <c r="D59" s="2" t="s">
        <v>2201</v>
      </c>
      <c r="E59" s="2" t="s">
        <v>2202</v>
      </c>
      <c r="F59" s="2" t="s">
        <v>2025</v>
      </c>
      <c r="G59" s="2" t="s">
        <v>2028</v>
      </c>
      <c r="H59" s="2" t="s">
        <v>2029</v>
      </c>
      <c r="I59" s="2" t="s">
        <v>442</v>
      </c>
      <c r="J59" s="2" t="s">
        <v>2030</v>
      </c>
      <c r="K59" s="2" t="s">
        <v>442</v>
      </c>
      <c r="L59" s="2" t="s">
        <v>442</v>
      </c>
      <c r="M59" s="2" t="s">
        <v>2031</v>
      </c>
      <c r="N59" s="2" t="s">
        <v>2031</v>
      </c>
      <c r="O59" s="2" t="s">
        <v>42</v>
      </c>
      <c r="P59" s="2" t="s">
        <v>2032</v>
      </c>
      <c r="Q59" s="2" t="s">
        <v>2033</v>
      </c>
      <c r="R59" s="2" t="s">
        <v>2203</v>
      </c>
      <c r="S59" s="2" t="s">
        <v>33</v>
      </c>
      <c r="T59" s="2" t="s">
        <v>2035</v>
      </c>
      <c r="U59" s="2" t="s">
        <v>2036</v>
      </c>
    </row>
    <row r="60" s="2" customFormat="1" spans="1:21">
      <c r="A60" s="4">
        <v>751993889</v>
      </c>
      <c r="B60" s="2" t="s">
        <v>2025</v>
      </c>
      <c r="C60" s="2" t="s">
        <v>1941</v>
      </c>
      <c r="D60" s="2" t="s">
        <v>2204</v>
      </c>
      <c r="E60" s="2" t="s">
        <v>2205</v>
      </c>
      <c r="F60" s="2" t="s">
        <v>2025</v>
      </c>
      <c r="G60" s="2" t="s">
        <v>2028</v>
      </c>
      <c r="H60" s="2" t="s">
        <v>2029</v>
      </c>
      <c r="I60" s="2" t="s">
        <v>1943</v>
      </c>
      <c r="J60" s="2" t="s">
        <v>2030</v>
      </c>
      <c r="K60" s="2" t="s">
        <v>1943</v>
      </c>
      <c r="L60" s="2" t="s">
        <v>1943</v>
      </c>
      <c r="M60" s="2" t="s">
        <v>2031</v>
      </c>
      <c r="N60" s="2" t="s">
        <v>2031</v>
      </c>
      <c r="O60" s="2" t="s">
        <v>42</v>
      </c>
      <c r="P60" s="2" t="s">
        <v>2032</v>
      </c>
      <c r="Q60" s="2" t="s">
        <v>2033</v>
      </c>
      <c r="R60" s="2" t="s">
        <v>2206</v>
      </c>
      <c r="S60" s="2" t="s">
        <v>33</v>
      </c>
      <c r="T60" s="2" t="s">
        <v>2035</v>
      </c>
      <c r="U60" s="2" t="s">
        <v>2036</v>
      </c>
    </row>
    <row r="61" s="2" customFormat="1" spans="1:21">
      <c r="A61" s="4">
        <v>751979189</v>
      </c>
      <c r="B61" s="2" t="s">
        <v>2025</v>
      </c>
      <c r="C61" s="2" t="s">
        <v>1917</v>
      </c>
      <c r="D61" s="2" t="s">
        <v>2055</v>
      </c>
      <c r="E61" s="2" t="s">
        <v>2207</v>
      </c>
      <c r="F61" s="2" t="s">
        <v>2025</v>
      </c>
      <c r="G61" s="2" t="s">
        <v>2028</v>
      </c>
      <c r="H61" s="2" t="s">
        <v>2029</v>
      </c>
      <c r="I61" s="2" t="s">
        <v>1918</v>
      </c>
      <c r="J61" s="2" t="s">
        <v>2030</v>
      </c>
      <c r="K61" s="2" t="s">
        <v>1918</v>
      </c>
      <c r="L61" s="2" t="s">
        <v>1918</v>
      </c>
      <c r="M61" s="2" t="s">
        <v>2031</v>
      </c>
      <c r="N61" s="2" t="s">
        <v>2031</v>
      </c>
      <c r="O61" s="2" t="s">
        <v>42</v>
      </c>
      <c r="P61" s="2" t="s">
        <v>2032</v>
      </c>
      <c r="Q61" s="2" t="s">
        <v>2033</v>
      </c>
      <c r="R61" s="2" t="s">
        <v>2208</v>
      </c>
      <c r="S61" s="2" t="s">
        <v>33</v>
      </c>
      <c r="T61" s="2" t="s">
        <v>2035</v>
      </c>
      <c r="U61" s="2" t="s">
        <v>2036</v>
      </c>
    </row>
    <row r="62" s="2" customFormat="1" spans="1:21">
      <c r="A62" s="4">
        <v>751877117</v>
      </c>
      <c r="B62" s="2" t="s">
        <v>2025</v>
      </c>
      <c r="C62" s="2" t="s">
        <v>1851</v>
      </c>
      <c r="D62" s="2" t="s">
        <v>2209</v>
      </c>
      <c r="E62" s="2" t="s">
        <v>2210</v>
      </c>
      <c r="F62" s="2" t="s">
        <v>2025</v>
      </c>
      <c r="G62" s="2" t="s">
        <v>2028</v>
      </c>
      <c r="H62" s="2" t="s">
        <v>2029</v>
      </c>
      <c r="I62" s="2" t="s">
        <v>1852</v>
      </c>
      <c r="J62" s="2" t="s">
        <v>2030</v>
      </c>
      <c r="K62" s="2" t="s">
        <v>1852</v>
      </c>
      <c r="L62" s="2" t="s">
        <v>1852</v>
      </c>
      <c r="M62" s="2" t="s">
        <v>2031</v>
      </c>
      <c r="N62" s="2" t="s">
        <v>2031</v>
      </c>
      <c r="O62" s="2" t="s">
        <v>42</v>
      </c>
      <c r="P62" s="2" t="s">
        <v>2032</v>
      </c>
      <c r="Q62" s="2" t="s">
        <v>2033</v>
      </c>
      <c r="R62" s="2" t="s">
        <v>2211</v>
      </c>
      <c r="S62" s="2" t="s">
        <v>33</v>
      </c>
      <c r="T62" s="2" t="s">
        <v>2035</v>
      </c>
      <c r="U62" s="2" t="s">
        <v>2036</v>
      </c>
    </row>
    <row r="63" s="2" customFormat="1" spans="1:21">
      <c r="A63" s="4">
        <v>751946293</v>
      </c>
      <c r="B63" s="2" t="s">
        <v>2025</v>
      </c>
      <c r="C63" s="2" t="s">
        <v>1903</v>
      </c>
      <c r="D63" s="2" t="s">
        <v>2212</v>
      </c>
      <c r="E63" s="2" t="s">
        <v>2213</v>
      </c>
      <c r="F63" s="2" t="s">
        <v>2025</v>
      </c>
      <c r="G63" s="2" t="s">
        <v>2028</v>
      </c>
      <c r="H63" s="2" t="s">
        <v>2029</v>
      </c>
      <c r="I63" s="2" t="s">
        <v>1905</v>
      </c>
      <c r="J63" s="2" t="s">
        <v>2030</v>
      </c>
      <c r="K63" s="2" t="s">
        <v>1905</v>
      </c>
      <c r="L63" s="2" t="s">
        <v>1905</v>
      </c>
      <c r="M63" s="2" t="s">
        <v>2031</v>
      </c>
      <c r="N63" s="2" t="s">
        <v>2031</v>
      </c>
      <c r="O63" s="2" t="s">
        <v>42</v>
      </c>
      <c r="P63" s="2" t="s">
        <v>2032</v>
      </c>
      <c r="Q63" s="2" t="s">
        <v>2033</v>
      </c>
      <c r="R63" s="2" t="s">
        <v>2214</v>
      </c>
      <c r="S63" s="2" t="s">
        <v>33</v>
      </c>
      <c r="T63" s="2" t="s">
        <v>2035</v>
      </c>
      <c r="U63" s="2" t="s">
        <v>2036</v>
      </c>
    </row>
    <row r="64" s="2" customFormat="1" spans="1:21">
      <c r="A64" s="4">
        <v>327037027</v>
      </c>
      <c r="B64" s="2" t="s">
        <v>2025</v>
      </c>
      <c r="C64" s="2" t="s">
        <v>428</v>
      </c>
      <c r="D64" s="2" t="s">
        <v>2215</v>
      </c>
      <c r="E64" s="2" t="s">
        <v>2216</v>
      </c>
      <c r="F64" s="2" t="s">
        <v>2025</v>
      </c>
      <c r="G64" s="2" t="s">
        <v>2028</v>
      </c>
      <c r="H64" s="2" t="s">
        <v>2029</v>
      </c>
      <c r="I64" s="2" t="s">
        <v>430</v>
      </c>
      <c r="J64" s="2" t="s">
        <v>2030</v>
      </c>
      <c r="K64" s="2" t="s">
        <v>430</v>
      </c>
      <c r="L64" s="2" t="s">
        <v>430</v>
      </c>
      <c r="M64" s="2" t="s">
        <v>2031</v>
      </c>
      <c r="N64" s="2" t="s">
        <v>2031</v>
      </c>
      <c r="O64" s="2" t="s">
        <v>42</v>
      </c>
      <c r="P64" s="2" t="s">
        <v>2032</v>
      </c>
      <c r="Q64" s="2" t="s">
        <v>2033</v>
      </c>
      <c r="R64" s="2" t="s">
        <v>2217</v>
      </c>
      <c r="S64" s="2" t="s">
        <v>33</v>
      </c>
      <c r="T64" s="2" t="s">
        <v>2035</v>
      </c>
      <c r="U64" s="2" t="s">
        <v>2036</v>
      </c>
    </row>
    <row r="65" s="2" customFormat="1" spans="1:21">
      <c r="A65" s="4">
        <v>751944469</v>
      </c>
      <c r="B65" s="2" t="s">
        <v>2025</v>
      </c>
      <c r="C65" s="2" t="s">
        <v>1899</v>
      </c>
      <c r="D65" s="2" t="s">
        <v>2218</v>
      </c>
      <c r="E65" s="2" t="s">
        <v>2219</v>
      </c>
      <c r="F65" s="2" t="s">
        <v>2025</v>
      </c>
      <c r="G65" s="2" t="s">
        <v>2028</v>
      </c>
      <c r="H65" s="2" t="s">
        <v>2029</v>
      </c>
      <c r="I65" s="2" t="s">
        <v>1901</v>
      </c>
      <c r="J65" s="2" t="s">
        <v>2030</v>
      </c>
      <c r="K65" s="2" t="s">
        <v>1901</v>
      </c>
      <c r="L65" s="2" t="s">
        <v>1901</v>
      </c>
      <c r="M65" s="2" t="s">
        <v>2031</v>
      </c>
      <c r="N65" s="2" t="s">
        <v>2031</v>
      </c>
      <c r="O65" s="2" t="s">
        <v>42</v>
      </c>
      <c r="P65" s="2" t="s">
        <v>2032</v>
      </c>
      <c r="Q65" s="2" t="s">
        <v>2033</v>
      </c>
      <c r="R65" s="2" t="s">
        <v>2220</v>
      </c>
      <c r="S65" s="2" t="s">
        <v>33</v>
      </c>
      <c r="T65" s="2" t="s">
        <v>2035</v>
      </c>
      <c r="U65" s="2" t="s">
        <v>2036</v>
      </c>
    </row>
    <row r="66" s="2" customFormat="1" spans="1:21">
      <c r="A66" s="4">
        <v>751929129</v>
      </c>
      <c r="B66" s="2" t="s">
        <v>2025</v>
      </c>
      <c r="C66" s="2" t="s">
        <v>1881</v>
      </c>
      <c r="D66" s="2" t="s">
        <v>1882</v>
      </c>
      <c r="E66" s="2" t="s">
        <v>2221</v>
      </c>
      <c r="F66" s="2" t="s">
        <v>2025</v>
      </c>
      <c r="G66" s="2" t="s">
        <v>2028</v>
      </c>
      <c r="H66" s="2" t="s">
        <v>2029</v>
      </c>
      <c r="I66" s="2" t="s">
        <v>1883</v>
      </c>
      <c r="J66" s="2" t="s">
        <v>2030</v>
      </c>
      <c r="K66" s="2" t="s">
        <v>1883</v>
      </c>
      <c r="L66" s="2" t="s">
        <v>1883</v>
      </c>
      <c r="M66" s="2" t="s">
        <v>2031</v>
      </c>
      <c r="N66" s="2" t="s">
        <v>2031</v>
      </c>
      <c r="O66" s="2" t="s">
        <v>42</v>
      </c>
      <c r="P66" s="2" t="s">
        <v>2032</v>
      </c>
      <c r="Q66" s="2" t="s">
        <v>2033</v>
      </c>
      <c r="R66" s="2" t="s">
        <v>2222</v>
      </c>
      <c r="S66" s="2" t="s">
        <v>33</v>
      </c>
      <c r="T66" s="2" t="s">
        <v>2035</v>
      </c>
      <c r="U66" s="2" t="s">
        <v>2036</v>
      </c>
    </row>
    <row r="67" s="2" customFormat="1" spans="1:21">
      <c r="A67" s="4">
        <v>751940229</v>
      </c>
      <c r="B67" s="2" t="s">
        <v>2025</v>
      </c>
      <c r="C67" s="2" t="s">
        <v>1895</v>
      </c>
      <c r="D67" s="2" t="s">
        <v>2223</v>
      </c>
      <c r="E67" s="2" t="s">
        <v>2224</v>
      </c>
      <c r="F67" s="2" t="s">
        <v>2025</v>
      </c>
      <c r="G67" s="2" t="s">
        <v>2028</v>
      </c>
      <c r="H67" s="2" t="s">
        <v>2029</v>
      </c>
      <c r="I67" s="2" t="s">
        <v>1897</v>
      </c>
      <c r="J67" s="2" t="s">
        <v>2030</v>
      </c>
      <c r="K67" s="2" t="s">
        <v>1897</v>
      </c>
      <c r="L67" s="2" t="s">
        <v>1897</v>
      </c>
      <c r="M67" s="2" t="s">
        <v>2031</v>
      </c>
      <c r="N67" s="2" t="s">
        <v>2031</v>
      </c>
      <c r="O67" s="2" t="s">
        <v>42</v>
      </c>
      <c r="P67" s="2" t="s">
        <v>2032</v>
      </c>
      <c r="Q67" s="2" t="s">
        <v>2033</v>
      </c>
      <c r="R67" s="2" t="s">
        <v>2225</v>
      </c>
      <c r="S67" s="2" t="s">
        <v>33</v>
      </c>
      <c r="T67" s="2" t="s">
        <v>2035</v>
      </c>
      <c r="U67" s="2" t="s">
        <v>2036</v>
      </c>
    </row>
    <row r="68" s="2" customFormat="1" spans="1:21">
      <c r="A68" s="4">
        <v>739440140</v>
      </c>
      <c r="B68" s="2" t="s">
        <v>2025</v>
      </c>
      <c r="C68" s="2" t="s">
        <v>1116</v>
      </c>
      <c r="D68" s="2" t="s">
        <v>2226</v>
      </c>
      <c r="E68" s="2" t="s">
        <v>2227</v>
      </c>
      <c r="F68" s="2" t="s">
        <v>2025</v>
      </c>
      <c r="G68" s="2" t="s">
        <v>2028</v>
      </c>
      <c r="H68" s="2" t="s">
        <v>2029</v>
      </c>
      <c r="I68" s="2" t="s">
        <v>1118</v>
      </c>
      <c r="J68" s="2" t="s">
        <v>2030</v>
      </c>
      <c r="K68" s="2" t="s">
        <v>1118</v>
      </c>
      <c r="L68" s="2" t="s">
        <v>1118</v>
      </c>
      <c r="M68" s="2" t="s">
        <v>2031</v>
      </c>
      <c r="N68" s="2" t="s">
        <v>2031</v>
      </c>
      <c r="O68" s="2" t="s">
        <v>42</v>
      </c>
      <c r="P68" s="2" t="s">
        <v>2032</v>
      </c>
      <c r="Q68" s="2" t="s">
        <v>2033</v>
      </c>
      <c r="R68" s="2" t="s">
        <v>2228</v>
      </c>
      <c r="S68" s="2" t="s">
        <v>33</v>
      </c>
      <c r="T68" s="2" t="s">
        <v>2035</v>
      </c>
      <c r="U68" s="2" t="s">
        <v>2036</v>
      </c>
    </row>
    <row r="69" s="2" customFormat="1" spans="1:21">
      <c r="A69" s="4">
        <v>751829749</v>
      </c>
      <c r="B69" s="2" t="s">
        <v>2025</v>
      </c>
      <c r="C69" s="2" t="s">
        <v>1809</v>
      </c>
      <c r="D69" s="2" t="s">
        <v>2229</v>
      </c>
      <c r="E69" s="2" t="s">
        <v>2230</v>
      </c>
      <c r="F69" s="2" t="s">
        <v>2025</v>
      </c>
      <c r="G69" s="2" t="s">
        <v>2028</v>
      </c>
      <c r="H69" s="2" t="s">
        <v>2029</v>
      </c>
      <c r="I69" s="2" t="s">
        <v>1090</v>
      </c>
      <c r="J69" s="2" t="s">
        <v>2030</v>
      </c>
      <c r="K69" s="2" t="s">
        <v>1090</v>
      </c>
      <c r="L69" s="2" t="s">
        <v>1090</v>
      </c>
      <c r="M69" s="2" t="s">
        <v>2031</v>
      </c>
      <c r="N69" s="2" t="s">
        <v>2031</v>
      </c>
      <c r="O69" s="2" t="s">
        <v>42</v>
      </c>
      <c r="P69" s="2" t="s">
        <v>2032</v>
      </c>
      <c r="Q69" s="2" t="s">
        <v>2033</v>
      </c>
      <c r="R69" s="2" t="s">
        <v>2231</v>
      </c>
      <c r="S69" s="2" t="s">
        <v>33</v>
      </c>
      <c r="T69" s="2" t="s">
        <v>2035</v>
      </c>
      <c r="U69" s="2" t="s">
        <v>2036</v>
      </c>
    </row>
    <row r="70" s="2" customFormat="1" spans="1:21">
      <c r="A70" s="4">
        <v>520600954</v>
      </c>
      <c r="B70" s="2" t="s">
        <v>2025</v>
      </c>
      <c r="C70" s="2" t="s">
        <v>2232</v>
      </c>
      <c r="D70" s="2" t="s">
        <v>2233</v>
      </c>
      <c r="E70" s="2" t="s">
        <v>2234</v>
      </c>
      <c r="F70" s="2" t="s">
        <v>2025</v>
      </c>
      <c r="G70" s="2" t="s">
        <v>2028</v>
      </c>
      <c r="H70" s="2" t="s">
        <v>2029</v>
      </c>
      <c r="I70" s="2" t="s">
        <v>593</v>
      </c>
      <c r="J70" s="2" t="s">
        <v>2030</v>
      </c>
      <c r="K70" s="2" t="s">
        <v>593</v>
      </c>
      <c r="L70" s="2" t="s">
        <v>593</v>
      </c>
      <c r="M70" s="2" t="s">
        <v>2031</v>
      </c>
      <c r="N70" s="2" t="s">
        <v>2031</v>
      </c>
      <c r="O70" s="2" t="s">
        <v>42</v>
      </c>
      <c r="P70" s="2" t="s">
        <v>2032</v>
      </c>
      <c r="Q70" s="2" t="s">
        <v>2033</v>
      </c>
      <c r="R70" s="2" t="s">
        <v>2235</v>
      </c>
      <c r="S70" s="2" t="s">
        <v>33</v>
      </c>
      <c r="T70" s="2" t="s">
        <v>2035</v>
      </c>
      <c r="U70" s="2" t="s">
        <v>2139</v>
      </c>
    </row>
    <row r="71" s="2" customFormat="1" spans="1:21">
      <c r="A71" s="4">
        <v>739460092</v>
      </c>
      <c r="B71" s="2" t="s">
        <v>2025</v>
      </c>
      <c r="C71" s="2" t="s">
        <v>1126</v>
      </c>
      <c r="D71" s="2" t="s">
        <v>2236</v>
      </c>
      <c r="E71" s="2" t="s">
        <v>2237</v>
      </c>
      <c r="F71" s="2" t="s">
        <v>2025</v>
      </c>
      <c r="G71" s="2" t="s">
        <v>2028</v>
      </c>
      <c r="H71" s="2" t="s">
        <v>2029</v>
      </c>
      <c r="I71" s="2" t="s">
        <v>1128</v>
      </c>
      <c r="J71" s="2" t="s">
        <v>2030</v>
      </c>
      <c r="K71" s="2" t="s">
        <v>1128</v>
      </c>
      <c r="L71" s="2" t="s">
        <v>1128</v>
      </c>
      <c r="M71" s="2" t="s">
        <v>2031</v>
      </c>
      <c r="N71" s="2" t="s">
        <v>2031</v>
      </c>
      <c r="O71" s="2" t="s">
        <v>42</v>
      </c>
      <c r="P71" s="2" t="s">
        <v>2032</v>
      </c>
      <c r="Q71" s="2" t="s">
        <v>2033</v>
      </c>
      <c r="R71" s="2" t="s">
        <v>2238</v>
      </c>
      <c r="S71" s="2" t="s">
        <v>33</v>
      </c>
      <c r="T71" s="2" t="s">
        <v>2035</v>
      </c>
      <c r="U71" s="2" t="s">
        <v>2036</v>
      </c>
    </row>
    <row r="72" s="2" customFormat="1" spans="1:21">
      <c r="A72" s="4">
        <v>751398861</v>
      </c>
      <c r="B72" s="2" t="s">
        <v>2239</v>
      </c>
      <c r="C72" s="2" t="s">
        <v>2240</v>
      </c>
      <c r="D72" s="2" t="s">
        <v>2241</v>
      </c>
      <c r="E72" s="2" t="s">
        <v>2242</v>
      </c>
      <c r="F72" s="2" t="s">
        <v>2025</v>
      </c>
      <c r="G72" s="2" t="s">
        <v>2028</v>
      </c>
      <c r="H72" s="2" t="s">
        <v>2029</v>
      </c>
      <c r="I72" s="2" t="s">
        <v>1661</v>
      </c>
      <c r="J72" s="2" t="s">
        <v>2030</v>
      </c>
      <c r="K72" s="2" t="s">
        <v>1661</v>
      </c>
      <c r="L72" s="2" t="s">
        <v>1661</v>
      </c>
      <c r="M72" s="2" t="s">
        <v>2031</v>
      </c>
      <c r="N72" s="2" t="s">
        <v>2031</v>
      </c>
      <c r="O72" s="2" t="s">
        <v>42</v>
      </c>
      <c r="P72" s="2" t="s">
        <v>2032</v>
      </c>
      <c r="Q72" s="2" t="s">
        <v>2033</v>
      </c>
      <c r="R72" s="2" t="s">
        <v>2243</v>
      </c>
      <c r="S72" s="2" t="s">
        <v>33</v>
      </c>
      <c r="T72" s="2" t="s">
        <v>2035</v>
      </c>
      <c r="U72" s="2" t="s">
        <v>2139</v>
      </c>
    </row>
    <row r="73" s="2" customFormat="1" spans="1:21">
      <c r="A73" s="4">
        <v>751856813</v>
      </c>
      <c r="B73" s="2" t="s">
        <v>2025</v>
      </c>
      <c r="C73" s="2" t="s">
        <v>1830</v>
      </c>
      <c r="D73" s="2" t="s">
        <v>2244</v>
      </c>
      <c r="E73" s="2" t="s">
        <v>2245</v>
      </c>
      <c r="F73" s="2" t="s">
        <v>2025</v>
      </c>
      <c r="G73" s="2" t="s">
        <v>2028</v>
      </c>
      <c r="H73" s="2" t="s">
        <v>2029</v>
      </c>
      <c r="I73" s="2" t="s">
        <v>1832</v>
      </c>
      <c r="J73" s="2" t="s">
        <v>2030</v>
      </c>
      <c r="K73" s="2" t="s">
        <v>1832</v>
      </c>
      <c r="L73" s="2" t="s">
        <v>1832</v>
      </c>
      <c r="M73" s="2" t="s">
        <v>2031</v>
      </c>
      <c r="N73" s="2" t="s">
        <v>2031</v>
      </c>
      <c r="O73" s="2" t="s">
        <v>42</v>
      </c>
      <c r="P73" s="2" t="s">
        <v>2032</v>
      </c>
      <c r="Q73" s="2" t="s">
        <v>2033</v>
      </c>
      <c r="R73" s="2" t="s">
        <v>2246</v>
      </c>
      <c r="S73" s="2" t="s">
        <v>33</v>
      </c>
      <c r="T73" s="2" t="s">
        <v>2035</v>
      </c>
      <c r="U73" s="2" t="s">
        <v>2036</v>
      </c>
    </row>
    <row r="74" s="2" customFormat="1" spans="1:21">
      <c r="A74" s="4">
        <v>751745013</v>
      </c>
      <c r="B74" s="2" t="s">
        <v>2025</v>
      </c>
      <c r="C74" s="2" t="s">
        <v>1781</v>
      </c>
      <c r="D74" s="2" t="s">
        <v>2247</v>
      </c>
      <c r="E74" s="2" t="s">
        <v>2248</v>
      </c>
      <c r="F74" s="2" t="s">
        <v>2025</v>
      </c>
      <c r="G74" s="2" t="s">
        <v>2028</v>
      </c>
      <c r="H74" s="2" t="s">
        <v>2029</v>
      </c>
      <c r="I74" s="2" t="s">
        <v>1705</v>
      </c>
      <c r="J74" s="2" t="s">
        <v>2030</v>
      </c>
      <c r="K74" s="2" t="s">
        <v>1705</v>
      </c>
      <c r="L74" s="2" t="s">
        <v>1705</v>
      </c>
      <c r="M74" s="2" t="s">
        <v>2031</v>
      </c>
      <c r="N74" s="2" t="s">
        <v>2031</v>
      </c>
      <c r="O74" s="2" t="s">
        <v>42</v>
      </c>
      <c r="P74" s="2" t="s">
        <v>2032</v>
      </c>
      <c r="Q74" s="2" t="s">
        <v>2033</v>
      </c>
      <c r="R74" s="2" t="s">
        <v>2249</v>
      </c>
      <c r="S74" s="2" t="s">
        <v>33</v>
      </c>
      <c r="T74" s="2" t="s">
        <v>2035</v>
      </c>
      <c r="U74" s="2" t="s">
        <v>2036</v>
      </c>
    </row>
    <row r="75" s="2" customFormat="1" spans="1:21">
      <c r="A75" s="4">
        <v>751613549</v>
      </c>
      <c r="B75" s="2" t="s">
        <v>2025</v>
      </c>
      <c r="C75" s="2" t="s">
        <v>1703</v>
      </c>
      <c r="D75" s="2" t="s">
        <v>2247</v>
      </c>
      <c r="E75" s="2" t="s">
        <v>2250</v>
      </c>
      <c r="F75" s="2" t="s">
        <v>2025</v>
      </c>
      <c r="G75" s="2" t="s">
        <v>2028</v>
      </c>
      <c r="H75" s="2" t="s">
        <v>2029</v>
      </c>
      <c r="I75" s="2" t="s">
        <v>1705</v>
      </c>
      <c r="J75" s="2" t="s">
        <v>2030</v>
      </c>
      <c r="K75" s="2" t="s">
        <v>1705</v>
      </c>
      <c r="L75" s="2" t="s">
        <v>1705</v>
      </c>
      <c r="M75" s="2" t="s">
        <v>2031</v>
      </c>
      <c r="N75" s="2" t="s">
        <v>2031</v>
      </c>
      <c r="O75" s="2" t="s">
        <v>42</v>
      </c>
      <c r="P75" s="2" t="s">
        <v>2032</v>
      </c>
      <c r="Q75" s="2" t="s">
        <v>2033</v>
      </c>
      <c r="R75" s="2" t="s">
        <v>2251</v>
      </c>
      <c r="S75" s="2" t="s">
        <v>33</v>
      </c>
      <c r="T75" s="2" t="s">
        <v>2035</v>
      </c>
      <c r="U75" s="2" t="s">
        <v>2036</v>
      </c>
    </row>
    <row r="76" s="2" customFormat="1" spans="1:21">
      <c r="A76" s="4">
        <v>739431316</v>
      </c>
      <c r="B76" s="2" t="s">
        <v>2025</v>
      </c>
      <c r="C76" s="2" t="s">
        <v>1108</v>
      </c>
      <c r="D76" s="2" t="s">
        <v>2252</v>
      </c>
      <c r="E76" s="2" t="s">
        <v>2253</v>
      </c>
      <c r="F76" s="2" t="s">
        <v>2025</v>
      </c>
      <c r="G76" s="2" t="s">
        <v>2028</v>
      </c>
      <c r="H76" s="2" t="s">
        <v>2029</v>
      </c>
      <c r="I76" s="2" t="s">
        <v>1110</v>
      </c>
      <c r="J76" s="2" t="s">
        <v>2030</v>
      </c>
      <c r="K76" s="2" t="s">
        <v>1110</v>
      </c>
      <c r="L76" s="2" t="s">
        <v>1110</v>
      </c>
      <c r="M76" s="2" t="s">
        <v>2031</v>
      </c>
      <c r="N76" s="2" t="s">
        <v>2031</v>
      </c>
      <c r="O76" s="2" t="s">
        <v>42</v>
      </c>
      <c r="P76" s="2" t="s">
        <v>2032</v>
      </c>
      <c r="Q76" s="2" t="s">
        <v>2033</v>
      </c>
      <c r="R76" s="2" t="s">
        <v>2254</v>
      </c>
      <c r="S76" s="2" t="s">
        <v>33</v>
      </c>
      <c r="T76" s="2" t="s">
        <v>2035</v>
      </c>
      <c r="U76" s="2" t="s">
        <v>2036</v>
      </c>
    </row>
    <row r="77" s="2" customFormat="1" spans="1:21">
      <c r="A77" s="4">
        <v>739465856</v>
      </c>
      <c r="B77" s="2" t="s">
        <v>2025</v>
      </c>
      <c r="C77" s="2" t="s">
        <v>1130</v>
      </c>
      <c r="D77" s="2" t="s">
        <v>2252</v>
      </c>
      <c r="E77" s="2" t="s">
        <v>2255</v>
      </c>
      <c r="F77" s="2" t="s">
        <v>2025</v>
      </c>
      <c r="G77" s="2" t="s">
        <v>2028</v>
      </c>
      <c r="H77" s="2" t="s">
        <v>2029</v>
      </c>
      <c r="I77" s="2" t="s">
        <v>893</v>
      </c>
      <c r="J77" s="2" t="s">
        <v>2030</v>
      </c>
      <c r="K77" s="2" t="s">
        <v>893</v>
      </c>
      <c r="L77" s="2" t="s">
        <v>893</v>
      </c>
      <c r="M77" s="2" t="s">
        <v>2031</v>
      </c>
      <c r="N77" s="2" t="s">
        <v>2031</v>
      </c>
      <c r="O77" s="2" t="s">
        <v>42</v>
      </c>
      <c r="P77" s="2" t="s">
        <v>2032</v>
      </c>
      <c r="Q77" s="2" t="s">
        <v>2033</v>
      </c>
      <c r="R77" s="2" t="s">
        <v>2256</v>
      </c>
      <c r="S77" s="2" t="s">
        <v>33</v>
      </c>
      <c r="T77" s="2" t="s">
        <v>2035</v>
      </c>
      <c r="U77" s="2" t="s">
        <v>2036</v>
      </c>
    </row>
    <row r="78" s="2" customFormat="1" spans="1:21">
      <c r="A78" s="4">
        <v>751820521</v>
      </c>
      <c r="B78" s="2" t="s">
        <v>2025</v>
      </c>
      <c r="C78" s="2" t="s">
        <v>1802</v>
      </c>
      <c r="D78" s="2" t="s">
        <v>2257</v>
      </c>
      <c r="E78" s="2" t="s">
        <v>2258</v>
      </c>
      <c r="F78" s="2" t="s">
        <v>2025</v>
      </c>
      <c r="G78" s="2" t="s">
        <v>2028</v>
      </c>
      <c r="H78" s="2" t="s">
        <v>2029</v>
      </c>
      <c r="I78" s="2" t="s">
        <v>720</v>
      </c>
      <c r="J78" s="2" t="s">
        <v>2030</v>
      </c>
      <c r="K78" s="2" t="s">
        <v>720</v>
      </c>
      <c r="L78" s="2" t="s">
        <v>720</v>
      </c>
      <c r="M78" s="2" t="s">
        <v>2031</v>
      </c>
      <c r="N78" s="2" t="s">
        <v>2031</v>
      </c>
      <c r="O78" s="2" t="s">
        <v>42</v>
      </c>
      <c r="P78" s="2" t="s">
        <v>2032</v>
      </c>
      <c r="Q78" s="2" t="s">
        <v>2033</v>
      </c>
      <c r="R78" s="2" t="s">
        <v>2259</v>
      </c>
      <c r="S78" s="2" t="s">
        <v>33</v>
      </c>
      <c r="T78" s="2" t="s">
        <v>2035</v>
      </c>
      <c r="U78" s="2" t="s">
        <v>2036</v>
      </c>
    </row>
    <row r="79" s="2" customFormat="1" spans="1:21">
      <c r="A79" s="4">
        <v>751822153</v>
      </c>
      <c r="B79" s="2" t="s">
        <v>2025</v>
      </c>
      <c r="C79" s="2" t="s">
        <v>1807</v>
      </c>
      <c r="D79" s="2" t="s">
        <v>2257</v>
      </c>
      <c r="E79" s="2" t="s">
        <v>2258</v>
      </c>
      <c r="F79" s="2" t="s">
        <v>2025</v>
      </c>
      <c r="G79" s="2" t="s">
        <v>2028</v>
      </c>
      <c r="H79" s="2" t="s">
        <v>2029</v>
      </c>
      <c r="I79" s="2" t="s">
        <v>720</v>
      </c>
      <c r="J79" s="2" t="s">
        <v>2030</v>
      </c>
      <c r="K79" s="2" t="s">
        <v>720</v>
      </c>
      <c r="L79" s="2" t="s">
        <v>720</v>
      </c>
      <c r="M79" s="2" t="s">
        <v>2031</v>
      </c>
      <c r="N79" s="2" t="s">
        <v>2031</v>
      </c>
      <c r="O79" s="2" t="s">
        <v>42</v>
      </c>
      <c r="P79" s="2" t="s">
        <v>2032</v>
      </c>
      <c r="Q79" s="2" t="s">
        <v>2033</v>
      </c>
      <c r="R79" s="2" t="s">
        <v>2260</v>
      </c>
      <c r="S79" s="2" t="s">
        <v>33</v>
      </c>
      <c r="T79" s="2" t="s">
        <v>2035</v>
      </c>
      <c r="U79" s="2" t="s">
        <v>2036</v>
      </c>
    </row>
    <row r="80" s="2" customFormat="1" spans="1:21">
      <c r="A80" s="4">
        <v>739516624</v>
      </c>
      <c r="B80" s="2" t="s">
        <v>2025</v>
      </c>
      <c r="C80" s="2" t="s">
        <v>1143</v>
      </c>
      <c r="D80" s="2" t="s">
        <v>2261</v>
      </c>
      <c r="E80" s="2" t="s">
        <v>2262</v>
      </c>
      <c r="F80" s="2" t="s">
        <v>2025</v>
      </c>
      <c r="G80" s="2" t="s">
        <v>2028</v>
      </c>
      <c r="H80" s="2" t="s">
        <v>2029</v>
      </c>
      <c r="I80" s="2" t="s">
        <v>1145</v>
      </c>
      <c r="J80" s="2" t="s">
        <v>2030</v>
      </c>
      <c r="K80" s="2" t="s">
        <v>1145</v>
      </c>
      <c r="L80" s="2" t="s">
        <v>1145</v>
      </c>
      <c r="M80" s="2" t="s">
        <v>2031</v>
      </c>
      <c r="N80" s="2" t="s">
        <v>2031</v>
      </c>
      <c r="O80" s="2" t="s">
        <v>42</v>
      </c>
      <c r="P80" s="2" t="s">
        <v>2032</v>
      </c>
      <c r="Q80" s="2" t="s">
        <v>2033</v>
      </c>
      <c r="R80" s="2" t="s">
        <v>2263</v>
      </c>
      <c r="S80" s="2" t="s">
        <v>33</v>
      </c>
      <c r="T80" s="2" t="s">
        <v>2035</v>
      </c>
      <c r="U80" s="2" t="s">
        <v>2036</v>
      </c>
    </row>
    <row r="81" s="2" customFormat="1" spans="1:21">
      <c r="A81" s="4">
        <v>739444104</v>
      </c>
      <c r="B81" s="2" t="s">
        <v>2025</v>
      </c>
      <c r="C81" s="2" t="s">
        <v>1120</v>
      </c>
      <c r="D81" s="2" t="s">
        <v>2264</v>
      </c>
      <c r="E81" s="2" t="s">
        <v>2265</v>
      </c>
      <c r="F81" s="2" t="s">
        <v>2025</v>
      </c>
      <c r="G81" s="2" t="s">
        <v>2028</v>
      </c>
      <c r="H81" s="2" t="s">
        <v>2029</v>
      </c>
      <c r="I81" s="2" t="s">
        <v>371</v>
      </c>
      <c r="J81" s="2" t="s">
        <v>2030</v>
      </c>
      <c r="K81" s="2" t="s">
        <v>371</v>
      </c>
      <c r="L81" s="2" t="s">
        <v>371</v>
      </c>
      <c r="M81" s="2" t="s">
        <v>2031</v>
      </c>
      <c r="N81" s="2" t="s">
        <v>2031</v>
      </c>
      <c r="O81" s="2" t="s">
        <v>42</v>
      </c>
      <c r="P81" s="2" t="s">
        <v>2032</v>
      </c>
      <c r="Q81" s="2" t="s">
        <v>2033</v>
      </c>
      <c r="R81" s="2" t="s">
        <v>2266</v>
      </c>
      <c r="S81" s="2" t="s">
        <v>33</v>
      </c>
      <c r="T81" s="2" t="s">
        <v>2035</v>
      </c>
      <c r="U81" s="2" t="s">
        <v>2036</v>
      </c>
    </row>
    <row r="82" s="2" customFormat="1" spans="1:21">
      <c r="A82" s="4">
        <v>739370772</v>
      </c>
      <c r="B82" s="2" t="s">
        <v>2025</v>
      </c>
      <c r="C82" s="2" t="s">
        <v>1094</v>
      </c>
      <c r="D82" s="2" t="s">
        <v>2267</v>
      </c>
      <c r="E82" s="2" t="s">
        <v>2268</v>
      </c>
      <c r="F82" s="2" t="s">
        <v>2025</v>
      </c>
      <c r="G82" s="2" t="s">
        <v>2028</v>
      </c>
      <c r="H82" s="2" t="s">
        <v>2029</v>
      </c>
      <c r="I82" s="2" t="s">
        <v>1063</v>
      </c>
      <c r="J82" s="2" t="s">
        <v>2030</v>
      </c>
      <c r="K82" s="2" t="s">
        <v>1063</v>
      </c>
      <c r="L82" s="2" t="s">
        <v>1063</v>
      </c>
      <c r="M82" s="2" t="s">
        <v>2031</v>
      </c>
      <c r="N82" s="2" t="s">
        <v>2031</v>
      </c>
      <c r="O82" s="2" t="s">
        <v>42</v>
      </c>
      <c r="P82" s="2" t="s">
        <v>2032</v>
      </c>
      <c r="Q82" s="2" t="s">
        <v>2033</v>
      </c>
      <c r="R82" s="2" t="s">
        <v>2269</v>
      </c>
      <c r="S82" s="2" t="s">
        <v>33</v>
      </c>
      <c r="T82" s="2" t="s">
        <v>2035</v>
      </c>
      <c r="U82" s="2" t="s">
        <v>2036</v>
      </c>
    </row>
    <row r="83" s="2" customFormat="1" spans="1:21">
      <c r="A83" s="4">
        <v>739367576</v>
      </c>
      <c r="B83" s="2" t="s">
        <v>2025</v>
      </c>
      <c r="C83" s="2" t="s">
        <v>1092</v>
      </c>
      <c r="D83" s="2" t="s">
        <v>2267</v>
      </c>
      <c r="E83" s="2" t="s">
        <v>2270</v>
      </c>
      <c r="F83" s="2" t="s">
        <v>2025</v>
      </c>
      <c r="G83" s="2" t="s">
        <v>2028</v>
      </c>
      <c r="H83" s="2" t="s">
        <v>2029</v>
      </c>
      <c r="I83" s="2" t="s">
        <v>1063</v>
      </c>
      <c r="J83" s="2" t="s">
        <v>2030</v>
      </c>
      <c r="K83" s="2" t="s">
        <v>1063</v>
      </c>
      <c r="L83" s="2" t="s">
        <v>1063</v>
      </c>
      <c r="M83" s="2" t="s">
        <v>2031</v>
      </c>
      <c r="N83" s="2" t="s">
        <v>2031</v>
      </c>
      <c r="O83" s="2" t="s">
        <v>42</v>
      </c>
      <c r="P83" s="2" t="s">
        <v>2032</v>
      </c>
      <c r="Q83" s="2" t="s">
        <v>2033</v>
      </c>
      <c r="R83" s="2" t="s">
        <v>2271</v>
      </c>
      <c r="S83" s="2" t="s">
        <v>33</v>
      </c>
      <c r="T83" s="2" t="s">
        <v>2035</v>
      </c>
      <c r="U83" s="2" t="s">
        <v>2036</v>
      </c>
    </row>
    <row r="84" s="2" customFormat="1" spans="1:21">
      <c r="A84" s="4">
        <v>739379784</v>
      </c>
      <c r="B84" s="2" t="s">
        <v>2025</v>
      </c>
      <c r="C84" s="2" t="s">
        <v>1096</v>
      </c>
      <c r="D84" s="2" t="s">
        <v>2272</v>
      </c>
      <c r="E84" s="2" t="s">
        <v>2273</v>
      </c>
      <c r="F84" s="2" t="s">
        <v>2025</v>
      </c>
      <c r="G84" s="2" t="s">
        <v>2028</v>
      </c>
      <c r="H84" s="2" t="s">
        <v>2029</v>
      </c>
      <c r="I84" s="2" t="s">
        <v>1098</v>
      </c>
      <c r="J84" s="2" t="s">
        <v>2030</v>
      </c>
      <c r="K84" s="2" t="s">
        <v>1098</v>
      </c>
      <c r="L84" s="2" t="s">
        <v>1098</v>
      </c>
      <c r="M84" s="2" t="s">
        <v>2031</v>
      </c>
      <c r="N84" s="2" t="s">
        <v>2031</v>
      </c>
      <c r="O84" s="2" t="s">
        <v>42</v>
      </c>
      <c r="P84" s="2" t="s">
        <v>2032</v>
      </c>
      <c r="Q84" s="2" t="s">
        <v>2033</v>
      </c>
      <c r="R84" s="2" t="s">
        <v>2274</v>
      </c>
      <c r="S84" s="2" t="s">
        <v>33</v>
      </c>
      <c r="T84" s="2" t="s">
        <v>2035</v>
      </c>
      <c r="U84" s="2" t="s">
        <v>2036</v>
      </c>
    </row>
    <row r="85" s="2" customFormat="1" spans="1:21">
      <c r="A85" s="4">
        <v>739420624</v>
      </c>
      <c r="B85" s="2" t="s">
        <v>2025</v>
      </c>
      <c r="C85" s="2" t="s">
        <v>1106</v>
      </c>
      <c r="D85" s="2" t="s">
        <v>2272</v>
      </c>
      <c r="E85" s="2" t="s">
        <v>2275</v>
      </c>
      <c r="F85" s="2" t="s">
        <v>2025</v>
      </c>
      <c r="G85" s="2" t="s">
        <v>2028</v>
      </c>
      <c r="H85" s="2" t="s">
        <v>2029</v>
      </c>
      <c r="I85" s="2" t="s">
        <v>1098</v>
      </c>
      <c r="J85" s="2" t="s">
        <v>2030</v>
      </c>
      <c r="K85" s="2" t="s">
        <v>1098</v>
      </c>
      <c r="L85" s="2" t="s">
        <v>1098</v>
      </c>
      <c r="M85" s="2" t="s">
        <v>2031</v>
      </c>
      <c r="N85" s="2" t="s">
        <v>2031</v>
      </c>
      <c r="O85" s="2" t="s">
        <v>42</v>
      </c>
      <c r="P85" s="2" t="s">
        <v>2032</v>
      </c>
      <c r="Q85" s="2" t="s">
        <v>2033</v>
      </c>
      <c r="R85" s="2" t="s">
        <v>2276</v>
      </c>
      <c r="S85" s="2" t="s">
        <v>33</v>
      </c>
      <c r="T85" s="2" t="s">
        <v>2035</v>
      </c>
      <c r="U85" s="2" t="s">
        <v>2036</v>
      </c>
    </row>
    <row r="86" s="2" customFormat="1" spans="1:21">
      <c r="A86" s="4">
        <v>739419056</v>
      </c>
      <c r="B86" s="2" t="s">
        <v>2025</v>
      </c>
      <c r="C86" s="2" t="s">
        <v>1103</v>
      </c>
      <c r="D86" s="2" t="s">
        <v>2272</v>
      </c>
      <c r="E86" s="2" t="s">
        <v>2277</v>
      </c>
      <c r="F86" s="2" t="s">
        <v>2025</v>
      </c>
      <c r="G86" s="2" t="s">
        <v>2028</v>
      </c>
      <c r="H86" s="2" t="s">
        <v>2029</v>
      </c>
      <c r="I86" s="2" t="s">
        <v>1104</v>
      </c>
      <c r="J86" s="2" t="s">
        <v>2030</v>
      </c>
      <c r="K86" s="2" t="s">
        <v>1104</v>
      </c>
      <c r="L86" s="2" t="s">
        <v>1104</v>
      </c>
      <c r="M86" s="2" t="s">
        <v>2031</v>
      </c>
      <c r="N86" s="2" t="s">
        <v>2031</v>
      </c>
      <c r="O86" s="2" t="s">
        <v>42</v>
      </c>
      <c r="P86" s="2" t="s">
        <v>2032</v>
      </c>
      <c r="Q86" s="2" t="s">
        <v>2033</v>
      </c>
      <c r="R86" s="2" t="s">
        <v>2278</v>
      </c>
      <c r="S86" s="2" t="s">
        <v>33</v>
      </c>
      <c r="T86" s="2" t="s">
        <v>2035</v>
      </c>
      <c r="U86" s="2" t="s">
        <v>2036</v>
      </c>
    </row>
    <row r="87" s="2" customFormat="1" spans="1:21">
      <c r="A87" s="4">
        <v>739521588</v>
      </c>
      <c r="B87" s="2" t="s">
        <v>2025</v>
      </c>
      <c r="C87" s="2" t="s">
        <v>1147</v>
      </c>
      <c r="D87" s="2" t="s">
        <v>2272</v>
      </c>
      <c r="E87" s="2" t="s">
        <v>2279</v>
      </c>
      <c r="F87" s="2" t="s">
        <v>2025</v>
      </c>
      <c r="G87" s="2" t="s">
        <v>2028</v>
      </c>
      <c r="H87" s="2" t="s">
        <v>2029</v>
      </c>
      <c r="I87" s="2" t="s">
        <v>1104</v>
      </c>
      <c r="J87" s="2" t="s">
        <v>2030</v>
      </c>
      <c r="K87" s="2" t="s">
        <v>1104</v>
      </c>
      <c r="L87" s="2" t="s">
        <v>1104</v>
      </c>
      <c r="M87" s="2" t="s">
        <v>2031</v>
      </c>
      <c r="N87" s="2" t="s">
        <v>2031</v>
      </c>
      <c r="O87" s="2" t="s">
        <v>42</v>
      </c>
      <c r="P87" s="2" t="s">
        <v>2032</v>
      </c>
      <c r="Q87" s="2" t="s">
        <v>2033</v>
      </c>
      <c r="R87" s="2" t="s">
        <v>2280</v>
      </c>
      <c r="S87" s="2" t="s">
        <v>33</v>
      </c>
      <c r="T87" s="2" t="s">
        <v>2035</v>
      </c>
      <c r="U87" s="2" t="s">
        <v>2036</v>
      </c>
    </row>
    <row r="88" s="2" customFormat="1" spans="1:21">
      <c r="A88" s="4">
        <v>751669753</v>
      </c>
      <c r="B88" s="2" t="s">
        <v>2025</v>
      </c>
      <c r="C88" s="2" t="s">
        <v>1724</v>
      </c>
      <c r="D88" s="2" t="s">
        <v>2281</v>
      </c>
      <c r="E88" s="2" t="s">
        <v>2282</v>
      </c>
      <c r="F88" s="2" t="s">
        <v>2025</v>
      </c>
      <c r="G88" s="2" t="s">
        <v>2028</v>
      </c>
      <c r="H88" s="2" t="s">
        <v>2029</v>
      </c>
      <c r="I88" s="2" t="s">
        <v>1567</v>
      </c>
      <c r="J88" s="2" t="s">
        <v>2030</v>
      </c>
      <c r="K88" s="2" t="s">
        <v>1567</v>
      </c>
      <c r="L88" s="2" t="s">
        <v>1567</v>
      </c>
      <c r="M88" s="2" t="s">
        <v>2031</v>
      </c>
      <c r="N88" s="2" t="s">
        <v>2031</v>
      </c>
      <c r="O88" s="2" t="s">
        <v>42</v>
      </c>
      <c r="P88" s="2" t="s">
        <v>2032</v>
      </c>
      <c r="Q88" s="2" t="s">
        <v>2033</v>
      </c>
      <c r="R88" s="2" t="s">
        <v>2283</v>
      </c>
      <c r="S88" s="2" t="s">
        <v>33</v>
      </c>
      <c r="T88" s="2" t="s">
        <v>2035</v>
      </c>
      <c r="U88" s="2" t="s">
        <v>2036</v>
      </c>
    </row>
    <row r="89" s="2" customFormat="1" spans="1:21">
      <c r="A89" s="4">
        <v>751456605</v>
      </c>
      <c r="B89" s="2" t="s">
        <v>2239</v>
      </c>
      <c r="C89" s="2" t="s">
        <v>1675</v>
      </c>
      <c r="D89" s="2" t="s">
        <v>2284</v>
      </c>
      <c r="E89" s="2" t="s">
        <v>2285</v>
      </c>
      <c r="F89" s="2" t="s">
        <v>2025</v>
      </c>
      <c r="G89" s="2" t="s">
        <v>2028</v>
      </c>
      <c r="H89" s="2" t="s">
        <v>2029</v>
      </c>
      <c r="I89" s="2" t="s">
        <v>371</v>
      </c>
      <c r="J89" s="2" t="s">
        <v>2030</v>
      </c>
      <c r="K89" s="2" t="s">
        <v>371</v>
      </c>
      <c r="L89" s="2" t="s">
        <v>371</v>
      </c>
      <c r="M89" s="2" t="s">
        <v>2031</v>
      </c>
      <c r="N89" s="2" t="s">
        <v>2031</v>
      </c>
      <c r="O89" s="2" t="s">
        <v>42</v>
      </c>
      <c r="P89" s="2" t="s">
        <v>2032</v>
      </c>
      <c r="Q89" s="2" t="s">
        <v>2033</v>
      </c>
      <c r="R89" s="2" t="s">
        <v>2286</v>
      </c>
      <c r="S89" s="2" t="s">
        <v>33</v>
      </c>
      <c r="T89" s="2" t="s">
        <v>2035</v>
      </c>
      <c r="U89" s="2" t="s">
        <v>2036</v>
      </c>
    </row>
    <row r="90" s="2" customFormat="1" spans="1:21">
      <c r="A90" s="4">
        <v>739509064</v>
      </c>
      <c r="B90" s="2" t="s">
        <v>2025</v>
      </c>
      <c r="C90" s="2" t="s">
        <v>1135</v>
      </c>
      <c r="D90" s="2" t="s">
        <v>2287</v>
      </c>
      <c r="E90" s="2" t="s">
        <v>2288</v>
      </c>
      <c r="F90" s="2" t="s">
        <v>2025</v>
      </c>
      <c r="G90" s="2" t="s">
        <v>2028</v>
      </c>
      <c r="H90" s="2" t="s">
        <v>2029</v>
      </c>
      <c r="I90" s="2" t="s">
        <v>1137</v>
      </c>
      <c r="J90" s="2" t="s">
        <v>2030</v>
      </c>
      <c r="K90" s="2" t="s">
        <v>1137</v>
      </c>
      <c r="L90" s="2" t="s">
        <v>1137</v>
      </c>
      <c r="M90" s="2" t="s">
        <v>2031</v>
      </c>
      <c r="N90" s="2" t="s">
        <v>2031</v>
      </c>
      <c r="O90" s="2" t="s">
        <v>42</v>
      </c>
      <c r="P90" s="2" t="s">
        <v>2032</v>
      </c>
      <c r="Q90" s="2" t="s">
        <v>2033</v>
      </c>
      <c r="R90" s="2" t="s">
        <v>2289</v>
      </c>
      <c r="S90" s="2" t="s">
        <v>33</v>
      </c>
      <c r="T90" s="2" t="s">
        <v>2035</v>
      </c>
      <c r="U90" s="2" t="s">
        <v>2036</v>
      </c>
    </row>
    <row r="91" s="2" customFormat="1" spans="1:21">
      <c r="A91" s="4">
        <v>751432949</v>
      </c>
      <c r="B91" s="2" t="s">
        <v>2239</v>
      </c>
      <c r="C91" s="2" t="s">
        <v>1667</v>
      </c>
      <c r="D91" s="2" t="s">
        <v>2290</v>
      </c>
      <c r="E91" s="2" t="s">
        <v>2291</v>
      </c>
      <c r="F91" s="2" t="s">
        <v>2025</v>
      </c>
      <c r="G91" s="2" t="s">
        <v>2028</v>
      </c>
      <c r="H91" s="2" t="s">
        <v>2029</v>
      </c>
      <c r="I91" s="2" t="s">
        <v>1669</v>
      </c>
      <c r="J91" s="2" t="s">
        <v>2030</v>
      </c>
      <c r="K91" s="2" t="s">
        <v>1669</v>
      </c>
      <c r="L91" s="2" t="s">
        <v>1669</v>
      </c>
      <c r="M91" s="2" t="s">
        <v>2031</v>
      </c>
      <c r="N91" s="2" t="s">
        <v>2031</v>
      </c>
      <c r="O91" s="2" t="s">
        <v>42</v>
      </c>
      <c r="P91" s="2" t="s">
        <v>2032</v>
      </c>
      <c r="Q91" s="2" t="s">
        <v>2033</v>
      </c>
      <c r="R91" s="2" t="s">
        <v>2292</v>
      </c>
      <c r="S91" s="2" t="s">
        <v>33</v>
      </c>
      <c r="T91" s="2" t="s">
        <v>2035</v>
      </c>
      <c r="U91" s="2" t="s">
        <v>2036</v>
      </c>
    </row>
    <row r="92" s="2" customFormat="1" spans="1:21">
      <c r="A92" s="4">
        <v>739188856</v>
      </c>
      <c r="B92" s="2" t="s">
        <v>2239</v>
      </c>
      <c r="C92" s="2" t="s">
        <v>1069</v>
      </c>
      <c r="D92" s="2" t="s">
        <v>2293</v>
      </c>
      <c r="E92" s="2" t="s">
        <v>2294</v>
      </c>
      <c r="F92" s="2" t="s">
        <v>2025</v>
      </c>
      <c r="G92" s="2" t="s">
        <v>2028</v>
      </c>
      <c r="H92" s="2" t="s">
        <v>2029</v>
      </c>
      <c r="I92" s="2" t="s">
        <v>391</v>
      </c>
      <c r="J92" s="2" t="s">
        <v>2030</v>
      </c>
      <c r="K92" s="2" t="s">
        <v>391</v>
      </c>
      <c r="L92" s="2" t="s">
        <v>391</v>
      </c>
      <c r="M92" s="2" t="s">
        <v>2031</v>
      </c>
      <c r="N92" s="2" t="s">
        <v>2031</v>
      </c>
      <c r="O92" s="2" t="s">
        <v>42</v>
      </c>
      <c r="P92" s="2" t="s">
        <v>2032</v>
      </c>
      <c r="Q92" s="2" t="s">
        <v>2033</v>
      </c>
      <c r="R92" s="2" t="s">
        <v>2295</v>
      </c>
      <c r="S92" s="2" t="s">
        <v>33</v>
      </c>
      <c r="T92" s="2" t="s">
        <v>2035</v>
      </c>
      <c r="U92" s="2" t="s">
        <v>2036</v>
      </c>
    </row>
    <row r="93" s="2" customFormat="1" spans="1:21">
      <c r="A93" s="4">
        <v>520484026</v>
      </c>
      <c r="B93" s="2" t="s">
        <v>2025</v>
      </c>
      <c r="C93" s="2" t="s">
        <v>588</v>
      </c>
      <c r="D93" s="2" t="s">
        <v>2296</v>
      </c>
      <c r="E93" s="2" t="s">
        <v>2297</v>
      </c>
      <c r="F93" s="2" t="s">
        <v>2025</v>
      </c>
      <c r="G93" s="2" t="s">
        <v>2028</v>
      </c>
      <c r="H93" s="2" t="s">
        <v>2029</v>
      </c>
      <c r="I93" s="2" t="s">
        <v>590</v>
      </c>
      <c r="J93" s="2" t="s">
        <v>2030</v>
      </c>
      <c r="K93" s="2" t="s">
        <v>590</v>
      </c>
      <c r="L93" s="2" t="s">
        <v>590</v>
      </c>
      <c r="M93" s="2" t="s">
        <v>2031</v>
      </c>
      <c r="N93" s="2" t="s">
        <v>2031</v>
      </c>
      <c r="O93" s="2" t="s">
        <v>42</v>
      </c>
      <c r="P93" s="2" t="s">
        <v>2032</v>
      </c>
      <c r="Q93" s="2" t="s">
        <v>2033</v>
      </c>
      <c r="R93" s="2" t="s">
        <v>2298</v>
      </c>
      <c r="S93" s="2" t="s">
        <v>33</v>
      </c>
      <c r="T93" s="2" t="s">
        <v>2035</v>
      </c>
      <c r="U93" s="2" t="s">
        <v>2036</v>
      </c>
    </row>
    <row r="94" s="2" customFormat="1" spans="1:21">
      <c r="A94" s="4">
        <v>751729985</v>
      </c>
      <c r="B94" s="2" t="s">
        <v>2025</v>
      </c>
      <c r="C94" s="2" t="s">
        <v>1773</v>
      </c>
      <c r="D94" s="2" t="s">
        <v>2299</v>
      </c>
      <c r="E94" s="2" t="s">
        <v>2300</v>
      </c>
      <c r="F94" s="2" t="s">
        <v>2025</v>
      </c>
      <c r="G94" s="2" t="s">
        <v>2028</v>
      </c>
      <c r="H94" s="2" t="s">
        <v>2029</v>
      </c>
      <c r="I94" s="2" t="s">
        <v>1775</v>
      </c>
      <c r="J94" s="2" t="s">
        <v>2030</v>
      </c>
      <c r="K94" s="2" t="s">
        <v>1775</v>
      </c>
      <c r="L94" s="2" t="s">
        <v>1775</v>
      </c>
      <c r="M94" s="2" t="s">
        <v>2031</v>
      </c>
      <c r="N94" s="2" t="s">
        <v>2031</v>
      </c>
      <c r="O94" s="2" t="s">
        <v>42</v>
      </c>
      <c r="P94" s="2" t="s">
        <v>2032</v>
      </c>
      <c r="Q94" s="2" t="s">
        <v>2033</v>
      </c>
      <c r="R94" s="2" t="s">
        <v>2301</v>
      </c>
      <c r="S94" s="2" t="s">
        <v>33</v>
      </c>
      <c r="T94" s="2" t="s">
        <v>2035</v>
      </c>
      <c r="U94" s="2" t="s">
        <v>2036</v>
      </c>
    </row>
    <row r="95" s="2" customFormat="1" spans="1:21">
      <c r="A95" s="4">
        <v>751574441</v>
      </c>
      <c r="B95" s="2" t="s">
        <v>2025</v>
      </c>
      <c r="C95" s="2" t="s">
        <v>1696</v>
      </c>
      <c r="D95" s="2" t="s">
        <v>2302</v>
      </c>
      <c r="E95" s="2" t="s">
        <v>2303</v>
      </c>
      <c r="F95" s="2" t="s">
        <v>2025</v>
      </c>
      <c r="G95" s="2" t="s">
        <v>2028</v>
      </c>
      <c r="H95" s="2" t="s">
        <v>2029</v>
      </c>
      <c r="I95" s="2" t="s">
        <v>1698</v>
      </c>
      <c r="J95" s="2" t="s">
        <v>2030</v>
      </c>
      <c r="K95" s="2" t="s">
        <v>1698</v>
      </c>
      <c r="L95" s="2" t="s">
        <v>1698</v>
      </c>
      <c r="M95" s="2" t="s">
        <v>2031</v>
      </c>
      <c r="N95" s="2" t="s">
        <v>2031</v>
      </c>
      <c r="O95" s="2" t="s">
        <v>42</v>
      </c>
      <c r="P95" s="2" t="s">
        <v>2032</v>
      </c>
      <c r="Q95" s="2" t="s">
        <v>2033</v>
      </c>
      <c r="R95" s="2" t="s">
        <v>2304</v>
      </c>
      <c r="S95" s="2" t="s">
        <v>33</v>
      </c>
      <c r="T95" s="2" t="s">
        <v>2035</v>
      </c>
      <c r="U95" s="2" t="s">
        <v>2036</v>
      </c>
    </row>
    <row r="96" s="2" customFormat="1" spans="1:21">
      <c r="A96" s="4">
        <v>751816845</v>
      </c>
      <c r="B96" s="2" t="s">
        <v>2025</v>
      </c>
      <c r="C96" s="2" t="s">
        <v>1798</v>
      </c>
      <c r="D96" s="2" t="s">
        <v>1799</v>
      </c>
      <c r="E96" s="2" t="s">
        <v>2305</v>
      </c>
      <c r="F96" s="2" t="s">
        <v>2025</v>
      </c>
      <c r="G96" s="2" t="s">
        <v>2028</v>
      </c>
      <c r="H96" s="2" t="s">
        <v>2029</v>
      </c>
      <c r="I96" s="2" t="s">
        <v>1800</v>
      </c>
      <c r="J96" s="2" t="s">
        <v>2030</v>
      </c>
      <c r="K96" s="2" t="s">
        <v>1800</v>
      </c>
      <c r="L96" s="2" t="s">
        <v>1800</v>
      </c>
      <c r="M96" s="2" t="s">
        <v>2031</v>
      </c>
      <c r="N96" s="2" t="s">
        <v>2031</v>
      </c>
      <c r="O96" s="2" t="s">
        <v>42</v>
      </c>
      <c r="P96" s="2" t="s">
        <v>2032</v>
      </c>
      <c r="Q96" s="2" t="s">
        <v>2033</v>
      </c>
      <c r="R96" s="2" t="s">
        <v>2306</v>
      </c>
      <c r="S96" s="2" t="s">
        <v>33</v>
      </c>
      <c r="T96" s="2" t="s">
        <v>2035</v>
      </c>
      <c r="U96" s="2" t="s">
        <v>2036</v>
      </c>
    </row>
    <row r="97" s="2" customFormat="1" spans="1:21">
      <c r="A97" s="4">
        <v>751743949</v>
      </c>
      <c r="B97" s="2" t="s">
        <v>2025</v>
      </c>
      <c r="C97" s="2" t="s">
        <v>1777</v>
      </c>
      <c r="D97" s="2" t="s">
        <v>2307</v>
      </c>
      <c r="E97" s="2" t="s">
        <v>2308</v>
      </c>
      <c r="F97" s="2" t="s">
        <v>2025</v>
      </c>
      <c r="G97" s="2" t="s">
        <v>2028</v>
      </c>
      <c r="H97" s="2" t="s">
        <v>2029</v>
      </c>
      <c r="I97" s="2" t="s">
        <v>1779</v>
      </c>
      <c r="J97" s="2" t="s">
        <v>2030</v>
      </c>
      <c r="K97" s="2" t="s">
        <v>1779</v>
      </c>
      <c r="L97" s="2" t="s">
        <v>1779</v>
      </c>
      <c r="M97" s="2" t="s">
        <v>2031</v>
      </c>
      <c r="N97" s="2" t="s">
        <v>2031</v>
      </c>
      <c r="O97" s="2" t="s">
        <v>42</v>
      </c>
      <c r="P97" s="2" t="s">
        <v>2032</v>
      </c>
      <c r="Q97" s="2" t="s">
        <v>2033</v>
      </c>
      <c r="R97" s="2" t="s">
        <v>2309</v>
      </c>
      <c r="S97" s="2" t="s">
        <v>33</v>
      </c>
      <c r="T97" s="2" t="s">
        <v>2035</v>
      </c>
      <c r="U97" s="2" t="s">
        <v>2036</v>
      </c>
    </row>
    <row r="98" s="2" customFormat="1" spans="1:21">
      <c r="A98" s="4">
        <v>751681809</v>
      </c>
      <c r="B98" s="2" t="s">
        <v>2025</v>
      </c>
      <c r="C98" s="2" t="s">
        <v>1730</v>
      </c>
      <c r="D98" s="2" t="s">
        <v>2310</v>
      </c>
      <c r="E98" s="2" t="s">
        <v>2311</v>
      </c>
      <c r="F98" s="2" t="s">
        <v>2025</v>
      </c>
      <c r="G98" s="2" t="s">
        <v>2028</v>
      </c>
      <c r="H98" s="2" t="s">
        <v>2029</v>
      </c>
      <c r="I98" s="2" t="s">
        <v>1732</v>
      </c>
      <c r="J98" s="2" t="s">
        <v>2030</v>
      </c>
      <c r="K98" s="2" t="s">
        <v>1732</v>
      </c>
      <c r="L98" s="2" t="s">
        <v>1732</v>
      </c>
      <c r="M98" s="2" t="s">
        <v>2031</v>
      </c>
      <c r="N98" s="2" t="s">
        <v>2031</v>
      </c>
      <c r="O98" s="2" t="s">
        <v>42</v>
      </c>
      <c r="P98" s="2" t="s">
        <v>2032</v>
      </c>
      <c r="Q98" s="2" t="s">
        <v>2033</v>
      </c>
      <c r="R98" s="2" t="s">
        <v>2312</v>
      </c>
      <c r="S98" s="2" t="s">
        <v>33</v>
      </c>
      <c r="T98" s="2" t="s">
        <v>2035</v>
      </c>
      <c r="U98" s="2" t="s">
        <v>2036</v>
      </c>
    </row>
    <row r="99" s="2" customFormat="1" spans="1:21">
      <c r="A99" s="4">
        <v>739509100</v>
      </c>
      <c r="B99" s="2" t="s">
        <v>2025</v>
      </c>
      <c r="C99" s="2" t="s">
        <v>1139</v>
      </c>
      <c r="D99" s="2" t="s">
        <v>2313</v>
      </c>
      <c r="E99" s="2" t="s">
        <v>2314</v>
      </c>
      <c r="F99" s="2" t="s">
        <v>2025</v>
      </c>
      <c r="G99" s="2" t="s">
        <v>2028</v>
      </c>
      <c r="H99" s="2" t="s">
        <v>2029</v>
      </c>
      <c r="I99" s="2" t="s">
        <v>1141</v>
      </c>
      <c r="J99" s="2" t="s">
        <v>2030</v>
      </c>
      <c r="K99" s="2" t="s">
        <v>1141</v>
      </c>
      <c r="L99" s="2" t="s">
        <v>1141</v>
      </c>
      <c r="M99" s="2" t="s">
        <v>2031</v>
      </c>
      <c r="N99" s="2" t="s">
        <v>2031</v>
      </c>
      <c r="O99" s="2" t="s">
        <v>42</v>
      </c>
      <c r="P99" s="2" t="s">
        <v>2032</v>
      </c>
      <c r="Q99" s="2" t="s">
        <v>2033</v>
      </c>
      <c r="R99" s="2" t="s">
        <v>2315</v>
      </c>
      <c r="S99" s="2" t="s">
        <v>33</v>
      </c>
      <c r="T99" s="2" t="s">
        <v>2035</v>
      </c>
      <c r="U99" s="2" t="s">
        <v>2036</v>
      </c>
    </row>
    <row r="100" s="2" customFormat="1" spans="1:21">
      <c r="A100" s="4">
        <v>751680257</v>
      </c>
      <c r="B100" s="2" t="s">
        <v>2025</v>
      </c>
      <c r="C100" s="2" t="s">
        <v>1727</v>
      </c>
      <c r="D100" s="2" t="s">
        <v>2316</v>
      </c>
      <c r="E100" s="2" t="s">
        <v>2317</v>
      </c>
      <c r="F100" s="2" t="s">
        <v>2025</v>
      </c>
      <c r="G100" s="2" t="s">
        <v>2028</v>
      </c>
      <c r="H100" s="2" t="s">
        <v>2029</v>
      </c>
      <c r="I100" s="2" t="s">
        <v>1067</v>
      </c>
      <c r="J100" s="2" t="s">
        <v>2030</v>
      </c>
      <c r="K100" s="2" t="s">
        <v>1067</v>
      </c>
      <c r="L100" s="2" t="s">
        <v>1067</v>
      </c>
      <c r="M100" s="2" t="s">
        <v>2031</v>
      </c>
      <c r="N100" s="2" t="s">
        <v>2031</v>
      </c>
      <c r="O100" s="2" t="s">
        <v>42</v>
      </c>
      <c r="P100" s="2" t="s">
        <v>2032</v>
      </c>
      <c r="Q100" s="2" t="s">
        <v>2033</v>
      </c>
      <c r="R100" s="2" t="s">
        <v>2318</v>
      </c>
      <c r="S100" s="2" t="s">
        <v>33</v>
      </c>
      <c r="T100" s="2" t="s">
        <v>2035</v>
      </c>
      <c r="U100" s="2" t="s">
        <v>2036</v>
      </c>
    </row>
    <row r="101" s="2" customFormat="1" spans="1:21">
      <c r="A101" s="4">
        <v>326960003</v>
      </c>
      <c r="B101" s="2" t="s">
        <v>2239</v>
      </c>
      <c r="C101" s="2" t="s">
        <v>412</v>
      </c>
      <c r="D101" s="2" t="s">
        <v>2319</v>
      </c>
      <c r="E101" s="2" t="s">
        <v>2320</v>
      </c>
      <c r="F101" s="2" t="s">
        <v>2025</v>
      </c>
      <c r="G101" s="2" t="s">
        <v>2028</v>
      </c>
      <c r="H101" s="2" t="s">
        <v>2029</v>
      </c>
      <c r="I101" s="2" t="s">
        <v>414</v>
      </c>
      <c r="J101" s="2" t="s">
        <v>2030</v>
      </c>
      <c r="K101" s="2" t="s">
        <v>414</v>
      </c>
      <c r="L101" s="2" t="s">
        <v>414</v>
      </c>
      <c r="M101" s="2" t="s">
        <v>2031</v>
      </c>
      <c r="N101" s="2" t="s">
        <v>2031</v>
      </c>
      <c r="O101" s="2" t="s">
        <v>42</v>
      </c>
      <c r="P101" s="2" t="s">
        <v>2032</v>
      </c>
      <c r="Q101" s="2" t="s">
        <v>2033</v>
      </c>
      <c r="R101" s="2" t="s">
        <v>2321</v>
      </c>
      <c r="S101" s="2" t="s">
        <v>33</v>
      </c>
      <c r="T101" s="2" t="s">
        <v>2035</v>
      </c>
      <c r="U101" s="2" t="s">
        <v>2036</v>
      </c>
    </row>
    <row r="102" s="2" customFormat="1" spans="1:21">
      <c r="A102" s="4">
        <v>751838193</v>
      </c>
      <c r="B102" s="2" t="s">
        <v>2025</v>
      </c>
      <c r="C102" s="2" t="s">
        <v>1818</v>
      </c>
      <c r="D102" s="2" t="s">
        <v>2322</v>
      </c>
      <c r="E102" s="2" t="s">
        <v>2323</v>
      </c>
      <c r="F102" s="2" t="s">
        <v>2025</v>
      </c>
      <c r="G102" s="2" t="s">
        <v>2028</v>
      </c>
      <c r="H102" s="2" t="s">
        <v>2029</v>
      </c>
      <c r="I102" s="2" t="s">
        <v>1820</v>
      </c>
      <c r="J102" s="2" t="s">
        <v>2030</v>
      </c>
      <c r="K102" s="2" t="s">
        <v>1820</v>
      </c>
      <c r="L102" s="2" t="s">
        <v>1820</v>
      </c>
      <c r="M102" s="2" t="s">
        <v>2031</v>
      </c>
      <c r="N102" s="2" t="s">
        <v>2031</v>
      </c>
      <c r="O102" s="2" t="s">
        <v>42</v>
      </c>
      <c r="P102" s="2" t="s">
        <v>2032</v>
      </c>
      <c r="Q102" s="2" t="s">
        <v>2033</v>
      </c>
      <c r="R102" s="2" t="s">
        <v>2324</v>
      </c>
      <c r="S102" s="2" t="s">
        <v>33</v>
      </c>
      <c r="T102" s="2" t="s">
        <v>2035</v>
      </c>
      <c r="U102" s="2" t="s">
        <v>2036</v>
      </c>
    </row>
    <row r="103" s="2" customFormat="1" spans="1:21">
      <c r="A103" s="4">
        <v>751687685</v>
      </c>
      <c r="B103" s="2" t="s">
        <v>2025</v>
      </c>
      <c r="C103" s="2" t="s">
        <v>1738</v>
      </c>
      <c r="D103" s="2" t="s">
        <v>2325</v>
      </c>
      <c r="E103" s="2" t="s">
        <v>2326</v>
      </c>
      <c r="F103" s="2" t="s">
        <v>2025</v>
      </c>
      <c r="G103" s="2" t="s">
        <v>2028</v>
      </c>
      <c r="H103" s="2" t="s">
        <v>2029</v>
      </c>
      <c r="I103" s="2" t="s">
        <v>1740</v>
      </c>
      <c r="J103" s="2" t="s">
        <v>2030</v>
      </c>
      <c r="K103" s="2" t="s">
        <v>1740</v>
      </c>
      <c r="L103" s="2" t="s">
        <v>1740</v>
      </c>
      <c r="M103" s="2" t="s">
        <v>2031</v>
      </c>
      <c r="N103" s="2" t="s">
        <v>2031</v>
      </c>
      <c r="O103" s="2" t="s">
        <v>42</v>
      </c>
      <c r="P103" s="2" t="s">
        <v>2032</v>
      </c>
      <c r="Q103" s="2" t="s">
        <v>2033</v>
      </c>
      <c r="R103" s="2" t="s">
        <v>2327</v>
      </c>
      <c r="S103" s="2" t="s">
        <v>33</v>
      </c>
      <c r="T103" s="2" t="s">
        <v>2035</v>
      </c>
      <c r="U103" s="2" t="s">
        <v>2036</v>
      </c>
    </row>
    <row r="104" s="2" customFormat="1" spans="1:21">
      <c r="A104" s="4">
        <v>751683153</v>
      </c>
      <c r="B104" s="2" t="s">
        <v>2025</v>
      </c>
      <c r="C104" s="2" t="s">
        <v>1734</v>
      </c>
      <c r="D104" s="2" t="s">
        <v>2328</v>
      </c>
      <c r="E104" s="2" t="s">
        <v>2329</v>
      </c>
      <c r="F104" s="2" t="s">
        <v>2025</v>
      </c>
      <c r="G104" s="2" t="s">
        <v>2028</v>
      </c>
      <c r="H104" s="2" t="s">
        <v>2029</v>
      </c>
      <c r="I104" s="2" t="s">
        <v>1736</v>
      </c>
      <c r="J104" s="2" t="s">
        <v>2030</v>
      </c>
      <c r="K104" s="2" t="s">
        <v>1736</v>
      </c>
      <c r="L104" s="2" t="s">
        <v>1736</v>
      </c>
      <c r="M104" s="2" t="s">
        <v>2031</v>
      </c>
      <c r="N104" s="2" t="s">
        <v>2031</v>
      </c>
      <c r="O104" s="2" t="s">
        <v>42</v>
      </c>
      <c r="P104" s="2" t="s">
        <v>2032</v>
      </c>
      <c r="Q104" s="2" t="s">
        <v>2033</v>
      </c>
      <c r="R104" s="2" t="s">
        <v>2330</v>
      </c>
      <c r="S104" s="2" t="s">
        <v>33</v>
      </c>
      <c r="T104" s="2" t="s">
        <v>2035</v>
      </c>
      <c r="U104" s="2" t="s">
        <v>2036</v>
      </c>
    </row>
    <row r="105" s="2" customFormat="1" spans="1:21">
      <c r="A105" s="4">
        <v>751694237</v>
      </c>
      <c r="B105" s="2" t="s">
        <v>2025</v>
      </c>
      <c r="C105" s="2" t="s">
        <v>1753</v>
      </c>
      <c r="D105" s="2" t="s">
        <v>2037</v>
      </c>
      <c r="E105" s="2" t="s">
        <v>2331</v>
      </c>
      <c r="F105" s="2" t="s">
        <v>2025</v>
      </c>
      <c r="G105" s="2" t="s">
        <v>2028</v>
      </c>
      <c r="H105" s="2" t="s">
        <v>2029</v>
      </c>
      <c r="I105" s="2" t="s">
        <v>1754</v>
      </c>
      <c r="J105" s="2" t="s">
        <v>2030</v>
      </c>
      <c r="K105" s="2" t="s">
        <v>1754</v>
      </c>
      <c r="L105" s="2" t="s">
        <v>1754</v>
      </c>
      <c r="M105" s="2" t="s">
        <v>2031</v>
      </c>
      <c r="N105" s="2" t="s">
        <v>2031</v>
      </c>
      <c r="O105" s="2" t="s">
        <v>42</v>
      </c>
      <c r="P105" s="2" t="s">
        <v>2032</v>
      </c>
      <c r="Q105" s="2" t="s">
        <v>2033</v>
      </c>
      <c r="R105" s="2" t="s">
        <v>2332</v>
      </c>
      <c r="S105" s="2" t="s">
        <v>33</v>
      </c>
      <c r="T105" s="2" t="s">
        <v>2035</v>
      </c>
      <c r="U105" s="2" t="s">
        <v>2036</v>
      </c>
    </row>
    <row r="106" s="2" customFormat="1" spans="1:21">
      <c r="A106" s="4">
        <v>327028255</v>
      </c>
      <c r="B106" s="2" t="s">
        <v>2025</v>
      </c>
      <c r="C106" s="2" t="s">
        <v>416</v>
      </c>
      <c r="D106" s="2" t="s">
        <v>2333</v>
      </c>
      <c r="E106" s="2" t="s">
        <v>2334</v>
      </c>
      <c r="F106" s="2" t="s">
        <v>2025</v>
      </c>
      <c r="G106" s="2" t="s">
        <v>2028</v>
      </c>
      <c r="H106" s="2" t="s">
        <v>2029</v>
      </c>
      <c r="I106" s="2" t="s">
        <v>418</v>
      </c>
      <c r="J106" s="2" t="s">
        <v>2030</v>
      </c>
      <c r="K106" s="2" t="s">
        <v>418</v>
      </c>
      <c r="L106" s="2" t="s">
        <v>418</v>
      </c>
      <c r="M106" s="2" t="s">
        <v>2031</v>
      </c>
      <c r="N106" s="2" t="s">
        <v>2031</v>
      </c>
      <c r="O106" s="2" t="s">
        <v>42</v>
      </c>
      <c r="P106" s="2" t="s">
        <v>2032</v>
      </c>
      <c r="Q106" s="2" t="s">
        <v>2033</v>
      </c>
      <c r="R106" s="2" t="s">
        <v>2335</v>
      </c>
      <c r="S106" s="2" t="s">
        <v>33</v>
      </c>
      <c r="T106" s="2" t="s">
        <v>2035</v>
      </c>
      <c r="U106" s="2" t="s">
        <v>2036</v>
      </c>
    </row>
    <row r="107" s="2" customFormat="1" spans="1:21">
      <c r="A107" s="4">
        <v>739484888</v>
      </c>
      <c r="B107" s="2" t="s">
        <v>2025</v>
      </c>
      <c r="C107" s="2" t="s">
        <v>1132</v>
      </c>
      <c r="D107" s="2" t="s">
        <v>2336</v>
      </c>
      <c r="E107" s="2" t="s">
        <v>2337</v>
      </c>
      <c r="F107" s="2" t="s">
        <v>2025</v>
      </c>
      <c r="G107" s="2" t="s">
        <v>2028</v>
      </c>
      <c r="H107" s="2" t="s">
        <v>2029</v>
      </c>
      <c r="I107" s="2" t="s">
        <v>875</v>
      </c>
      <c r="J107" s="2" t="s">
        <v>2030</v>
      </c>
      <c r="K107" s="2" t="s">
        <v>875</v>
      </c>
      <c r="L107" s="2" t="s">
        <v>875</v>
      </c>
      <c r="M107" s="2" t="s">
        <v>2031</v>
      </c>
      <c r="N107" s="2" t="s">
        <v>2031</v>
      </c>
      <c r="O107" s="2" t="s">
        <v>42</v>
      </c>
      <c r="P107" s="2" t="s">
        <v>2032</v>
      </c>
      <c r="Q107" s="2" t="s">
        <v>2033</v>
      </c>
      <c r="R107" s="2" t="s">
        <v>2338</v>
      </c>
      <c r="S107" s="2" t="s">
        <v>33</v>
      </c>
      <c r="T107" s="2" t="s">
        <v>2035</v>
      </c>
      <c r="U107" s="2" t="s">
        <v>2036</v>
      </c>
    </row>
    <row r="108" s="2" customFormat="1" spans="1:21">
      <c r="A108" s="4">
        <v>751806417</v>
      </c>
      <c r="B108" s="2" t="s">
        <v>2025</v>
      </c>
      <c r="C108" s="2" t="s">
        <v>1790</v>
      </c>
      <c r="D108" s="2" t="s">
        <v>2339</v>
      </c>
      <c r="E108" s="2" t="s">
        <v>2340</v>
      </c>
      <c r="F108" s="2" t="s">
        <v>2025</v>
      </c>
      <c r="G108" s="2" t="s">
        <v>2028</v>
      </c>
      <c r="H108" s="2" t="s">
        <v>2029</v>
      </c>
      <c r="I108" s="2" t="s">
        <v>1792</v>
      </c>
      <c r="J108" s="2" t="s">
        <v>2030</v>
      </c>
      <c r="K108" s="2" t="s">
        <v>1792</v>
      </c>
      <c r="L108" s="2" t="s">
        <v>1792</v>
      </c>
      <c r="M108" s="2" t="s">
        <v>2031</v>
      </c>
      <c r="N108" s="2" t="s">
        <v>2031</v>
      </c>
      <c r="O108" s="2" t="s">
        <v>42</v>
      </c>
      <c r="P108" s="2" t="s">
        <v>2032</v>
      </c>
      <c r="Q108" s="2" t="s">
        <v>2033</v>
      </c>
      <c r="R108" s="2" t="s">
        <v>2341</v>
      </c>
      <c r="S108" s="2" t="s">
        <v>33</v>
      </c>
      <c r="T108" s="2" t="s">
        <v>2035</v>
      </c>
      <c r="U108" s="2" t="s">
        <v>2036</v>
      </c>
    </row>
    <row r="109" s="2" customFormat="1" spans="1:21">
      <c r="A109" s="4">
        <v>751864185</v>
      </c>
      <c r="B109" s="2" t="s">
        <v>2025</v>
      </c>
      <c r="C109" s="2" t="s">
        <v>1839</v>
      </c>
      <c r="D109" s="2" t="s">
        <v>2342</v>
      </c>
      <c r="E109" s="2" t="s">
        <v>2343</v>
      </c>
      <c r="F109" s="2" t="s">
        <v>2025</v>
      </c>
      <c r="G109" s="2" t="s">
        <v>2028</v>
      </c>
      <c r="H109" s="2" t="s">
        <v>2029</v>
      </c>
      <c r="I109" s="2" t="s">
        <v>1841</v>
      </c>
      <c r="J109" s="2" t="s">
        <v>2030</v>
      </c>
      <c r="K109" s="2" t="s">
        <v>1841</v>
      </c>
      <c r="L109" s="2" t="s">
        <v>1841</v>
      </c>
      <c r="M109" s="2" t="s">
        <v>2031</v>
      </c>
      <c r="N109" s="2" t="s">
        <v>2031</v>
      </c>
      <c r="O109" s="2" t="s">
        <v>42</v>
      </c>
      <c r="P109" s="2" t="s">
        <v>2032</v>
      </c>
      <c r="Q109" s="2" t="s">
        <v>2033</v>
      </c>
      <c r="R109" s="2" t="s">
        <v>2344</v>
      </c>
      <c r="S109" s="2" t="s">
        <v>33</v>
      </c>
      <c r="T109" s="2" t="s">
        <v>2035</v>
      </c>
      <c r="U109" s="2" t="s">
        <v>2036</v>
      </c>
    </row>
    <row r="110" s="2" customFormat="1" spans="1:21">
      <c r="A110" s="4">
        <v>751666177</v>
      </c>
      <c r="B110" s="2" t="s">
        <v>2025</v>
      </c>
      <c r="C110" s="2" t="s">
        <v>1721</v>
      </c>
      <c r="D110" s="2" t="s">
        <v>2345</v>
      </c>
      <c r="E110" s="2" t="s">
        <v>2346</v>
      </c>
      <c r="F110" s="2" t="s">
        <v>2025</v>
      </c>
      <c r="G110" s="2" t="s">
        <v>2028</v>
      </c>
      <c r="H110" s="2" t="s">
        <v>2029</v>
      </c>
      <c r="I110" s="2" t="s">
        <v>963</v>
      </c>
      <c r="J110" s="2" t="s">
        <v>2030</v>
      </c>
      <c r="K110" s="2" t="s">
        <v>963</v>
      </c>
      <c r="L110" s="2" t="s">
        <v>963</v>
      </c>
      <c r="M110" s="2" t="s">
        <v>2031</v>
      </c>
      <c r="N110" s="2" t="s">
        <v>2031</v>
      </c>
      <c r="O110" s="2" t="s">
        <v>42</v>
      </c>
      <c r="P110" s="2" t="s">
        <v>2032</v>
      </c>
      <c r="Q110" s="2" t="s">
        <v>2033</v>
      </c>
      <c r="R110" s="2" t="s">
        <v>2347</v>
      </c>
      <c r="S110" s="2" t="s">
        <v>33</v>
      </c>
      <c r="T110" s="2" t="s">
        <v>2035</v>
      </c>
      <c r="U110" s="2" t="s">
        <v>2036</v>
      </c>
    </row>
    <row r="111" s="2" customFormat="1" spans="1:21">
      <c r="A111" s="4">
        <v>751719265</v>
      </c>
      <c r="B111" s="2" t="s">
        <v>2025</v>
      </c>
      <c r="C111" s="2" t="s">
        <v>1770</v>
      </c>
      <c r="D111" s="2" t="s">
        <v>2348</v>
      </c>
      <c r="E111" s="2" t="s">
        <v>2349</v>
      </c>
      <c r="F111" s="2" t="s">
        <v>2025</v>
      </c>
      <c r="G111" s="2" t="s">
        <v>2028</v>
      </c>
      <c r="H111" s="2" t="s">
        <v>2029</v>
      </c>
      <c r="I111" s="2" t="s">
        <v>1754</v>
      </c>
      <c r="J111" s="2" t="s">
        <v>2030</v>
      </c>
      <c r="K111" s="2" t="s">
        <v>1754</v>
      </c>
      <c r="L111" s="2" t="s">
        <v>1754</v>
      </c>
      <c r="M111" s="2" t="s">
        <v>2031</v>
      </c>
      <c r="N111" s="2" t="s">
        <v>2031</v>
      </c>
      <c r="O111" s="2" t="s">
        <v>42</v>
      </c>
      <c r="P111" s="2" t="s">
        <v>2032</v>
      </c>
      <c r="Q111" s="2" t="s">
        <v>2033</v>
      </c>
      <c r="R111" s="2" t="s">
        <v>2350</v>
      </c>
      <c r="S111" s="2" t="s">
        <v>33</v>
      </c>
      <c r="T111" s="2" t="s">
        <v>2035</v>
      </c>
      <c r="U111" s="2" t="s">
        <v>2036</v>
      </c>
    </row>
    <row r="112" s="2" customFormat="1" spans="1:21">
      <c r="A112" s="4">
        <v>751517137</v>
      </c>
      <c r="B112" s="2" t="s">
        <v>2239</v>
      </c>
      <c r="C112" s="2" t="s">
        <v>1685</v>
      </c>
      <c r="D112" s="2" t="s">
        <v>2351</v>
      </c>
      <c r="E112" s="2" t="s">
        <v>2352</v>
      </c>
      <c r="F112" s="2" t="s">
        <v>2025</v>
      </c>
      <c r="G112" s="2" t="s">
        <v>2028</v>
      </c>
      <c r="H112" s="2" t="s">
        <v>2029</v>
      </c>
      <c r="I112" s="2" t="s">
        <v>1686</v>
      </c>
      <c r="J112" s="2" t="s">
        <v>2030</v>
      </c>
      <c r="K112" s="2" t="s">
        <v>1686</v>
      </c>
      <c r="L112" s="2" t="s">
        <v>1686</v>
      </c>
      <c r="M112" s="2" t="s">
        <v>2031</v>
      </c>
      <c r="N112" s="2" t="s">
        <v>2031</v>
      </c>
      <c r="O112" s="2" t="s">
        <v>42</v>
      </c>
      <c r="P112" s="2" t="s">
        <v>2032</v>
      </c>
      <c r="Q112" s="2" t="s">
        <v>2033</v>
      </c>
      <c r="R112" s="2" t="s">
        <v>2353</v>
      </c>
      <c r="S112" s="2" t="s">
        <v>33</v>
      </c>
      <c r="T112" s="2" t="s">
        <v>2035</v>
      </c>
      <c r="U112" s="2" t="s">
        <v>2036</v>
      </c>
    </row>
    <row r="113" s="2" customFormat="1" spans="1:21">
      <c r="A113" s="4">
        <v>751557773</v>
      </c>
      <c r="B113" s="2" t="s">
        <v>2025</v>
      </c>
      <c r="C113" s="2" t="s">
        <v>1692</v>
      </c>
      <c r="D113" s="2" t="s">
        <v>2164</v>
      </c>
      <c r="E113" s="2" t="s">
        <v>2354</v>
      </c>
      <c r="F113" s="2" t="s">
        <v>2025</v>
      </c>
      <c r="G113" s="2" t="s">
        <v>2028</v>
      </c>
      <c r="H113" s="2" t="s">
        <v>2029</v>
      </c>
      <c r="I113" s="2" t="s">
        <v>1694</v>
      </c>
      <c r="J113" s="2" t="s">
        <v>2030</v>
      </c>
      <c r="K113" s="2" t="s">
        <v>1694</v>
      </c>
      <c r="L113" s="2" t="s">
        <v>1694</v>
      </c>
      <c r="M113" s="2" t="s">
        <v>2031</v>
      </c>
      <c r="N113" s="2" t="s">
        <v>2031</v>
      </c>
      <c r="O113" s="2" t="s">
        <v>42</v>
      </c>
      <c r="P113" s="2" t="s">
        <v>2032</v>
      </c>
      <c r="Q113" s="2" t="s">
        <v>2033</v>
      </c>
      <c r="R113" s="2" t="s">
        <v>2355</v>
      </c>
      <c r="S113" s="2" t="s">
        <v>33</v>
      </c>
      <c r="T113" s="2" t="s">
        <v>2035</v>
      </c>
      <c r="U113" s="2" t="s">
        <v>2036</v>
      </c>
    </row>
    <row r="114" s="2" customFormat="1" spans="1:21">
      <c r="A114" s="4">
        <v>739223300</v>
      </c>
      <c r="B114" s="2" t="s">
        <v>2239</v>
      </c>
      <c r="C114" s="2" t="s">
        <v>1076</v>
      </c>
      <c r="D114" s="2" t="s">
        <v>2356</v>
      </c>
      <c r="E114" s="2" t="s">
        <v>2357</v>
      </c>
      <c r="F114" s="2" t="s">
        <v>2025</v>
      </c>
      <c r="G114" s="2" t="s">
        <v>2028</v>
      </c>
      <c r="H114" s="2" t="s">
        <v>2029</v>
      </c>
      <c r="I114" s="2" t="s">
        <v>1078</v>
      </c>
      <c r="J114" s="2" t="s">
        <v>2030</v>
      </c>
      <c r="K114" s="2" t="s">
        <v>1078</v>
      </c>
      <c r="L114" s="2" t="s">
        <v>1078</v>
      </c>
      <c r="M114" s="2" t="s">
        <v>2031</v>
      </c>
      <c r="N114" s="2" t="s">
        <v>2031</v>
      </c>
      <c r="O114" s="2" t="s">
        <v>42</v>
      </c>
      <c r="P114" s="2" t="s">
        <v>2032</v>
      </c>
      <c r="Q114" s="2" t="s">
        <v>2033</v>
      </c>
      <c r="R114" s="2" t="s">
        <v>2358</v>
      </c>
      <c r="S114" s="2" t="s">
        <v>33</v>
      </c>
      <c r="T114" s="2" t="s">
        <v>2035</v>
      </c>
      <c r="U114" s="2" t="s">
        <v>2036</v>
      </c>
    </row>
    <row r="115" s="2" customFormat="1" spans="1:21">
      <c r="A115" s="4">
        <v>751868597</v>
      </c>
      <c r="B115" s="2" t="s">
        <v>2025</v>
      </c>
      <c r="C115" s="2" t="s">
        <v>1843</v>
      </c>
      <c r="D115" s="2" t="s">
        <v>2359</v>
      </c>
      <c r="E115" s="2" t="s">
        <v>2360</v>
      </c>
      <c r="F115" s="2" t="s">
        <v>2025</v>
      </c>
      <c r="G115" s="2" t="s">
        <v>2028</v>
      </c>
      <c r="H115" s="2" t="s">
        <v>2029</v>
      </c>
      <c r="I115" s="2" t="s">
        <v>882</v>
      </c>
      <c r="J115" s="2" t="s">
        <v>2030</v>
      </c>
      <c r="K115" s="2" t="s">
        <v>882</v>
      </c>
      <c r="L115" s="2" t="s">
        <v>882</v>
      </c>
      <c r="M115" s="2" t="s">
        <v>2031</v>
      </c>
      <c r="N115" s="2" t="s">
        <v>2031</v>
      </c>
      <c r="O115" s="2" t="s">
        <v>42</v>
      </c>
      <c r="P115" s="2" t="s">
        <v>2032</v>
      </c>
      <c r="Q115" s="2" t="s">
        <v>2033</v>
      </c>
      <c r="R115" s="2" t="s">
        <v>2361</v>
      </c>
      <c r="S115" s="2" t="s">
        <v>33</v>
      </c>
      <c r="T115" s="2" t="s">
        <v>2035</v>
      </c>
      <c r="U115" s="2" t="s">
        <v>2036</v>
      </c>
    </row>
    <row r="116" s="2" customFormat="1" spans="1:21">
      <c r="A116" s="4">
        <v>739241144</v>
      </c>
      <c r="B116" s="2" t="s">
        <v>2239</v>
      </c>
      <c r="C116" s="2" t="s">
        <v>1080</v>
      </c>
      <c r="D116" s="2" t="s">
        <v>2362</v>
      </c>
      <c r="E116" s="2" t="s">
        <v>2363</v>
      </c>
      <c r="F116" s="2" t="s">
        <v>2025</v>
      </c>
      <c r="G116" s="2" t="s">
        <v>2028</v>
      </c>
      <c r="H116" s="2" t="s">
        <v>2029</v>
      </c>
      <c r="I116" s="2" t="s">
        <v>1082</v>
      </c>
      <c r="J116" s="2" t="s">
        <v>2030</v>
      </c>
      <c r="K116" s="2" t="s">
        <v>1082</v>
      </c>
      <c r="L116" s="2" t="s">
        <v>1082</v>
      </c>
      <c r="M116" s="2" t="s">
        <v>2031</v>
      </c>
      <c r="N116" s="2" t="s">
        <v>2031</v>
      </c>
      <c r="O116" s="2" t="s">
        <v>42</v>
      </c>
      <c r="P116" s="2" t="s">
        <v>2032</v>
      </c>
      <c r="Q116" s="2" t="s">
        <v>2033</v>
      </c>
      <c r="R116" s="2" t="s">
        <v>2364</v>
      </c>
      <c r="S116" s="2" t="s">
        <v>33</v>
      </c>
      <c r="T116" s="2" t="s">
        <v>2035</v>
      </c>
      <c r="U116" s="2" t="s">
        <v>2036</v>
      </c>
    </row>
    <row r="117" s="2" customFormat="1" spans="1:21">
      <c r="A117" s="4">
        <v>751694221</v>
      </c>
      <c r="B117" s="2" t="s">
        <v>2025</v>
      </c>
      <c r="C117" s="2" t="s">
        <v>1749</v>
      </c>
      <c r="D117" s="2" t="s">
        <v>2365</v>
      </c>
      <c r="E117" s="2" t="s">
        <v>2366</v>
      </c>
      <c r="F117" s="2" t="s">
        <v>2025</v>
      </c>
      <c r="G117" s="2" t="s">
        <v>2028</v>
      </c>
      <c r="H117" s="2" t="s">
        <v>2029</v>
      </c>
      <c r="I117" s="2" t="s">
        <v>1751</v>
      </c>
      <c r="J117" s="2" t="s">
        <v>2030</v>
      </c>
      <c r="K117" s="2" t="s">
        <v>1751</v>
      </c>
      <c r="L117" s="2" t="s">
        <v>1751</v>
      </c>
      <c r="M117" s="2" t="s">
        <v>2031</v>
      </c>
      <c r="N117" s="2" t="s">
        <v>2031</v>
      </c>
      <c r="O117" s="2" t="s">
        <v>42</v>
      </c>
      <c r="P117" s="2" t="s">
        <v>2032</v>
      </c>
      <c r="Q117" s="2" t="s">
        <v>2033</v>
      </c>
      <c r="R117" s="2" t="s">
        <v>2367</v>
      </c>
      <c r="S117" s="2" t="s">
        <v>33</v>
      </c>
      <c r="T117" s="2" t="s">
        <v>2035</v>
      </c>
      <c r="U117" s="2" t="s">
        <v>2036</v>
      </c>
    </row>
    <row r="118" s="2" customFormat="1" spans="1:21">
      <c r="A118" s="4">
        <v>751432717</v>
      </c>
      <c r="B118" s="2" t="s">
        <v>2239</v>
      </c>
      <c r="C118" s="2" t="s">
        <v>1663</v>
      </c>
      <c r="D118" s="2" t="s">
        <v>2368</v>
      </c>
      <c r="E118" s="2" t="s">
        <v>2369</v>
      </c>
      <c r="F118" s="2" t="s">
        <v>2025</v>
      </c>
      <c r="G118" s="2" t="s">
        <v>2028</v>
      </c>
      <c r="H118" s="2" t="s">
        <v>2029</v>
      </c>
      <c r="I118" s="2" t="s">
        <v>1665</v>
      </c>
      <c r="J118" s="2" t="s">
        <v>2030</v>
      </c>
      <c r="K118" s="2" t="s">
        <v>1665</v>
      </c>
      <c r="L118" s="2" t="s">
        <v>1665</v>
      </c>
      <c r="M118" s="2" t="s">
        <v>2031</v>
      </c>
      <c r="N118" s="2" t="s">
        <v>2031</v>
      </c>
      <c r="O118" s="2" t="s">
        <v>42</v>
      </c>
      <c r="P118" s="2" t="s">
        <v>2032</v>
      </c>
      <c r="Q118" s="2" t="s">
        <v>2033</v>
      </c>
      <c r="R118" s="2" t="s">
        <v>2370</v>
      </c>
      <c r="S118" s="2" t="s">
        <v>33</v>
      </c>
      <c r="T118" s="2" t="s">
        <v>2035</v>
      </c>
      <c r="U118" s="2" t="s">
        <v>2036</v>
      </c>
    </row>
    <row r="119" s="2" customFormat="1" spans="1:21">
      <c r="A119" s="4">
        <v>751843541</v>
      </c>
      <c r="B119" s="2" t="s">
        <v>2025</v>
      </c>
      <c r="C119" s="2" t="s">
        <v>1822</v>
      </c>
      <c r="D119" s="2" t="s">
        <v>2371</v>
      </c>
      <c r="E119" s="2" t="s">
        <v>2372</v>
      </c>
      <c r="F119" s="2" t="s">
        <v>2025</v>
      </c>
      <c r="G119" s="2" t="s">
        <v>2028</v>
      </c>
      <c r="H119" s="2" t="s">
        <v>2029</v>
      </c>
      <c r="I119" s="2" t="s">
        <v>1824</v>
      </c>
      <c r="J119" s="2" t="s">
        <v>2030</v>
      </c>
      <c r="K119" s="2" t="s">
        <v>1824</v>
      </c>
      <c r="L119" s="2" t="s">
        <v>1824</v>
      </c>
      <c r="M119" s="2" t="s">
        <v>2031</v>
      </c>
      <c r="N119" s="2" t="s">
        <v>2031</v>
      </c>
      <c r="O119" s="2" t="s">
        <v>42</v>
      </c>
      <c r="P119" s="2" t="s">
        <v>2032</v>
      </c>
      <c r="Q119" s="2" t="s">
        <v>2033</v>
      </c>
      <c r="R119" s="2" t="s">
        <v>2373</v>
      </c>
      <c r="S119" s="2" t="s">
        <v>33</v>
      </c>
      <c r="T119" s="2" t="s">
        <v>2035</v>
      </c>
      <c r="U119" s="2" t="s">
        <v>2036</v>
      </c>
    </row>
    <row r="120" s="2" customFormat="1" spans="1:21">
      <c r="A120" s="4">
        <v>751600345</v>
      </c>
      <c r="B120" s="2" t="s">
        <v>2025</v>
      </c>
      <c r="C120" s="2" t="s">
        <v>1700</v>
      </c>
      <c r="D120" s="2" t="s">
        <v>2374</v>
      </c>
      <c r="E120" s="2" t="s">
        <v>2375</v>
      </c>
      <c r="F120" s="2" t="s">
        <v>2025</v>
      </c>
      <c r="G120" s="2" t="s">
        <v>2028</v>
      </c>
      <c r="H120" s="2" t="s">
        <v>2029</v>
      </c>
      <c r="I120" s="2" t="s">
        <v>1067</v>
      </c>
      <c r="J120" s="2" t="s">
        <v>2030</v>
      </c>
      <c r="K120" s="2" t="s">
        <v>1067</v>
      </c>
      <c r="L120" s="2" t="s">
        <v>1067</v>
      </c>
      <c r="M120" s="2" t="s">
        <v>2031</v>
      </c>
      <c r="N120" s="2" t="s">
        <v>2031</v>
      </c>
      <c r="O120" s="2" t="s">
        <v>42</v>
      </c>
      <c r="P120" s="2" t="s">
        <v>2032</v>
      </c>
      <c r="Q120" s="2" t="s">
        <v>2033</v>
      </c>
      <c r="R120" s="2" t="s">
        <v>2376</v>
      </c>
      <c r="S120" s="2" t="s">
        <v>33</v>
      </c>
      <c r="T120" s="2" t="s">
        <v>2035</v>
      </c>
      <c r="U120" s="2" t="s">
        <v>2036</v>
      </c>
    </row>
    <row r="121" s="2" customFormat="1" spans="1:21">
      <c r="A121" s="4">
        <v>751704573</v>
      </c>
      <c r="B121" s="2" t="s">
        <v>2025</v>
      </c>
      <c r="C121" s="2" t="s">
        <v>1756</v>
      </c>
      <c r="D121" s="2" t="s">
        <v>2377</v>
      </c>
      <c r="E121" s="2" t="s">
        <v>2378</v>
      </c>
      <c r="F121" s="2" t="s">
        <v>2025</v>
      </c>
      <c r="G121" s="2" t="s">
        <v>2028</v>
      </c>
      <c r="H121" s="2" t="s">
        <v>2029</v>
      </c>
      <c r="I121" s="2" t="s">
        <v>1758</v>
      </c>
      <c r="J121" s="2" t="s">
        <v>2030</v>
      </c>
      <c r="K121" s="2" t="s">
        <v>1758</v>
      </c>
      <c r="L121" s="2" t="s">
        <v>1758</v>
      </c>
      <c r="M121" s="2" t="s">
        <v>2031</v>
      </c>
      <c r="N121" s="2" t="s">
        <v>2031</v>
      </c>
      <c r="O121" s="2" t="s">
        <v>42</v>
      </c>
      <c r="P121" s="2" t="s">
        <v>2032</v>
      </c>
      <c r="Q121" s="2" t="s">
        <v>2033</v>
      </c>
      <c r="R121" s="2" t="s">
        <v>2379</v>
      </c>
      <c r="S121" s="2" t="s">
        <v>33</v>
      </c>
      <c r="T121" s="2" t="s">
        <v>2035</v>
      </c>
      <c r="U121" s="2" t="s">
        <v>2036</v>
      </c>
    </row>
    <row r="122" s="2" customFormat="1" spans="1:21">
      <c r="A122" s="4">
        <v>751377389</v>
      </c>
      <c r="B122" s="2" t="s">
        <v>2239</v>
      </c>
      <c r="C122" s="2" t="s">
        <v>1650</v>
      </c>
      <c r="D122" s="2" t="s">
        <v>2380</v>
      </c>
      <c r="E122" s="2" t="s">
        <v>2381</v>
      </c>
      <c r="F122" s="2" t="s">
        <v>2239</v>
      </c>
      <c r="G122" s="2" t="s">
        <v>2028</v>
      </c>
      <c r="H122" s="2" t="s">
        <v>2029</v>
      </c>
      <c r="I122" s="2" t="s">
        <v>1312</v>
      </c>
      <c r="J122" s="2" t="s">
        <v>2030</v>
      </c>
      <c r="K122" s="2" t="s">
        <v>1312</v>
      </c>
      <c r="L122" s="2" t="s">
        <v>42</v>
      </c>
      <c r="M122" s="2" t="s">
        <v>2382</v>
      </c>
      <c r="N122" s="2" t="s">
        <v>2382</v>
      </c>
      <c r="O122" s="2" t="s">
        <v>42</v>
      </c>
      <c r="P122" s="2" t="s">
        <v>2032</v>
      </c>
      <c r="Q122" s="2" t="s">
        <v>2033</v>
      </c>
      <c r="R122" s="2" t="s">
        <v>2383</v>
      </c>
      <c r="S122" s="2" t="s">
        <v>33</v>
      </c>
      <c r="T122" s="2" t="s">
        <v>2035</v>
      </c>
      <c r="U122" s="2" t="s">
        <v>2036</v>
      </c>
    </row>
    <row r="123" s="2" customFormat="1" spans="1:21">
      <c r="A123" s="4">
        <v>751849881</v>
      </c>
      <c r="B123" s="2" t="s">
        <v>2025</v>
      </c>
      <c r="C123" s="2" t="s">
        <v>1826</v>
      </c>
      <c r="D123" s="2" t="s">
        <v>2384</v>
      </c>
      <c r="E123" s="2" t="s">
        <v>2385</v>
      </c>
      <c r="F123" s="2" t="s">
        <v>2025</v>
      </c>
      <c r="G123" s="2" t="s">
        <v>2028</v>
      </c>
      <c r="H123" s="2" t="s">
        <v>2029</v>
      </c>
      <c r="I123" s="2" t="s">
        <v>1828</v>
      </c>
      <c r="J123" s="2" t="s">
        <v>2030</v>
      </c>
      <c r="K123" s="2" t="s">
        <v>1828</v>
      </c>
      <c r="L123" s="2" t="s">
        <v>1828</v>
      </c>
      <c r="M123" s="2" t="s">
        <v>2031</v>
      </c>
      <c r="N123" s="2" t="s">
        <v>2031</v>
      </c>
      <c r="O123" s="2" t="s">
        <v>42</v>
      </c>
      <c r="P123" s="2" t="s">
        <v>2032</v>
      </c>
      <c r="Q123" s="2" t="s">
        <v>2033</v>
      </c>
      <c r="R123" s="2" t="s">
        <v>2386</v>
      </c>
      <c r="S123" s="2" t="s">
        <v>33</v>
      </c>
      <c r="T123" s="2" t="s">
        <v>2035</v>
      </c>
      <c r="U123" s="2" t="s">
        <v>2036</v>
      </c>
    </row>
    <row r="124" s="2" customFormat="1" spans="1:21">
      <c r="A124" s="4">
        <v>751780933</v>
      </c>
      <c r="B124" s="2" t="s">
        <v>2025</v>
      </c>
      <c r="C124" s="2" t="s">
        <v>1787</v>
      </c>
      <c r="D124" s="2" t="s">
        <v>2387</v>
      </c>
      <c r="E124" s="2" t="s">
        <v>2388</v>
      </c>
      <c r="F124" s="2" t="s">
        <v>2025</v>
      </c>
      <c r="G124" s="2" t="s">
        <v>2028</v>
      </c>
      <c r="H124" s="2" t="s">
        <v>2029</v>
      </c>
      <c r="I124" s="2" t="s">
        <v>1141</v>
      </c>
      <c r="J124" s="2" t="s">
        <v>2030</v>
      </c>
      <c r="K124" s="2" t="s">
        <v>1141</v>
      </c>
      <c r="L124" s="2" t="s">
        <v>1141</v>
      </c>
      <c r="M124" s="2" t="s">
        <v>2031</v>
      </c>
      <c r="N124" s="2" t="s">
        <v>2031</v>
      </c>
      <c r="O124" s="2" t="s">
        <v>42</v>
      </c>
      <c r="P124" s="2" t="s">
        <v>2032</v>
      </c>
      <c r="Q124" s="2" t="s">
        <v>2033</v>
      </c>
      <c r="R124" s="2" t="s">
        <v>2389</v>
      </c>
      <c r="S124" s="2" t="s">
        <v>33</v>
      </c>
      <c r="T124" s="2" t="s">
        <v>2035</v>
      </c>
      <c r="U124" s="2" t="s">
        <v>2036</v>
      </c>
    </row>
    <row r="125" s="2" customFormat="1" spans="1:21">
      <c r="A125" s="4">
        <v>739217460</v>
      </c>
      <c r="B125" s="2" t="s">
        <v>2239</v>
      </c>
      <c r="C125" s="2" t="s">
        <v>1072</v>
      </c>
      <c r="D125" s="2" t="s">
        <v>2390</v>
      </c>
      <c r="E125" s="2" t="s">
        <v>2391</v>
      </c>
      <c r="F125" s="2" t="s">
        <v>2239</v>
      </c>
      <c r="G125" s="2" t="s">
        <v>2028</v>
      </c>
      <c r="H125" s="2" t="s">
        <v>2029</v>
      </c>
      <c r="I125" s="2" t="s">
        <v>1074</v>
      </c>
      <c r="J125" s="2" t="s">
        <v>2030</v>
      </c>
      <c r="K125" s="2" t="s">
        <v>1074</v>
      </c>
      <c r="L125" s="2" t="s">
        <v>1074</v>
      </c>
      <c r="M125" s="2" t="s">
        <v>2031</v>
      </c>
      <c r="N125" s="2" t="s">
        <v>2031</v>
      </c>
      <c r="O125" s="2" t="s">
        <v>42</v>
      </c>
      <c r="P125" s="2" t="s">
        <v>2032</v>
      </c>
      <c r="Q125" s="2" t="s">
        <v>2033</v>
      </c>
      <c r="R125" s="2" t="s">
        <v>2392</v>
      </c>
      <c r="S125" s="2" t="s">
        <v>33</v>
      </c>
      <c r="T125" s="2" t="s">
        <v>2035</v>
      </c>
      <c r="U125" s="2" t="s">
        <v>2036</v>
      </c>
    </row>
    <row r="126" s="2" customFormat="1" spans="1:21">
      <c r="A126" s="4">
        <v>751689145</v>
      </c>
      <c r="B126" s="2" t="s">
        <v>2025</v>
      </c>
      <c r="C126" s="2" t="s">
        <v>1742</v>
      </c>
      <c r="D126" s="2" t="s">
        <v>2393</v>
      </c>
      <c r="E126" s="2" t="s">
        <v>2394</v>
      </c>
      <c r="F126" s="2" t="s">
        <v>2025</v>
      </c>
      <c r="G126" s="2" t="s">
        <v>2028</v>
      </c>
      <c r="H126" s="2" t="s">
        <v>2029</v>
      </c>
      <c r="I126" s="2" t="s">
        <v>1743</v>
      </c>
      <c r="J126" s="2" t="s">
        <v>2030</v>
      </c>
      <c r="K126" s="2" t="s">
        <v>1743</v>
      </c>
      <c r="L126" s="2" t="s">
        <v>1743</v>
      </c>
      <c r="M126" s="2" t="s">
        <v>2031</v>
      </c>
      <c r="N126" s="2" t="s">
        <v>2031</v>
      </c>
      <c r="O126" s="2" t="s">
        <v>42</v>
      </c>
      <c r="P126" s="2" t="s">
        <v>2032</v>
      </c>
      <c r="Q126" s="2" t="s">
        <v>2033</v>
      </c>
      <c r="R126" s="2" t="s">
        <v>2395</v>
      </c>
      <c r="S126" s="2" t="s">
        <v>33</v>
      </c>
      <c r="T126" s="2" t="s">
        <v>2035</v>
      </c>
      <c r="U126" s="2" t="s">
        <v>2036</v>
      </c>
    </row>
    <row r="127" s="2" customFormat="1" spans="1:21">
      <c r="A127" s="4">
        <v>751385269</v>
      </c>
      <c r="B127" s="2" t="s">
        <v>2239</v>
      </c>
      <c r="C127" s="2" t="s">
        <v>1653</v>
      </c>
      <c r="D127" s="2" t="s">
        <v>2187</v>
      </c>
      <c r="E127" s="2" t="s">
        <v>2396</v>
      </c>
      <c r="F127" s="2" t="s">
        <v>2239</v>
      </c>
      <c r="G127" s="2" t="s">
        <v>2028</v>
      </c>
      <c r="H127" s="2" t="s">
        <v>2029</v>
      </c>
      <c r="I127" s="2" t="s">
        <v>1059</v>
      </c>
      <c r="J127" s="2" t="s">
        <v>2030</v>
      </c>
      <c r="K127" s="2" t="s">
        <v>1059</v>
      </c>
      <c r="L127" s="2" t="s">
        <v>1059</v>
      </c>
      <c r="M127" s="2" t="s">
        <v>2031</v>
      </c>
      <c r="N127" s="2" t="s">
        <v>2031</v>
      </c>
      <c r="O127" s="2" t="s">
        <v>42</v>
      </c>
      <c r="P127" s="2" t="s">
        <v>2032</v>
      </c>
      <c r="Q127" s="2" t="s">
        <v>2033</v>
      </c>
      <c r="R127" s="2" t="s">
        <v>2397</v>
      </c>
      <c r="S127" s="2" t="s">
        <v>33</v>
      </c>
      <c r="T127" s="2" t="s">
        <v>2035</v>
      </c>
      <c r="U127" s="2" t="s">
        <v>2036</v>
      </c>
    </row>
    <row r="128" s="2" customFormat="1" spans="1:21">
      <c r="A128" s="4">
        <v>739180892</v>
      </c>
      <c r="B128" s="2" t="s">
        <v>2239</v>
      </c>
      <c r="C128" s="2" t="s">
        <v>1065</v>
      </c>
      <c r="D128" s="2" t="s">
        <v>2398</v>
      </c>
      <c r="E128" s="2" t="s">
        <v>2399</v>
      </c>
      <c r="F128" s="2" t="s">
        <v>2025</v>
      </c>
      <c r="G128" s="2" t="s">
        <v>2028</v>
      </c>
      <c r="H128" s="2" t="s">
        <v>2029</v>
      </c>
      <c r="I128" s="2" t="s">
        <v>1067</v>
      </c>
      <c r="J128" s="2" t="s">
        <v>2030</v>
      </c>
      <c r="K128" s="2" t="s">
        <v>1067</v>
      </c>
      <c r="L128" s="2" t="s">
        <v>1067</v>
      </c>
      <c r="M128" s="2" t="s">
        <v>2031</v>
      </c>
      <c r="N128" s="2" t="s">
        <v>2031</v>
      </c>
      <c r="O128" s="2" t="s">
        <v>42</v>
      </c>
      <c r="P128" s="2" t="s">
        <v>2032</v>
      </c>
      <c r="Q128" s="2" t="s">
        <v>2033</v>
      </c>
      <c r="R128" s="2" t="s">
        <v>2400</v>
      </c>
      <c r="S128" s="2" t="s">
        <v>33</v>
      </c>
      <c r="T128" s="2" t="s">
        <v>2035</v>
      </c>
      <c r="U128" s="2" t="s">
        <v>2036</v>
      </c>
    </row>
    <row r="129" s="2" customFormat="1" spans="1:21">
      <c r="A129" s="4">
        <v>739416392</v>
      </c>
      <c r="B129" s="2" t="s">
        <v>2025</v>
      </c>
      <c r="C129" s="2" t="s">
        <v>1100</v>
      </c>
      <c r="D129" s="2" t="s">
        <v>2398</v>
      </c>
      <c r="E129" s="2" t="s">
        <v>2401</v>
      </c>
      <c r="F129" s="2" t="s">
        <v>2025</v>
      </c>
      <c r="G129" s="2" t="s">
        <v>2028</v>
      </c>
      <c r="H129" s="2" t="s">
        <v>2029</v>
      </c>
      <c r="I129" s="2" t="s">
        <v>1101</v>
      </c>
      <c r="J129" s="2" t="s">
        <v>2030</v>
      </c>
      <c r="K129" s="2" t="s">
        <v>1101</v>
      </c>
      <c r="L129" s="2" t="s">
        <v>1101</v>
      </c>
      <c r="M129" s="2" t="s">
        <v>2031</v>
      </c>
      <c r="N129" s="2" t="s">
        <v>2031</v>
      </c>
      <c r="O129" s="2" t="s">
        <v>42</v>
      </c>
      <c r="P129" s="2" t="s">
        <v>2032</v>
      </c>
      <c r="Q129" s="2" t="s">
        <v>2033</v>
      </c>
      <c r="R129" s="2" t="s">
        <v>2402</v>
      </c>
      <c r="S129" s="2" t="s">
        <v>33</v>
      </c>
      <c r="T129" s="2" t="s">
        <v>2035</v>
      </c>
      <c r="U129" s="2" t="s">
        <v>2036</v>
      </c>
    </row>
    <row r="130" s="2" customFormat="1" spans="1:21">
      <c r="A130" s="4">
        <v>327028451</v>
      </c>
      <c r="B130" s="2" t="s">
        <v>2025</v>
      </c>
      <c r="C130" s="2" t="s">
        <v>420</v>
      </c>
      <c r="D130" s="2" t="s">
        <v>2403</v>
      </c>
      <c r="E130" s="2" t="s">
        <v>2404</v>
      </c>
      <c r="F130" s="2" t="s">
        <v>2025</v>
      </c>
      <c r="G130" s="2" t="s">
        <v>2028</v>
      </c>
      <c r="H130" s="2" t="s">
        <v>2029</v>
      </c>
      <c r="I130" s="2" t="s">
        <v>422</v>
      </c>
      <c r="J130" s="2" t="s">
        <v>2030</v>
      </c>
      <c r="K130" s="2" t="s">
        <v>422</v>
      </c>
      <c r="L130" s="2" t="s">
        <v>422</v>
      </c>
      <c r="M130" s="2" t="s">
        <v>2031</v>
      </c>
      <c r="N130" s="2" t="s">
        <v>2031</v>
      </c>
      <c r="O130" s="2" t="s">
        <v>42</v>
      </c>
      <c r="P130" s="2" t="s">
        <v>2032</v>
      </c>
      <c r="Q130" s="2" t="s">
        <v>2033</v>
      </c>
      <c r="R130" s="2" t="s">
        <v>2405</v>
      </c>
      <c r="S130" s="2" t="s">
        <v>33</v>
      </c>
      <c r="T130" s="2" t="s">
        <v>2035</v>
      </c>
      <c r="U130" s="2" t="s">
        <v>2036</v>
      </c>
    </row>
    <row r="131" s="2" customFormat="1" spans="1:21">
      <c r="A131" s="4">
        <v>751477125</v>
      </c>
      <c r="B131" s="2" t="s">
        <v>2239</v>
      </c>
      <c r="C131" s="2" t="s">
        <v>1677</v>
      </c>
      <c r="D131" s="2" t="s">
        <v>2406</v>
      </c>
      <c r="E131" s="2" t="s">
        <v>2407</v>
      </c>
      <c r="F131" s="2" t="s">
        <v>2025</v>
      </c>
      <c r="G131" s="2" t="s">
        <v>2028</v>
      </c>
      <c r="H131" s="2" t="s">
        <v>2029</v>
      </c>
      <c r="I131" s="2" t="s">
        <v>1679</v>
      </c>
      <c r="J131" s="2" t="s">
        <v>2030</v>
      </c>
      <c r="K131" s="2" t="s">
        <v>1679</v>
      </c>
      <c r="L131" s="2" t="s">
        <v>1679</v>
      </c>
      <c r="M131" s="2" t="s">
        <v>2031</v>
      </c>
      <c r="N131" s="2" t="s">
        <v>2031</v>
      </c>
      <c r="O131" s="2" t="s">
        <v>42</v>
      </c>
      <c r="P131" s="2" t="s">
        <v>2032</v>
      </c>
      <c r="Q131" s="2" t="s">
        <v>2033</v>
      </c>
      <c r="R131" s="2" t="s">
        <v>2408</v>
      </c>
      <c r="S131" s="2" t="s">
        <v>33</v>
      </c>
      <c r="T131" s="2" t="s">
        <v>2035</v>
      </c>
      <c r="U131" s="2" t="s">
        <v>2036</v>
      </c>
    </row>
    <row r="132" s="2" customFormat="1" spans="1:21">
      <c r="A132" s="4">
        <v>751718853</v>
      </c>
      <c r="B132" s="2" t="s">
        <v>2025</v>
      </c>
      <c r="C132" s="2" t="s">
        <v>1766</v>
      </c>
      <c r="D132" s="2" t="s">
        <v>2409</v>
      </c>
      <c r="E132" s="2" t="s">
        <v>2410</v>
      </c>
      <c r="F132" s="2" t="s">
        <v>2025</v>
      </c>
      <c r="G132" s="2" t="s">
        <v>2028</v>
      </c>
      <c r="H132" s="2" t="s">
        <v>2029</v>
      </c>
      <c r="I132" s="2" t="s">
        <v>1768</v>
      </c>
      <c r="J132" s="2" t="s">
        <v>2030</v>
      </c>
      <c r="K132" s="2" t="s">
        <v>1768</v>
      </c>
      <c r="L132" s="2" t="s">
        <v>1768</v>
      </c>
      <c r="M132" s="2" t="s">
        <v>2031</v>
      </c>
      <c r="N132" s="2" t="s">
        <v>2031</v>
      </c>
      <c r="O132" s="2" t="s">
        <v>42</v>
      </c>
      <c r="P132" s="2" t="s">
        <v>2032</v>
      </c>
      <c r="Q132" s="2" t="s">
        <v>2033</v>
      </c>
      <c r="R132" s="2" t="s">
        <v>2411</v>
      </c>
      <c r="S132" s="2" t="s">
        <v>33</v>
      </c>
      <c r="T132" s="2" t="s">
        <v>2035</v>
      </c>
      <c r="U132" s="2" t="s">
        <v>2036</v>
      </c>
    </row>
    <row r="133" s="2" customFormat="1" spans="1:21">
      <c r="A133" s="4">
        <v>751707021</v>
      </c>
      <c r="B133" s="2" t="s">
        <v>2025</v>
      </c>
      <c r="C133" s="2" t="s">
        <v>1760</v>
      </c>
      <c r="D133" s="2" t="s">
        <v>2412</v>
      </c>
      <c r="E133" s="2" t="s">
        <v>2413</v>
      </c>
      <c r="F133" s="2" t="s">
        <v>2025</v>
      </c>
      <c r="G133" s="2" t="s">
        <v>2028</v>
      </c>
      <c r="H133" s="2" t="s">
        <v>2029</v>
      </c>
      <c r="I133" s="2" t="s">
        <v>1762</v>
      </c>
      <c r="J133" s="2" t="s">
        <v>2030</v>
      </c>
      <c r="K133" s="2" t="s">
        <v>1762</v>
      </c>
      <c r="L133" s="2" t="s">
        <v>1762</v>
      </c>
      <c r="M133" s="2" t="s">
        <v>2031</v>
      </c>
      <c r="N133" s="2" t="s">
        <v>2031</v>
      </c>
      <c r="O133" s="2" t="s">
        <v>42</v>
      </c>
      <c r="P133" s="2" t="s">
        <v>2032</v>
      </c>
      <c r="Q133" s="2" t="s">
        <v>2033</v>
      </c>
      <c r="R133" s="2" t="s">
        <v>2414</v>
      </c>
      <c r="S133" s="2" t="s">
        <v>33</v>
      </c>
      <c r="T133" s="2" t="s">
        <v>2035</v>
      </c>
      <c r="U133" s="2" t="s">
        <v>2036</v>
      </c>
    </row>
    <row r="134" s="2" customFormat="1" spans="1:21">
      <c r="A134" s="4">
        <v>739305720</v>
      </c>
      <c r="B134" s="2" t="s">
        <v>2025</v>
      </c>
      <c r="C134" s="2" t="s">
        <v>1088</v>
      </c>
      <c r="D134" s="2" t="s">
        <v>2415</v>
      </c>
      <c r="E134" s="2" t="s">
        <v>2416</v>
      </c>
      <c r="F134" s="2" t="s">
        <v>2025</v>
      </c>
      <c r="G134" s="2" t="s">
        <v>2028</v>
      </c>
      <c r="H134" s="2" t="s">
        <v>2029</v>
      </c>
      <c r="I134" s="2" t="s">
        <v>1090</v>
      </c>
      <c r="J134" s="2" t="s">
        <v>2030</v>
      </c>
      <c r="K134" s="2" t="s">
        <v>1090</v>
      </c>
      <c r="L134" s="2" t="s">
        <v>1090</v>
      </c>
      <c r="M134" s="2" t="s">
        <v>2031</v>
      </c>
      <c r="N134" s="2" t="s">
        <v>2031</v>
      </c>
      <c r="O134" s="2" t="s">
        <v>42</v>
      </c>
      <c r="P134" s="2" t="s">
        <v>2032</v>
      </c>
      <c r="Q134" s="2" t="s">
        <v>2033</v>
      </c>
      <c r="R134" s="2" t="s">
        <v>2417</v>
      </c>
      <c r="S134" s="2" t="s">
        <v>33</v>
      </c>
      <c r="T134" s="2" t="s">
        <v>2035</v>
      </c>
      <c r="U134" s="2" t="s">
        <v>2036</v>
      </c>
    </row>
    <row r="135" s="2" customFormat="1" spans="1:21">
      <c r="A135" s="4">
        <v>751393281</v>
      </c>
      <c r="B135" s="2" t="s">
        <v>2239</v>
      </c>
      <c r="C135" s="2" t="s">
        <v>1656</v>
      </c>
      <c r="D135" s="2" t="s">
        <v>2418</v>
      </c>
      <c r="E135" s="2" t="s">
        <v>2419</v>
      </c>
      <c r="F135" s="2" t="s">
        <v>2025</v>
      </c>
      <c r="G135" s="2" t="s">
        <v>2028</v>
      </c>
      <c r="H135" s="2" t="s">
        <v>2029</v>
      </c>
      <c r="I135" s="2" t="s">
        <v>1658</v>
      </c>
      <c r="J135" s="2" t="s">
        <v>2030</v>
      </c>
      <c r="K135" s="2" t="s">
        <v>1658</v>
      </c>
      <c r="L135" s="2" t="s">
        <v>1658</v>
      </c>
      <c r="M135" s="2" t="s">
        <v>2031</v>
      </c>
      <c r="N135" s="2" t="s">
        <v>2031</v>
      </c>
      <c r="O135" s="2" t="s">
        <v>42</v>
      </c>
      <c r="P135" s="2" t="s">
        <v>2032</v>
      </c>
      <c r="Q135" s="2" t="s">
        <v>2033</v>
      </c>
      <c r="R135" s="2" t="s">
        <v>2420</v>
      </c>
      <c r="S135" s="2" t="s">
        <v>33</v>
      </c>
      <c r="T135" s="2" t="s">
        <v>2035</v>
      </c>
      <c r="U135" s="2" t="s">
        <v>2036</v>
      </c>
    </row>
    <row r="136" s="2" customFormat="1" spans="1:21">
      <c r="A136" s="4">
        <v>751621357</v>
      </c>
      <c r="B136" s="2" t="s">
        <v>2025</v>
      </c>
      <c r="C136" s="2" t="s">
        <v>1707</v>
      </c>
      <c r="D136" s="2" t="s">
        <v>2421</v>
      </c>
      <c r="E136" s="2" t="s">
        <v>2422</v>
      </c>
      <c r="F136" s="2" t="s">
        <v>2025</v>
      </c>
      <c r="G136" s="2" t="s">
        <v>2028</v>
      </c>
      <c r="H136" s="2" t="s">
        <v>2029</v>
      </c>
      <c r="I136" s="2" t="s">
        <v>1708</v>
      </c>
      <c r="J136" s="2" t="s">
        <v>2030</v>
      </c>
      <c r="K136" s="2" t="s">
        <v>1708</v>
      </c>
      <c r="L136" s="2" t="s">
        <v>1708</v>
      </c>
      <c r="M136" s="2" t="s">
        <v>2031</v>
      </c>
      <c r="N136" s="2" t="s">
        <v>2031</v>
      </c>
      <c r="O136" s="2" t="s">
        <v>42</v>
      </c>
      <c r="P136" s="2" t="s">
        <v>2032</v>
      </c>
      <c r="Q136" s="2" t="s">
        <v>2033</v>
      </c>
      <c r="R136" s="2" t="s">
        <v>2423</v>
      </c>
      <c r="S136" s="2" t="s">
        <v>33</v>
      </c>
      <c r="T136" s="2" t="s">
        <v>2035</v>
      </c>
      <c r="U136" s="2" t="s">
        <v>2036</v>
      </c>
    </row>
    <row r="137" s="2" customFormat="1" spans="1:21">
      <c r="A137" s="4">
        <v>739435692</v>
      </c>
      <c r="B137" s="2" t="s">
        <v>2025</v>
      </c>
      <c r="C137" s="2" t="s">
        <v>1112</v>
      </c>
      <c r="D137" s="2" t="s">
        <v>2424</v>
      </c>
      <c r="E137" s="2" t="s">
        <v>2425</v>
      </c>
      <c r="F137" s="2" t="s">
        <v>2025</v>
      </c>
      <c r="G137" s="2" t="s">
        <v>2028</v>
      </c>
      <c r="H137" s="2" t="s">
        <v>2029</v>
      </c>
      <c r="I137" s="2" t="s">
        <v>1114</v>
      </c>
      <c r="J137" s="2" t="s">
        <v>2030</v>
      </c>
      <c r="K137" s="2" t="s">
        <v>1114</v>
      </c>
      <c r="L137" s="2" t="s">
        <v>1114</v>
      </c>
      <c r="M137" s="2" t="s">
        <v>2031</v>
      </c>
      <c r="N137" s="2" t="s">
        <v>2031</v>
      </c>
      <c r="O137" s="2" t="s">
        <v>42</v>
      </c>
      <c r="P137" s="2" t="s">
        <v>2032</v>
      </c>
      <c r="Q137" s="2" t="s">
        <v>2033</v>
      </c>
      <c r="R137" s="2" t="s">
        <v>2426</v>
      </c>
      <c r="S137" s="2" t="s">
        <v>33</v>
      </c>
      <c r="T137" s="2" t="s">
        <v>2035</v>
      </c>
      <c r="U137" s="2" t="s">
        <v>2036</v>
      </c>
    </row>
    <row r="138" s="2" customFormat="1" spans="1:21">
      <c r="A138" s="4">
        <v>751691037</v>
      </c>
      <c r="B138" s="2" t="s">
        <v>2025</v>
      </c>
      <c r="C138" s="2" t="s">
        <v>1745</v>
      </c>
      <c r="D138" s="2" t="s">
        <v>2427</v>
      </c>
      <c r="E138" s="2" t="s">
        <v>2428</v>
      </c>
      <c r="F138" s="2" t="s">
        <v>2025</v>
      </c>
      <c r="G138" s="2" t="s">
        <v>2028</v>
      </c>
      <c r="H138" s="2" t="s">
        <v>2029</v>
      </c>
      <c r="I138" s="2" t="s">
        <v>1747</v>
      </c>
      <c r="J138" s="2" t="s">
        <v>2030</v>
      </c>
      <c r="K138" s="2" t="s">
        <v>1747</v>
      </c>
      <c r="L138" s="2" t="s">
        <v>1747</v>
      </c>
      <c r="M138" s="2" t="s">
        <v>2031</v>
      </c>
      <c r="N138" s="2" t="s">
        <v>2031</v>
      </c>
      <c r="O138" s="2" t="s">
        <v>42</v>
      </c>
      <c r="P138" s="2" t="s">
        <v>2032</v>
      </c>
      <c r="Q138" s="2" t="s">
        <v>2033</v>
      </c>
      <c r="R138" s="2" t="s">
        <v>2429</v>
      </c>
      <c r="S138" s="2" t="s">
        <v>33</v>
      </c>
      <c r="T138" s="2" t="s">
        <v>2035</v>
      </c>
      <c r="U138" s="2" t="s">
        <v>2036</v>
      </c>
    </row>
    <row r="139" s="2" customFormat="1" spans="1:21">
      <c r="A139" s="4">
        <v>751532785</v>
      </c>
      <c r="B139" s="2" t="s">
        <v>2239</v>
      </c>
      <c r="C139" s="2" t="s">
        <v>1688</v>
      </c>
      <c r="D139" s="2" t="s">
        <v>2430</v>
      </c>
      <c r="E139" s="2" t="s">
        <v>2431</v>
      </c>
      <c r="F139" s="2" t="s">
        <v>2025</v>
      </c>
      <c r="G139" s="2" t="s">
        <v>2028</v>
      </c>
      <c r="H139" s="2" t="s">
        <v>2029</v>
      </c>
      <c r="I139" s="2" t="s">
        <v>1690</v>
      </c>
      <c r="J139" s="2" t="s">
        <v>2030</v>
      </c>
      <c r="K139" s="2" t="s">
        <v>1690</v>
      </c>
      <c r="L139" s="2" t="s">
        <v>1690</v>
      </c>
      <c r="M139" s="2" t="s">
        <v>2031</v>
      </c>
      <c r="N139" s="2" t="s">
        <v>2031</v>
      </c>
      <c r="O139" s="2" t="s">
        <v>42</v>
      </c>
      <c r="P139" s="2" t="s">
        <v>2032</v>
      </c>
      <c r="Q139" s="2" t="s">
        <v>2033</v>
      </c>
      <c r="R139" s="2" t="s">
        <v>2432</v>
      </c>
      <c r="S139" s="2" t="s">
        <v>33</v>
      </c>
      <c r="T139" s="2" t="s">
        <v>2035</v>
      </c>
      <c r="U139" s="2" t="s">
        <v>2036</v>
      </c>
    </row>
    <row r="140" s="2" customFormat="1" spans="1:21">
      <c r="A140" s="4">
        <v>751484669</v>
      </c>
      <c r="B140" s="2" t="s">
        <v>2239</v>
      </c>
      <c r="C140" s="2" t="s">
        <v>1681</v>
      </c>
      <c r="D140" s="2" t="s">
        <v>2052</v>
      </c>
      <c r="E140" s="2" t="s">
        <v>2433</v>
      </c>
      <c r="F140" s="2" t="s">
        <v>2025</v>
      </c>
      <c r="G140" s="2" t="s">
        <v>2028</v>
      </c>
      <c r="H140" s="2" t="s">
        <v>2029</v>
      </c>
      <c r="I140" s="2" t="s">
        <v>1683</v>
      </c>
      <c r="J140" s="2" t="s">
        <v>2030</v>
      </c>
      <c r="K140" s="2" t="s">
        <v>1683</v>
      </c>
      <c r="L140" s="2" t="s">
        <v>1683</v>
      </c>
      <c r="M140" s="2" t="s">
        <v>2031</v>
      </c>
      <c r="N140" s="2" t="s">
        <v>2031</v>
      </c>
      <c r="O140" s="2" t="s">
        <v>42</v>
      </c>
      <c r="P140" s="2" t="s">
        <v>2032</v>
      </c>
      <c r="Q140" s="2" t="s">
        <v>2033</v>
      </c>
      <c r="R140" s="2" t="s">
        <v>2434</v>
      </c>
      <c r="S140" s="2" t="s">
        <v>33</v>
      </c>
      <c r="T140" s="2" t="s">
        <v>2035</v>
      </c>
      <c r="U140" s="2" t="s">
        <v>2036</v>
      </c>
    </row>
    <row r="141" s="2" customFormat="1" spans="1:21">
      <c r="A141" s="4">
        <v>751715001</v>
      </c>
      <c r="B141" s="2" t="s">
        <v>2025</v>
      </c>
      <c r="C141" s="2" t="s">
        <v>1764</v>
      </c>
      <c r="D141" s="2" t="s">
        <v>2052</v>
      </c>
      <c r="E141" s="2" t="s">
        <v>2435</v>
      </c>
      <c r="F141" s="2" t="s">
        <v>2025</v>
      </c>
      <c r="G141" s="2" t="s">
        <v>2028</v>
      </c>
      <c r="H141" s="2" t="s">
        <v>2029</v>
      </c>
      <c r="I141" s="2" t="s">
        <v>1683</v>
      </c>
      <c r="J141" s="2" t="s">
        <v>2030</v>
      </c>
      <c r="K141" s="2" t="s">
        <v>1683</v>
      </c>
      <c r="L141" s="2" t="s">
        <v>1683</v>
      </c>
      <c r="M141" s="2" t="s">
        <v>2031</v>
      </c>
      <c r="N141" s="2" t="s">
        <v>2031</v>
      </c>
      <c r="O141" s="2" t="s">
        <v>42</v>
      </c>
      <c r="P141" s="2" t="s">
        <v>2032</v>
      </c>
      <c r="Q141" s="2" t="s">
        <v>2033</v>
      </c>
      <c r="R141" s="2" t="s">
        <v>2436</v>
      </c>
      <c r="S141" s="2" t="s">
        <v>33</v>
      </c>
      <c r="T141" s="2" t="s">
        <v>2035</v>
      </c>
      <c r="U141" s="2" t="s">
        <v>2036</v>
      </c>
    </row>
    <row r="142" s="2" customFormat="1" spans="1:21">
      <c r="A142" s="4">
        <v>751821873</v>
      </c>
      <c r="B142" s="2" t="s">
        <v>2025</v>
      </c>
      <c r="C142" s="2" t="s">
        <v>1805</v>
      </c>
      <c r="D142" s="2" t="s">
        <v>2052</v>
      </c>
      <c r="E142" s="2" t="s">
        <v>2437</v>
      </c>
      <c r="F142" s="2" t="s">
        <v>2025</v>
      </c>
      <c r="G142" s="2" t="s">
        <v>2028</v>
      </c>
      <c r="H142" s="2" t="s">
        <v>2029</v>
      </c>
      <c r="I142" s="2" t="s">
        <v>1683</v>
      </c>
      <c r="J142" s="2" t="s">
        <v>2030</v>
      </c>
      <c r="K142" s="2" t="s">
        <v>1683</v>
      </c>
      <c r="L142" s="2" t="s">
        <v>1683</v>
      </c>
      <c r="M142" s="2" t="s">
        <v>2031</v>
      </c>
      <c r="N142" s="2" t="s">
        <v>2031</v>
      </c>
      <c r="O142" s="2" t="s">
        <v>42</v>
      </c>
      <c r="P142" s="2" t="s">
        <v>2032</v>
      </c>
      <c r="Q142" s="2" t="s">
        <v>2033</v>
      </c>
      <c r="R142" s="2" t="s">
        <v>2438</v>
      </c>
      <c r="S142" s="2" t="s">
        <v>33</v>
      </c>
      <c r="T142" s="2" t="s">
        <v>2035</v>
      </c>
      <c r="U142" s="2" t="s">
        <v>2036</v>
      </c>
    </row>
    <row r="143" s="2" customFormat="1" spans="1:21">
      <c r="A143" s="4">
        <v>751858873</v>
      </c>
      <c r="B143" s="2" t="s">
        <v>2025</v>
      </c>
      <c r="C143" s="2" t="s">
        <v>1834</v>
      </c>
      <c r="D143" s="2" t="s">
        <v>2052</v>
      </c>
      <c r="E143" s="2" t="s">
        <v>2439</v>
      </c>
      <c r="F143" s="2" t="s">
        <v>2025</v>
      </c>
      <c r="G143" s="2" t="s">
        <v>2028</v>
      </c>
      <c r="H143" s="2" t="s">
        <v>2029</v>
      </c>
      <c r="I143" s="2" t="s">
        <v>1683</v>
      </c>
      <c r="J143" s="2" t="s">
        <v>2030</v>
      </c>
      <c r="K143" s="2" t="s">
        <v>1683</v>
      </c>
      <c r="L143" s="2" t="s">
        <v>1683</v>
      </c>
      <c r="M143" s="2" t="s">
        <v>2031</v>
      </c>
      <c r="N143" s="2" t="s">
        <v>2031</v>
      </c>
      <c r="O143" s="2" t="s">
        <v>42</v>
      </c>
      <c r="P143" s="2" t="s">
        <v>2032</v>
      </c>
      <c r="Q143" s="2" t="s">
        <v>2033</v>
      </c>
      <c r="R143" s="2" t="s">
        <v>2440</v>
      </c>
      <c r="S143" s="2" t="s">
        <v>33</v>
      </c>
      <c r="T143" s="2" t="s">
        <v>2035</v>
      </c>
      <c r="U143" s="2" t="s">
        <v>2036</v>
      </c>
    </row>
    <row r="144" s="2" customFormat="1" spans="1:21">
      <c r="A144" s="4">
        <v>739444828</v>
      </c>
      <c r="B144" s="2" t="s">
        <v>2025</v>
      </c>
      <c r="C144" s="2" t="s">
        <v>1123</v>
      </c>
      <c r="D144" s="2" t="s">
        <v>2441</v>
      </c>
      <c r="E144" s="2" t="s">
        <v>2442</v>
      </c>
      <c r="F144" s="2" t="s">
        <v>2025</v>
      </c>
      <c r="G144" s="2" t="s">
        <v>2028</v>
      </c>
      <c r="H144" s="2" t="s">
        <v>2029</v>
      </c>
      <c r="I144" s="2" t="s">
        <v>355</v>
      </c>
      <c r="J144" s="2" t="s">
        <v>2030</v>
      </c>
      <c r="K144" s="2" t="s">
        <v>355</v>
      </c>
      <c r="L144" s="2" t="s">
        <v>355</v>
      </c>
      <c r="M144" s="2" t="s">
        <v>2031</v>
      </c>
      <c r="N144" s="2" t="s">
        <v>2031</v>
      </c>
      <c r="O144" s="2" t="s">
        <v>42</v>
      </c>
      <c r="P144" s="2" t="s">
        <v>2032</v>
      </c>
      <c r="Q144" s="2" t="s">
        <v>2033</v>
      </c>
      <c r="R144" s="2" t="s">
        <v>2443</v>
      </c>
      <c r="S144" s="2" t="s">
        <v>33</v>
      </c>
      <c r="T144" s="2" t="s">
        <v>2035</v>
      </c>
      <c r="U144" s="2" t="s">
        <v>2036</v>
      </c>
    </row>
    <row r="145" s="2" customFormat="1" spans="1:21">
      <c r="A145" s="4">
        <v>751830397</v>
      </c>
      <c r="B145" s="2" t="s">
        <v>2025</v>
      </c>
      <c r="C145" s="2" t="s">
        <v>1811</v>
      </c>
      <c r="D145" s="2" t="s">
        <v>2444</v>
      </c>
      <c r="E145" s="2" t="s">
        <v>2445</v>
      </c>
      <c r="F145" s="2" t="s">
        <v>2025</v>
      </c>
      <c r="G145" s="2" t="s">
        <v>2028</v>
      </c>
      <c r="H145" s="2" t="s">
        <v>2029</v>
      </c>
      <c r="I145" s="2" t="s">
        <v>1392</v>
      </c>
      <c r="J145" s="2" t="s">
        <v>2030</v>
      </c>
      <c r="K145" s="2" t="s">
        <v>1392</v>
      </c>
      <c r="L145" s="2" t="s">
        <v>1392</v>
      </c>
      <c r="M145" s="2" t="s">
        <v>2031</v>
      </c>
      <c r="N145" s="2" t="s">
        <v>2031</v>
      </c>
      <c r="O145" s="2" t="s">
        <v>42</v>
      </c>
      <c r="P145" s="2" t="s">
        <v>2032</v>
      </c>
      <c r="Q145" s="2" t="s">
        <v>2033</v>
      </c>
      <c r="R145" s="2" t="s">
        <v>2446</v>
      </c>
      <c r="S145" s="2" t="s">
        <v>33</v>
      </c>
      <c r="T145" s="2" t="s">
        <v>2035</v>
      </c>
      <c r="U145" s="2" t="s">
        <v>2036</v>
      </c>
    </row>
    <row r="146" s="2" customFormat="1" spans="1:21">
      <c r="A146" s="4">
        <v>751444529</v>
      </c>
      <c r="B146" s="2" t="s">
        <v>2239</v>
      </c>
      <c r="C146" s="2" t="s">
        <v>1671</v>
      </c>
      <c r="D146" s="2" t="s">
        <v>2447</v>
      </c>
      <c r="E146" s="2" t="s">
        <v>2448</v>
      </c>
      <c r="F146" s="2" t="s">
        <v>2025</v>
      </c>
      <c r="G146" s="2" t="s">
        <v>2028</v>
      </c>
      <c r="H146" s="2" t="s">
        <v>2029</v>
      </c>
      <c r="I146" s="2" t="s">
        <v>1673</v>
      </c>
      <c r="J146" s="2" t="s">
        <v>2030</v>
      </c>
      <c r="K146" s="2" t="s">
        <v>1673</v>
      </c>
      <c r="L146" s="2" t="s">
        <v>1673</v>
      </c>
      <c r="M146" s="2" t="s">
        <v>2031</v>
      </c>
      <c r="N146" s="2" t="s">
        <v>2031</v>
      </c>
      <c r="O146" s="2" t="s">
        <v>42</v>
      </c>
      <c r="P146" s="2" t="s">
        <v>2032</v>
      </c>
      <c r="Q146" s="2" t="s">
        <v>2033</v>
      </c>
      <c r="R146" s="2" t="s">
        <v>2449</v>
      </c>
      <c r="S146" s="2" t="s">
        <v>33</v>
      </c>
      <c r="T146" s="2" t="s">
        <v>2035</v>
      </c>
      <c r="U146" s="2" t="s">
        <v>2036</v>
      </c>
    </row>
    <row r="147" s="2" customFormat="1" spans="1:21">
      <c r="A147" s="4">
        <v>739274252</v>
      </c>
      <c r="B147" s="2" t="s">
        <v>2025</v>
      </c>
      <c r="C147" s="2" t="s">
        <v>1084</v>
      </c>
      <c r="D147" s="2" t="s">
        <v>2450</v>
      </c>
      <c r="E147" s="2" t="s">
        <v>2451</v>
      </c>
      <c r="F147" s="2" t="s">
        <v>2025</v>
      </c>
      <c r="G147" s="2" t="s">
        <v>2028</v>
      </c>
      <c r="H147" s="2" t="s">
        <v>2029</v>
      </c>
      <c r="I147" s="2" t="s">
        <v>1086</v>
      </c>
      <c r="J147" s="2" t="s">
        <v>2030</v>
      </c>
      <c r="K147" s="2" t="s">
        <v>1086</v>
      </c>
      <c r="L147" s="2" t="s">
        <v>1086</v>
      </c>
      <c r="M147" s="2" t="s">
        <v>2031</v>
      </c>
      <c r="N147" s="2" t="s">
        <v>2031</v>
      </c>
      <c r="O147" s="2" t="s">
        <v>42</v>
      </c>
      <c r="P147" s="2" t="s">
        <v>2032</v>
      </c>
      <c r="Q147" s="2" t="s">
        <v>2033</v>
      </c>
      <c r="R147" s="2" t="s">
        <v>2452</v>
      </c>
      <c r="S147" s="2" t="s">
        <v>33</v>
      </c>
      <c r="T147" s="2" t="s">
        <v>2035</v>
      </c>
      <c r="U147" s="2" t="s">
        <v>2036</v>
      </c>
    </row>
    <row r="148" s="2" customFormat="1" spans="1:21">
      <c r="A148" s="4">
        <v>751630593</v>
      </c>
      <c r="B148" s="2" t="s">
        <v>2025</v>
      </c>
      <c r="C148" s="2" t="s">
        <v>1710</v>
      </c>
      <c r="D148" s="2" t="s">
        <v>2453</v>
      </c>
      <c r="E148" s="2" t="s">
        <v>2454</v>
      </c>
      <c r="F148" s="2" t="s">
        <v>2025</v>
      </c>
      <c r="G148" s="2" t="s">
        <v>2028</v>
      </c>
      <c r="H148" s="2" t="s">
        <v>2029</v>
      </c>
      <c r="I148" s="2" t="s">
        <v>1712</v>
      </c>
      <c r="J148" s="2" t="s">
        <v>2030</v>
      </c>
      <c r="K148" s="2" t="s">
        <v>1712</v>
      </c>
      <c r="L148" s="2" t="s">
        <v>1712</v>
      </c>
      <c r="M148" s="2" t="s">
        <v>2031</v>
      </c>
      <c r="N148" s="2" t="s">
        <v>2031</v>
      </c>
      <c r="O148" s="2" t="s">
        <v>42</v>
      </c>
      <c r="P148" s="2" t="s">
        <v>2032</v>
      </c>
      <c r="Q148" s="2" t="s">
        <v>2033</v>
      </c>
      <c r="R148" s="2" t="s">
        <v>2455</v>
      </c>
      <c r="S148" s="2" t="s">
        <v>33</v>
      </c>
      <c r="T148" s="2" t="s">
        <v>2035</v>
      </c>
      <c r="U148" s="2" t="s">
        <v>2036</v>
      </c>
    </row>
    <row r="149" s="2" customFormat="1" spans="1:21">
      <c r="A149" s="4">
        <v>751806597</v>
      </c>
      <c r="B149" s="2" t="s">
        <v>2025</v>
      </c>
      <c r="C149" s="2" t="s">
        <v>1794</v>
      </c>
      <c r="D149" s="2" t="s">
        <v>2456</v>
      </c>
      <c r="E149" s="2" t="s">
        <v>2457</v>
      </c>
      <c r="F149" s="2" t="s">
        <v>2025</v>
      </c>
      <c r="G149" s="2" t="s">
        <v>2028</v>
      </c>
      <c r="H149" s="2" t="s">
        <v>2029</v>
      </c>
      <c r="I149" s="2" t="s">
        <v>1796</v>
      </c>
      <c r="J149" s="2" t="s">
        <v>2030</v>
      </c>
      <c r="K149" s="2" t="s">
        <v>1796</v>
      </c>
      <c r="L149" s="2" t="s">
        <v>1796</v>
      </c>
      <c r="M149" s="2" t="s">
        <v>2031</v>
      </c>
      <c r="N149" s="2" t="s">
        <v>2031</v>
      </c>
      <c r="O149" s="2" t="s">
        <v>42</v>
      </c>
      <c r="P149" s="2" t="s">
        <v>2032</v>
      </c>
      <c r="Q149" s="2" t="s">
        <v>2033</v>
      </c>
      <c r="R149" s="2" t="s">
        <v>2458</v>
      </c>
      <c r="S149" s="2" t="s">
        <v>33</v>
      </c>
      <c r="T149" s="2" t="s">
        <v>2035</v>
      </c>
      <c r="U149" s="2" t="s">
        <v>2036</v>
      </c>
    </row>
    <row r="150" s="2" customFormat="1" spans="1:21">
      <c r="A150" s="4">
        <v>751639661</v>
      </c>
      <c r="B150" s="2" t="s">
        <v>2025</v>
      </c>
      <c r="C150" s="2" t="s">
        <v>1714</v>
      </c>
      <c r="D150" s="2" t="s">
        <v>2459</v>
      </c>
      <c r="E150" s="2" t="s">
        <v>2460</v>
      </c>
      <c r="F150" s="2" t="s">
        <v>2025</v>
      </c>
      <c r="G150" s="2" t="s">
        <v>2028</v>
      </c>
      <c r="H150" s="2" t="s">
        <v>2029</v>
      </c>
      <c r="I150" s="2" t="s">
        <v>1715</v>
      </c>
      <c r="J150" s="2" t="s">
        <v>2030</v>
      </c>
      <c r="K150" s="2" t="s">
        <v>1715</v>
      </c>
      <c r="L150" s="2" t="s">
        <v>1715</v>
      </c>
      <c r="M150" s="2" t="s">
        <v>2031</v>
      </c>
      <c r="N150" s="2" t="s">
        <v>2031</v>
      </c>
      <c r="O150" s="2" t="s">
        <v>42</v>
      </c>
      <c r="P150" s="2" t="s">
        <v>2032</v>
      </c>
      <c r="Q150" s="2" t="s">
        <v>2033</v>
      </c>
      <c r="R150" s="2" t="s">
        <v>2461</v>
      </c>
      <c r="S150" s="2" t="s">
        <v>33</v>
      </c>
      <c r="T150" s="2" t="s">
        <v>2035</v>
      </c>
      <c r="U150" s="2" t="s">
        <v>2036</v>
      </c>
    </row>
    <row r="151" s="2" customFormat="1" spans="1:21">
      <c r="A151" s="4">
        <v>751752429</v>
      </c>
      <c r="B151" s="2" t="s">
        <v>2025</v>
      </c>
      <c r="C151" s="2" t="s">
        <v>1783</v>
      </c>
      <c r="D151" s="2" t="s">
        <v>2462</v>
      </c>
      <c r="E151" s="2" t="s">
        <v>2463</v>
      </c>
      <c r="F151" s="2" t="s">
        <v>2025</v>
      </c>
      <c r="G151" s="2" t="s">
        <v>2028</v>
      </c>
      <c r="H151" s="2" t="s">
        <v>2029</v>
      </c>
      <c r="I151" s="2" t="s">
        <v>1785</v>
      </c>
      <c r="J151" s="2" t="s">
        <v>2030</v>
      </c>
      <c r="K151" s="2" t="s">
        <v>1785</v>
      </c>
      <c r="L151" s="2" t="s">
        <v>1785</v>
      </c>
      <c r="M151" s="2" t="s">
        <v>2031</v>
      </c>
      <c r="N151" s="2" t="s">
        <v>2031</v>
      </c>
      <c r="O151" s="2" t="s">
        <v>42</v>
      </c>
      <c r="P151" s="2" t="s">
        <v>2032</v>
      </c>
      <c r="Q151" s="2" t="s">
        <v>2033</v>
      </c>
      <c r="R151" s="2" t="s">
        <v>2464</v>
      </c>
      <c r="S151" s="2" t="s">
        <v>33</v>
      </c>
      <c r="T151" s="2" t="s">
        <v>2035</v>
      </c>
      <c r="U151" s="2" t="s">
        <v>2036</v>
      </c>
    </row>
    <row r="152" s="2" customFormat="1" spans="1:21">
      <c r="A152" s="4">
        <v>751832249</v>
      </c>
      <c r="B152" s="2" t="s">
        <v>2025</v>
      </c>
      <c r="C152" s="2" t="s">
        <v>1814</v>
      </c>
      <c r="D152" s="2" t="s">
        <v>2465</v>
      </c>
      <c r="E152" s="2" t="s">
        <v>2466</v>
      </c>
      <c r="F152" s="2" t="s">
        <v>2025</v>
      </c>
      <c r="G152" s="2" t="s">
        <v>2028</v>
      </c>
      <c r="H152" s="2" t="s">
        <v>2029</v>
      </c>
      <c r="I152" s="2" t="s">
        <v>1816</v>
      </c>
      <c r="J152" s="2" t="s">
        <v>2030</v>
      </c>
      <c r="K152" s="2" t="s">
        <v>1816</v>
      </c>
      <c r="L152" s="2" t="s">
        <v>1816</v>
      </c>
      <c r="M152" s="2" t="s">
        <v>2031</v>
      </c>
      <c r="N152" s="2" t="s">
        <v>2031</v>
      </c>
      <c r="O152" s="2" t="s">
        <v>42</v>
      </c>
      <c r="P152" s="2" t="s">
        <v>2032</v>
      </c>
      <c r="Q152" s="2" t="s">
        <v>2033</v>
      </c>
      <c r="R152" s="2" t="s">
        <v>2467</v>
      </c>
      <c r="S152" s="2" t="s">
        <v>33</v>
      </c>
      <c r="T152" s="2" t="s">
        <v>2035</v>
      </c>
      <c r="U152" s="2" t="s">
        <v>2036</v>
      </c>
    </row>
    <row r="153" s="2" customFormat="1" spans="1:21">
      <c r="A153" s="4">
        <v>751655617</v>
      </c>
      <c r="B153" s="2" t="s">
        <v>2025</v>
      </c>
      <c r="C153" s="2" t="s">
        <v>1717</v>
      </c>
      <c r="D153" s="2" t="s">
        <v>2468</v>
      </c>
      <c r="E153" s="2" t="s">
        <v>2469</v>
      </c>
      <c r="F153" s="2" t="s">
        <v>2025</v>
      </c>
      <c r="G153" s="2" t="s">
        <v>2028</v>
      </c>
      <c r="H153" s="2" t="s">
        <v>2029</v>
      </c>
      <c r="I153" s="2" t="s">
        <v>1719</v>
      </c>
      <c r="J153" s="2" t="s">
        <v>2030</v>
      </c>
      <c r="K153" s="2" t="s">
        <v>1719</v>
      </c>
      <c r="L153" s="2" t="s">
        <v>1719</v>
      </c>
      <c r="M153" s="2" t="s">
        <v>2031</v>
      </c>
      <c r="N153" s="2" t="s">
        <v>2031</v>
      </c>
      <c r="O153" s="2" t="s">
        <v>42</v>
      </c>
      <c r="P153" s="2" t="s">
        <v>2032</v>
      </c>
      <c r="Q153" s="2" t="s">
        <v>2033</v>
      </c>
      <c r="R153" s="2" t="s">
        <v>2470</v>
      </c>
      <c r="S153" s="2" t="s">
        <v>33</v>
      </c>
      <c r="T153" s="2" t="s">
        <v>2035</v>
      </c>
      <c r="U153" s="2" t="s">
        <v>2036</v>
      </c>
    </row>
    <row r="154" s="2" customFormat="1" spans="1:21">
      <c r="A154" s="4">
        <v>751861297</v>
      </c>
      <c r="B154" s="2" t="s">
        <v>2025</v>
      </c>
      <c r="C154" s="2" t="s">
        <v>1836</v>
      </c>
      <c r="D154" s="2" t="s">
        <v>2471</v>
      </c>
      <c r="E154" s="2" t="s">
        <v>2472</v>
      </c>
      <c r="F154" s="2" t="s">
        <v>2025</v>
      </c>
      <c r="G154" s="2" t="s">
        <v>2028</v>
      </c>
      <c r="H154" s="2" t="s">
        <v>2029</v>
      </c>
      <c r="I154" s="2" t="s">
        <v>355</v>
      </c>
      <c r="J154" s="2" t="s">
        <v>2030</v>
      </c>
      <c r="K154" s="2" t="s">
        <v>355</v>
      </c>
      <c r="L154" s="2" t="s">
        <v>355</v>
      </c>
      <c r="M154" s="2" t="s">
        <v>2031</v>
      </c>
      <c r="N154" s="2" t="s">
        <v>2031</v>
      </c>
      <c r="O154" s="2" t="s">
        <v>42</v>
      </c>
      <c r="P154" s="2" t="s">
        <v>2032</v>
      </c>
      <c r="Q154" s="2" t="s">
        <v>2033</v>
      </c>
      <c r="R154" s="2" t="s">
        <v>2473</v>
      </c>
      <c r="S154" s="2" t="s">
        <v>33</v>
      </c>
      <c r="T154" s="2" t="s">
        <v>2035</v>
      </c>
      <c r="U154" s="2" t="s">
        <v>2036</v>
      </c>
    </row>
    <row r="155" s="2" customFormat="1" spans="1:21">
      <c r="A155" s="4">
        <v>751872465</v>
      </c>
      <c r="B155" s="2" t="s">
        <v>2025</v>
      </c>
      <c r="C155" s="2" t="s">
        <v>1845</v>
      </c>
      <c r="D155" s="2" t="s">
        <v>2474</v>
      </c>
      <c r="E155" s="2" t="s">
        <v>2475</v>
      </c>
      <c r="F155" s="2" t="s">
        <v>2025</v>
      </c>
      <c r="G155" s="2" t="s">
        <v>2028</v>
      </c>
      <c r="H155" s="2" t="s">
        <v>2029</v>
      </c>
      <c r="I155" s="2" t="s">
        <v>1846</v>
      </c>
      <c r="J155" s="2" t="s">
        <v>2030</v>
      </c>
      <c r="K155" s="2" t="s">
        <v>1846</v>
      </c>
      <c r="L155" s="2" t="s">
        <v>1846</v>
      </c>
      <c r="M155" s="2" t="s">
        <v>2031</v>
      </c>
      <c r="N155" s="2" t="s">
        <v>2031</v>
      </c>
      <c r="O155" s="2" t="s">
        <v>42</v>
      </c>
      <c r="P155" s="2" t="s">
        <v>2032</v>
      </c>
      <c r="Q155" s="2" t="s">
        <v>2033</v>
      </c>
      <c r="R155" s="2" t="s">
        <v>2476</v>
      </c>
      <c r="S155" s="2" t="s">
        <v>33</v>
      </c>
      <c r="T155" s="2" t="s">
        <v>2035</v>
      </c>
      <c r="U155" s="2" t="s">
        <v>2036</v>
      </c>
    </row>
    <row r="156" s="2" customFormat="1" spans="1:21">
      <c r="A156" s="4">
        <v>750553441</v>
      </c>
      <c r="B156" s="2" t="s">
        <v>2477</v>
      </c>
      <c r="C156" s="2" t="s">
        <v>1486</v>
      </c>
      <c r="D156" s="2" t="s">
        <v>2478</v>
      </c>
      <c r="E156" s="2" t="s">
        <v>2479</v>
      </c>
      <c r="F156" s="2" t="s">
        <v>2025</v>
      </c>
      <c r="G156" s="2" t="s">
        <v>2028</v>
      </c>
      <c r="H156" s="2" t="s">
        <v>2029</v>
      </c>
      <c r="I156" s="2" t="s">
        <v>1488</v>
      </c>
      <c r="J156" s="2" t="s">
        <v>2030</v>
      </c>
      <c r="K156" s="2" t="s">
        <v>1488</v>
      </c>
      <c r="L156" s="2" t="s">
        <v>1488</v>
      </c>
      <c r="M156" s="2" t="s">
        <v>2031</v>
      </c>
      <c r="N156" s="2" t="s">
        <v>2031</v>
      </c>
      <c r="O156" s="2" t="s">
        <v>42</v>
      </c>
      <c r="P156" s="2" t="s">
        <v>2032</v>
      </c>
      <c r="Q156" s="2" t="s">
        <v>2033</v>
      </c>
      <c r="R156" s="2" t="s">
        <v>2480</v>
      </c>
      <c r="S156" s="2" t="s">
        <v>33</v>
      </c>
      <c r="T156" s="2" t="s">
        <v>2035</v>
      </c>
      <c r="U156" s="2" t="s">
        <v>2036</v>
      </c>
    </row>
    <row r="157" s="2" customFormat="1" spans="1:21">
      <c r="A157" s="4">
        <v>749463393</v>
      </c>
      <c r="B157" s="2" t="s">
        <v>2481</v>
      </c>
      <c r="C157" s="2" t="s">
        <v>2482</v>
      </c>
      <c r="D157" s="2" t="s">
        <v>2483</v>
      </c>
      <c r="E157" s="2" t="s">
        <v>2484</v>
      </c>
      <c r="F157" s="2" t="s">
        <v>2239</v>
      </c>
      <c r="G157" s="2" t="s">
        <v>2028</v>
      </c>
      <c r="H157" s="2" t="s">
        <v>2029</v>
      </c>
      <c r="I157" s="2" t="s">
        <v>1400</v>
      </c>
      <c r="J157" s="2" t="s">
        <v>2030</v>
      </c>
      <c r="K157" s="2" t="s">
        <v>1400</v>
      </c>
      <c r="L157" s="2" t="s">
        <v>1400</v>
      </c>
      <c r="M157" s="2" t="s">
        <v>2031</v>
      </c>
      <c r="N157" s="2" t="s">
        <v>2031</v>
      </c>
      <c r="O157" s="2" t="s">
        <v>42</v>
      </c>
      <c r="P157" s="2" t="s">
        <v>2032</v>
      </c>
      <c r="Q157" s="2" t="s">
        <v>2033</v>
      </c>
      <c r="R157" s="2" t="s">
        <v>2485</v>
      </c>
      <c r="S157" s="2" t="s">
        <v>33</v>
      </c>
      <c r="T157" s="2" t="s">
        <v>2035</v>
      </c>
      <c r="U157" s="2" t="s">
        <v>2139</v>
      </c>
    </row>
    <row r="158" s="2" customFormat="1" spans="1:21">
      <c r="A158" s="4">
        <v>750795357</v>
      </c>
      <c r="B158" s="2" t="s">
        <v>2477</v>
      </c>
      <c r="C158" s="2" t="s">
        <v>2486</v>
      </c>
      <c r="D158" s="2" t="s">
        <v>2483</v>
      </c>
      <c r="E158" s="2" t="s">
        <v>2487</v>
      </c>
      <c r="F158" s="2" t="s">
        <v>2025</v>
      </c>
      <c r="G158" s="2" t="s">
        <v>2028</v>
      </c>
      <c r="H158" s="2" t="s">
        <v>2029</v>
      </c>
      <c r="I158" s="2" t="s">
        <v>1517</v>
      </c>
      <c r="J158" s="2" t="s">
        <v>2030</v>
      </c>
      <c r="K158" s="2" t="s">
        <v>1517</v>
      </c>
      <c r="L158" s="2" t="s">
        <v>1517</v>
      </c>
      <c r="M158" s="2" t="s">
        <v>2031</v>
      </c>
      <c r="N158" s="2" t="s">
        <v>2031</v>
      </c>
      <c r="O158" s="2" t="s">
        <v>42</v>
      </c>
      <c r="P158" s="2" t="s">
        <v>2032</v>
      </c>
      <c r="Q158" s="2" t="s">
        <v>2033</v>
      </c>
      <c r="R158" s="2" t="s">
        <v>2488</v>
      </c>
      <c r="S158" s="2" t="s">
        <v>33</v>
      </c>
      <c r="T158" s="2" t="s">
        <v>2035</v>
      </c>
      <c r="U158" s="2" t="s">
        <v>2139</v>
      </c>
    </row>
    <row r="159" s="2" customFormat="1" spans="1:21">
      <c r="A159" s="4">
        <v>750435373</v>
      </c>
      <c r="B159" s="2" t="s">
        <v>2477</v>
      </c>
      <c r="C159" s="2" t="s">
        <v>1453</v>
      </c>
      <c r="D159" s="2" t="s">
        <v>2489</v>
      </c>
      <c r="E159" s="2" t="s">
        <v>2490</v>
      </c>
      <c r="F159" s="2" t="s">
        <v>2025</v>
      </c>
      <c r="G159" s="2" t="s">
        <v>2028</v>
      </c>
      <c r="H159" s="2" t="s">
        <v>2029</v>
      </c>
      <c r="I159" s="2" t="s">
        <v>1455</v>
      </c>
      <c r="J159" s="2" t="s">
        <v>2030</v>
      </c>
      <c r="K159" s="2" t="s">
        <v>1455</v>
      </c>
      <c r="L159" s="2" t="s">
        <v>1455</v>
      </c>
      <c r="M159" s="2" t="s">
        <v>2031</v>
      </c>
      <c r="N159" s="2" t="s">
        <v>2031</v>
      </c>
      <c r="O159" s="2" t="s">
        <v>42</v>
      </c>
      <c r="P159" s="2" t="s">
        <v>2032</v>
      </c>
      <c r="Q159" s="2" t="s">
        <v>2033</v>
      </c>
      <c r="R159" s="2" t="s">
        <v>2491</v>
      </c>
      <c r="S159" s="2" t="s">
        <v>33</v>
      </c>
      <c r="T159" s="2" t="s">
        <v>2035</v>
      </c>
      <c r="U159" s="2" t="s">
        <v>2036</v>
      </c>
    </row>
    <row r="160" s="2" customFormat="1" spans="1:21">
      <c r="A160" s="4">
        <v>751342705</v>
      </c>
      <c r="B160" s="2" t="s">
        <v>2239</v>
      </c>
      <c r="C160" s="2" t="s">
        <v>2492</v>
      </c>
      <c r="D160" s="2" t="s">
        <v>2229</v>
      </c>
      <c r="E160" s="2" t="s">
        <v>2493</v>
      </c>
      <c r="F160" s="2" t="s">
        <v>2025</v>
      </c>
      <c r="G160" s="2" t="s">
        <v>2028</v>
      </c>
      <c r="H160" s="2" t="s">
        <v>2029</v>
      </c>
      <c r="I160" s="2" t="s">
        <v>1635</v>
      </c>
      <c r="J160" s="2" t="s">
        <v>2030</v>
      </c>
      <c r="K160" s="2" t="s">
        <v>1635</v>
      </c>
      <c r="L160" s="2" t="s">
        <v>1635</v>
      </c>
      <c r="M160" s="2" t="s">
        <v>2031</v>
      </c>
      <c r="N160" s="2" t="s">
        <v>2031</v>
      </c>
      <c r="O160" s="2" t="s">
        <v>42</v>
      </c>
      <c r="P160" s="2" t="s">
        <v>2032</v>
      </c>
      <c r="Q160" s="2" t="s">
        <v>2033</v>
      </c>
      <c r="R160" s="2" t="s">
        <v>2494</v>
      </c>
      <c r="S160" s="2" t="s">
        <v>33</v>
      </c>
      <c r="T160" s="2" t="s">
        <v>2035</v>
      </c>
      <c r="U160" s="2" t="s">
        <v>2139</v>
      </c>
    </row>
    <row r="161" s="2" customFormat="1" spans="1:21">
      <c r="A161" s="4">
        <v>749117409</v>
      </c>
      <c r="B161" s="2" t="s">
        <v>2481</v>
      </c>
      <c r="C161" s="2" t="s">
        <v>1372</v>
      </c>
      <c r="D161" s="2" t="s">
        <v>2495</v>
      </c>
      <c r="E161" s="2" t="s">
        <v>2496</v>
      </c>
      <c r="F161" s="2" t="s">
        <v>2497</v>
      </c>
      <c r="G161" s="2" t="s">
        <v>2028</v>
      </c>
      <c r="H161" s="2" t="s">
        <v>2029</v>
      </c>
      <c r="I161" s="2" t="s">
        <v>1374</v>
      </c>
      <c r="J161" s="2" t="s">
        <v>2030</v>
      </c>
      <c r="K161" s="2" t="s">
        <v>1374</v>
      </c>
      <c r="L161" s="2" t="s">
        <v>1374</v>
      </c>
      <c r="M161" s="2" t="s">
        <v>2031</v>
      </c>
      <c r="N161" s="2" t="s">
        <v>2031</v>
      </c>
      <c r="O161" s="2" t="s">
        <v>42</v>
      </c>
      <c r="P161" s="2" t="s">
        <v>2032</v>
      </c>
      <c r="Q161" s="2" t="s">
        <v>2033</v>
      </c>
      <c r="R161" s="2" t="s">
        <v>2498</v>
      </c>
      <c r="S161" s="2" t="s">
        <v>33</v>
      </c>
      <c r="T161" s="2" t="s">
        <v>2035</v>
      </c>
      <c r="U161" s="2" t="s">
        <v>2036</v>
      </c>
    </row>
    <row r="162" s="2" customFormat="1" spans="1:21">
      <c r="A162" s="4">
        <v>750182241</v>
      </c>
      <c r="B162" s="2" t="s">
        <v>2497</v>
      </c>
      <c r="C162" s="2" t="s">
        <v>2499</v>
      </c>
      <c r="D162" s="2" t="s">
        <v>2500</v>
      </c>
      <c r="E162" s="2" t="s">
        <v>2501</v>
      </c>
      <c r="F162" s="2" t="s">
        <v>2239</v>
      </c>
      <c r="G162" s="2" t="s">
        <v>2028</v>
      </c>
      <c r="H162" s="2" t="s">
        <v>2029</v>
      </c>
      <c r="I162" s="2" t="s">
        <v>1429</v>
      </c>
      <c r="J162" s="2" t="s">
        <v>2030</v>
      </c>
      <c r="K162" s="2" t="s">
        <v>1429</v>
      </c>
      <c r="L162" s="2" t="s">
        <v>1429</v>
      </c>
      <c r="M162" s="2" t="s">
        <v>2031</v>
      </c>
      <c r="N162" s="2" t="s">
        <v>2031</v>
      </c>
      <c r="O162" s="2" t="s">
        <v>42</v>
      </c>
      <c r="P162" s="2" t="s">
        <v>2032</v>
      </c>
      <c r="Q162" s="2" t="s">
        <v>2033</v>
      </c>
      <c r="R162" s="2" t="s">
        <v>2502</v>
      </c>
      <c r="S162" s="2" t="s">
        <v>33</v>
      </c>
      <c r="T162" s="2" t="s">
        <v>2035</v>
      </c>
      <c r="U162" s="2" t="s">
        <v>2139</v>
      </c>
    </row>
    <row r="163" s="2" customFormat="1" spans="1:21">
      <c r="A163" s="4">
        <v>739031000</v>
      </c>
      <c r="B163" s="2" t="s">
        <v>2239</v>
      </c>
      <c r="C163" s="2" t="s">
        <v>2503</v>
      </c>
      <c r="D163" s="2" t="s">
        <v>2241</v>
      </c>
      <c r="E163" s="2" t="s">
        <v>2504</v>
      </c>
      <c r="F163" s="2" t="s">
        <v>2025</v>
      </c>
      <c r="G163" s="2" t="s">
        <v>2028</v>
      </c>
      <c r="H163" s="2" t="s">
        <v>2029</v>
      </c>
      <c r="I163" s="2" t="s">
        <v>1047</v>
      </c>
      <c r="J163" s="2" t="s">
        <v>2030</v>
      </c>
      <c r="K163" s="2" t="s">
        <v>1047</v>
      </c>
      <c r="L163" s="2" t="s">
        <v>1047</v>
      </c>
      <c r="M163" s="2" t="s">
        <v>2031</v>
      </c>
      <c r="N163" s="2" t="s">
        <v>2031</v>
      </c>
      <c r="O163" s="2" t="s">
        <v>42</v>
      </c>
      <c r="P163" s="2" t="s">
        <v>2032</v>
      </c>
      <c r="Q163" s="2" t="s">
        <v>2033</v>
      </c>
      <c r="R163" s="2" t="s">
        <v>2505</v>
      </c>
      <c r="S163" s="2" t="s">
        <v>33</v>
      </c>
      <c r="T163" s="2" t="s">
        <v>2035</v>
      </c>
      <c r="U163" s="2" t="s">
        <v>2139</v>
      </c>
    </row>
    <row r="164" s="2" customFormat="1" spans="1:21">
      <c r="A164" s="4">
        <v>738178012</v>
      </c>
      <c r="B164" s="2" t="s">
        <v>2497</v>
      </c>
      <c r="C164" s="2" t="s">
        <v>2506</v>
      </c>
      <c r="D164" s="2" t="s">
        <v>2507</v>
      </c>
      <c r="E164" s="2" t="s">
        <v>2508</v>
      </c>
      <c r="F164" s="2" t="s">
        <v>2025</v>
      </c>
      <c r="G164" s="2" t="s">
        <v>2028</v>
      </c>
      <c r="H164" s="2" t="s">
        <v>2029</v>
      </c>
      <c r="I164" s="2" t="s">
        <v>905</v>
      </c>
      <c r="J164" s="2" t="s">
        <v>2030</v>
      </c>
      <c r="K164" s="2" t="s">
        <v>905</v>
      </c>
      <c r="L164" s="2" t="s">
        <v>905</v>
      </c>
      <c r="M164" s="2" t="s">
        <v>2031</v>
      </c>
      <c r="N164" s="2" t="s">
        <v>2031</v>
      </c>
      <c r="O164" s="2" t="s">
        <v>42</v>
      </c>
      <c r="P164" s="2" t="s">
        <v>2032</v>
      </c>
      <c r="Q164" s="2" t="s">
        <v>2033</v>
      </c>
      <c r="R164" s="2" t="s">
        <v>2509</v>
      </c>
      <c r="S164" s="2" t="s">
        <v>33</v>
      </c>
      <c r="T164" s="2" t="s">
        <v>2035</v>
      </c>
      <c r="U164" s="2" t="s">
        <v>2139</v>
      </c>
    </row>
    <row r="165" s="2" customFormat="1" spans="1:21">
      <c r="A165" s="4">
        <v>736003252</v>
      </c>
      <c r="B165" s="2" t="s">
        <v>2510</v>
      </c>
      <c r="C165" s="2" t="s">
        <v>2511</v>
      </c>
      <c r="D165" s="2" t="s">
        <v>2507</v>
      </c>
      <c r="E165" s="2" t="s">
        <v>2512</v>
      </c>
      <c r="F165" s="2" t="s">
        <v>2025</v>
      </c>
      <c r="G165" s="2" t="s">
        <v>2028</v>
      </c>
      <c r="H165" s="2" t="s">
        <v>2029</v>
      </c>
      <c r="I165" s="2" t="s">
        <v>905</v>
      </c>
      <c r="J165" s="2" t="s">
        <v>2030</v>
      </c>
      <c r="K165" s="2" t="s">
        <v>905</v>
      </c>
      <c r="L165" s="2" t="s">
        <v>905</v>
      </c>
      <c r="M165" s="2" t="s">
        <v>2031</v>
      </c>
      <c r="N165" s="2" t="s">
        <v>2031</v>
      </c>
      <c r="O165" s="2" t="s">
        <v>42</v>
      </c>
      <c r="P165" s="2" t="s">
        <v>2032</v>
      </c>
      <c r="Q165" s="2" t="s">
        <v>2033</v>
      </c>
      <c r="R165" s="2" t="s">
        <v>2513</v>
      </c>
      <c r="S165" s="2" t="s">
        <v>33</v>
      </c>
      <c r="T165" s="2" t="s">
        <v>2035</v>
      </c>
      <c r="U165" s="2" t="s">
        <v>2139</v>
      </c>
    </row>
    <row r="166" s="2" customFormat="1" spans="1:21">
      <c r="A166" s="4">
        <v>750544261</v>
      </c>
      <c r="B166" s="2" t="s">
        <v>2477</v>
      </c>
      <c r="C166" s="2" t="s">
        <v>2514</v>
      </c>
      <c r="D166" s="2" t="s">
        <v>2515</v>
      </c>
      <c r="E166" s="2" t="s">
        <v>2516</v>
      </c>
      <c r="F166" s="2" t="s">
        <v>2239</v>
      </c>
      <c r="G166" s="2" t="s">
        <v>2028</v>
      </c>
      <c r="H166" s="2" t="s">
        <v>2029</v>
      </c>
      <c r="I166" s="2" t="s">
        <v>1480</v>
      </c>
      <c r="J166" s="2" t="s">
        <v>2030</v>
      </c>
      <c r="K166" s="2" t="s">
        <v>1480</v>
      </c>
      <c r="L166" s="2" t="s">
        <v>1480</v>
      </c>
      <c r="M166" s="2" t="s">
        <v>2031</v>
      </c>
      <c r="N166" s="2" t="s">
        <v>2031</v>
      </c>
      <c r="O166" s="2" t="s">
        <v>42</v>
      </c>
      <c r="P166" s="2" t="s">
        <v>2032</v>
      </c>
      <c r="Q166" s="2" t="s">
        <v>2033</v>
      </c>
      <c r="R166" s="2" t="s">
        <v>2517</v>
      </c>
      <c r="S166" s="2" t="s">
        <v>33</v>
      </c>
      <c r="T166" s="2" t="s">
        <v>2035</v>
      </c>
      <c r="U166" s="2" t="s">
        <v>2139</v>
      </c>
    </row>
    <row r="167" s="2" customFormat="1" spans="1:21">
      <c r="A167" s="4">
        <v>326834407</v>
      </c>
      <c r="B167" s="2" t="s">
        <v>2477</v>
      </c>
      <c r="C167" s="2" t="s">
        <v>408</v>
      </c>
      <c r="D167" s="2" t="s">
        <v>2518</v>
      </c>
      <c r="E167" s="2" t="s">
        <v>2519</v>
      </c>
      <c r="F167" s="2" t="s">
        <v>2025</v>
      </c>
      <c r="G167" s="2" t="s">
        <v>2028</v>
      </c>
      <c r="H167" s="2" t="s">
        <v>2029</v>
      </c>
      <c r="I167" s="2" t="s">
        <v>410</v>
      </c>
      <c r="J167" s="2" t="s">
        <v>2030</v>
      </c>
      <c r="K167" s="2" t="s">
        <v>410</v>
      </c>
      <c r="L167" s="2" t="s">
        <v>410</v>
      </c>
      <c r="M167" s="2" t="s">
        <v>2031</v>
      </c>
      <c r="N167" s="2" t="s">
        <v>2031</v>
      </c>
      <c r="O167" s="2" t="s">
        <v>42</v>
      </c>
      <c r="P167" s="2" t="s">
        <v>2032</v>
      </c>
      <c r="Q167" s="2" t="s">
        <v>2033</v>
      </c>
      <c r="R167" s="2" t="s">
        <v>2520</v>
      </c>
      <c r="S167" s="2" t="s">
        <v>33</v>
      </c>
      <c r="T167" s="2" t="s">
        <v>2035</v>
      </c>
      <c r="U167" s="2" t="s">
        <v>2036</v>
      </c>
    </row>
    <row r="168" s="2" customFormat="1" spans="1:21">
      <c r="A168" s="4">
        <v>751372637</v>
      </c>
      <c r="B168" s="2" t="s">
        <v>2239</v>
      </c>
      <c r="C168" s="2" t="s">
        <v>1644</v>
      </c>
      <c r="D168" s="2" t="s">
        <v>2521</v>
      </c>
      <c r="E168" s="2" t="s">
        <v>2522</v>
      </c>
      <c r="F168" s="2" t="s">
        <v>2239</v>
      </c>
      <c r="G168" s="2" t="s">
        <v>2028</v>
      </c>
      <c r="H168" s="2" t="s">
        <v>2029</v>
      </c>
      <c r="I168" s="2" t="s">
        <v>1646</v>
      </c>
      <c r="J168" s="2" t="s">
        <v>2030</v>
      </c>
      <c r="K168" s="2" t="s">
        <v>1646</v>
      </c>
      <c r="L168" s="2" t="s">
        <v>1646</v>
      </c>
      <c r="M168" s="2" t="s">
        <v>2031</v>
      </c>
      <c r="N168" s="2" t="s">
        <v>2031</v>
      </c>
      <c r="O168" s="2" t="s">
        <v>42</v>
      </c>
      <c r="P168" s="2" t="s">
        <v>2032</v>
      </c>
      <c r="Q168" s="2" t="s">
        <v>2033</v>
      </c>
      <c r="R168" s="2" t="s">
        <v>2523</v>
      </c>
      <c r="S168" s="2" t="s">
        <v>33</v>
      </c>
      <c r="T168" s="2" t="s">
        <v>2035</v>
      </c>
      <c r="U168" s="2" t="s">
        <v>2036</v>
      </c>
    </row>
    <row r="169" s="2" customFormat="1" spans="1:21">
      <c r="A169" s="4">
        <v>750372069</v>
      </c>
      <c r="B169" s="2" t="s">
        <v>2477</v>
      </c>
      <c r="C169" s="2" t="s">
        <v>1449</v>
      </c>
      <c r="D169" s="2" t="s">
        <v>2524</v>
      </c>
      <c r="E169" s="2" t="s">
        <v>2525</v>
      </c>
      <c r="F169" s="2" t="s">
        <v>2025</v>
      </c>
      <c r="G169" s="2" t="s">
        <v>2028</v>
      </c>
      <c r="H169" s="2" t="s">
        <v>2029</v>
      </c>
      <c r="I169" s="2" t="s">
        <v>1451</v>
      </c>
      <c r="J169" s="2" t="s">
        <v>2030</v>
      </c>
      <c r="K169" s="2" t="s">
        <v>1451</v>
      </c>
      <c r="L169" s="2" t="s">
        <v>1451</v>
      </c>
      <c r="M169" s="2" t="s">
        <v>2031</v>
      </c>
      <c r="N169" s="2" t="s">
        <v>2031</v>
      </c>
      <c r="O169" s="2" t="s">
        <v>42</v>
      </c>
      <c r="P169" s="2" t="s">
        <v>2032</v>
      </c>
      <c r="Q169" s="2" t="s">
        <v>2033</v>
      </c>
      <c r="R169" s="2" t="s">
        <v>2526</v>
      </c>
      <c r="S169" s="2" t="s">
        <v>33</v>
      </c>
      <c r="T169" s="2" t="s">
        <v>2035</v>
      </c>
      <c r="U169" s="2" t="s">
        <v>2036</v>
      </c>
    </row>
    <row r="170" s="2" customFormat="1" spans="1:21">
      <c r="A170" s="4">
        <v>750349289</v>
      </c>
      <c r="B170" s="2" t="s">
        <v>2477</v>
      </c>
      <c r="C170" s="2" t="s">
        <v>1445</v>
      </c>
      <c r="D170" s="2" t="s">
        <v>2527</v>
      </c>
      <c r="E170" s="2" t="s">
        <v>2528</v>
      </c>
      <c r="F170" s="2" t="s">
        <v>2239</v>
      </c>
      <c r="G170" s="2" t="s">
        <v>2028</v>
      </c>
      <c r="H170" s="2" t="s">
        <v>2029</v>
      </c>
      <c r="I170" s="2" t="s">
        <v>1447</v>
      </c>
      <c r="J170" s="2" t="s">
        <v>2030</v>
      </c>
      <c r="K170" s="2" t="s">
        <v>1447</v>
      </c>
      <c r="L170" s="2" t="s">
        <v>1447</v>
      </c>
      <c r="M170" s="2" t="s">
        <v>2031</v>
      </c>
      <c r="N170" s="2" t="s">
        <v>2031</v>
      </c>
      <c r="O170" s="2" t="s">
        <v>42</v>
      </c>
      <c r="P170" s="2" t="s">
        <v>2032</v>
      </c>
      <c r="Q170" s="2" t="s">
        <v>2033</v>
      </c>
      <c r="R170" s="2" t="s">
        <v>2529</v>
      </c>
      <c r="S170" s="2" t="s">
        <v>33</v>
      </c>
      <c r="T170" s="2" t="s">
        <v>2035</v>
      </c>
      <c r="U170" s="2" t="s">
        <v>2036</v>
      </c>
    </row>
    <row r="171" s="2" customFormat="1" spans="1:21">
      <c r="A171" s="4">
        <v>326822799</v>
      </c>
      <c r="B171" s="2" t="s">
        <v>2477</v>
      </c>
      <c r="C171" s="2" t="s">
        <v>397</v>
      </c>
      <c r="D171" s="2" t="s">
        <v>2530</v>
      </c>
      <c r="E171" s="2" t="s">
        <v>2531</v>
      </c>
      <c r="F171" s="2" t="s">
        <v>2239</v>
      </c>
      <c r="G171" s="2" t="s">
        <v>2028</v>
      </c>
      <c r="H171" s="2" t="s">
        <v>2029</v>
      </c>
      <c r="I171" s="2" t="s">
        <v>399</v>
      </c>
      <c r="J171" s="2" t="s">
        <v>2030</v>
      </c>
      <c r="K171" s="2" t="s">
        <v>399</v>
      </c>
      <c r="L171" s="2" t="s">
        <v>399</v>
      </c>
      <c r="M171" s="2" t="s">
        <v>2031</v>
      </c>
      <c r="N171" s="2" t="s">
        <v>2031</v>
      </c>
      <c r="O171" s="2" t="s">
        <v>42</v>
      </c>
      <c r="P171" s="2" t="s">
        <v>2032</v>
      </c>
      <c r="Q171" s="2" t="s">
        <v>2033</v>
      </c>
      <c r="R171" s="2" t="s">
        <v>2532</v>
      </c>
      <c r="S171" s="2" t="s">
        <v>33</v>
      </c>
      <c r="T171" s="2" t="s">
        <v>2035</v>
      </c>
      <c r="U171" s="2" t="s">
        <v>2036</v>
      </c>
    </row>
    <row r="172" s="2" customFormat="1" spans="1:21">
      <c r="A172" s="4">
        <v>326725187</v>
      </c>
      <c r="B172" s="2" t="s">
        <v>2497</v>
      </c>
      <c r="C172" s="2" t="s">
        <v>377</v>
      </c>
      <c r="D172" s="2" t="s">
        <v>2533</v>
      </c>
      <c r="E172" s="2" t="s">
        <v>2534</v>
      </c>
      <c r="F172" s="2" t="s">
        <v>2025</v>
      </c>
      <c r="G172" s="2" t="s">
        <v>2028</v>
      </c>
      <c r="H172" s="2" t="s">
        <v>2029</v>
      </c>
      <c r="I172" s="2" t="s">
        <v>379</v>
      </c>
      <c r="J172" s="2" t="s">
        <v>2030</v>
      </c>
      <c r="K172" s="2" t="s">
        <v>379</v>
      </c>
      <c r="L172" s="2" t="s">
        <v>379</v>
      </c>
      <c r="M172" s="2" t="s">
        <v>2031</v>
      </c>
      <c r="N172" s="2" t="s">
        <v>2031</v>
      </c>
      <c r="O172" s="2" t="s">
        <v>42</v>
      </c>
      <c r="P172" s="2" t="s">
        <v>2032</v>
      </c>
      <c r="Q172" s="2" t="s">
        <v>2033</v>
      </c>
      <c r="R172" s="2" t="s">
        <v>2535</v>
      </c>
      <c r="S172" s="2" t="s">
        <v>33</v>
      </c>
      <c r="T172" s="2" t="s">
        <v>2035</v>
      </c>
      <c r="U172" s="2" t="s">
        <v>2036</v>
      </c>
    </row>
    <row r="173" s="2" customFormat="1" spans="1:21">
      <c r="A173" s="4">
        <v>326423191</v>
      </c>
      <c r="B173" s="2" t="s">
        <v>2536</v>
      </c>
      <c r="C173" s="2" t="s">
        <v>349</v>
      </c>
      <c r="D173" s="2" t="s">
        <v>2537</v>
      </c>
      <c r="E173" s="2" t="s">
        <v>2538</v>
      </c>
      <c r="F173" s="2" t="s">
        <v>2025</v>
      </c>
      <c r="G173" s="2" t="s">
        <v>2028</v>
      </c>
      <c r="H173" s="2" t="s">
        <v>2029</v>
      </c>
      <c r="I173" s="2" t="s">
        <v>351</v>
      </c>
      <c r="J173" s="2" t="s">
        <v>2030</v>
      </c>
      <c r="K173" s="2" t="s">
        <v>351</v>
      </c>
      <c r="L173" s="2" t="s">
        <v>351</v>
      </c>
      <c r="M173" s="2" t="s">
        <v>2031</v>
      </c>
      <c r="N173" s="2" t="s">
        <v>2031</v>
      </c>
      <c r="O173" s="2" t="s">
        <v>42</v>
      </c>
      <c r="P173" s="2" t="s">
        <v>2032</v>
      </c>
      <c r="Q173" s="2" t="s">
        <v>2033</v>
      </c>
      <c r="R173" s="2" t="s">
        <v>2539</v>
      </c>
      <c r="S173" s="2" t="s">
        <v>33</v>
      </c>
      <c r="T173" s="2" t="s">
        <v>2035</v>
      </c>
      <c r="U173" s="2" t="s">
        <v>2036</v>
      </c>
    </row>
    <row r="174" s="2" customFormat="1" spans="1:21">
      <c r="A174" s="4">
        <v>739053916</v>
      </c>
      <c r="B174" s="2" t="s">
        <v>2239</v>
      </c>
      <c r="C174" s="2" t="s">
        <v>1049</v>
      </c>
      <c r="D174" s="2" t="s">
        <v>2540</v>
      </c>
      <c r="E174" s="2" t="s">
        <v>2541</v>
      </c>
      <c r="F174" s="2" t="s">
        <v>2239</v>
      </c>
      <c r="G174" s="2" t="s">
        <v>2028</v>
      </c>
      <c r="H174" s="2" t="s">
        <v>2029</v>
      </c>
      <c r="I174" s="2" t="s">
        <v>1051</v>
      </c>
      <c r="J174" s="2" t="s">
        <v>2030</v>
      </c>
      <c r="K174" s="2" t="s">
        <v>1051</v>
      </c>
      <c r="L174" s="2" t="s">
        <v>1051</v>
      </c>
      <c r="M174" s="2" t="s">
        <v>2031</v>
      </c>
      <c r="N174" s="2" t="s">
        <v>2031</v>
      </c>
      <c r="O174" s="2" t="s">
        <v>42</v>
      </c>
      <c r="P174" s="2" t="s">
        <v>2032</v>
      </c>
      <c r="Q174" s="2" t="s">
        <v>2033</v>
      </c>
      <c r="R174" s="2" t="s">
        <v>2542</v>
      </c>
      <c r="S174" s="2" t="s">
        <v>33</v>
      </c>
      <c r="T174" s="2" t="s">
        <v>2035</v>
      </c>
      <c r="U174" s="2" t="s">
        <v>2036</v>
      </c>
    </row>
    <row r="175" s="2" customFormat="1" spans="1:21">
      <c r="A175" s="4">
        <v>750870153</v>
      </c>
      <c r="B175" s="2" t="s">
        <v>2477</v>
      </c>
      <c r="C175" s="2" t="s">
        <v>2543</v>
      </c>
      <c r="D175" s="2" t="s">
        <v>2544</v>
      </c>
      <c r="E175" s="2" t="s">
        <v>2545</v>
      </c>
      <c r="F175" s="2" t="s">
        <v>2025</v>
      </c>
      <c r="G175" s="2" t="s">
        <v>2028</v>
      </c>
      <c r="H175" s="2" t="s">
        <v>2029</v>
      </c>
      <c r="I175" s="2" t="s">
        <v>1540</v>
      </c>
      <c r="J175" s="2" t="s">
        <v>2030</v>
      </c>
      <c r="K175" s="2" t="s">
        <v>1540</v>
      </c>
      <c r="L175" s="2" t="s">
        <v>1540</v>
      </c>
      <c r="M175" s="2" t="s">
        <v>2031</v>
      </c>
      <c r="N175" s="2" t="s">
        <v>2031</v>
      </c>
      <c r="O175" s="2" t="s">
        <v>42</v>
      </c>
      <c r="P175" s="2" t="s">
        <v>2032</v>
      </c>
      <c r="Q175" s="2" t="s">
        <v>2033</v>
      </c>
      <c r="R175" s="2" t="s">
        <v>2546</v>
      </c>
      <c r="S175" s="2" t="s">
        <v>33</v>
      </c>
      <c r="T175" s="2" t="s">
        <v>2035</v>
      </c>
      <c r="U175" s="2" t="s">
        <v>2139</v>
      </c>
    </row>
    <row r="176" s="2" customFormat="1" spans="1:21">
      <c r="A176" s="4">
        <v>751092861</v>
      </c>
      <c r="B176" s="2" t="s">
        <v>2239</v>
      </c>
      <c r="C176" s="2" t="s">
        <v>1565</v>
      </c>
      <c r="D176" s="2" t="s">
        <v>2547</v>
      </c>
      <c r="E176" s="2" t="s">
        <v>2548</v>
      </c>
      <c r="F176" s="2" t="s">
        <v>2025</v>
      </c>
      <c r="G176" s="2" t="s">
        <v>2028</v>
      </c>
      <c r="H176" s="2" t="s">
        <v>2029</v>
      </c>
      <c r="I176" s="2" t="s">
        <v>1567</v>
      </c>
      <c r="J176" s="2" t="s">
        <v>2030</v>
      </c>
      <c r="K176" s="2" t="s">
        <v>1567</v>
      </c>
      <c r="L176" s="2" t="s">
        <v>1567</v>
      </c>
      <c r="M176" s="2" t="s">
        <v>2031</v>
      </c>
      <c r="N176" s="2" t="s">
        <v>2031</v>
      </c>
      <c r="O176" s="2" t="s">
        <v>42</v>
      </c>
      <c r="P176" s="2" t="s">
        <v>2032</v>
      </c>
      <c r="Q176" s="2" t="s">
        <v>2033</v>
      </c>
      <c r="R176" s="2" t="s">
        <v>2549</v>
      </c>
      <c r="S176" s="2" t="s">
        <v>33</v>
      </c>
      <c r="T176" s="2" t="s">
        <v>2035</v>
      </c>
      <c r="U176" s="2" t="s">
        <v>2036</v>
      </c>
    </row>
    <row r="177" s="2" customFormat="1" spans="1:21">
      <c r="A177" s="4">
        <v>751169089</v>
      </c>
      <c r="B177" s="2" t="s">
        <v>2239</v>
      </c>
      <c r="C177" s="2" t="s">
        <v>1582</v>
      </c>
      <c r="D177" s="2" t="s">
        <v>2547</v>
      </c>
      <c r="E177" s="2" t="s">
        <v>2550</v>
      </c>
      <c r="F177" s="2" t="s">
        <v>2025</v>
      </c>
      <c r="G177" s="2" t="s">
        <v>2028</v>
      </c>
      <c r="H177" s="2" t="s">
        <v>2029</v>
      </c>
      <c r="I177" s="2" t="s">
        <v>1567</v>
      </c>
      <c r="J177" s="2" t="s">
        <v>2030</v>
      </c>
      <c r="K177" s="2" t="s">
        <v>1567</v>
      </c>
      <c r="L177" s="2" t="s">
        <v>1567</v>
      </c>
      <c r="M177" s="2" t="s">
        <v>2031</v>
      </c>
      <c r="N177" s="2" t="s">
        <v>2031</v>
      </c>
      <c r="O177" s="2" t="s">
        <v>42</v>
      </c>
      <c r="P177" s="2" t="s">
        <v>2032</v>
      </c>
      <c r="Q177" s="2" t="s">
        <v>2033</v>
      </c>
      <c r="R177" s="2" t="s">
        <v>2551</v>
      </c>
      <c r="S177" s="2" t="s">
        <v>33</v>
      </c>
      <c r="T177" s="2" t="s">
        <v>2035</v>
      </c>
      <c r="U177" s="2" t="s">
        <v>2036</v>
      </c>
    </row>
    <row r="178" s="2" customFormat="1" spans="1:21">
      <c r="A178" s="4">
        <v>751229965</v>
      </c>
      <c r="B178" s="2" t="s">
        <v>2239</v>
      </c>
      <c r="C178" s="2" t="s">
        <v>1597</v>
      </c>
      <c r="D178" s="2" t="s">
        <v>2552</v>
      </c>
      <c r="E178" s="2" t="s">
        <v>2553</v>
      </c>
      <c r="F178" s="2" t="s">
        <v>2025</v>
      </c>
      <c r="G178" s="2" t="s">
        <v>2028</v>
      </c>
      <c r="H178" s="2" t="s">
        <v>2029</v>
      </c>
      <c r="I178" s="2" t="s">
        <v>1599</v>
      </c>
      <c r="J178" s="2" t="s">
        <v>2030</v>
      </c>
      <c r="K178" s="2" t="s">
        <v>1599</v>
      </c>
      <c r="L178" s="2" t="s">
        <v>1599</v>
      </c>
      <c r="M178" s="2" t="s">
        <v>2031</v>
      </c>
      <c r="N178" s="2" t="s">
        <v>2031</v>
      </c>
      <c r="O178" s="2" t="s">
        <v>42</v>
      </c>
      <c r="P178" s="2" t="s">
        <v>2032</v>
      </c>
      <c r="Q178" s="2" t="s">
        <v>2033</v>
      </c>
      <c r="R178" s="2" t="s">
        <v>2554</v>
      </c>
      <c r="S178" s="2" t="s">
        <v>33</v>
      </c>
      <c r="T178" s="2" t="s">
        <v>2035</v>
      </c>
      <c r="U178" s="2" t="s">
        <v>2036</v>
      </c>
    </row>
    <row r="179" s="2" customFormat="1" spans="1:21">
      <c r="A179" s="4">
        <v>735960760</v>
      </c>
      <c r="B179" s="2" t="s">
        <v>2510</v>
      </c>
      <c r="C179" s="2" t="s">
        <v>2555</v>
      </c>
      <c r="D179" s="2" t="s">
        <v>2556</v>
      </c>
      <c r="E179" s="2" t="s">
        <v>2557</v>
      </c>
      <c r="F179" s="2" t="s">
        <v>2239</v>
      </c>
      <c r="G179" s="2" t="s">
        <v>2028</v>
      </c>
      <c r="H179" s="2" t="s">
        <v>2029</v>
      </c>
      <c r="I179" s="2" t="s">
        <v>2558</v>
      </c>
      <c r="J179" s="2" t="s">
        <v>2030</v>
      </c>
      <c r="K179" s="2" t="s">
        <v>2558</v>
      </c>
      <c r="L179" s="2" t="s">
        <v>42</v>
      </c>
      <c r="M179" s="2" t="s">
        <v>2559</v>
      </c>
      <c r="N179" s="2" t="s">
        <v>2559</v>
      </c>
      <c r="O179" s="2" t="s">
        <v>42</v>
      </c>
      <c r="P179" s="2" t="s">
        <v>2032</v>
      </c>
      <c r="Q179" s="2" t="s">
        <v>2033</v>
      </c>
      <c r="R179" s="2" t="s">
        <v>2560</v>
      </c>
      <c r="S179" s="2" t="s">
        <v>33</v>
      </c>
      <c r="T179" s="2" t="s">
        <v>2035</v>
      </c>
      <c r="U179" s="2" t="s">
        <v>2139</v>
      </c>
    </row>
    <row r="180" s="2" customFormat="1" spans="1:21">
      <c r="A180" s="4">
        <v>748406877</v>
      </c>
      <c r="B180" s="2" t="s">
        <v>2561</v>
      </c>
      <c r="C180" s="2" t="s">
        <v>1337</v>
      </c>
      <c r="D180" s="2" t="s">
        <v>2562</v>
      </c>
      <c r="E180" s="2" t="s">
        <v>2563</v>
      </c>
      <c r="F180" s="2" t="s">
        <v>2025</v>
      </c>
      <c r="G180" s="2" t="s">
        <v>2028</v>
      </c>
      <c r="H180" s="2" t="s">
        <v>2029</v>
      </c>
      <c r="I180" s="2" t="s">
        <v>1339</v>
      </c>
      <c r="J180" s="2" t="s">
        <v>2030</v>
      </c>
      <c r="K180" s="2" t="s">
        <v>1339</v>
      </c>
      <c r="L180" s="2" t="s">
        <v>1339</v>
      </c>
      <c r="M180" s="2" t="s">
        <v>2031</v>
      </c>
      <c r="N180" s="2" t="s">
        <v>2031</v>
      </c>
      <c r="O180" s="2" t="s">
        <v>42</v>
      </c>
      <c r="P180" s="2" t="s">
        <v>2032</v>
      </c>
      <c r="Q180" s="2" t="s">
        <v>2033</v>
      </c>
      <c r="R180" s="2" t="s">
        <v>2564</v>
      </c>
      <c r="S180" s="2" t="s">
        <v>33</v>
      </c>
      <c r="T180" s="2" t="s">
        <v>2035</v>
      </c>
      <c r="U180" s="2" t="s">
        <v>2036</v>
      </c>
    </row>
    <row r="181" s="2" customFormat="1" spans="1:21">
      <c r="A181" s="4">
        <v>748837949</v>
      </c>
      <c r="B181" s="2" t="s">
        <v>2561</v>
      </c>
      <c r="C181" s="2" t="s">
        <v>1363</v>
      </c>
      <c r="D181" s="2" t="s">
        <v>2562</v>
      </c>
      <c r="E181" s="2" t="s">
        <v>2565</v>
      </c>
      <c r="F181" s="2" t="s">
        <v>2025</v>
      </c>
      <c r="G181" s="2" t="s">
        <v>2028</v>
      </c>
      <c r="H181" s="2" t="s">
        <v>2029</v>
      </c>
      <c r="I181" s="2" t="s">
        <v>1339</v>
      </c>
      <c r="J181" s="2" t="s">
        <v>2030</v>
      </c>
      <c r="K181" s="2" t="s">
        <v>1339</v>
      </c>
      <c r="L181" s="2" t="s">
        <v>1339</v>
      </c>
      <c r="M181" s="2" t="s">
        <v>2031</v>
      </c>
      <c r="N181" s="2" t="s">
        <v>2031</v>
      </c>
      <c r="O181" s="2" t="s">
        <v>42</v>
      </c>
      <c r="P181" s="2" t="s">
        <v>2032</v>
      </c>
      <c r="Q181" s="2" t="s">
        <v>2033</v>
      </c>
      <c r="R181" s="2" t="s">
        <v>2566</v>
      </c>
      <c r="S181" s="2" t="s">
        <v>33</v>
      </c>
      <c r="T181" s="2" t="s">
        <v>2035</v>
      </c>
      <c r="U181" s="2" t="s">
        <v>2036</v>
      </c>
    </row>
    <row r="182" s="2" customFormat="1" spans="1:21">
      <c r="A182" s="4">
        <v>738923560</v>
      </c>
      <c r="B182" s="2" t="s">
        <v>2239</v>
      </c>
      <c r="C182" s="2" t="s">
        <v>1030</v>
      </c>
      <c r="D182" s="2" t="s">
        <v>2567</v>
      </c>
      <c r="E182" s="2" t="s">
        <v>2568</v>
      </c>
      <c r="F182" s="2" t="s">
        <v>2025</v>
      </c>
      <c r="G182" s="2" t="s">
        <v>2028</v>
      </c>
      <c r="H182" s="2" t="s">
        <v>2029</v>
      </c>
      <c r="I182" s="2" t="s">
        <v>1032</v>
      </c>
      <c r="J182" s="2" t="s">
        <v>2030</v>
      </c>
      <c r="K182" s="2" t="s">
        <v>1032</v>
      </c>
      <c r="L182" s="2" t="s">
        <v>1032</v>
      </c>
      <c r="M182" s="2" t="s">
        <v>2031</v>
      </c>
      <c r="N182" s="2" t="s">
        <v>2031</v>
      </c>
      <c r="O182" s="2" t="s">
        <v>42</v>
      </c>
      <c r="P182" s="2" t="s">
        <v>2032</v>
      </c>
      <c r="Q182" s="2" t="s">
        <v>2033</v>
      </c>
      <c r="R182" s="2" t="s">
        <v>2569</v>
      </c>
      <c r="S182" s="2" t="s">
        <v>33</v>
      </c>
      <c r="T182" s="2" t="s">
        <v>2035</v>
      </c>
      <c r="U182" s="2" t="s">
        <v>2036</v>
      </c>
    </row>
    <row r="183" s="2" customFormat="1" spans="1:21">
      <c r="A183" s="4">
        <v>739091556</v>
      </c>
      <c r="B183" s="2" t="s">
        <v>2239</v>
      </c>
      <c r="C183" s="2" t="s">
        <v>1061</v>
      </c>
      <c r="D183" s="2" t="s">
        <v>2267</v>
      </c>
      <c r="E183" s="2" t="s">
        <v>2570</v>
      </c>
      <c r="F183" s="2" t="s">
        <v>2025</v>
      </c>
      <c r="G183" s="2" t="s">
        <v>2028</v>
      </c>
      <c r="H183" s="2" t="s">
        <v>2029</v>
      </c>
      <c r="I183" s="2" t="s">
        <v>1063</v>
      </c>
      <c r="J183" s="2" t="s">
        <v>2030</v>
      </c>
      <c r="K183" s="2" t="s">
        <v>1063</v>
      </c>
      <c r="L183" s="2" t="s">
        <v>1063</v>
      </c>
      <c r="M183" s="2" t="s">
        <v>2031</v>
      </c>
      <c r="N183" s="2" t="s">
        <v>2031</v>
      </c>
      <c r="O183" s="2" t="s">
        <v>42</v>
      </c>
      <c r="P183" s="2" t="s">
        <v>2032</v>
      </c>
      <c r="Q183" s="2" t="s">
        <v>2033</v>
      </c>
      <c r="R183" s="2" t="s">
        <v>2571</v>
      </c>
      <c r="S183" s="2" t="s">
        <v>33</v>
      </c>
      <c r="T183" s="2" t="s">
        <v>2035</v>
      </c>
      <c r="U183" s="2" t="s">
        <v>2036</v>
      </c>
    </row>
    <row r="184" s="2" customFormat="1" spans="1:21">
      <c r="A184" s="4">
        <v>738671504</v>
      </c>
      <c r="B184" s="2" t="s">
        <v>2477</v>
      </c>
      <c r="C184" s="2" t="s">
        <v>1011</v>
      </c>
      <c r="D184" s="2" t="s">
        <v>2572</v>
      </c>
      <c r="E184" s="2" t="s">
        <v>2573</v>
      </c>
      <c r="F184" s="2" t="s">
        <v>2025</v>
      </c>
      <c r="G184" s="2" t="s">
        <v>2028</v>
      </c>
      <c r="H184" s="2" t="s">
        <v>2029</v>
      </c>
      <c r="I184" s="2" t="s">
        <v>1012</v>
      </c>
      <c r="J184" s="2" t="s">
        <v>2030</v>
      </c>
      <c r="K184" s="2" t="s">
        <v>1012</v>
      </c>
      <c r="L184" s="2" t="s">
        <v>1012</v>
      </c>
      <c r="M184" s="2" t="s">
        <v>2031</v>
      </c>
      <c r="N184" s="2" t="s">
        <v>2031</v>
      </c>
      <c r="O184" s="2" t="s">
        <v>42</v>
      </c>
      <c r="P184" s="2" t="s">
        <v>2032</v>
      </c>
      <c r="Q184" s="2" t="s">
        <v>2033</v>
      </c>
      <c r="R184" s="2" t="s">
        <v>2574</v>
      </c>
      <c r="S184" s="2" t="s">
        <v>33</v>
      </c>
      <c r="T184" s="2" t="s">
        <v>2035</v>
      </c>
      <c r="U184" s="2" t="s">
        <v>2036</v>
      </c>
    </row>
    <row r="185" s="2" customFormat="1" spans="1:21">
      <c r="A185" s="4">
        <v>736358528</v>
      </c>
      <c r="B185" s="2" t="s">
        <v>2536</v>
      </c>
      <c r="C185" s="2" t="s">
        <v>915</v>
      </c>
      <c r="D185" s="2" t="s">
        <v>2575</v>
      </c>
      <c r="E185" s="2" t="s">
        <v>2576</v>
      </c>
      <c r="F185" s="2" t="s">
        <v>2025</v>
      </c>
      <c r="G185" s="2" t="s">
        <v>2028</v>
      </c>
      <c r="H185" s="2" t="s">
        <v>2029</v>
      </c>
      <c r="I185" s="2" t="s">
        <v>917</v>
      </c>
      <c r="J185" s="2" t="s">
        <v>2030</v>
      </c>
      <c r="K185" s="2" t="s">
        <v>917</v>
      </c>
      <c r="L185" s="2" t="s">
        <v>917</v>
      </c>
      <c r="M185" s="2" t="s">
        <v>2031</v>
      </c>
      <c r="N185" s="2" t="s">
        <v>2031</v>
      </c>
      <c r="O185" s="2" t="s">
        <v>42</v>
      </c>
      <c r="P185" s="2" t="s">
        <v>2032</v>
      </c>
      <c r="Q185" s="2" t="s">
        <v>2033</v>
      </c>
      <c r="R185" s="2" t="s">
        <v>2577</v>
      </c>
      <c r="S185" s="2" t="s">
        <v>33</v>
      </c>
      <c r="T185" s="2" t="s">
        <v>2035</v>
      </c>
      <c r="U185" s="2" t="s">
        <v>2036</v>
      </c>
    </row>
    <row r="186" s="2" customFormat="1" spans="1:21">
      <c r="A186" s="4">
        <v>326513791</v>
      </c>
      <c r="B186" s="2" t="s">
        <v>2561</v>
      </c>
      <c r="C186" s="2" t="s">
        <v>357</v>
      </c>
      <c r="D186" s="2" t="s">
        <v>2578</v>
      </c>
      <c r="E186" s="2" t="s">
        <v>2579</v>
      </c>
      <c r="F186" s="2" t="s">
        <v>2239</v>
      </c>
      <c r="G186" s="2" t="s">
        <v>2028</v>
      </c>
      <c r="H186" s="2" t="s">
        <v>2029</v>
      </c>
      <c r="I186" s="2" t="s">
        <v>359</v>
      </c>
      <c r="J186" s="2" t="s">
        <v>2030</v>
      </c>
      <c r="K186" s="2" t="s">
        <v>359</v>
      </c>
      <c r="L186" s="2" t="s">
        <v>359</v>
      </c>
      <c r="M186" s="2" t="s">
        <v>2031</v>
      </c>
      <c r="N186" s="2" t="s">
        <v>2031</v>
      </c>
      <c r="O186" s="2" t="s">
        <v>42</v>
      </c>
      <c r="P186" s="2" t="s">
        <v>2032</v>
      </c>
      <c r="Q186" s="2" t="s">
        <v>2033</v>
      </c>
      <c r="R186" s="2" t="s">
        <v>2580</v>
      </c>
      <c r="S186" s="2" t="s">
        <v>33</v>
      </c>
      <c r="T186" s="2" t="s">
        <v>2035</v>
      </c>
      <c r="U186" s="2" t="s">
        <v>2036</v>
      </c>
    </row>
    <row r="187" s="2" customFormat="1" spans="1:21">
      <c r="A187" s="4">
        <v>748012237</v>
      </c>
      <c r="B187" s="2" t="s">
        <v>2536</v>
      </c>
      <c r="C187" s="2" t="s">
        <v>1320</v>
      </c>
      <c r="D187" s="2" t="s">
        <v>2581</v>
      </c>
      <c r="E187" s="2" t="s">
        <v>2582</v>
      </c>
      <c r="F187" s="2" t="s">
        <v>2239</v>
      </c>
      <c r="G187" s="2" t="s">
        <v>2028</v>
      </c>
      <c r="H187" s="2" t="s">
        <v>2029</v>
      </c>
      <c r="I187" s="2" t="s">
        <v>1321</v>
      </c>
      <c r="J187" s="2" t="s">
        <v>2030</v>
      </c>
      <c r="K187" s="2" t="s">
        <v>1321</v>
      </c>
      <c r="L187" s="2" t="s">
        <v>1321</v>
      </c>
      <c r="M187" s="2" t="s">
        <v>2031</v>
      </c>
      <c r="N187" s="2" t="s">
        <v>2031</v>
      </c>
      <c r="O187" s="2" t="s">
        <v>42</v>
      </c>
      <c r="P187" s="2" t="s">
        <v>2032</v>
      </c>
      <c r="Q187" s="2" t="s">
        <v>2033</v>
      </c>
      <c r="R187" s="2" t="s">
        <v>2583</v>
      </c>
      <c r="S187" s="2" t="s">
        <v>33</v>
      </c>
      <c r="T187" s="2" t="s">
        <v>2035</v>
      </c>
      <c r="U187" s="2" t="s">
        <v>2036</v>
      </c>
    </row>
    <row r="188" s="2" customFormat="1" spans="1:21">
      <c r="A188" s="4">
        <v>737581528</v>
      </c>
      <c r="B188" s="2" t="s">
        <v>2481</v>
      </c>
      <c r="C188" s="2" t="s">
        <v>965</v>
      </c>
      <c r="D188" s="2" t="s">
        <v>2584</v>
      </c>
      <c r="E188" s="2" t="s">
        <v>2585</v>
      </c>
      <c r="F188" s="2" t="s">
        <v>2025</v>
      </c>
      <c r="G188" s="2" t="s">
        <v>2028</v>
      </c>
      <c r="H188" s="2" t="s">
        <v>2029</v>
      </c>
      <c r="I188" s="2" t="s">
        <v>967</v>
      </c>
      <c r="J188" s="2" t="s">
        <v>2030</v>
      </c>
      <c r="K188" s="2" t="s">
        <v>967</v>
      </c>
      <c r="L188" s="2" t="s">
        <v>967</v>
      </c>
      <c r="M188" s="2" t="s">
        <v>2031</v>
      </c>
      <c r="N188" s="2" t="s">
        <v>2031</v>
      </c>
      <c r="O188" s="2" t="s">
        <v>42</v>
      </c>
      <c r="P188" s="2" t="s">
        <v>2032</v>
      </c>
      <c r="Q188" s="2" t="s">
        <v>2033</v>
      </c>
      <c r="R188" s="2" t="s">
        <v>2586</v>
      </c>
      <c r="S188" s="2" t="s">
        <v>33</v>
      </c>
      <c r="T188" s="2" t="s">
        <v>2035</v>
      </c>
      <c r="U188" s="2" t="s">
        <v>2036</v>
      </c>
    </row>
    <row r="189" s="2" customFormat="1" spans="1:21">
      <c r="A189" s="4">
        <v>738410116</v>
      </c>
      <c r="B189" s="2" t="s">
        <v>2477</v>
      </c>
      <c r="C189" s="2" t="s">
        <v>997</v>
      </c>
      <c r="D189" s="2" t="s">
        <v>2058</v>
      </c>
      <c r="E189" s="2" t="s">
        <v>2587</v>
      </c>
      <c r="F189" s="2" t="s">
        <v>2025</v>
      </c>
      <c r="G189" s="2" t="s">
        <v>2028</v>
      </c>
      <c r="H189" s="2" t="s">
        <v>2029</v>
      </c>
      <c r="I189" s="2" t="s">
        <v>999</v>
      </c>
      <c r="J189" s="2" t="s">
        <v>2030</v>
      </c>
      <c r="K189" s="2" t="s">
        <v>999</v>
      </c>
      <c r="L189" s="2" t="s">
        <v>999</v>
      </c>
      <c r="M189" s="2" t="s">
        <v>2031</v>
      </c>
      <c r="N189" s="2" t="s">
        <v>2031</v>
      </c>
      <c r="O189" s="2" t="s">
        <v>42</v>
      </c>
      <c r="P189" s="2" t="s">
        <v>2032</v>
      </c>
      <c r="Q189" s="2" t="s">
        <v>2033</v>
      </c>
      <c r="R189" s="2" t="s">
        <v>2588</v>
      </c>
      <c r="S189" s="2" t="s">
        <v>33</v>
      </c>
      <c r="T189" s="2" t="s">
        <v>2035</v>
      </c>
      <c r="U189" s="2" t="s">
        <v>2036</v>
      </c>
    </row>
    <row r="190" s="2" customFormat="1" spans="1:21">
      <c r="A190" s="4">
        <v>750501013</v>
      </c>
      <c r="B190" s="2" t="s">
        <v>2477</v>
      </c>
      <c r="C190" s="2" t="s">
        <v>1467</v>
      </c>
      <c r="D190" s="2" t="s">
        <v>2589</v>
      </c>
      <c r="E190" s="2" t="s">
        <v>2590</v>
      </c>
      <c r="F190" s="2" t="s">
        <v>2025</v>
      </c>
      <c r="G190" s="2" t="s">
        <v>2028</v>
      </c>
      <c r="H190" s="2" t="s">
        <v>2029</v>
      </c>
      <c r="I190" s="2" t="s">
        <v>1389</v>
      </c>
      <c r="J190" s="2" t="s">
        <v>2030</v>
      </c>
      <c r="K190" s="2" t="s">
        <v>1389</v>
      </c>
      <c r="L190" s="2" t="s">
        <v>1389</v>
      </c>
      <c r="M190" s="2" t="s">
        <v>2031</v>
      </c>
      <c r="N190" s="2" t="s">
        <v>2031</v>
      </c>
      <c r="O190" s="2" t="s">
        <v>42</v>
      </c>
      <c r="P190" s="2" t="s">
        <v>2032</v>
      </c>
      <c r="Q190" s="2" t="s">
        <v>2033</v>
      </c>
      <c r="R190" s="2" t="s">
        <v>2591</v>
      </c>
      <c r="S190" s="2" t="s">
        <v>33</v>
      </c>
      <c r="T190" s="2" t="s">
        <v>2035</v>
      </c>
      <c r="U190" s="2" t="s">
        <v>2036</v>
      </c>
    </row>
    <row r="191" s="2" customFormat="1" spans="1:21">
      <c r="A191" s="4">
        <v>749234757</v>
      </c>
      <c r="B191" s="2" t="s">
        <v>2481</v>
      </c>
      <c r="C191" s="2" t="s">
        <v>1379</v>
      </c>
      <c r="D191" s="2" t="s">
        <v>2592</v>
      </c>
      <c r="E191" s="2" t="s">
        <v>2593</v>
      </c>
      <c r="F191" s="2" t="s">
        <v>2025</v>
      </c>
      <c r="G191" s="2" t="s">
        <v>2028</v>
      </c>
      <c r="H191" s="2" t="s">
        <v>2029</v>
      </c>
      <c r="I191" s="2" t="s">
        <v>1381</v>
      </c>
      <c r="J191" s="2" t="s">
        <v>2030</v>
      </c>
      <c r="K191" s="2" t="s">
        <v>1381</v>
      </c>
      <c r="L191" s="2" t="s">
        <v>1381</v>
      </c>
      <c r="M191" s="2" t="s">
        <v>2031</v>
      </c>
      <c r="N191" s="2" t="s">
        <v>2031</v>
      </c>
      <c r="O191" s="2" t="s">
        <v>42</v>
      </c>
      <c r="P191" s="2" t="s">
        <v>2032</v>
      </c>
      <c r="Q191" s="2" t="s">
        <v>2033</v>
      </c>
      <c r="R191" s="2" t="s">
        <v>2594</v>
      </c>
      <c r="S191" s="2" t="s">
        <v>33</v>
      </c>
      <c r="T191" s="2" t="s">
        <v>2035</v>
      </c>
      <c r="U191" s="2" t="s">
        <v>2036</v>
      </c>
    </row>
    <row r="192" s="2" customFormat="1" spans="1:21">
      <c r="A192" s="4">
        <v>750548489</v>
      </c>
      <c r="B192" s="2" t="s">
        <v>2477</v>
      </c>
      <c r="C192" s="2" t="s">
        <v>1482</v>
      </c>
      <c r="D192" s="2" t="s">
        <v>2595</v>
      </c>
      <c r="E192" s="2" t="s">
        <v>2596</v>
      </c>
      <c r="F192" s="2" t="s">
        <v>2477</v>
      </c>
      <c r="G192" s="2" t="s">
        <v>2028</v>
      </c>
      <c r="H192" s="2" t="s">
        <v>2029</v>
      </c>
      <c r="I192" s="2" t="s">
        <v>1484</v>
      </c>
      <c r="J192" s="2" t="s">
        <v>2030</v>
      </c>
      <c r="K192" s="2" t="s">
        <v>1484</v>
      </c>
      <c r="L192" s="2" t="s">
        <v>1484</v>
      </c>
      <c r="M192" s="2" t="s">
        <v>2031</v>
      </c>
      <c r="N192" s="2" t="s">
        <v>2031</v>
      </c>
      <c r="O192" s="2" t="s">
        <v>42</v>
      </c>
      <c r="P192" s="2" t="s">
        <v>2032</v>
      </c>
      <c r="Q192" s="2" t="s">
        <v>2033</v>
      </c>
      <c r="R192" s="2" t="s">
        <v>2597</v>
      </c>
      <c r="S192" s="2" t="s">
        <v>33</v>
      </c>
      <c r="T192" s="2" t="s">
        <v>2035</v>
      </c>
      <c r="U192" s="2" t="s">
        <v>2036</v>
      </c>
    </row>
    <row r="193" s="2" customFormat="1" spans="1:21">
      <c r="A193" s="4">
        <v>738949512</v>
      </c>
      <c r="B193" s="2" t="s">
        <v>2239</v>
      </c>
      <c r="C193" s="2" t="s">
        <v>2598</v>
      </c>
      <c r="D193" s="2" t="s">
        <v>2599</v>
      </c>
      <c r="E193" s="2" t="s">
        <v>2600</v>
      </c>
      <c r="F193" s="2" t="s">
        <v>2025</v>
      </c>
      <c r="G193" s="2" t="s">
        <v>2028</v>
      </c>
      <c r="H193" s="2" t="s">
        <v>2029</v>
      </c>
      <c r="I193" s="2" t="s">
        <v>1036</v>
      </c>
      <c r="J193" s="2" t="s">
        <v>2030</v>
      </c>
      <c r="K193" s="2" t="s">
        <v>1036</v>
      </c>
      <c r="L193" s="2" t="s">
        <v>1036</v>
      </c>
      <c r="M193" s="2" t="s">
        <v>2031</v>
      </c>
      <c r="N193" s="2" t="s">
        <v>2031</v>
      </c>
      <c r="O193" s="2" t="s">
        <v>42</v>
      </c>
      <c r="P193" s="2" t="s">
        <v>2032</v>
      </c>
      <c r="Q193" s="2" t="s">
        <v>2033</v>
      </c>
      <c r="R193" s="2" t="s">
        <v>2601</v>
      </c>
      <c r="S193" s="2" t="s">
        <v>33</v>
      </c>
      <c r="T193" s="2" t="s">
        <v>2035</v>
      </c>
      <c r="U193" s="2" t="s">
        <v>2139</v>
      </c>
    </row>
    <row r="194" s="2" customFormat="1" spans="1:21">
      <c r="A194" s="4">
        <v>751142745</v>
      </c>
      <c r="B194" s="2" t="s">
        <v>2239</v>
      </c>
      <c r="C194" s="2" t="s">
        <v>1578</v>
      </c>
      <c r="D194" s="2" t="s">
        <v>2602</v>
      </c>
      <c r="E194" s="2" t="s">
        <v>2603</v>
      </c>
      <c r="F194" s="2" t="s">
        <v>2025</v>
      </c>
      <c r="G194" s="2" t="s">
        <v>2028</v>
      </c>
      <c r="H194" s="2" t="s">
        <v>2029</v>
      </c>
      <c r="I194" s="2" t="s">
        <v>1580</v>
      </c>
      <c r="J194" s="2" t="s">
        <v>2030</v>
      </c>
      <c r="K194" s="2" t="s">
        <v>1580</v>
      </c>
      <c r="L194" s="2" t="s">
        <v>1580</v>
      </c>
      <c r="M194" s="2" t="s">
        <v>2031</v>
      </c>
      <c r="N194" s="2" t="s">
        <v>2031</v>
      </c>
      <c r="O194" s="2" t="s">
        <v>42</v>
      </c>
      <c r="P194" s="2" t="s">
        <v>2032</v>
      </c>
      <c r="Q194" s="2" t="s">
        <v>2033</v>
      </c>
      <c r="R194" s="2" t="s">
        <v>2604</v>
      </c>
      <c r="S194" s="2" t="s">
        <v>33</v>
      </c>
      <c r="T194" s="2" t="s">
        <v>2035</v>
      </c>
      <c r="U194" s="2" t="s">
        <v>2036</v>
      </c>
    </row>
    <row r="195" s="2" customFormat="1" spans="1:21">
      <c r="A195" s="4">
        <v>749286833</v>
      </c>
      <c r="B195" s="2" t="s">
        <v>2481</v>
      </c>
      <c r="C195" s="2" t="s">
        <v>1391</v>
      </c>
      <c r="D195" s="2" t="s">
        <v>2605</v>
      </c>
      <c r="E195" s="2" t="s">
        <v>2606</v>
      </c>
      <c r="F195" s="2" t="s">
        <v>2025</v>
      </c>
      <c r="G195" s="2" t="s">
        <v>2028</v>
      </c>
      <c r="H195" s="2" t="s">
        <v>2029</v>
      </c>
      <c r="I195" s="2" t="s">
        <v>1392</v>
      </c>
      <c r="J195" s="2" t="s">
        <v>2030</v>
      </c>
      <c r="K195" s="2" t="s">
        <v>1392</v>
      </c>
      <c r="L195" s="2" t="s">
        <v>1392</v>
      </c>
      <c r="M195" s="2" t="s">
        <v>2031</v>
      </c>
      <c r="N195" s="2" t="s">
        <v>2031</v>
      </c>
      <c r="O195" s="2" t="s">
        <v>42</v>
      </c>
      <c r="P195" s="2" t="s">
        <v>2032</v>
      </c>
      <c r="Q195" s="2" t="s">
        <v>2033</v>
      </c>
      <c r="R195" s="2" t="s">
        <v>2607</v>
      </c>
      <c r="S195" s="2" t="s">
        <v>33</v>
      </c>
      <c r="T195" s="2" t="s">
        <v>2035</v>
      </c>
      <c r="U195" s="2" t="s">
        <v>2036</v>
      </c>
    </row>
    <row r="196" s="2" customFormat="1" spans="1:21">
      <c r="A196" s="4">
        <v>748058161</v>
      </c>
      <c r="B196" s="2" t="s">
        <v>2536</v>
      </c>
      <c r="C196" s="2" t="s">
        <v>2608</v>
      </c>
      <c r="D196" s="2" t="s">
        <v>2126</v>
      </c>
      <c r="E196" s="2" t="s">
        <v>2609</v>
      </c>
      <c r="F196" s="2" t="s">
        <v>2239</v>
      </c>
      <c r="G196" s="2" t="s">
        <v>2028</v>
      </c>
      <c r="H196" s="2" t="s">
        <v>2029</v>
      </c>
      <c r="I196" s="2" t="s">
        <v>1325</v>
      </c>
      <c r="J196" s="2" t="s">
        <v>2030</v>
      </c>
      <c r="K196" s="2" t="s">
        <v>1325</v>
      </c>
      <c r="L196" s="2" t="s">
        <v>1325</v>
      </c>
      <c r="M196" s="2" t="s">
        <v>2031</v>
      </c>
      <c r="N196" s="2" t="s">
        <v>2031</v>
      </c>
      <c r="O196" s="2" t="s">
        <v>42</v>
      </c>
      <c r="P196" s="2" t="s">
        <v>2032</v>
      </c>
      <c r="Q196" s="2" t="s">
        <v>2033</v>
      </c>
      <c r="R196" s="2" t="s">
        <v>2610</v>
      </c>
      <c r="S196" s="2" t="s">
        <v>33</v>
      </c>
      <c r="T196" s="2" t="s">
        <v>2035</v>
      </c>
      <c r="U196" s="2" t="s">
        <v>2139</v>
      </c>
    </row>
    <row r="197" s="2" customFormat="1" spans="1:21">
      <c r="A197" s="4">
        <v>747830781</v>
      </c>
      <c r="B197" s="2" t="s">
        <v>2536</v>
      </c>
      <c r="C197" s="2" t="s">
        <v>2611</v>
      </c>
      <c r="D197" s="2" t="s">
        <v>2126</v>
      </c>
      <c r="E197" s="2" t="s">
        <v>2612</v>
      </c>
      <c r="F197" s="2" t="s">
        <v>2025</v>
      </c>
      <c r="G197" s="2" t="s">
        <v>2028</v>
      </c>
      <c r="H197" s="2" t="s">
        <v>2029</v>
      </c>
      <c r="I197" s="2" t="s">
        <v>2613</v>
      </c>
      <c r="J197" s="2" t="s">
        <v>2030</v>
      </c>
      <c r="K197" s="2" t="s">
        <v>2613</v>
      </c>
      <c r="L197" s="2" t="s">
        <v>2613</v>
      </c>
      <c r="M197" s="2" t="s">
        <v>2031</v>
      </c>
      <c r="N197" s="2" t="s">
        <v>2031</v>
      </c>
      <c r="O197" s="2" t="s">
        <v>42</v>
      </c>
      <c r="P197" s="2" t="s">
        <v>2032</v>
      </c>
      <c r="Q197" s="2" t="s">
        <v>2033</v>
      </c>
      <c r="R197" s="2" t="s">
        <v>2614</v>
      </c>
      <c r="S197" s="2" t="s">
        <v>33</v>
      </c>
      <c r="T197" s="2" t="s">
        <v>2035</v>
      </c>
      <c r="U197" s="2" t="s">
        <v>2036</v>
      </c>
    </row>
    <row r="198" s="2" customFormat="1" spans="1:21">
      <c r="A198" s="4">
        <v>751241605</v>
      </c>
      <c r="B198" s="2" t="s">
        <v>2239</v>
      </c>
      <c r="C198" s="2" t="s">
        <v>1601</v>
      </c>
      <c r="D198" s="2" t="s">
        <v>2615</v>
      </c>
      <c r="E198" s="2" t="s">
        <v>2616</v>
      </c>
      <c r="F198" s="2" t="s">
        <v>2239</v>
      </c>
      <c r="G198" s="2" t="s">
        <v>2028</v>
      </c>
      <c r="H198" s="2" t="s">
        <v>2029</v>
      </c>
      <c r="I198" s="2" t="s">
        <v>1603</v>
      </c>
      <c r="J198" s="2" t="s">
        <v>2030</v>
      </c>
      <c r="K198" s="2" t="s">
        <v>1603</v>
      </c>
      <c r="L198" s="2" t="s">
        <v>1603</v>
      </c>
      <c r="M198" s="2" t="s">
        <v>2031</v>
      </c>
      <c r="N198" s="2" t="s">
        <v>2031</v>
      </c>
      <c r="O198" s="2" t="s">
        <v>42</v>
      </c>
      <c r="P198" s="2" t="s">
        <v>2032</v>
      </c>
      <c r="Q198" s="2" t="s">
        <v>2033</v>
      </c>
      <c r="R198" s="2" t="s">
        <v>2617</v>
      </c>
      <c r="S198" s="2" t="s">
        <v>33</v>
      </c>
      <c r="T198" s="2" t="s">
        <v>2035</v>
      </c>
      <c r="U198" s="2" t="s">
        <v>2036</v>
      </c>
    </row>
    <row r="199" s="2" customFormat="1" spans="1:21">
      <c r="A199" s="4">
        <v>751325281</v>
      </c>
      <c r="B199" s="2" t="s">
        <v>2239</v>
      </c>
      <c r="C199" s="2" t="s">
        <v>1629</v>
      </c>
      <c r="D199" s="2" t="s">
        <v>2618</v>
      </c>
      <c r="E199" s="2" t="s">
        <v>2619</v>
      </c>
      <c r="F199" s="2" t="s">
        <v>2025</v>
      </c>
      <c r="G199" s="2" t="s">
        <v>2028</v>
      </c>
      <c r="H199" s="2" t="s">
        <v>2029</v>
      </c>
      <c r="I199" s="2" t="s">
        <v>1631</v>
      </c>
      <c r="J199" s="2" t="s">
        <v>2030</v>
      </c>
      <c r="K199" s="2" t="s">
        <v>1631</v>
      </c>
      <c r="L199" s="2" t="s">
        <v>1631</v>
      </c>
      <c r="M199" s="2" t="s">
        <v>2031</v>
      </c>
      <c r="N199" s="2" t="s">
        <v>2031</v>
      </c>
      <c r="O199" s="2" t="s">
        <v>42</v>
      </c>
      <c r="P199" s="2" t="s">
        <v>2032</v>
      </c>
      <c r="Q199" s="2" t="s">
        <v>2033</v>
      </c>
      <c r="R199" s="2" t="s">
        <v>2620</v>
      </c>
      <c r="S199" s="2" t="s">
        <v>33</v>
      </c>
      <c r="T199" s="2" t="s">
        <v>2035</v>
      </c>
      <c r="U199" s="2" t="s">
        <v>2036</v>
      </c>
    </row>
    <row r="200" s="2" customFormat="1" spans="1:21">
      <c r="A200" s="4">
        <v>751267577</v>
      </c>
      <c r="B200" s="2" t="s">
        <v>2239</v>
      </c>
      <c r="C200" s="2" t="s">
        <v>1608</v>
      </c>
      <c r="D200" s="2" t="s">
        <v>2621</v>
      </c>
      <c r="E200" s="2" t="s">
        <v>2622</v>
      </c>
      <c r="F200" s="2" t="s">
        <v>2025</v>
      </c>
      <c r="G200" s="2" t="s">
        <v>2028</v>
      </c>
      <c r="H200" s="2" t="s">
        <v>2029</v>
      </c>
      <c r="I200" s="2" t="s">
        <v>1610</v>
      </c>
      <c r="J200" s="2" t="s">
        <v>2030</v>
      </c>
      <c r="K200" s="2" t="s">
        <v>1610</v>
      </c>
      <c r="L200" s="2" t="s">
        <v>1610</v>
      </c>
      <c r="M200" s="2" t="s">
        <v>2031</v>
      </c>
      <c r="N200" s="2" t="s">
        <v>2031</v>
      </c>
      <c r="O200" s="2" t="s">
        <v>42</v>
      </c>
      <c r="P200" s="2" t="s">
        <v>2032</v>
      </c>
      <c r="Q200" s="2" t="s">
        <v>2033</v>
      </c>
      <c r="R200" s="2" t="s">
        <v>2623</v>
      </c>
      <c r="S200" s="2" t="s">
        <v>33</v>
      </c>
      <c r="T200" s="2" t="s">
        <v>2035</v>
      </c>
      <c r="U200" s="2" t="s">
        <v>2036</v>
      </c>
    </row>
    <row r="201" s="2" customFormat="1" spans="1:21">
      <c r="A201" s="4">
        <v>747569649</v>
      </c>
      <c r="B201" s="2" t="s">
        <v>2510</v>
      </c>
      <c r="C201" s="2" t="s">
        <v>1310</v>
      </c>
      <c r="D201" s="2" t="s">
        <v>2624</v>
      </c>
      <c r="E201" s="2" t="s">
        <v>2625</v>
      </c>
      <c r="F201" s="2" t="s">
        <v>2025</v>
      </c>
      <c r="G201" s="2" t="s">
        <v>2028</v>
      </c>
      <c r="H201" s="2" t="s">
        <v>2029</v>
      </c>
      <c r="I201" s="2" t="s">
        <v>42</v>
      </c>
      <c r="J201" s="2" t="s">
        <v>2030</v>
      </c>
      <c r="K201" s="2" t="s">
        <v>42</v>
      </c>
      <c r="L201" s="2" t="s">
        <v>42</v>
      </c>
      <c r="M201" s="2" t="s">
        <v>2031</v>
      </c>
      <c r="N201" s="2" t="s">
        <v>2031</v>
      </c>
      <c r="O201" s="2" t="s">
        <v>42</v>
      </c>
      <c r="P201" s="2" t="s">
        <v>2032</v>
      </c>
      <c r="Q201" s="2" t="s">
        <v>2033</v>
      </c>
      <c r="R201" s="2" t="s">
        <v>2626</v>
      </c>
      <c r="S201" s="2" t="s">
        <v>33</v>
      </c>
      <c r="T201" s="2" t="s">
        <v>2035</v>
      </c>
      <c r="U201" s="2" t="s">
        <v>2036</v>
      </c>
    </row>
    <row r="202" s="2" customFormat="1" spans="1:21">
      <c r="A202" s="4">
        <v>737200552</v>
      </c>
      <c r="B202" s="2" t="s">
        <v>2561</v>
      </c>
      <c r="C202" s="2" t="s">
        <v>2627</v>
      </c>
      <c r="D202" s="2" t="s">
        <v>2628</v>
      </c>
      <c r="E202" s="2" t="s">
        <v>2629</v>
      </c>
      <c r="F202" s="2" t="s">
        <v>2239</v>
      </c>
      <c r="G202" s="2" t="s">
        <v>2028</v>
      </c>
      <c r="H202" s="2" t="s">
        <v>2029</v>
      </c>
      <c r="I202" s="2" t="s">
        <v>952</v>
      </c>
      <c r="J202" s="2" t="s">
        <v>2030</v>
      </c>
      <c r="K202" s="2" t="s">
        <v>952</v>
      </c>
      <c r="L202" s="2" t="s">
        <v>952</v>
      </c>
      <c r="M202" s="2" t="s">
        <v>2031</v>
      </c>
      <c r="N202" s="2" t="s">
        <v>2031</v>
      </c>
      <c r="O202" s="2" t="s">
        <v>42</v>
      </c>
      <c r="P202" s="2" t="s">
        <v>2032</v>
      </c>
      <c r="Q202" s="2" t="s">
        <v>2033</v>
      </c>
      <c r="R202" s="2" t="s">
        <v>2630</v>
      </c>
      <c r="S202" s="2" t="s">
        <v>33</v>
      </c>
      <c r="T202" s="2" t="s">
        <v>2035</v>
      </c>
      <c r="U202" s="2" t="s">
        <v>2139</v>
      </c>
    </row>
    <row r="203" s="2" customFormat="1" spans="1:21">
      <c r="A203" s="4">
        <v>747287649</v>
      </c>
      <c r="B203" s="2" t="s">
        <v>2510</v>
      </c>
      <c r="C203" s="2" t="s">
        <v>2631</v>
      </c>
      <c r="D203" s="2" t="s">
        <v>2136</v>
      </c>
      <c r="E203" s="2" t="s">
        <v>2632</v>
      </c>
      <c r="F203" s="2" t="s">
        <v>2025</v>
      </c>
      <c r="G203" s="2" t="s">
        <v>2028</v>
      </c>
      <c r="H203" s="2" t="s">
        <v>2029</v>
      </c>
      <c r="I203" s="2" t="s">
        <v>744</v>
      </c>
      <c r="J203" s="2" t="s">
        <v>2030</v>
      </c>
      <c r="K203" s="2" t="s">
        <v>744</v>
      </c>
      <c r="L203" s="2" t="s">
        <v>744</v>
      </c>
      <c r="M203" s="2" t="s">
        <v>2031</v>
      </c>
      <c r="N203" s="2" t="s">
        <v>2031</v>
      </c>
      <c r="O203" s="2" t="s">
        <v>42</v>
      </c>
      <c r="P203" s="2" t="s">
        <v>2032</v>
      </c>
      <c r="Q203" s="2" t="s">
        <v>2033</v>
      </c>
      <c r="R203" s="2" t="s">
        <v>2633</v>
      </c>
      <c r="S203" s="2" t="s">
        <v>33</v>
      </c>
      <c r="T203" s="2" t="s">
        <v>2035</v>
      </c>
      <c r="U203" s="2" t="s">
        <v>2139</v>
      </c>
    </row>
    <row r="204" s="2" customFormat="1" spans="1:21">
      <c r="A204" s="4">
        <v>751346065</v>
      </c>
      <c r="B204" s="2" t="s">
        <v>2239</v>
      </c>
      <c r="C204" s="2" t="s">
        <v>2634</v>
      </c>
      <c r="D204" s="2" t="s">
        <v>2136</v>
      </c>
      <c r="E204" s="2" t="s">
        <v>2635</v>
      </c>
      <c r="F204" s="2" t="s">
        <v>2025</v>
      </c>
      <c r="G204" s="2" t="s">
        <v>2028</v>
      </c>
      <c r="H204" s="2" t="s">
        <v>2029</v>
      </c>
      <c r="I204" s="2" t="s">
        <v>1638</v>
      </c>
      <c r="J204" s="2" t="s">
        <v>2030</v>
      </c>
      <c r="K204" s="2" t="s">
        <v>1638</v>
      </c>
      <c r="L204" s="2" t="s">
        <v>1638</v>
      </c>
      <c r="M204" s="2" t="s">
        <v>2031</v>
      </c>
      <c r="N204" s="2" t="s">
        <v>2031</v>
      </c>
      <c r="O204" s="2" t="s">
        <v>42</v>
      </c>
      <c r="P204" s="2" t="s">
        <v>2032</v>
      </c>
      <c r="Q204" s="2" t="s">
        <v>2033</v>
      </c>
      <c r="R204" s="2" t="s">
        <v>2636</v>
      </c>
      <c r="S204" s="2" t="s">
        <v>33</v>
      </c>
      <c r="T204" s="2" t="s">
        <v>2035</v>
      </c>
      <c r="U204" s="2" t="s">
        <v>2139</v>
      </c>
    </row>
    <row r="205" s="2" customFormat="1" spans="1:21">
      <c r="A205" s="4">
        <v>751111157</v>
      </c>
      <c r="B205" s="2" t="s">
        <v>2239</v>
      </c>
      <c r="C205" s="2" t="s">
        <v>1569</v>
      </c>
      <c r="D205" s="2" t="s">
        <v>2637</v>
      </c>
      <c r="E205" s="2" t="s">
        <v>2638</v>
      </c>
      <c r="F205" s="2" t="s">
        <v>2025</v>
      </c>
      <c r="G205" s="2" t="s">
        <v>2028</v>
      </c>
      <c r="H205" s="2" t="s">
        <v>2029</v>
      </c>
      <c r="I205" s="2" t="s">
        <v>1151</v>
      </c>
      <c r="J205" s="2" t="s">
        <v>2030</v>
      </c>
      <c r="K205" s="2" t="s">
        <v>1151</v>
      </c>
      <c r="L205" s="2" t="s">
        <v>1151</v>
      </c>
      <c r="M205" s="2" t="s">
        <v>2031</v>
      </c>
      <c r="N205" s="2" t="s">
        <v>2031</v>
      </c>
      <c r="O205" s="2" t="s">
        <v>42</v>
      </c>
      <c r="P205" s="2" t="s">
        <v>2032</v>
      </c>
      <c r="Q205" s="2" t="s">
        <v>2033</v>
      </c>
      <c r="R205" s="2" t="s">
        <v>2639</v>
      </c>
      <c r="S205" s="2" t="s">
        <v>33</v>
      </c>
      <c r="T205" s="2" t="s">
        <v>2035</v>
      </c>
      <c r="U205" s="2" t="s">
        <v>2036</v>
      </c>
    </row>
    <row r="206" s="2" customFormat="1" spans="1:21">
      <c r="A206" s="4">
        <v>749210289</v>
      </c>
      <c r="B206" s="2" t="s">
        <v>2481</v>
      </c>
      <c r="C206" s="2" t="s">
        <v>1376</v>
      </c>
      <c r="D206" s="2" t="s">
        <v>2637</v>
      </c>
      <c r="E206" s="2" t="s">
        <v>2640</v>
      </c>
      <c r="F206" s="2" t="s">
        <v>2239</v>
      </c>
      <c r="G206" s="2" t="s">
        <v>2028</v>
      </c>
      <c r="H206" s="2" t="s">
        <v>2029</v>
      </c>
      <c r="I206" s="2" t="s">
        <v>343</v>
      </c>
      <c r="J206" s="2" t="s">
        <v>2030</v>
      </c>
      <c r="K206" s="2" t="s">
        <v>343</v>
      </c>
      <c r="L206" s="2" t="s">
        <v>343</v>
      </c>
      <c r="M206" s="2" t="s">
        <v>2031</v>
      </c>
      <c r="N206" s="2" t="s">
        <v>2031</v>
      </c>
      <c r="O206" s="2" t="s">
        <v>42</v>
      </c>
      <c r="P206" s="2" t="s">
        <v>2032</v>
      </c>
      <c r="Q206" s="2" t="s">
        <v>2033</v>
      </c>
      <c r="R206" s="2" t="s">
        <v>2641</v>
      </c>
      <c r="S206" s="2" t="s">
        <v>33</v>
      </c>
      <c r="T206" s="2" t="s">
        <v>2035</v>
      </c>
      <c r="U206" s="2" t="s">
        <v>2036</v>
      </c>
    </row>
    <row r="207" s="2" customFormat="1" spans="1:21">
      <c r="A207" s="4">
        <v>737334616</v>
      </c>
      <c r="B207" s="2" t="s">
        <v>2561</v>
      </c>
      <c r="C207" s="2" t="s">
        <v>958</v>
      </c>
      <c r="D207" s="2" t="s">
        <v>2642</v>
      </c>
      <c r="E207" s="2" t="s">
        <v>2643</v>
      </c>
      <c r="F207" s="2" t="s">
        <v>2481</v>
      </c>
      <c r="G207" s="2" t="s">
        <v>2028</v>
      </c>
      <c r="H207" s="2" t="s">
        <v>2029</v>
      </c>
      <c r="I207" s="2" t="s">
        <v>319</v>
      </c>
      <c r="J207" s="2" t="s">
        <v>2030</v>
      </c>
      <c r="K207" s="2" t="s">
        <v>319</v>
      </c>
      <c r="L207" s="2" t="s">
        <v>319</v>
      </c>
      <c r="M207" s="2" t="s">
        <v>2031</v>
      </c>
      <c r="N207" s="2" t="s">
        <v>2031</v>
      </c>
      <c r="O207" s="2" t="s">
        <v>42</v>
      </c>
      <c r="P207" s="2" t="s">
        <v>2032</v>
      </c>
      <c r="Q207" s="2" t="s">
        <v>2033</v>
      </c>
      <c r="R207" s="2" t="s">
        <v>2644</v>
      </c>
      <c r="S207" s="2" t="s">
        <v>33</v>
      </c>
      <c r="T207" s="2" t="s">
        <v>2035</v>
      </c>
      <c r="U207" s="2" t="s">
        <v>2036</v>
      </c>
    </row>
    <row r="208" s="2" customFormat="1" spans="1:21">
      <c r="A208" s="4">
        <v>749259857</v>
      </c>
      <c r="B208" s="2" t="s">
        <v>2481</v>
      </c>
      <c r="C208" s="2" t="s">
        <v>1387</v>
      </c>
      <c r="D208" s="2" t="s">
        <v>2149</v>
      </c>
      <c r="E208" s="2" t="s">
        <v>2645</v>
      </c>
      <c r="F208" s="2" t="s">
        <v>2477</v>
      </c>
      <c r="G208" s="2" t="s">
        <v>2028</v>
      </c>
      <c r="H208" s="2" t="s">
        <v>2029</v>
      </c>
      <c r="I208" s="2" t="s">
        <v>1389</v>
      </c>
      <c r="J208" s="2" t="s">
        <v>2030</v>
      </c>
      <c r="K208" s="2" t="s">
        <v>1389</v>
      </c>
      <c r="L208" s="2" t="s">
        <v>1389</v>
      </c>
      <c r="M208" s="2" t="s">
        <v>2031</v>
      </c>
      <c r="N208" s="2" t="s">
        <v>2031</v>
      </c>
      <c r="O208" s="2" t="s">
        <v>42</v>
      </c>
      <c r="P208" s="2" t="s">
        <v>2032</v>
      </c>
      <c r="Q208" s="2" t="s">
        <v>2033</v>
      </c>
      <c r="R208" s="2" t="s">
        <v>2646</v>
      </c>
      <c r="S208" s="2" t="s">
        <v>33</v>
      </c>
      <c r="T208" s="2" t="s">
        <v>2035</v>
      </c>
      <c r="U208" s="2" t="s">
        <v>2036</v>
      </c>
    </row>
    <row r="209" s="2" customFormat="1" spans="1:21">
      <c r="A209" s="4">
        <v>750321789</v>
      </c>
      <c r="B209" s="2" t="s">
        <v>2477</v>
      </c>
      <c r="C209" s="2" t="s">
        <v>1442</v>
      </c>
      <c r="D209" s="2" t="s">
        <v>2647</v>
      </c>
      <c r="E209" s="2" t="s">
        <v>2648</v>
      </c>
      <c r="F209" s="2" t="s">
        <v>2025</v>
      </c>
      <c r="G209" s="2" t="s">
        <v>2028</v>
      </c>
      <c r="H209" s="2" t="s">
        <v>2029</v>
      </c>
      <c r="I209" s="2" t="s">
        <v>825</v>
      </c>
      <c r="J209" s="2" t="s">
        <v>2030</v>
      </c>
      <c r="K209" s="2" t="s">
        <v>825</v>
      </c>
      <c r="L209" s="2" t="s">
        <v>825</v>
      </c>
      <c r="M209" s="2" t="s">
        <v>2031</v>
      </c>
      <c r="N209" s="2" t="s">
        <v>2031</v>
      </c>
      <c r="O209" s="2" t="s">
        <v>42</v>
      </c>
      <c r="P209" s="2" t="s">
        <v>2032</v>
      </c>
      <c r="Q209" s="2" t="s">
        <v>2033</v>
      </c>
      <c r="R209" s="2" t="s">
        <v>2649</v>
      </c>
      <c r="S209" s="2" t="s">
        <v>33</v>
      </c>
      <c r="T209" s="2" t="s">
        <v>2035</v>
      </c>
      <c r="U209" s="2" t="s">
        <v>2036</v>
      </c>
    </row>
    <row r="210" s="2" customFormat="1" spans="1:21">
      <c r="A210" s="4">
        <v>751169341</v>
      </c>
      <c r="B210" s="2" t="s">
        <v>2239</v>
      </c>
      <c r="C210" s="2" t="s">
        <v>1584</v>
      </c>
      <c r="D210" s="2" t="s">
        <v>2647</v>
      </c>
      <c r="E210" s="2" t="s">
        <v>2650</v>
      </c>
      <c r="F210" s="2" t="s">
        <v>2025</v>
      </c>
      <c r="G210" s="2" t="s">
        <v>2028</v>
      </c>
      <c r="H210" s="2" t="s">
        <v>2029</v>
      </c>
      <c r="I210" s="2" t="s">
        <v>1128</v>
      </c>
      <c r="J210" s="2" t="s">
        <v>2030</v>
      </c>
      <c r="K210" s="2" t="s">
        <v>1128</v>
      </c>
      <c r="L210" s="2" t="s">
        <v>1128</v>
      </c>
      <c r="M210" s="2" t="s">
        <v>2031</v>
      </c>
      <c r="N210" s="2" t="s">
        <v>2031</v>
      </c>
      <c r="O210" s="2" t="s">
        <v>42</v>
      </c>
      <c r="P210" s="2" t="s">
        <v>2032</v>
      </c>
      <c r="Q210" s="2" t="s">
        <v>2033</v>
      </c>
      <c r="R210" s="2" t="s">
        <v>2651</v>
      </c>
      <c r="S210" s="2" t="s">
        <v>33</v>
      </c>
      <c r="T210" s="2" t="s">
        <v>2035</v>
      </c>
      <c r="U210" s="2" t="s">
        <v>2036</v>
      </c>
    </row>
    <row r="211" s="2" customFormat="1" spans="1:21">
      <c r="A211" s="4">
        <v>738649840</v>
      </c>
      <c r="B211" s="2" t="s">
        <v>2477</v>
      </c>
      <c r="C211" s="2" t="s">
        <v>1008</v>
      </c>
      <c r="D211" s="2" t="s">
        <v>2652</v>
      </c>
      <c r="E211" s="2" t="s">
        <v>2653</v>
      </c>
      <c r="F211" s="2" t="s">
        <v>2025</v>
      </c>
      <c r="G211" s="2" t="s">
        <v>2028</v>
      </c>
      <c r="H211" s="2" t="s">
        <v>2029</v>
      </c>
      <c r="I211" s="2" t="s">
        <v>1009</v>
      </c>
      <c r="J211" s="2" t="s">
        <v>2030</v>
      </c>
      <c r="K211" s="2" t="s">
        <v>1009</v>
      </c>
      <c r="L211" s="2" t="s">
        <v>1009</v>
      </c>
      <c r="M211" s="2" t="s">
        <v>2031</v>
      </c>
      <c r="N211" s="2" t="s">
        <v>2031</v>
      </c>
      <c r="O211" s="2" t="s">
        <v>42</v>
      </c>
      <c r="P211" s="2" t="s">
        <v>2032</v>
      </c>
      <c r="Q211" s="2" t="s">
        <v>2033</v>
      </c>
      <c r="R211" s="2" t="s">
        <v>2654</v>
      </c>
      <c r="S211" s="2" t="s">
        <v>33</v>
      </c>
      <c r="T211" s="2" t="s">
        <v>2035</v>
      </c>
      <c r="U211" s="2" t="s">
        <v>2036</v>
      </c>
    </row>
    <row r="212" s="2" customFormat="1" spans="1:21">
      <c r="A212" s="4">
        <v>751267781</v>
      </c>
      <c r="B212" s="2" t="s">
        <v>2239</v>
      </c>
      <c r="C212" s="2" t="s">
        <v>2655</v>
      </c>
      <c r="D212" s="2" t="s">
        <v>2656</v>
      </c>
      <c r="E212" s="2" t="s">
        <v>2657</v>
      </c>
      <c r="F212" s="2" t="s">
        <v>2025</v>
      </c>
      <c r="G212" s="2" t="s">
        <v>2028</v>
      </c>
      <c r="H212" s="2" t="s">
        <v>2029</v>
      </c>
      <c r="I212" s="2" t="s">
        <v>1614</v>
      </c>
      <c r="J212" s="2" t="s">
        <v>2030</v>
      </c>
      <c r="K212" s="2" t="s">
        <v>1614</v>
      </c>
      <c r="L212" s="2" t="s">
        <v>1614</v>
      </c>
      <c r="M212" s="2" t="s">
        <v>2031</v>
      </c>
      <c r="N212" s="2" t="s">
        <v>2031</v>
      </c>
      <c r="O212" s="2" t="s">
        <v>42</v>
      </c>
      <c r="P212" s="2" t="s">
        <v>2032</v>
      </c>
      <c r="Q212" s="2" t="s">
        <v>2033</v>
      </c>
      <c r="R212" s="2" t="s">
        <v>2658</v>
      </c>
      <c r="S212" s="2" t="s">
        <v>33</v>
      </c>
      <c r="T212" s="2" t="s">
        <v>2035</v>
      </c>
      <c r="U212" s="2" t="s">
        <v>2139</v>
      </c>
    </row>
    <row r="213" s="2" customFormat="1" spans="1:21">
      <c r="A213" s="4">
        <v>326777691</v>
      </c>
      <c r="B213" s="2" t="s">
        <v>2477</v>
      </c>
      <c r="C213" s="2" t="s">
        <v>389</v>
      </c>
      <c r="D213" s="2" t="s">
        <v>2659</v>
      </c>
      <c r="E213" s="2" t="s">
        <v>2660</v>
      </c>
      <c r="F213" s="2" t="s">
        <v>2025</v>
      </c>
      <c r="G213" s="2" t="s">
        <v>2028</v>
      </c>
      <c r="H213" s="2" t="s">
        <v>2029</v>
      </c>
      <c r="I213" s="2" t="s">
        <v>391</v>
      </c>
      <c r="J213" s="2" t="s">
        <v>2030</v>
      </c>
      <c r="K213" s="2" t="s">
        <v>391</v>
      </c>
      <c r="L213" s="2" t="s">
        <v>391</v>
      </c>
      <c r="M213" s="2" t="s">
        <v>2031</v>
      </c>
      <c r="N213" s="2" t="s">
        <v>2031</v>
      </c>
      <c r="O213" s="2" t="s">
        <v>42</v>
      </c>
      <c r="P213" s="2" t="s">
        <v>2032</v>
      </c>
      <c r="Q213" s="2" t="s">
        <v>2033</v>
      </c>
      <c r="R213" s="2" t="s">
        <v>2661</v>
      </c>
      <c r="S213" s="2" t="s">
        <v>33</v>
      </c>
      <c r="T213" s="2" t="s">
        <v>2035</v>
      </c>
      <c r="U213" s="2" t="s">
        <v>2036</v>
      </c>
    </row>
    <row r="214" s="2" customFormat="1" spans="1:21">
      <c r="A214" s="4">
        <v>750697321</v>
      </c>
      <c r="B214" s="2" t="s">
        <v>2477</v>
      </c>
      <c r="C214" s="2" t="s">
        <v>1506</v>
      </c>
      <c r="D214" s="2" t="s">
        <v>2037</v>
      </c>
      <c r="E214" s="2" t="s">
        <v>2662</v>
      </c>
      <c r="F214" s="2" t="s">
        <v>2239</v>
      </c>
      <c r="G214" s="2" t="s">
        <v>2028</v>
      </c>
      <c r="H214" s="2" t="s">
        <v>2029</v>
      </c>
      <c r="I214" s="2" t="s">
        <v>1507</v>
      </c>
      <c r="J214" s="2" t="s">
        <v>2030</v>
      </c>
      <c r="K214" s="2" t="s">
        <v>1507</v>
      </c>
      <c r="L214" s="2" t="s">
        <v>1507</v>
      </c>
      <c r="M214" s="2" t="s">
        <v>2031</v>
      </c>
      <c r="N214" s="2" t="s">
        <v>2031</v>
      </c>
      <c r="O214" s="2" t="s">
        <v>42</v>
      </c>
      <c r="P214" s="2" t="s">
        <v>2032</v>
      </c>
      <c r="Q214" s="2" t="s">
        <v>2033</v>
      </c>
      <c r="R214" s="2" t="s">
        <v>2663</v>
      </c>
      <c r="S214" s="2" t="s">
        <v>33</v>
      </c>
      <c r="T214" s="2" t="s">
        <v>2035</v>
      </c>
      <c r="U214" s="2" t="s">
        <v>2036</v>
      </c>
    </row>
    <row r="215" s="2" customFormat="1" spans="1:21">
      <c r="A215" s="4">
        <v>738845500</v>
      </c>
      <c r="B215" s="2" t="s">
        <v>2239</v>
      </c>
      <c r="C215" s="2" t="s">
        <v>1022</v>
      </c>
      <c r="D215" s="2" t="s">
        <v>2037</v>
      </c>
      <c r="E215" s="2" t="s">
        <v>2664</v>
      </c>
      <c r="F215" s="2" t="s">
        <v>2025</v>
      </c>
      <c r="G215" s="2" t="s">
        <v>2028</v>
      </c>
      <c r="H215" s="2" t="s">
        <v>2029</v>
      </c>
      <c r="I215" s="2" t="s">
        <v>1024</v>
      </c>
      <c r="J215" s="2" t="s">
        <v>2030</v>
      </c>
      <c r="K215" s="2" t="s">
        <v>1024</v>
      </c>
      <c r="L215" s="2" t="s">
        <v>1024</v>
      </c>
      <c r="M215" s="2" t="s">
        <v>2031</v>
      </c>
      <c r="N215" s="2" t="s">
        <v>2031</v>
      </c>
      <c r="O215" s="2" t="s">
        <v>42</v>
      </c>
      <c r="P215" s="2" t="s">
        <v>2032</v>
      </c>
      <c r="Q215" s="2" t="s">
        <v>2033</v>
      </c>
      <c r="R215" s="2" t="s">
        <v>2665</v>
      </c>
      <c r="S215" s="2" t="s">
        <v>33</v>
      </c>
      <c r="T215" s="2" t="s">
        <v>2035</v>
      </c>
      <c r="U215" s="2" t="s">
        <v>2036</v>
      </c>
    </row>
    <row r="216" s="2" customFormat="1" spans="1:21">
      <c r="A216" s="4">
        <v>750643305</v>
      </c>
      <c r="B216" s="2" t="s">
        <v>2477</v>
      </c>
      <c r="C216" s="2" t="s">
        <v>1499</v>
      </c>
      <c r="D216" s="2" t="s">
        <v>2666</v>
      </c>
      <c r="E216" s="2" t="s">
        <v>2667</v>
      </c>
      <c r="F216" s="2" t="s">
        <v>2025</v>
      </c>
      <c r="G216" s="2" t="s">
        <v>2028</v>
      </c>
      <c r="H216" s="2" t="s">
        <v>2029</v>
      </c>
      <c r="I216" s="2" t="s">
        <v>1501</v>
      </c>
      <c r="J216" s="2" t="s">
        <v>2030</v>
      </c>
      <c r="K216" s="2" t="s">
        <v>1501</v>
      </c>
      <c r="L216" s="2" t="s">
        <v>1501</v>
      </c>
      <c r="M216" s="2" t="s">
        <v>2031</v>
      </c>
      <c r="N216" s="2" t="s">
        <v>2031</v>
      </c>
      <c r="O216" s="2" t="s">
        <v>42</v>
      </c>
      <c r="P216" s="2" t="s">
        <v>2032</v>
      </c>
      <c r="Q216" s="2" t="s">
        <v>2033</v>
      </c>
      <c r="R216" s="2" t="s">
        <v>2668</v>
      </c>
      <c r="S216" s="2" t="s">
        <v>33</v>
      </c>
      <c r="T216" s="2" t="s">
        <v>2035</v>
      </c>
      <c r="U216" s="2" t="s">
        <v>2036</v>
      </c>
    </row>
    <row r="217" s="2" customFormat="1" spans="1:21">
      <c r="A217" s="4">
        <v>736701528</v>
      </c>
      <c r="B217" s="2" t="s">
        <v>2536</v>
      </c>
      <c r="C217" s="2" t="s">
        <v>935</v>
      </c>
      <c r="D217" s="2" t="s">
        <v>2669</v>
      </c>
      <c r="E217" s="2" t="s">
        <v>2670</v>
      </c>
      <c r="F217" s="2" t="s">
        <v>2477</v>
      </c>
      <c r="G217" s="2" t="s">
        <v>2028</v>
      </c>
      <c r="H217" s="2" t="s">
        <v>2029</v>
      </c>
      <c r="I217" s="2" t="s">
        <v>937</v>
      </c>
      <c r="J217" s="2" t="s">
        <v>2030</v>
      </c>
      <c r="K217" s="2" t="s">
        <v>937</v>
      </c>
      <c r="L217" s="2" t="s">
        <v>937</v>
      </c>
      <c r="M217" s="2" t="s">
        <v>2031</v>
      </c>
      <c r="N217" s="2" t="s">
        <v>2031</v>
      </c>
      <c r="O217" s="2" t="s">
        <v>42</v>
      </c>
      <c r="P217" s="2" t="s">
        <v>2032</v>
      </c>
      <c r="Q217" s="2" t="s">
        <v>2033</v>
      </c>
      <c r="R217" s="2" t="s">
        <v>2671</v>
      </c>
      <c r="S217" s="2" t="s">
        <v>33</v>
      </c>
      <c r="T217" s="2" t="s">
        <v>2035</v>
      </c>
      <c r="U217" s="2" t="s">
        <v>2036</v>
      </c>
    </row>
    <row r="218" s="2" customFormat="1" spans="1:21">
      <c r="A218" s="4">
        <v>747960641</v>
      </c>
      <c r="B218" s="2" t="s">
        <v>2536</v>
      </c>
      <c r="C218" s="2" t="s">
        <v>1317</v>
      </c>
      <c r="D218" s="2" t="s">
        <v>2672</v>
      </c>
      <c r="E218" s="2" t="s">
        <v>2673</v>
      </c>
      <c r="F218" s="2" t="s">
        <v>2239</v>
      </c>
      <c r="G218" s="2" t="s">
        <v>2028</v>
      </c>
      <c r="H218" s="2" t="s">
        <v>2029</v>
      </c>
      <c r="I218" s="2" t="s">
        <v>285</v>
      </c>
      <c r="J218" s="2" t="s">
        <v>2030</v>
      </c>
      <c r="K218" s="2" t="s">
        <v>285</v>
      </c>
      <c r="L218" s="2" t="s">
        <v>285</v>
      </c>
      <c r="M218" s="2" t="s">
        <v>2031</v>
      </c>
      <c r="N218" s="2" t="s">
        <v>2031</v>
      </c>
      <c r="O218" s="2" t="s">
        <v>42</v>
      </c>
      <c r="P218" s="2" t="s">
        <v>2032</v>
      </c>
      <c r="Q218" s="2" t="s">
        <v>2033</v>
      </c>
      <c r="R218" s="2" t="s">
        <v>2674</v>
      </c>
      <c r="S218" s="2" t="s">
        <v>33</v>
      </c>
      <c r="T218" s="2" t="s">
        <v>2035</v>
      </c>
      <c r="U218" s="2" t="s">
        <v>2036</v>
      </c>
    </row>
    <row r="219" s="2" customFormat="1" spans="1:21">
      <c r="A219" s="4">
        <v>749484221</v>
      </c>
      <c r="B219" s="2" t="s">
        <v>2481</v>
      </c>
      <c r="C219" s="2" t="s">
        <v>1402</v>
      </c>
      <c r="D219" s="2" t="s">
        <v>2672</v>
      </c>
      <c r="E219" s="2" t="s">
        <v>2675</v>
      </c>
      <c r="F219" s="2" t="s">
        <v>2025</v>
      </c>
      <c r="G219" s="2" t="s">
        <v>2028</v>
      </c>
      <c r="H219" s="2" t="s">
        <v>2029</v>
      </c>
      <c r="I219" s="2" t="s">
        <v>1403</v>
      </c>
      <c r="J219" s="2" t="s">
        <v>2030</v>
      </c>
      <c r="K219" s="2" t="s">
        <v>1403</v>
      </c>
      <c r="L219" s="2" t="s">
        <v>1403</v>
      </c>
      <c r="M219" s="2" t="s">
        <v>2031</v>
      </c>
      <c r="N219" s="2" t="s">
        <v>2031</v>
      </c>
      <c r="O219" s="2" t="s">
        <v>42</v>
      </c>
      <c r="P219" s="2" t="s">
        <v>2032</v>
      </c>
      <c r="Q219" s="2" t="s">
        <v>2033</v>
      </c>
      <c r="R219" s="2" t="s">
        <v>2676</v>
      </c>
      <c r="S219" s="2" t="s">
        <v>33</v>
      </c>
      <c r="T219" s="2" t="s">
        <v>2035</v>
      </c>
      <c r="U219" s="2" t="s">
        <v>2036</v>
      </c>
    </row>
    <row r="220" s="2" customFormat="1" spans="1:21">
      <c r="A220" s="4">
        <v>519382442</v>
      </c>
      <c r="B220" s="2" t="s">
        <v>2481</v>
      </c>
      <c r="C220" s="2" t="s">
        <v>550</v>
      </c>
      <c r="D220" s="2" t="s">
        <v>2677</v>
      </c>
      <c r="E220" s="2" t="s">
        <v>2678</v>
      </c>
      <c r="F220" s="2" t="s">
        <v>2239</v>
      </c>
      <c r="G220" s="2" t="s">
        <v>2028</v>
      </c>
      <c r="H220" s="2" t="s">
        <v>2029</v>
      </c>
      <c r="I220" s="2" t="s">
        <v>552</v>
      </c>
      <c r="J220" s="2" t="s">
        <v>2030</v>
      </c>
      <c r="K220" s="2" t="s">
        <v>552</v>
      </c>
      <c r="L220" s="2" t="s">
        <v>552</v>
      </c>
      <c r="M220" s="2" t="s">
        <v>2031</v>
      </c>
      <c r="N220" s="2" t="s">
        <v>2031</v>
      </c>
      <c r="O220" s="2" t="s">
        <v>42</v>
      </c>
      <c r="P220" s="2" t="s">
        <v>2032</v>
      </c>
      <c r="Q220" s="2" t="s">
        <v>2033</v>
      </c>
      <c r="R220" s="2" t="s">
        <v>2679</v>
      </c>
      <c r="S220" s="2" t="s">
        <v>33</v>
      </c>
      <c r="T220" s="2" t="s">
        <v>2035</v>
      </c>
      <c r="U220" s="2" t="s">
        <v>2036</v>
      </c>
    </row>
    <row r="221" s="2" customFormat="1" spans="1:21">
      <c r="A221" s="4">
        <v>750983401</v>
      </c>
      <c r="B221" s="2" t="s">
        <v>2239</v>
      </c>
      <c r="C221" s="2" t="s">
        <v>1545</v>
      </c>
      <c r="D221" s="2" t="s">
        <v>2680</v>
      </c>
      <c r="E221" s="2" t="s">
        <v>2681</v>
      </c>
      <c r="F221" s="2" t="s">
        <v>2025</v>
      </c>
      <c r="G221" s="2" t="s">
        <v>2028</v>
      </c>
      <c r="H221" s="2" t="s">
        <v>2029</v>
      </c>
      <c r="I221" s="2" t="s">
        <v>1547</v>
      </c>
      <c r="J221" s="2" t="s">
        <v>2030</v>
      </c>
      <c r="K221" s="2" t="s">
        <v>1547</v>
      </c>
      <c r="L221" s="2" t="s">
        <v>1547</v>
      </c>
      <c r="M221" s="2" t="s">
        <v>2031</v>
      </c>
      <c r="N221" s="2" t="s">
        <v>2031</v>
      </c>
      <c r="O221" s="2" t="s">
        <v>42</v>
      </c>
      <c r="P221" s="2" t="s">
        <v>2032</v>
      </c>
      <c r="Q221" s="2" t="s">
        <v>2033</v>
      </c>
      <c r="R221" s="2" t="s">
        <v>2682</v>
      </c>
      <c r="S221" s="2" t="s">
        <v>33</v>
      </c>
      <c r="T221" s="2" t="s">
        <v>2035</v>
      </c>
      <c r="U221" s="2" t="s">
        <v>2036</v>
      </c>
    </row>
    <row r="222" s="2" customFormat="1" spans="1:21">
      <c r="A222" s="4">
        <v>749971489</v>
      </c>
      <c r="B222" s="2" t="s">
        <v>2497</v>
      </c>
      <c r="C222" s="2" t="s">
        <v>2683</v>
      </c>
      <c r="D222" s="2" t="s">
        <v>2684</v>
      </c>
      <c r="E222" s="2" t="s">
        <v>2685</v>
      </c>
      <c r="F222" s="2" t="s">
        <v>2025</v>
      </c>
      <c r="G222" s="2" t="s">
        <v>2028</v>
      </c>
      <c r="H222" s="2" t="s">
        <v>2029</v>
      </c>
      <c r="I222" s="2" t="s">
        <v>1419</v>
      </c>
      <c r="J222" s="2" t="s">
        <v>2030</v>
      </c>
      <c r="K222" s="2" t="s">
        <v>1419</v>
      </c>
      <c r="L222" s="2" t="s">
        <v>1419</v>
      </c>
      <c r="M222" s="2" t="s">
        <v>2031</v>
      </c>
      <c r="N222" s="2" t="s">
        <v>2031</v>
      </c>
      <c r="O222" s="2" t="s">
        <v>42</v>
      </c>
      <c r="P222" s="2" t="s">
        <v>2032</v>
      </c>
      <c r="Q222" s="2" t="s">
        <v>2033</v>
      </c>
      <c r="R222" s="2" t="s">
        <v>2686</v>
      </c>
      <c r="S222" s="2" t="s">
        <v>33</v>
      </c>
      <c r="T222" s="2" t="s">
        <v>2035</v>
      </c>
      <c r="U222" s="2" t="s">
        <v>2139</v>
      </c>
    </row>
    <row r="223" s="2" customFormat="1" spans="1:21">
      <c r="A223" s="4">
        <v>750853297</v>
      </c>
      <c r="B223" s="2" t="s">
        <v>2477</v>
      </c>
      <c r="C223" s="2" t="s">
        <v>1526</v>
      </c>
      <c r="D223" s="2" t="s">
        <v>2687</v>
      </c>
      <c r="E223" s="2" t="s">
        <v>2688</v>
      </c>
      <c r="F223" s="2" t="s">
        <v>2239</v>
      </c>
      <c r="G223" s="2" t="s">
        <v>2028</v>
      </c>
      <c r="H223" s="2" t="s">
        <v>2029</v>
      </c>
      <c r="I223" s="2" t="s">
        <v>1528</v>
      </c>
      <c r="J223" s="2" t="s">
        <v>2030</v>
      </c>
      <c r="K223" s="2" t="s">
        <v>1528</v>
      </c>
      <c r="L223" s="2" t="s">
        <v>1528</v>
      </c>
      <c r="M223" s="2" t="s">
        <v>2031</v>
      </c>
      <c r="N223" s="2" t="s">
        <v>2031</v>
      </c>
      <c r="O223" s="2" t="s">
        <v>42</v>
      </c>
      <c r="P223" s="2" t="s">
        <v>2032</v>
      </c>
      <c r="Q223" s="2" t="s">
        <v>2033</v>
      </c>
      <c r="R223" s="2" t="s">
        <v>2689</v>
      </c>
      <c r="S223" s="2" t="s">
        <v>33</v>
      </c>
      <c r="T223" s="2" t="s">
        <v>2035</v>
      </c>
      <c r="U223" s="2" t="s">
        <v>2036</v>
      </c>
    </row>
    <row r="224" s="2" customFormat="1" spans="1:21">
      <c r="A224" s="4">
        <v>736014832</v>
      </c>
      <c r="B224" s="2" t="s">
        <v>2510</v>
      </c>
      <c r="C224" s="2" t="s">
        <v>907</v>
      </c>
      <c r="D224" s="2" t="s">
        <v>2690</v>
      </c>
      <c r="E224" s="2" t="s">
        <v>2691</v>
      </c>
      <c r="F224" s="2" t="s">
        <v>2025</v>
      </c>
      <c r="G224" s="2" t="s">
        <v>2028</v>
      </c>
      <c r="H224" s="2" t="s">
        <v>2029</v>
      </c>
      <c r="I224" s="2" t="s">
        <v>909</v>
      </c>
      <c r="J224" s="2" t="s">
        <v>2030</v>
      </c>
      <c r="K224" s="2" t="s">
        <v>909</v>
      </c>
      <c r="L224" s="2" t="s">
        <v>909</v>
      </c>
      <c r="M224" s="2" t="s">
        <v>2031</v>
      </c>
      <c r="N224" s="2" t="s">
        <v>2031</v>
      </c>
      <c r="O224" s="2" t="s">
        <v>42</v>
      </c>
      <c r="P224" s="2" t="s">
        <v>2032</v>
      </c>
      <c r="Q224" s="2" t="s">
        <v>2033</v>
      </c>
      <c r="R224" s="2" t="s">
        <v>2692</v>
      </c>
      <c r="S224" s="2" t="s">
        <v>33</v>
      </c>
      <c r="T224" s="2" t="s">
        <v>2035</v>
      </c>
      <c r="U224" s="2" t="s">
        <v>2036</v>
      </c>
    </row>
    <row r="225" s="2" customFormat="1" spans="1:21">
      <c r="A225" s="4">
        <v>750074601</v>
      </c>
      <c r="B225" s="2" t="s">
        <v>2497</v>
      </c>
      <c r="C225" s="2" t="s">
        <v>1421</v>
      </c>
      <c r="D225" s="2" t="s">
        <v>2693</v>
      </c>
      <c r="E225" s="2" t="s">
        <v>2694</v>
      </c>
      <c r="F225" s="2" t="s">
        <v>2025</v>
      </c>
      <c r="G225" s="2" t="s">
        <v>2028</v>
      </c>
      <c r="H225" s="2" t="s">
        <v>2029</v>
      </c>
      <c r="I225" s="2" t="s">
        <v>1423</v>
      </c>
      <c r="J225" s="2" t="s">
        <v>2030</v>
      </c>
      <c r="K225" s="2" t="s">
        <v>1423</v>
      </c>
      <c r="L225" s="2" t="s">
        <v>1423</v>
      </c>
      <c r="M225" s="2" t="s">
        <v>2031</v>
      </c>
      <c r="N225" s="2" t="s">
        <v>2031</v>
      </c>
      <c r="O225" s="2" t="s">
        <v>42</v>
      </c>
      <c r="P225" s="2" t="s">
        <v>2032</v>
      </c>
      <c r="Q225" s="2" t="s">
        <v>2033</v>
      </c>
      <c r="R225" s="2" t="s">
        <v>2695</v>
      </c>
      <c r="S225" s="2" t="s">
        <v>33</v>
      </c>
      <c r="T225" s="2" t="s">
        <v>2035</v>
      </c>
      <c r="U225" s="2" t="s">
        <v>2036</v>
      </c>
    </row>
    <row r="226" s="2" customFormat="1" spans="1:21">
      <c r="A226" s="4">
        <v>748523345</v>
      </c>
      <c r="B226" s="2" t="s">
        <v>2561</v>
      </c>
      <c r="C226" s="2" t="s">
        <v>1348</v>
      </c>
      <c r="D226" s="2" t="s">
        <v>2696</v>
      </c>
      <c r="E226" s="2" t="s">
        <v>2697</v>
      </c>
      <c r="F226" s="2" t="s">
        <v>2025</v>
      </c>
      <c r="G226" s="2" t="s">
        <v>2028</v>
      </c>
      <c r="H226" s="2" t="s">
        <v>2029</v>
      </c>
      <c r="I226" s="2" t="s">
        <v>1350</v>
      </c>
      <c r="J226" s="2" t="s">
        <v>2030</v>
      </c>
      <c r="K226" s="2" t="s">
        <v>1350</v>
      </c>
      <c r="L226" s="2" t="s">
        <v>1350</v>
      </c>
      <c r="M226" s="2" t="s">
        <v>2031</v>
      </c>
      <c r="N226" s="2" t="s">
        <v>2031</v>
      </c>
      <c r="O226" s="2" t="s">
        <v>42</v>
      </c>
      <c r="P226" s="2" t="s">
        <v>2032</v>
      </c>
      <c r="Q226" s="2" t="s">
        <v>2033</v>
      </c>
      <c r="R226" s="2" t="s">
        <v>2698</v>
      </c>
      <c r="S226" s="2" t="s">
        <v>33</v>
      </c>
      <c r="T226" s="2" t="s">
        <v>2035</v>
      </c>
      <c r="U226" s="2" t="s">
        <v>2036</v>
      </c>
    </row>
    <row r="227" s="2" customFormat="1" spans="1:21">
      <c r="A227" s="4">
        <v>750616945</v>
      </c>
      <c r="B227" s="2" t="s">
        <v>2477</v>
      </c>
      <c r="C227" s="2" t="s">
        <v>1497</v>
      </c>
      <c r="D227" s="2" t="s">
        <v>2699</v>
      </c>
      <c r="E227" s="2" t="s">
        <v>2700</v>
      </c>
      <c r="F227" s="2" t="s">
        <v>2025</v>
      </c>
      <c r="G227" s="2" t="s">
        <v>2028</v>
      </c>
      <c r="H227" s="2" t="s">
        <v>2029</v>
      </c>
      <c r="I227" s="2" t="s">
        <v>1455</v>
      </c>
      <c r="J227" s="2" t="s">
        <v>2030</v>
      </c>
      <c r="K227" s="2" t="s">
        <v>1455</v>
      </c>
      <c r="L227" s="2" t="s">
        <v>1455</v>
      </c>
      <c r="M227" s="2" t="s">
        <v>2031</v>
      </c>
      <c r="N227" s="2" t="s">
        <v>2031</v>
      </c>
      <c r="O227" s="2" t="s">
        <v>42</v>
      </c>
      <c r="P227" s="2" t="s">
        <v>2032</v>
      </c>
      <c r="Q227" s="2" t="s">
        <v>2033</v>
      </c>
      <c r="R227" s="2" t="s">
        <v>2701</v>
      </c>
      <c r="S227" s="2" t="s">
        <v>33</v>
      </c>
      <c r="T227" s="2" t="s">
        <v>2035</v>
      </c>
      <c r="U227" s="2" t="s">
        <v>2036</v>
      </c>
    </row>
    <row r="228" s="2" customFormat="1" spans="1:21">
      <c r="A228" s="4">
        <v>750960945</v>
      </c>
      <c r="B228" s="2" t="s">
        <v>2239</v>
      </c>
      <c r="C228" s="2" t="s">
        <v>1542</v>
      </c>
      <c r="D228" s="2" t="s">
        <v>2699</v>
      </c>
      <c r="E228" s="2" t="s">
        <v>2702</v>
      </c>
      <c r="F228" s="2" t="s">
        <v>2239</v>
      </c>
      <c r="G228" s="2" t="s">
        <v>2028</v>
      </c>
      <c r="H228" s="2" t="s">
        <v>2029</v>
      </c>
      <c r="I228" s="2" t="s">
        <v>1543</v>
      </c>
      <c r="J228" s="2" t="s">
        <v>2030</v>
      </c>
      <c r="K228" s="2" t="s">
        <v>1543</v>
      </c>
      <c r="L228" s="2" t="s">
        <v>1543</v>
      </c>
      <c r="M228" s="2" t="s">
        <v>2031</v>
      </c>
      <c r="N228" s="2" t="s">
        <v>2031</v>
      </c>
      <c r="O228" s="2" t="s">
        <v>42</v>
      </c>
      <c r="P228" s="2" t="s">
        <v>2032</v>
      </c>
      <c r="Q228" s="2" t="s">
        <v>2033</v>
      </c>
      <c r="R228" s="2" t="s">
        <v>2703</v>
      </c>
      <c r="S228" s="2" t="s">
        <v>33</v>
      </c>
      <c r="T228" s="2" t="s">
        <v>2035</v>
      </c>
      <c r="U228" s="2" t="s">
        <v>2036</v>
      </c>
    </row>
    <row r="229" s="2" customFormat="1" spans="1:21">
      <c r="A229" s="4">
        <v>747685485</v>
      </c>
      <c r="B229" s="2" t="s">
        <v>2510</v>
      </c>
      <c r="C229" s="2" t="s">
        <v>1314</v>
      </c>
      <c r="D229" s="2" t="s">
        <v>2704</v>
      </c>
      <c r="E229" s="2" t="s">
        <v>2705</v>
      </c>
      <c r="F229" s="2" t="s">
        <v>2481</v>
      </c>
      <c r="G229" s="2" t="s">
        <v>2028</v>
      </c>
      <c r="H229" s="2" t="s">
        <v>2029</v>
      </c>
      <c r="I229" s="2" t="s">
        <v>1315</v>
      </c>
      <c r="J229" s="2" t="s">
        <v>2030</v>
      </c>
      <c r="K229" s="2" t="s">
        <v>1315</v>
      </c>
      <c r="L229" s="2" t="s">
        <v>1315</v>
      </c>
      <c r="M229" s="2" t="s">
        <v>2031</v>
      </c>
      <c r="N229" s="2" t="s">
        <v>2031</v>
      </c>
      <c r="O229" s="2" t="s">
        <v>42</v>
      </c>
      <c r="P229" s="2" t="s">
        <v>2032</v>
      </c>
      <c r="Q229" s="2" t="s">
        <v>2033</v>
      </c>
      <c r="R229" s="2" t="s">
        <v>2706</v>
      </c>
      <c r="S229" s="2" t="s">
        <v>33</v>
      </c>
      <c r="T229" s="2" t="s">
        <v>2035</v>
      </c>
      <c r="U229" s="2" t="s">
        <v>2036</v>
      </c>
    </row>
    <row r="230" s="2" customFormat="1" spans="1:21">
      <c r="A230" s="4">
        <v>748857689</v>
      </c>
      <c r="B230" s="2" t="s">
        <v>2561</v>
      </c>
      <c r="C230" s="2" t="s">
        <v>2707</v>
      </c>
      <c r="D230" s="2" t="s">
        <v>2708</v>
      </c>
      <c r="E230" s="2" t="s">
        <v>2709</v>
      </c>
      <c r="F230" s="2" t="s">
        <v>2025</v>
      </c>
      <c r="G230" s="2" t="s">
        <v>2028</v>
      </c>
      <c r="H230" s="2" t="s">
        <v>2029</v>
      </c>
      <c r="I230" s="2" t="s">
        <v>1367</v>
      </c>
      <c r="J230" s="2" t="s">
        <v>2030</v>
      </c>
      <c r="K230" s="2" t="s">
        <v>1367</v>
      </c>
      <c r="L230" s="2" t="s">
        <v>1367</v>
      </c>
      <c r="M230" s="2" t="s">
        <v>2031</v>
      </c>
      <c r="N230" s="2" t="s">
        <v>2031</v>
      </c>
      <c r="O230" s="2" t="s">
        <v>42</v>
      </c>
      <c r="P230" s="2" t="s">
        <v>2032</v>
      </c>
      <c r="Q230" s="2" t="s">
        <v>2033</v>
      </c>
      <c r="R230" s="2" t="s">
        <v>2710</v>
      </c>
      <c r="S230" s="2" t="s">
        <v>33</v>
      </c>
      <c r="T230" s="2" t="s">
        <v>2035</v>
      </c>
      <c r="U230" s="2" t="s">
        <v>2139</v>
      </c>
    </row>
    <row r="231" s="2" customFormat="1" spans="1:21">
      <c r="A231" s="4">
        <v>751224845</v>
      </c>
      <c r="B231" s="2" t="s">
        <v>2239</v>
      </c>
      <c r="C231" s="2" t="s">
        <v>1594</v>
      </c>
      <c r="D231" s="2" t="s">
        <v>2711</v>
      </c>
      <c r="E231" s="2" t="s">
        <v>2712</v>
      </c>
      <c r="F231" s="2" t="s">
        <v>2239</v>
      </c>
      <c r="G231" s="2" t="s">
        <v>2028</v>
      </c>
      <c r="H231" s="2" t="s">
        <v>2029</v>
      </c>
      <c r="I231" s="2" t="s">
        <v>1137</v>
      </c>
      <c r="J231" s="2" t="s">
        <v>2030</v>
      </c>
      <c r="K231" s="2" t="s">
        <v>1137</v>
      </c>
      <c r="L231" s="2" t="s">
        <v>1137</v>
      </c>
      <c r="M231" s="2" t="s">
        <v>2031</v>
      </c>
      <c r="N231" s="2" t="s">
        <v>2031</v>
      </c>
      <c r="O231" s="2" t="s">
        <v>42</v>
      </c>
      <c r="P231" s="2" t="s">
        <v>2032</v>
      </c>
      <c r="Q231" s="2" t="s">
        <v>2033</v>
      </c>
      <c r="R231" s="2" t="s">
        <v>2713</v>
      </c>
      <c r="S231" s="2" t="s">
        <v>33</v>
      </c>
      <c r="T231" s="2" t="s">
        <v>2035</v>
      </c>
      <c r="U231" s="2" t="s">
        <v>2036</v>
      </c>
    </row>
    <row r="232" s="2" customFormat="1" spans="1:21">
      <c r="A232" s="4">
        <v>326675363</v>
      </c>
      <c r="B232" s="2" t="s">
        <v>2497</v>
      </c>
      <c r="C232" s="2" t="s">
        <v>369</v>
      </c>
      <c r="D232" s="2" t="s">
        <v>2714</v>
      </c>
      <c r="E232" s="2" t="s">
        <v>2715</v>
      </c>
      <c r="F232" s="2" t="s">
        <v>2239</v>
      </c>
      <c r="G232" s="2" t="s">
        <v>2028</v>
      </c>
      <c r="H232" s="2" t="s">
        <v>2029</v>
      </c>
      <c r="I232" s="2" t="s">
        <v>371</v>
      </c>
      <c r="J232" s="2" t="s">
        <v>2030</v>
      </c>
      <c r="K232" s="2" t="s">
        <v>371</v>
      </c>
      <c r="L232" s="2" t="s">
        <v>371</v>
      </c>
      <c r="M232" s="2" t="s">
        <v>2031</v>
      </c>
      <c r="N232" s="2" t="s">
        <v>2031</v>
      </c>
      <c r="O232" s="2" t="s">
        <v>42</v>
      </c>
      <c r="P232" s="2" t="s">
        <v>2032</v>
      </c>
      <c r="Q232" s="2" t="s">
        <v>2033</v>
      </c>
      <c r="R232" s="2" t="s">
        <v>2716</v>
      </c>
      <c r="S232" s="2" t="s">
        <v>33</v>
      </c>
      <c r="T232" s="2" t="s">
        <v>2035</v>
      </c>
      <c r="U232" s="2" t="s">
        <v>2036</v>
      </c>
    </row>
    <row r="233" s="2" customFormat="1" spans="1:21">
      <c r="A233" s="4">
        <v>751374249</v>
      </c>
      <c r="B233" s="2" t="s">
        <v>2239</v>
      </c>
      <c r="C233" s="2" t="s">
        <v>1648</v>
      </c>
      <c r="D233" s="2" t="s">
        <v>2717</v>
      </c>
      <c r="E233" s="2" t="s">
        <v>2718</v>
      </c>
      <c r="F233" s="2" t="s">
        <v>2025</v>
      </c>
      <c r="G233" s="2" t="s">
        <v>2028</v>
      </c>
      <c r="H233" s="2" t="s">
        <v>2029</v>
      </c>
      <c r="I233" s="2" t="s">
        <v>699</v>
      </c>
      <c r="J233" s="2" t="s">
        <v>2030</v>
      </c>
      <c r="K233" s="2" t="s">
        <v>699</v>
      </c>
      <c r="L233" s="2" t="s">
        <v>699</v>
      </c>
      <c r="M233" s="2" t="s">
        <v>2031</v>
      </c>
      <c r="N233" s="2" t="s">
        <v>2031</v>
      </c>
      <c r="O233" s="2" t="s">
        <v>42</v>
      </c>
      <c r="P233" s="2" t="s">
        <v>2032</v>
      </c>
      <c r="Q233" s="2" t="s">
        <v>2033</v>
      </c>
      <c r="R233" s="2" t="s">
        <v>2719</v>
      </c>
      <c r="S233" s="2" t="s">
        <v>33</v>
      </c>
      <c r="T233" s="2" t="s">
        <v>2035</v>
      </c>
      <c r="U233" s="2" t="s">
        <v>2036</v>
      </c>
    </row>
    <row r="234" s="2" customFormat="1" spans="1:21">
      <c r="A234" s="4">
        <v>751300129</v>
      </c>
      <c r="B234" s="2" t="s">
        <v>2239</v>
      </c>
      <c r="C234" s="2" t="s">
        <v>1625</v>
      </c>
      <c r="D234" s="2" t="s">
        <v>2717</v>
      </c>
      <c r="E234" s="2" t="s">
        <v>2720</v>
      </c>
      <c r="F234" s="2" t="s">
        <v>2025</v>
      </c>
      <c r="G234" s="2" t="s">
        <v>2028</v>
      </c>
      <c r="H234" s="2" t="s">
        <v>2029</v>
      </c>
      <c r="I234" s="2" t="s">
        <v>1627</v>
      </c>
      <c r="J234" s="2" t="s">
        <v>2030</v>
      </c>
      <c r="K234" s="2" t="s">
        <v>1627</v>
      </c>
      <c r="L234" s="2" t="s">
        <v>1627</v>
      </c>
      <c r="M234" s="2" t="s">
        <v>2031</v>
      </c>
      <c r="N234" s="2" t="s">
        <v>2031</v>
      </c>
      <c r="O234" s="2" t="s">
        <v>42</v>
      </c>
      <c r="P234" s="2" t="s">
        <v>2032</v>
      </c>
      <c r="Q234" s="2" t="s">
        <v>2033</v>
      </c>
      <c r="R234" s="2" t="s">
        <v>2721</v>
      </c>
      <c r="S234" s="2" t="s">
        <v>33</v>
      </c>
      <c r="T234" s="2" t="s">
        <v>2035</v>
      </c>
      <c r="U234" s="2" t="s">
        <v>2036</v>
      </c>
    </row>
    <row r="235" s="2" customFormat="1" spans="1:21">
      <c r="A235" s="4">
        <v>518390962</v>
      </c>
      <c r="B235" s="2" t="s">
        <v>2510</v>
      </c>
      <c r="C235" s="2" t="s">
        <v>2722</v>
      </c>
      <c r="D235" s="2" t="s">
        <v>2723</v>
      </c>
      <c r="E235" s="2" t="s">
        <v>2724</v>
      </c>
      <c r="F235" s="2" t="s">
        <v>2477</v>
      </c>
      <c r="G235" s="2" t="s">
        <v>2028</v>
      </c>
      <c r="H235" s="2" t="s">
        <v>2029</v>
      </c>
      <c r="I235" s="2" t="s">
        <v>536</v>
      </c>
      <c r="J235" s="2" t="s">
        <v>2030</v>
      </c>
      <c r="K235" s="2" t="s">
        <v>536</v>
      </c>
      <c r="L235" s="2" t="s">
        <v>536</v>
      </c>
      <c r="M235" s="2" t="s">
        <v>2031</v>
      </c>
      <c r="N235" s="2" t="s">
        <v>2031</v>
      </c>
      <c r="O235" s="2" t="s">
        <v>42</v>
      </c>
      <c r="P235" s="2" t="s">
        <v>2032</v>
      </c>
      <c r="Q235" s="2" t="s">
        <v>2033</v>
      </c>
      <c r="R235" s="2" t="s">
        <v>2725</v>
      </c>
      <c r="S235" s="2" t="s">
        <v>33</v>
      </c>
      <c r="T235" s="2" t="s">
        <v>2035</v>
      </c>
      <c r="U235" s="2" t="s">
        <v>2139</v>
      </c>
    </row>
    <row r="236" s="2" customFormat="1" spans="1:21">
      <c r="A236" s="4">
        <v>750588453</v>
      </c>
      <c r="B236" s="2" t="s">
        <v>2477</v>
      </c>
      <c r="C236" s="2" t="s">
        <v>1494</v>
      </c>
      <c r="D236" s="2" t="s">
        <v>2726</v>
      </c>
      <c r="E236" s="2" t="s">
        <v>2727</v>
      </c>
      <c r="F236" s="2" t="s">
        <v>2025</v>
      </c>
      <c r="G236" s="2" t="s">
        <v>2028</v>
      </c>
      <c r="H236" s="2" t="s">
        <v>2029</v>
      </c>
      <c r="I236" s="2" t="s">
        <v>975</v>
      </c>
      <c r="J236" s="2" t="s">
        <v>2030</v>
      </c>
      <c r="K236" s="2" t="s">
        <v>975</v>
      </c>
      <c r="L236" s="2" t="s">
        <v>975</v>
      </c>
      <c r="M236" s="2" t="s">
        <v>2031</v>
      </c>
      <c r="N236" s="2" t="s">
        <v>2031</v>
      </c>
      <c r="O236" s="2" t="s">
        <v>42</v>
      </c>
      <c r="P236" s="2" t="s">
        <v>2032</v>
      </c>
      <c r="Q236" s="2" t="s">
        <v>2033</v>
      </c>
      <c r="R236" s="2" t="s">
        <v>2728</v>
      </c>
      <c r="S236" s="2" t="s">
        <v>33</v>
      </c>
      <c r="T236" s="2" t="s">
        <v>2035</v>
      </c>
      <c r="U236" s="2" t="s">
        <v>2036</v>
      </c>
    </row>
    <row r="237" s="2" customFormat="1" spans="1:21">
      <c r="A237" s="4">
        <v>749403853</v>
      </c>
      <c r="B237" s="2" t="s">
        <v>2481</v>
      </c>
      <c r="C237" s="2" t="s">
        <v>1394</v>
      </c>
      <c r="D237" s="2" t="s">
        <v>2351</v>
      </c>
      <c r="E237" s="2" t="s">
        <v>2729</v>
      </c>
      <c r="F237" s="2" t="s">
        <v>2025</v>
      </c>
      <c r="G237" s="2" t="s">
        <v>2028</v>
      </c>
      <c r="H237" s="2" t="s">
        <v>2029</v>
      </c>
      <c r="I237" s="2" t="s">
        <v>1396</v>
      </c>
      <c r="J237" s="2" t="s">
        <v>2030</v>
      </c>
      <c r="K237" s="2" t="s">
        <v>1396</v>
      </c>
      <c r="L237" s="2" t="s">
        <v>1396</v>
      </c>
      <c r="M237" s="2" t="s">
        <v>2031</v>
      </c>
      <c r="N237" s="2" t="s">
        <v>2031</v>
      </c>
      <c r="O237" s="2" t="s">
        <v>42</v>
      </c>
      <c r="P237" s="2" t="s">
        <v>2032</v>
      </c>
      <c r="Q237" s="2" t="s">
        <v>2033</v>
      </c>
      <c r="R237" s="2" t="s">
        <v>2730</v>
      </c>
      <c r="S237" s="2" t="s">
        <v>33</v>
      </c>
      <c r="T237" s="2" t="s">
        <v>2035</v>
      </c>
      <c r="U237" s="2" t="s">
        <v>2036</v>
      </c>
    </row>
    <row r="238" s="2" customFormat="1" spans="1:21">
      <c r="A238" s="4">
        <v>738727076</v>
      </c>
      <c r="B238" s="2" t="s">
        <v>2477</v>
      </c>
      <c r="C238" s="2" t="s">
        <v>1018</v>
      </c>
      <c r="D238" s="2" t="s">
        <v>2731</v>
      </c>
      <c r="E238" s="2" t="s">
        <v>2732</v>
      </c>
      <c r="F238" s="2" t="s">
        <v>2025</v>
      </c>
      <c r="G238" s="2" t="s">
        <v>2028</v>
      </c>
      <c r="H238" s="2" t="s">
        <v>2029</v>
      </c>
      <c r="I238" s="2" t="s">
        <v>1020</v>
      </c>
      <c r="J238" s="2" t="s">
        <v>2030</v>
      </c>
      <c r="K238" s="2" t="s">
        <v>1020</v>
      </c>
      <c r="L238" s="2" t="s">
        <v>1020</v>
      </c>
      <c r="M238" s="2" t="s">
        <v>2031</v>
      </c>
      <c r="N238" s="2" t="s">
        <v>2031</v>
      </c>
      <c r="O238" s="2" t="s">
        <v>42</v>
      </c>
      <c r="P238" s="2" t="s">
        <v>2032</v>
      </c>
      <c r="Q238" s="2" t="s">
        <v>2033</v>
      </c>
      <c r="R238" s="2" t="s">
        <v>2733</v>
      </c>
      <c r="S238" s="2" t="s">
        <v>33</v>
      </c>
      <c r="T238" s="2" t="s">
        <v>2035</v>
      </c>
      <c r="U238" s="2" t="s">
        <v>2036</v>
      </c>
    </row>
    <row r="239" s="2" customFormat="1" spans="1:21">
      <c r="A239" s="4">
        <v>738408644</v>
      </c>
      <c r="B239" s="2" t="s">
        <v>2477</v>
      </c>
      <c r="C239" s="2" t="s">
        <v>993</v>
      </c>
      <c r="D239" s="2" t="s">
        <v>2734</v>
      </c>
      <c r="E239" s="2" t="s">
        <v>2735</v>
      </c>
      <c r="F239" s="2" t="s">
        <v>2025</v>
      </c>
      <c r="G239" s="2" t="s">
        <v>2028</v>
      </c>
      <c r="H239" s="2" t="s">
        <v>2029</v>
      </c>
      <c r="I239" s="2" t="s">
        <v>995</v>
      </c>
      <c r="J239" s="2" t="s">
        <v>2030</v>
      </c>
      <c r="K239" s="2" t="s">
        <v>995</v>
      </c>
      <c r="L239" s="2" t="s">
        <v>995</v>
      </c>
      <c r="M239" s="2" t="s">
        <v>2031</v>
      </c>
      <c r="N239" s="2" t="s">
        <v>2031</v>
      </c>
      <c r="O239" s="2" t="s">
        <v>42</v>
      </c>
      <c r="P239" s="2" t="s">
        <v>2032</v>
      </c>
      <c r="Q239" s="2" t="s">
        <v>2033</v>
      </c>
      <c r="R239" s="2" t="s">
        <v>2736</v>
      </c>
      <c r="S239" s="2" t="s">
        <v>33</v>
      </c>
      <c r="T239" s="2" t="s">
        <v>2035</v>
      </c>
      <c r="U239" s="2" t="s">
        <v>2036</v>
      </c>
    </row>
    <row r="240" s="2" customFormat="1" spans="1:21">
      <c r="A240" s="4">
        <v>739062504</v>
      </c>
      <c r="B240" s="2" t="s">
        <v>2239</v>
      </c>
      <c r="C240" s="2" t="s">
        <v>1053</v>
      </c>
      <c r="D240" s="2" t="s">
        <v>2737</v>
      </c>
      <c r="E240" s="2" t="s">
        <v>2738</v>
      </c>
      <c r="F240" s="2" t="s">
        <v>2025</v>
      </c>
      <c r="G240" s="2" t="s">
        <v>2028</v>
      </c>
      <c r="H240" s="2" t="s">
        <v>2029</v>
      </c>
      <c r="I240" s="2" t="s">
        <v>1055</v>
      </c>
      <c r="J240" s="2" t="s">
        <v>2030</v>
      </c>
      <c r="K240" s="2" t="s">
        <v>1055</v>
      </c>
      <c r="L240" s="2" t="s">
        <v>1055</v>
      </c>
      <c r="M240" s="2" t="s">
        <v>2031</v>
      </c>
      <c r="N240" s="2" t="s">
        <v>2031</v>
      </c>
      <c r="O240" s="2" t="s">
        <v>42</v>
      </c>
      <c r="P240" s="2" t="s">
        <v>2032</v>
      </c>
      <c r="Q240" s="2" t="s">
        <v>2033</v>
      </c>
      <c r="R240" s="2" t="s">
        <v>2739</v>
      </c>
      <c r="S240" s="2" t="s">
        <v>33</v>
      </c>
      <c r="T240" s="2" t="s">
        <v>2035</v>
      </c>
      <c r="U240" s="2" t="s">
        <v>2036</v>
      </c>
    </row>
    <row r="241" s="2" customFormat="1" spans="1:21">
      <c r="A241" s="4">
        <v>739009076</v>
      </c>
      <c r="B241" s="2" t="s">
        <v>2239</v>
      </c>
      <c r="C241" s="2" t="s">
        <v>1042</v>
      </c>
      <c r="D241" s="2" t="s">
        <v>2740</v>
      </c>
      <c r="E241" s="2" t="s">
        <v>2741</v>
      </c>
      <c r="F241" s="2" t="s">
        <v>2025</v>
      </c>
      <c r="G241" s="2" t="s">
        <v>2028</v>
      </c>
      <c r="H241" s="2" t="s">
        <v>2029</v>
      </c>
      <c r="I241" s="2" t="s">
        <v>948</v>
      </c>
      <c r="J241" s="2" t="s">
        <v>2030</v>
      </c>
      <c r="K241" s="2" t="s">
        <v>948</v>
      </c>
      <c r="L241" s="2" t="s">
        <v>948</v>
      </c>
      <c r="M241" s="2" t="s">
        <v>2031</v>
      </c>
      <c r="N241" s="2" t="s">
        <v>2031</v>
      </c>
      <c r="O241" s="2" t="s">
        <v>42</v>
      </c>
      <c r="P241" s="2" t="s">
        <v>2032</v>
      </c>
      <c r="Q241" s="2" t="s">
        <v>2033</v>
      </c>
      <c r="R241" s="2" t="s">
        <v>2742</v>
      </c>
      <c r="S241" s="2" t="s">
        <v>33</v>
      </c>
      <c r="T241" s="2" t="s">
        <v>2035</v>
      </c>
      <c r="U241" s="2" t="s">
        <v>2036</v>
      </c>
    </row>
    <row r="242" s="2" customFormat="1" spans="1:21">
      <c r="A242" s="4">
        <v>750707381</v>
      </c>
      <c r="B242" s="2" t="s">
        <v>2477</v>
      </c>
      <c r="C242" s="2" t="s">
        <v>1509</v>
      </c>
      <c r="D242" s="2" t="s">
        <v>2743</v>
      </c>
      <c r="E242" s="2" t="s">
        <v>2744</v>
      </c>
      <c r="F242" s="2" t="s">
        <v>2025</v>
      </c>
      <c r="G242" s="2" t="s">
        <v>2028</v>
      </c>
      <c r="H242" s="2" t="s">
        <v>2029</v>
      </c>
      <c r="I242" s="2" t="s">
        <v>1511</v>
      </c>
      <c r="J242" s="2" t="s">
        <v>2030</v>
      </c>
      <c r="K242" s="2" t="s">
        <v>1511</v>
      </c>
      <c r="L242" s="2" t="s">
        <v>1511</v>
      </c>
      <c r="M242" s="2" t="s">
        <v>2031</v>
      </c>
      <c r="N242" s="2" t="s">
        <v>2031</v>
      </c>
      <c r="O242" s="2" t="s">
        <v>42</v>
      </c>
      <c r="P242" s="2" t="s">
        <v>2032</v>
      </c>
      <c r="Q242" s="2" t="s">
        <v>2033</v>
      </c>
      <c r="R242" s="2" t="s">
        <v>2745</v>
      </c>
      <c r="S242" s="2" t="s">
        <v>33</v>
      </c>
      <c r="T242" s="2" t="s">
        <v>2035</v>
      </c>
      <c r="U242" s="2" t="s">
        <v>2036</v>
      </c>
    </row>
    <row r="243" s="2" customFormat="1" spans="1:21">
      <c r="A243" s="4">
        <v>751271829</v>
      </c>
      <c r="B243" s="2" t="s">
        <v>2239</v>
      </c>
      <c r="C243" s="2" t="s">
        <v>1616</v>
      </c>
      <c r="D243" s="2" t="s">
        <v>2746</v>
      </c>
      <c r="E243" s="2" t="s">
        <v>2747</v>
      </c>
      <c r="F243" s="2" t="s">
        <v>2025</v>
      </c>
      <c r="G243" s="2" t="s">
        <v>2028</v>
      </c>
      <c r="H243" s="2" t="s">
        <v>2029</v>
      </c>
      <c r="I243" s="2" t="s">
        <v>940</v>
      </c>
      <c r="J243" s="2" t="s">
        <v>2030</v>
      </c>
      <c r="K243" s="2" t="s">
        <v>940</v>
      </c>
      <c r="L243" s="2" t="s">
        <v>940</v>
      </c>
      <c r="M243" s="2" t="s">
        <v>2031</v>
      </c>
      <c r="N243" s="2" t="s">
        <v>2031</v>
      </c>
      <c r="O243" s="2" t="s">
        <v>42</v>
      </c>
      <c r="P243" s="2" t="s">
        <v>2032</v>
      </c>
      <c r="Q243" s="2" t="s">
        <v>2033</v>
      </c>
      <c r="R243" s="2" t="s">
        <v>2748</v>
      </c>
      <c r="S243" s="2" t="s">
        <v>33</v>
      </c>
      <c r="T243" s="2" t="s">
        <v>2035</v>
      </c>
      <c r="U243" s="2" t="s">
        <v>2036</v>
      </c>
    </row>
    <row r="244" s="2" customFormat="1" spans="1:21">
      <c r="A244" s="4">
        <v>738491704</v>
      </c>
      <c r="B244" s="2" t="s">
        <v>2477</v>
      </c>
      <c r="C244" s="2" t="s">
        <v>1001</v>
      </c>
      <c r="D244" s="2" t="s">
        <v>2746</v>
      </c>
      <c r="E244" s="2" t="s">
        <v>2749</v>
      </c>
      <c r="F244" s="2" t="s">
        <v>2025</v>
      </c>
      <c r="G244" s="2" t="s">
        <v>2028</v>
      </c>
      <c r="H244" s="2" t="s">
        <v>2029</v>
      </c>
      <c r="I244" s="2" t="s">
        <v>1002</v>
      </c>
      <c r="J244" s="2" t="s">
        <v>2030</v>
      </c>
      <c r="K244" s="2" t="s">
        <v>1002</v>
      </c>
      <c r="L244" s="2" t="s">
        <v>1002</v>
      </c>
      <c r="M244" s="2" t="s">
        <v>2031</v>
      </c>
      <c r="N244" s="2" t="s">
        <v>2031</v>
      </c>
      <c r="O244" s="2" t="s">
        <v>42</v>
      </c>
      <c r="P244" s="2" t="s">
        <v>2032</v>
      </c>
      <c r="Q244" s="2" t="s">
        <v>2033</v>
      </c>
      <c r="R244" s="2" t="s">
        <v>2750</v>
      </c>
      <c r="S244" s="2" t="s">
        <v>33</v>
      </c>
      <c r="T244" s="2" t="s">
        <v>2035</v>
      </c>
      <c r="U244" s="2" t="s">
        <v>2036</v>
      </c>
    </row>
    <row r="245" s="2" customFormat="1" spans="1:21">
      <c r="A245" s="4">
        <v>736762568</v>
      </c>
      <c r="B245" s="2" t="s">
        <v>2536</v>
      </c>
      <c r="C245" s="2" t="s">
        <v>939</v>
      </c>
      <c r="D245" s="2" t="s">
        <v>2746</v>
      </c>
      <c r="E245" s="2" t="s">
        <v>2751</v>
      </c>
      <c r="F245" s="2" t="s">
        <v>2239</v>
      </c>
      <c r="G245" s="2" t="s">
        <v>2028</v>
      </c>
      <c r="H245" s="2" t="s">
        <v>2029</v>
      </c>
      <c r="I245" s="2" t="s">
        <v>940</v>
      </c>
      <c r="J245" s="2" t="s">
        <v>2030</v>
      </c>
      <c r="K245" s="2" t="s">
        <v>940</v>
      </c>
      <c r="L245" s="2" t="s">
        <v>940</v>
      </c>
      <c r="M245" s="2" t="s">
        <v>2031</v>
      </c>
      <c r="N245" s="2" t="s">
        <v>2031</v>
      </c>
      <c r="O245" s="2" t="s">
        <v>42</v>
      </c>
      <c r="P245" s="2" t="s">
        <v>2032</v>
      </c>
      <c r="Q245" s="2" t="s">
        <v>2033</v>
      </c>
      <c r="R245" s="2" t="s">
        <v>2752</v>
      </c>
      <c r="S245" s="2" t="s">
        <v>33</v>
      </c>
      <c r="T245" s="2" t="s">
        <v>2035</v>
      </c>
      <c r="U245" s="2" t="s">
        <v>2036</v>
      </c>
    </row>
    <row r="246" s="2" customFormat="1" spans="1:21">
      <c r="A246" s="4">
        <v>751009153</v>
      </c>
      <c r="B246" s="2" t="s">
        <v>2239</v>
      </c>
      <c r="C246" s="2" t="s">
        <v>1561</v>
      </c>
      <c r="D246" s="2" t="s">
        <v>2170</v>
      </c>
      <c r="E246" s="2" t="s">
        <v>2753</v>
      </c>
      <c r="F246" s="2" t="s">
        <v>2239</v>
      </c>
      <c r="G246" s="2" t="s">
        <v>2028</v>
      </c>
      <c r="H246" s="2" t="s">
        <v>2029</v>
      </c>
      <c r="I246" s="2" t="s">
        <v>1563</v>
      </c>
      <c r="J246" s="2" t="s">
        <v>2030</v>
      </c>
      <c r="K246" s="2" t="s">
        <v>1563</v>
      </c>
      <c r="L246" s="2" t="s">
        <v>1563</v>
      </c>
      <c r="M246" s="2" t="s">
        <v>2031</v>
      </c>
      <c r="N246" s="2" t="s">
        <v>2031</v>
      </c>
      <c r="O246" s="2" t="s">
        <v>42</v>
      </c>
      <c r="P246" s="2" t="s">
        <v>2032</v>
      </c>
      <c r="Q246" s="2" t="s">
        <v>2033</v>
      </c>
      <c r="R246" s="2" t="s">
        <v>2754</v>
      </c>
      <c r="S246" s="2" t="s">
        <v>33</v>
      </c>
      <c r="T246" s="2" t="s">
        <v>2035</v>
      </c>
      <c r="U246" s="2" t="s">
        <v>2036</v>
      </c>
    </row>
    <row r="247" s="2" customFormat="1" spans="1:21">
      <c r="A247" s="4">
        <v>326823695</v>
      </c>
      <c r="B247" s="2" t="s">
        <v>2477</v>
      </c>
      <c r="C247" s="2" t="s">
        <v>401</v>
      </c>
      <c r="D247" s="2" t="s">
        <v>2755</v>
      </c>
      <c r="E247" s="2" t="s">
        <v>2756</v>
      </c>
      <c r="F247" s="2" t="s">
        <v>2025</v>
      </c>
      <c r="G247" s="2" t="s">
        <v>2028</v>
      </c>
      <c r="H247" s="2" t="s">
        <v>2029</v>
      </c>
      <c r="I247" s="2" t="s">
        <v>403</v>
      </c>
      <c r="J247" s="2" t="s">
        <v>2030</v>
      </c>
      <c r="K247" s="2" t="s">
        <v>403</v>
      </c>
      <c r="L247" s="2" t="s">
        <v>403</v>
      </c>
      <c r="M247" s="2" t="s">
        <v>2031</v>
      </c>
      <c r="N247" s="2" t="s">
        <v>2031</v>
      </c>
      <c r="O247" s="2" t="s">
        <v>42</v>
      </c>
      <c r="P247" s="2" t="s">
        <v>2032</v>
      </c>
      <c r="Q247" s="2" t="s">
        <v>2033</v>
      </c>
      <c r="R247" s="2" t="s">
        <v>2757</v>
      </c>
      <c r="S247" s="2" t="s">
        <v>33</v>
      </c>
      <c r="T247" s="2" t="s">
        <v>2035</v>
      </c>
      <c r="U247" s="2" t="s">
        <v>2036</v>
      </c>
    </row>
    <row r="248" s="2" customFormat="1" spans="1:21">
      <c r="A248" s="4">
        <v>750279077</v>
      </c>
      <c r="B248" s="2" t="s">
        <v>2477</v>
      </c>
      <c r="C248" s="2" t="s">
        <v>1435</v>
      </c>
      <c r="D248" s="2" t="s">
        <v>2758</v>
      </c>
      <c r="E248" s="2" t="s">
        <v>2759</v>
      </c>
      <c r="F248" s="2" t="s">
        <v>2477</v>
      </c>
      <c r="G248" s="2" t="s">
        <v>2028</v>
      </c>
      <c r="H248" s="2" t="s">
        <v>2029</v>
      </c>
      <c r="I248" s="2" t="s">
        <v>1437</v>
      </c>
      <c r="J248" s="2" t="s">
        <v>2030</v>
      </c>
      <c r="K248" s="2" t="s">
        <v>1437</v>
      </c>
      <c r="L248" s="2" t="s">
        <v>1437</v>
      </c>
      <c r="M248" s="2" t="s">
        <v>2031</v>
      </c>
      <c r="N248" s="2" t="s">
        <v>2031</v>
      </c>
      <c r="O248" s="2" t="s">
        <v>42</v>
      </c>
      <c r="P248" s="2" t="s">
        <v>2032</v>
      </c>
      <c r="Q248" s="2" t="s">
        <v>2033</v>
      </c>
      <c r="R248" s="2" t="s">
        <v>2760</v>
      </c>
      <c r="S248" s="2" t="s">
        <v>33</v>
      </c>
      <c r="T248" s="2" t="s">
        <v>2035</v>
      </c>
      <c r="U248" s="2" t="s">
        <v>2036</v>
      </c>
    </row>
    <row r="249" s="2" customFormat="1" spans="1:21">
      <c r="A249" s="4">
        <v>750860241</v>
      </c>
      <c r="B249" s="2" t="s">
        <v>2477</v>
      </c>
      <c r="C249" s="2" t="s">
        <v>1534</v>
      </c>
      <c r="D249" s="2" t="s">
        <v>2761</v>
      </c>
      <c r="E249" s="2" t="s">
        <v>2762</v>
      </c>
      <c r="F249" s="2" t="s">
        <v>2025</v>
      </c>
      <c r="G249" s="2" t="s">
        <v>2028</v>
      </c>
      <c r="H249" s="2" t="s">
        <v>2029</v>
      </c>
      <c r="I249" s="2" t="s">
        <v>1536</v>
      </c>
      <c r="J249" s="2" t="s">
        <v>2030</v>
      </c>
      <c r="K249" s="2" t="s">
        <v>1536</v>
      </c>
      <c r="L249" s="2" t="s">
        <v>1536</v>
      </c>
      <c r="M249" s="2" t="s">
        <v>2031</v>
      </c>
      <c r="N249" s="2" t="s">
        <v>2031</v>
      </c>
      <c r="O249" s="2" t="s">
        <v>42</v>
      </c>
      <c r="P249" s="2" t="s">
        <v>2032</v>
      </c>
      <c r="Q249" s="2" t="s">
        <v>2033</v>
      </c>
      <c r="R249" s="2" t="s">
        <v>2763</v>
      </c>
      <c r="S249" s="2" t="s">
        <v>33</v>
      </c>
      <c r="T249" s="2" t="s">
        <v>2035</v>
      </c>
      <c r="U249" s="2" t="s">
        <v>2036</v>
      </c>
    </row>
    <row r="250" s="2" customFormat="1" spans="1:21">
      <c r="A250" s="4">
        <v>326673307</v>
      </c>
      <c r="B250" s="2" t="s">
        <v>2497</v>
      </c>
      <c r="C250" s="2" t="s">
        <v>365</v>
      </c>
      <c r="D250" s="2" t="s">
        <v>2764</v>
      </c>
      <c r="E250" s="2" t="s">
        <v>2765</v>
      </c>
      <c r="F250" s="2" t="s">
        <v>2025</v>
      </c>
      <c r="G250" s="2" t="s">
        <v>2028</v>
      </c>
      <c r="H250" s="2" t="s">
        <v>2029</v>
      </c>
      <c r="I250" s="2" t="s">
        <v>367</v>
      </c>
      <c r="J250" s="2" t="s">
        <v>2030</v>
      </c>
      <c r="K250" s="2" t="s">
        <v>367</v>
      </c>
      <c r="L250" s="2" t="s">
        <v>367</v>
      </c>
      <c r="M250" s="2" t="s">
        <v>2031</v>
      </c>
      <c r="N250" s="2" t="s">
        <v>2031</v>
      </c>
      <c r="O250" s="2" t="s">
        <v>42</v>
      </c>
      <c r="P250" s="2" t="s">
        <v>2032</v>
      </c>
      <c r="Q250" s="2" t="s">
        <v>2033</v>
      </c>
      <c r="R250" s="2" t="s">
        <v>2766</v>
      </c>
      <c r="S250" s="2" t="s">
        <v>33</v>
      </c>
      <c r="T250" s="2" t="s">
        <v>2035</v>
      </c>
      <c r="U250" s="2" t="s">
        <v>2036</v>
      </c>
    </row>
    <row r="251" s="2" customFormat="1" spans="1:21">
      <c r="A251" s="4">
        <v>520110322</v>
      </c>
      <c r="B251" s="2" t="s">
        <v>2239</v>
      </c>
      <c r="C251" s="2" t="s">
        <v>577</v>
      </c>
      <c r="D251" s="2" t="s">
        <v>2767</v>
      </c>
      <c r="E251" s="2" t="s">
        <v>2768</v>
      </c>
      <c r="F251" s="2" t="s">
        <v>2025</v>
      </c>
      <c r="G251" s="2" t="s">
        <v>2028</v>
      </c>
      <c r="H251" s="2" t="s">
        <v>2029</v>
      </c>
      <c r="I251" s="2" t="s">
        <v>579</v>
      </c>
      <c r="J251" s="2" t="s">
        <v>2030</v>
      </c>
      <c r="K251" s="2" t="s">
        <v>579</v>
      </c>
      <c r="L251" s="2" t="s">
        <v>579</v>
      </c>
      <c r="M251" s="2" t="s">
        <v>2031</v>
      </c>
      <c r="N251" s="2" t="s">
        <v>2031</v>
      </c>
      <c r="O251" s="2" t="s">
        <v>42</v>
      </c>
      <c r="P251" s="2" t="s">
        <v>2032</v>
      </c>
      <c r="Q251" s="2" t="s">
        <v>2033</v>
      </c>
      <c r="R251" s="2" t="s">
        <v>2769</v>
      </c>
      <c r="S251" s="2" t="s">
        <v>33</v>
      </c>
      <c r="T251" s="2" t="s">
        <v>2035</v>
      </c>
      <c r="U251" s="2" t="s">
        <v>2036</v>
      </c>
    </row>
    <row r="252" s="2" customFormat="1" spans="1:21">
      <c r="A252" s="4">
        <v>519258730</v>
      </c>
      <c r="B252" s="2" t="s">
        <v>2481</v>
      </c>
      <c r="C252" s="2" t="s">
        <v>542</v>
      </c>
      <c r="D252" s="2" t="s">
        <v>2770</v>
      </c>
      <c r="E252" s="2" t="s">
        <v>2771</v>
      </c>
      <c r="F252" s="2" t="s">
        <v>2025</v>
      </c>
      <c r="G252" s="2" t="s">
        <v>2028</v>
      </c>
      <c r="H252" s="2" t="s">
        <v>2029</v>
      </c>
      <c r="I252" s="2" t="s">
        <v>544</v>
      </c>
      <c r="J252" s="2" t="s">
        <v>2030</v>
      </c>
      <c r="K252" s="2" t="s">
        <v>544</v>
      </c>
      <c r="L252" s="2" t="s">
        <v>544</v>
      </c>
      <c r="M252" s="2" t="s">
        <v>2031</v>
      </c>
      <c r="N252" s="2" t="s">
        <v>2031</v>
      </c>
      <c r="O252" s="2" t="s">
        <v>42</v>
      </c>
      <c r="P252" s="2" t="s">
        <v>2032</v>
      </c>
      <c r="Q252" s="2" t="s">
        <v>2033</v>
      </c>
      <c r="R252" s="2" t="s">
        <v>2772</v>
      </c>
      <c r="S252" s="2" t="s">
        <v>33</v>
      </c>
      <c r="T252" s="2" t="s">
        <v>2035</v>
      </c>
      <c r="U252" s="2" t="s">
        <v>2036</v>
      </c>
    </row>
    <row r="253" s="2" customFormat="1" spans="1:21">
      <c r="A253" s="4">
        <v>519357018</v>
      </c>
      <c r="B253" s="2" t="s">
        <v>2481</v>
      </c>
      <c r="C253" s="2" t="s">
        <v>546</v>
      </c>
      <c r="D253" s="2" t="s">
        <v>2773</v>
      </c>
      <c r="E253" s="2" t="s">
        <v>2774</v>
      </c>
      <c r="F253" s="2" t="s">
        <v>2025</v>
      </c>
      <c r="G253" s="2" t="s">
        <v>2028</v>
      </c>
      <c r="H253" s="2" t="s">
        <v>2029</v>
      </c>
      <c r="I253" s="2" t="s">
        <v>548</v>
      </c>
      <c r="J253" s="2" t="s">
        <v>2030</v>
      </c>
      <c r="K253" s="2" t="s">
        <v>548</v>
      </c>
      <c r="L253" s="2" t="s">
        <v>548</v>
      </c>
      <c r="M253" s="2" t="s">
        <v>2031</v>
      </c>
      <c r="N253" s="2" t="s">
        <v>2031</v>
      </c>
      <c r="O253" s="2" t="s">
        <v>42</v>
      </c>
      <c r="P253" s="2" t="s">
        <v>2032</v>
      </c>
      <c r="Q253" s="2" t="s">
        <v>2033</v>
      </c>
      <c r="R253" s="2" t="s">
        <v>2775</v>
      </c>
      <c r="S253" s="2" t="s">
        <v>33</v>
      </c>
      <c r="T253" s="2" t="s">
        <v>2035</v>
      </c>
      <c r="U253" s="2" t="s">
        <v>2036</v>
      </c>
    </row>
    <row r="254" s="2" customFormat="1" spans="1:21">
      <c r="A254" s="4">
        <v>739068156</v>
      </c>
      <c r="B254" s="2" t="s">
        <v>2239</v>
      </c>
      <c r="C254" s="2" t="s">
        <v>1057</v>
      </c>
      <c r="D254" s="2" t="s">
        <v>2776</v>
      </c>
      <c r="E254" s="2" t="s">
        <v>2777</v>
      </c>
      <c r="F254" s="2" t="s">
        <v>2025</v>
      </c>
      <c r="G254" s="2" t="s">
        <v>2028</v>
      </c>
      <c r="H254" s="2" t="s">
        <v>2029</v>
      </c>
      <c r="I254" s="2" t="s">
        <v>1059</v>
      </c>
      <c r="J254" s="2" t="s">
        <v>2030</v>
      </c>
      <c r="K254" s="2" t="s">
        <v>1059</v>
      </c>
      <c r="L254" s="2" t="s">
        <v>1059</v>
      </c>
      <c r="M254" s="2" t="s">
        <v>2031</v>
      </c>
      <c r="N254" s="2" t="s">
        <v>2031</v>
      </c>
      <c r="O254" s="2" t="s">
        <v>42</v>
      </c>
      <c r="P254" s="2" t="s">
        <v>2032</v>
      </c>
      <c r="Q254" s="2" t="s">
        <v>2033</v>
      </c>
      <c r="R254" s="2" t="s">
        <v>2778</v>
      </c>
      <c r="S254" s="2" t="s">
        <v>33</v>
      </c>
      <c r="T254" s="2" t="s">
        <v>2035</v>
      </c>
      <c r="U254" s="2" t="s">
        <v>2036</v>
      </c>
    </row>
    <row r="255" s="2" customFormat="1" spans="1:21">
      <c r="A255" s="4">
        <v>749715053</v>
      </c>
      <c r="B255" s="2" t="s">
        <v>2497</v>
      </c>
      <c r="C255" s="2" t="s">
        <v>1407</v>
      </c>
      <c r="D255" s="2" t="s">
        <v>2779</v>
      </c>
      <c r="E255" s="2" t="s">
        <v>2780</v>
      </c>
      <c r="F255" s="2" t="s">
        <v>2497</v>
      </c>
      <c r="G255" s="2" t="s">
        <v>2028</v>
      </c>
      <c r="H255" s="2" t="s">
        <v>2029</v>
      </c>
      <c r="I255" s="2" t="s">
        <v>1409</v>
      </c>
      <c r="J255" s="2" t="s">
        <v>2030</v>
      </c>
      <c r="K255" s="2" t="s">
        <v>1409</v>
      </c>
      <c r="L255" s="2" t="s">
        <v>1409</v>
      </c>
      <c r="M255" s="2" t="s">
        <v>2031</v>
      </c>
      <c r="N255" s="2" t="s">
        <v>2031</v>
      </c>
      <c r="O255" s="2" t="s">
        <v>42</v>
      </c>
      <c r="P255" s="2" t="s">
        <v>2032</v>
      </c>
      <c r="Q255" s="2" t="s">
        <v>2033</v>
      </c>
      <c r="R255" s="2" t="s">
        <v>2781</v>
      </c>
      <c r="S255" s="2" t="s">
        <v>33</v>
      </c>
      <c r="T255" s="2" t="s">
        <v>2035</v>
      </c>
      <c r="U255" s="2" t="s">
        <v>2036</v>
      </c>
    </row>
    <row r="256" s="2" customFormat="1" spans="1:21">
      <c r="A256" s="4">
        <v>749868693</v>
      </c>
      <c r="B256" s="2" t="s">
        <v>2497</v>
      </c>
      <c r="C256" s="2" t="s">
        <v>1411</v>
      </c>
      <c r="D256" s="2" t="s">
        <v>2782</v>
      </c>
      <c r="E256" s="2" t="s">
        <v>2783</v>
      </c>
      <c r="F256" s="2" t="s">
        <v>2497</v>
      </c>
      <c r="G256" s="2" t="s">
        <v>2028</v>
      </c>
      <c r="H256" s="2" t="s">
        <v>2029</v>
      </c>
      <c r="I256" s="2" t="s">
        <v>442</v>
      </c>
      <c r="J256" s="2" t="s">
        <v>2030</v>
      </c>
      <c r="K256" s="2" t="s">
        <v>442</v>
      </c>
      <c r="L256" s="2" t="s">
        <v>442</v>
      </c>
      <c r="M256" s="2" t="s">
        <v>2031</v>
      </c>
      <c r="N256" s="2" t="s">
        <v>2031</v>
      </c>
      <c r="O256" s="2" t="s">
        <v>42</v>
      </c>
      <c r="P256" s="2" t="s">
        <v>2032</v>
      </c>
      <c r="Q256" s="2" t="s">
        <v>2033</v>
      </c>
      <c r="R256" s="2" t="s">
        <v>2784</v>
      </c>
      <c r="S256" s="2" t="s">
        <v>33</v>
      </c>
      <c r="T256" s="2" t="s">
        <v>2035</v>
      </c>
      <c r="U256" s="2" t="s">
        <v>2036</v>
      </c>
    </row>
    <row r="257" s="2" customFormat="1" spans="1:21">
      <c r="A257" s="4">
        <v>748808421</v>
      </c>
      <c r="B257" s="2" t="s">
        <v>2561</v>
      </c>
      <c r="C257" s="2" t="s">
        <v>1359</v>
      </c>
      <c r="D257" s="2" t="s">
        <v>2785</v>
      </c>
      <c r="E257" s="2" t="s">
        <v>2786</v>
      </c>
      <c r="F257" s="2" t="s">
        <v>2481</v>
      </c>
      <c r="G257" s="2" t="s">
        <v>2028</v>
      </c>
      <c r="H257" s="2" t="s">
        <v>2029</v>
      </c>
      <c r="I257" s="2" t="s">
        <v>1361</v>
      </c>
      <c r="J257" s="2" t="s">
        <v>2030</v>
      </c>
      <c r="K257" s="2" t="s">
        <v>1361</v>
      </c>
      <c r="L257" s="2" t="s">
        <v>1361</v>
      </c>
      <c r="M257" s="2" t="s">
        <v>2031</v>
      </c>
      <c r="N257" s="2" t="s">
        <v>2031</v>
      </c>
      <c r="O257" s="2" t="s">
        <v>42</v>
      </c>
      <c r="P257" s="2" t="s">
        <v>2032</v>
      </c>
      <c r="Q257" s="2" t="s">
        <v>2033</v>
      </c>
      <c r="R257" s="2" t="s">
        <v>2787</v>
      </c>
      <c r="S257" s="2" t="s">
        <v>33</v>
      </c>
      <c r="T257" s="2" t="s">
        <v>2035</v>
      </c>
      <c r="U257" s="2" t="s">
        <v>2036</v>
      </c>
    </row>
    <row r="258" s="2" customFormat="1" spans="1:21">
      <c r="A258" s="4">
        <v>736022268</v>
      </c>
      <c r="B258" s="2" t="s">
        <v>2510</v>
      </c>
      <c r="C258" s="2" t="s">
        <v>911</v>
      </c>
      <c r="D258" s="2" t="s">
        <v>2788</v>
      </c>
      <c r="E258" s="2" t="s">
        <v>2789</v>
      </c>
      <c r="F258" s="2" t="s">
        <v>2025</v>
      </c>
      <c r="G258" s="2" t="s">
        <v>2028</v>
      </c>
      <c r="H258" s="2" t="s">
        <v>2029</v>
      </c>
      <c r="I258" s="2" t="s">
        <v>913</v>
      </c>
      <c r="J258" s="2" t="s">
        <v>2030</v>
      </c>
      <c r="K258" s="2" t="s">
        <v>913</v>
      </c>
      <c r="L258" s="2" t="s">
        <v>913</v>
      </c>
      <c r="M258" s="2" t="s">
        <v>2031</v>
      </c>
      <c r="N258" s="2" t="s">
        <v>2031</v>
      </c>
      <c r="O258" s="2" t="s">
        <v>42</v>
      </c>
      <c r="P258" s="2" t="s">
        <v>2032</v>
      </c>
      <c r="Q258" s="2" t="s">
        <v>2033</v>
      </c>
      <c r="R258" s="2" t="s">
        <v>2790</v>
      </c>
      <c r="S258" s="2" t="s">
        <v>33</v>
      </c>
      <c r="T258" s="2" t="s">
        <v>2035</v>
      </c>
      <c r="U258" s="2" t="s">
        <v>2036</v>
      </c>
    </row>
    <row r="259" s="2" customFormat="1" spans="1:21">
      <c r="A259" s="4">
        <v>750858109</v>
      </c>
      <c r="B259" s="2" t="s">
        <v>2477</v>
      </c>
      <c r="C259" s="2" t="s">
        <v>1530</v>
      </c>
      <c r="D259" s="2" t="s">
        <v>2791</v>
      </c>
      <c r="E259" s="2" t="s">
        <v>2792</v>
      </c>
      <c r="F259" s="2" t="s">
        <v>2239</v>
      </c>
      <c r="G259" s="2" t="s">
        <v>2028</v>
      </c>
      <c r="H259" s="2" t="s">
        <v>2029</v>
      </c>
      <c r="I259" s="2" t="s">
        <v>1532</v>
      </c>
      <c r="J259" s="2" t="s">
        <v>2030</v>
      </c>
      <c r="K259" s="2" t="s">
        <v>1532</v>
      </c>
      <c r="L259" s="2" t="s">
        <v>1532</v>
      </c>
      <c r="M259" s="2" t="s">
        <v>2031</v>
      </c>
      <c r="N259" s="2" t="s">
        <v>2031</v>
      </c>
      <c r="O259" s="2" t="s">
        <v>42</v>
      </c>
      <c r="P259" s="2" t="s">
        <v>2032</v>
      </c>
      <c r="Q259" s="2" t="s">
        <v>2033</v>
      </c>
      <c r="R259" s="2" t="s">
        <v>2793</v>
      </c>
      <c r="S259" s="2" t="s">
        <v>33</v>
      </c>
      <c r="T259" s="2" t="s">
        <v>2035</v>
      </c>
      <c r="U259" s="2" t="s">
        <v>2036</v>
      </c>
    </row>
    <row r="260" s="2" customFormat="1" spans="1:21">
      <c r="A260" s="4">
        <v>750471113</v>
      </c>
      <c r="B260" s="2" t="s">
        <v>2477</v>
      </c>
      <c r="C260" s="2" t="s">
        <v>1464</v>
      </c>
      <c r="D260" s="2" t="s">
        <v>2794</v>
      </c>
      <c r="E260" s="2" t="s">
        <v>2795</v>
      </c>
      <c r="F260" s="2" t="s">
        <v>2239</v>
      </c>
      <c r="G260" s="2" t="s">
        <v>2028</v>
      </c>
      <c r="H260" s="2" t="s">
        <v>2029</v>
      </c>
      <c r="I260" s="2" t="s">
        <v>716</v>
      </c>
      <c r="J260" s="2" t="s">
        <v>2030</v>
      </c>
      <c r="K260" s="2" t="s">
        <v>716</v>
      </c>
      <c r="L260" s="2" t="s">
        <v>716</v>
      </c>
      <c r="M260" s="2" t="s">
        <v>2031</v>
      </c>
      <c r="N260" s="2" t="s">
        <v>2031</v>
      </c>
      <c r="O260" s="2" t="s">
        <v>42</v>
      </c>
      <c r="P260" s="2" t="s">
        <v>2032</v>
      </c>
      <c r="Q260" s="2" t="s">
        <v>2033</v>
      </c>
      <c r="R260" s="2" t="s">
        <v>2796</v>
      </c>
      <c r="S260" s="2" t="s">
        <v>33</v>
      </c>
      <c r="T260" s="2" t="s">
        <v>2035</v>
      </c>
      <c r="U260" s="2" t="s">
        <v>2036</v>
      </c>
    </row>
    <row r="261" s="2" customFormat="1" spans="1:21">
      <c r="A261" s="4">
        <v>326425667</v>
      </c>
      <c r="B261" s="2" t="s">
        <v>2561</v>
      </c>
      <c r="C261" s="2" t="s">
        <v>353</v>
      </c>
      <c r="D261" s="2" t="s">
        <v>2797</v>
      </c>
      <c r="E261" s="2" t="s">
        <v>2798</v>
      </c>
      <c r="F261" s="2" t="s">
        <v>2025</v>
      </c>
      <c r="G261" s="2" t="s">
        <v>2028</v>
      </c>
      <c r="H261" s="2" t="s">
        <v>2029</v>
      </c>
      <c r="I261" s="2" t="s">
        <v>355</v>
      </c>
      <c r="J261" s="2" t="s">
        <v>2030</v>
      </c>
      <c r="K261" s="2" t="s">
        <v>355</v>
      </c>
      <c r="L261" s="2" t="s">
        <v>355</v>
      </c>
      <c r="M261" s="2" t="s">
        <v>2031</v>
      </c>
      <c r="N261" s="2" t="s">
        <v>2031</v>
      </c>
      <c r="O261" s="2" t="s">
        <v>42</v>
      </c>
      <c r="P261" s="2" t="s">
        <v>2032</v>
      </c>
      <c r="Q261" s="2" t="s">
        <v>2033</v>
      </c>
      <c r="R261" s="2" t="s">
        <v>2799</v>
      </c>
      <c r="S261" s="2" t="s">
        <v>33</v>
      </c>
      <c r="T261" s="2" t="s">
        <v>2035</v>
      </c>
      <c r="U261" s="2" t="s">
        <v>2036</v>
      </c>
    </row>
    <row r="262" s="2" customFormat="1" spans="1:21">
      <c r="A262" s="4">
        <v>518722826</v>
      </c>
      <c r="B262" s="2" t="s">
        <v>2536</v>
      </c>
      <c r="C262" s="2" t="s">
        <v>538</v>
      </c>
      <c r="D262" s="2" t="s">
        <v>2800</v>
      </c>
      <c r="E262" s="2" t="s">
        <v>2801</v>
      </c>
      <c r="F262" s="2" t="s">
        <v>2497</v>
      </c>
      <c r="G262" s="2" t="s">
        <v>2028</v>
      </c>
      <c r="H262" s="2" t="s">
        <v>2029</v>
      </c>
      <c r="I262" s="2" t="s">
        <v>540</v>
      </c>
      <c r="J262" s="2" t="s">
        <v>2030</v>
      </c>
      <c r="K262" s="2" t="s">
        <v>540</v>
      </c>
      <c r="L262" s="2" t="s">
        <v>540</v>
      </c>
      <c r="M262" s="2" t="s">
        <v>2031</v>
      </c>
      <c r="N262" s="2" t="s">
        <v>2031</v>
      </c>
      <c r="O262" s="2" t="s">
        <v>42</v>
      </c>
      <c r="P262" s="2" t="s">
        <v>2032</v>
      </c>
      <c r="Q262" s="2" t="s">
        <v>2033</v>
      </c>
      <c r="R262" s="2" t="s">
        <v>2802</v>
      </c>
      <c r="S262" s="2" t="s">
        <v>33</v>
      </c>
      <c r="T262" s="2" t="s">
        <v>2035</v>
      </c>
      <c r="U262" s="2" t="s">
        <v>2036</v>
      </c>
    </row>
    <row r="263" s="2" customFormat="1" spans="1:21">
      <c r="A263" s="4">
        <v>749981777</v>
      </c>
      <c r="B263" s="2" t="s">
        <v>2497</v>
      </c>
      <c r="C263" s="2" t="s">
        <v>2803</v>
      </c>
      <c r="D263" s="2" t="s">
        <v>2804</v>
      </c>
      <c r="E263" s="2" t="s">
        <v>2805</v>
      </c>
      <c r="F263" s="2" t="s">
        <v>2239</v>
      </c>
      <c r="G263" s="2" t="s">
        <v>2025</v>
      </c>
      <c r="H263" s="2" t="s">
        <v>2029</v>
      </c>
      <c r="I263" s="2" t="s">
        <v>2806</v>
      </c>
      <c r="J263" s="2" t="s">
        <v>2030</v>
      </c>
      <c r="K263" s="2" t="s">
        <v>2806</v>
      </c>
      <c r="L263" s="2" t="s">
        <v>2806</v>
      </c>
      <c r="M263" s="2" t="s">
        <v>2031</v>
      </c>
      <c r="N263" s="2" t="s">
        <v>2031</v>
      </c>
      <c r="O263" s="2" t="s">
        <v>42</v>
      </c>
      <c r="P263" s="2" t="s">
        <v>2032</v>
      </c>
      <c r="Q263" s="2" t="s">
        <v>2033</v>
      </c>
      <c r="R263" s="2" t="s">
        <v>2807</v>
      </c>
      <c r="S263" s="2" t="s">
        <v>34</v>
      </c>
      <c r="T263" s="2" t="s">
        <v>2035</v>
      </c>
      <c r="U263" s="2" t="s">
        <v>2036</v>
      </c>
    </row>
    <row r="264" s="2" customFormat="1" spans="1:21">
      <c r="A264" s="4">
        <v>751352841</v>
      </c>
      <c r="B264" s="2" t="s">
        <v>2239</v>
      </c>
      <c r="C264" s="2" t="s">
        <v>1640</v>
      </c>
      <c r="D264" s="2" t="s">
        <v>2808</v>
      </c>
      <c r="E264" s="2" t="s">
        <v>2809</v>
      </c>
      <c r="F264" s="2" t="s">
        <v>2239</v>
      </c>
      <c r="G264" s="2" t="s">
        <v>2028</v>
      </c>
      <c r="H264" s="2" t="s">
        <v>2029</v>
      </c>
      <c r="I264" s="2" t="s">
        <v>1642</v>
      </c>
      <c r="J264" s="2" t="s">
        <v>2030</v>
      </c>
      <c r="K264" s="2" t="s">
        <v>1642</v>
      </c>
      <c r="L264" s="2" t="s">
        <v>1642</v>
      </c>
      <c r="M264" s="2" t="s">
        <v>2031</v>
      </c>
      <c r="N264" s="2" t="s">
        <v>2031</v>
      </c>
      <c r="O264" s="2" t="s">
        <v>42</v>
      </c>
      <c r="P264" s="2" t="s">
        <v>2032</v>
      </c>
      <c r="Q264" s="2" t="s">
        <v>2033</v>
      </c>
      <c r="R264" s="2" t="s">
        <v>2810</v>
      </c>
      <c r="S264" s="2" t="s">
        <v>33</v>
      </c>
      <c r="T264" s="2" t="s">
        <v>2035</v>
      </c>
      <c r="U264" s="2" t="s">
        <v>2036</v>
      </c>
    </row>
    <row r="265" s="2" customFormat="1" spans="1:21">
      <c r="A265" s="4">
        <v>750576957</v>
      </c>
      <c r="B265" s="2" t="s">
        <v>2477</v>
      </c>
      <c r="C265" s="2" t="s">
        <v>1490</v>
      </c>
      <c r="D265" s="2" t="s">
        <v>2811</v>
      </c>
      <c r="E265" s="2" t="s">
        <v>2812</v>
      </c>
      <c r="F265" s="2" t="s">
        <v>2025</v>
      </c>
      <c r="G265" s="2" t="s">
        <v>2028</v>
      </c>
      <c r="H265" s="2" t="s">
        <v>2029</v>
      </c>
      <c r="I265" s="2" t="s">
        <v>1492</v>
      </c>
      <c r="J265" s="2" t="s">
        <v>2030</v>
      </c>
      <c r="K265" s="2" t="s">
        <v>1492</v>
      </c>
      <c r="L265" s="2" t="s">
        <v>1492</v>
      </c>
      <c r="M265" s="2" t="s">
        <v>2031</v>
      </c>
      <c r="N265" s="2" t="s">
        <v>2031</v>
      </c>
      <c r="O265" s="2" t="s">
        <v>42</v>
      </c>
      <c r="P265" s="2" t="s">
        <v>2032</v>
      </c>
      <c r="Q265" s="2" t="s">
        <v>2033</v>
      </c>
      <c r="R265" s="2" t="s">
        <v>2813</v>
      </c>
      <c r="S265" s="2" t="s">
        <v>33</v>
      </c>
      <c r="T265" s="2" t="s">
        <v>2035</v>
      </c>
      <c r="U265" s="2" t="s">
        <v>2036</v>
      </c>
    </row>
    <row r="266" s="2" customFormat="1" spans="1:21">
      <c r="A266" s="4">
        <v>750794669</v>
      </c>
      <c r="B266" s="2" t="s">
        <v>2477</v>
      </c>
      <c r="C266" s="2" t="s">
        <v>1513</v>
      </c>
      <c r="D266" s="2" t="s">
        <v>2814</v>
      </c>
      <c r="E266" s="2" t="s">
        <v>2815</v>
      </c>
      <c r="F266" s="2" t="s">
        <v>2239</v>
      </c>
      <c r="G266" s="2" t="s">
        <v>2028</v>
      </c>
      <c r="H266" s="2" t="s">
        <v>2029</v>
      </c>
      <c r="I266" s="2" t="s">
        <v>1155</v>
      </c>
      <c r="J266" s="2" t="s">
        <v>2030</v>
      </c>
      <c r="K266" s="2" t="s">
        <v>1155</v>
      </c>
      <c r="L266" s="2" t="s">
        <v>1155</v>
      </c>
      <c r="M266" s="2" t="s">
        <v>2031</v>
      </c>
      <c r="N266" s="2" t="s">
        <v>2031</v>
      </c>
      <c r="O266" s="2" t="s">
        <v>42</v>
      </c>
      <c r="P266" s="2" t="s">
        <v>2032</v>
      </c>
      <c r="Q266" s="2" t="s">
        <v>2033</v>
      </c>
      <c r="R266" s="2" t="s">
        <v>2816</v>
      </c>
      <c r="S266" s="2" t="s">
        <v>33</v>
      </c>
      <c r="T266" s="2" t="s">
        <v>2035</v>
      </c>
      <c r="U266" s="2" t="s">
        <v>2036</v>
      </c>
    </row>
    <row r="267" s="2" customFormat="1" spans="1:21">
      <c r="A267" s="4">
        <v>736377932</v>
      </c>
      <c r="B267" s="2" t="s">
        <v>2536</v>
      </c>
      <c r="C267" s="2" t="s">
        <v>919</v>
      </c>
      <c r="D267" s="2" t="s">
        <v>2817</v>
      </c>
      <c r="E267" s="2" t="s">
        <v>2818</v>
      </c>
      <c r="F267" s="2" t="s">
        <v>2025</v>
      </c>
      <c r="G267" s="2" t="s">
        <v>2028</v>
      </c>
      <c r="H267" s="2" t="s">
        <v>2029</v>
      </c>
      <c r="I267" s="2" t="s">
        <v>921</v>
      </c>
      <c r="J267" s="2" t="s">
        <v>2030</v>
      </c>
      <c r="K267" s="2" t="s">
        <v>921</v>
      </c>
      <c r="L267" s="2" t="s">
        <v>921</v>
      </c>
      <c r="M267" s="2" t="s">
        <v>2031</v>
      </c>
      <c r="N267" s="2" t="s">
        <v>2031</v>
      </c>
      <c r="O267" s="2" t="s">
        <v>42</v>
      </c>
      <c r="P267" s="2" t="s">
        <v>2032</v>
      </c>
      <c r="Q267" s="2" t="s">
        <v>2033</v>
      </c>
      <c r="R267" s="2" t="s">
        <v>2819</v>
      </c>
      <c r="S267" s="2" t="s">
        <v>33</v>
      </c>
      <c r="T267" s="2" t="s">
        <v>2035</v>
      </c>
      <c r="U267" s="2" t="s">
        <v>2036</v>
      </c>
    </row>
    <row r="268" s="2" customFormat="1" spans="1:21">
      <c r="A268" s="4">
        <v>738880596</v>
      </c>
      <c r="B268" s="2" t="s">
        <v>2239</v>
      </c>
      <c r="C268" s="2" t="s">
        <v>1026</v>
      </c>
      <c r="D268" s="2" t="s">
        <v>2820</v>
      </c>
      <c r="E268" s="2" t="s">
        <v>2821</v>
      </c>
      <c r="F268" s="2" t="s">
        <v>2025</v>
      </c>
      <c r="G268" s="2" t="s">
        <v>2028</v>
      </c>
      <c r="H268" s="2" t="s">
        <v>2029</v>
      </c>
      <c r="I268" s="2" t="s">
        <v>1028</v>
      </c>
      <c r="J268" s="2" t="s">
        <v>2030</v>
      </c>
      <c r="K268" s="2" t="s">
        <v>1028</v>
      </c>
      <c r="L268" s="2" t="s">
        <v>1028</v>
      </c>
      <c r="M268" s="2" t="s">
        <v>2031</v>
      </c>
      <c r="N268" s="2" t="s">
        <v>2031</v>
      </c>
      <c r="O268" s="2" t="s">
        <v>42</v>
      </c>
      <c r="P268" s="2" t="s">
        <v>2032</v>
      </c>
      <c r="Q268" s="2" t="s">
        <v>2033</v>
      </c>
      <c r="R268" s="2" t="s">
        <v>2822</v>
      </c>
      <c r="S268" s="2" t="s">
        <v>33</v>
      </c>
      <c r="T268" s="2" t="s">
        <v>2035</v>
      </c>
      <c r="U268" s="2" t="s">
        <v>2036</v>
      </c>
    </row>
    <row r="269" s="2" customFormat="1" spans="1:21">
      <c r="A269" s="4">
        <v>735998584</v>
      </c>
      <c r="B269" s="2" t="s">
        <v>2510</v>
      </c>
      <c r="C269" s="2" t="s">
        <v>899</v>
      </c>
      <c r="D269" s="2" t="s">
        <v>2823</v>
      </c>
      <c r="E269" s="2" t="s">
        <v>2824</v>
      </c>
      <c r="F269" s="2" t="s">
        <v>2025</v>
      </c>
      <c r="G269" s="2" t="s">
        <v>2028</v>
      </c>
      <c r="H269" s="2" t="s">
        <v>2029</v>
      </c>
      <c r="I269" s="2" t="s">
        <v>901</v>
      </c>
      <c r="J269" s="2" t="s">
        <v>2030</v>
      </c>
      <c r="K269" s="2" t="s">
        <v>901</v>
      </c>
      <c r="L269" s="2" t="s">
        <v>901</v>
      </c>
      <c r="M269" s="2" t="s">
        <v>2031</v>
      </c>
      <c r="N269" s="2" t="s">
        <v>2031</v>
      </c>
      <c r="O269" s="2" t="s">
        <v>42</v>
      </c>
      <c r="P269" s="2" t="s">
        <v>2032</v>
      </c>
      <c r="Q269" s="2" t="s">
        <v>2033</v>
      </c>
      <c r="R269" s="2" t="s">
        <v>2825</v>
      </c>
      <c r="S269" s="2" t="s">
        <v>33</v>
      </c>
      <c r="T269" s="2" t="s">
        <v>2035</v>
      </c>
      <c r="U269" s="2" t="s">
        <v>2036</v>
      </c>
    </row>
    <row r="270" s="2" customFormat="1" spans="1:21">
      <c r="A270" s="4">
        <v>751061977</v>
      </c>
      <c r="B270" s="2" t="s">
        <v>2239</v>
      </c>
      <c r="C270" s="2" t="s">
        <v>2826</v>
      </c>
      <c r="D270" s="2" t="s">
        <v>2827</v>
      </c>
      <c r="E270" s="2" t="s">
        <v>2828</v>
      </c>
      <c r="F270" s="2" t="s">
        <v>2239</v>
      </c>
      <c r="G270" s="2" t="s">
        <v>2025</v>
      </c>
      <c r="H270" s="2" t="s">
        <v>2029</v>
      </c>
      <c r="I270" s="2" t="s">
        <v>2829</v>
      </c>
      <c r="J270" s="2" t="s">
        <v>2030</v>
      </c>
      <c r="K270" s="2" t="s">
        <v>2829</v>
      </c>
      <c r="L270" s="2" t="s">
        <v>2829</v>
      </c>
      <c r="M270" s="2" t="s">
        <v>2031</v>
      </c>
      <c r="N270" s="2" t="s">
        <v>2031</v>
      </c>
      <c r="O270" s="2" t="s">
        <v>42</v>
      </c>
      <c r="P270" s="2" t="s">
        <v>2032</v>
      </c>
      <c r="Q270" s="2" t="s">
        <v>2033</v>
      </c>
      <c r="R270" s="2" t="s">
        <v>2830</v>
      </c>
      <c r="S270" s="2" t="s">
        <v>34</v>
      </c>
      <c r="T270" s="2" t="s">
        <v>2035</v>
      </c>
      <c r="U270" s="2" t="s">
        <v>2036</v>
      </c>
    </row>
    <row r="271" s="2" customFormat="1" spans="1:21">
      <c r="A271" s="4">
        <v>737319184</v>
      </c>
      <c r="B271" s="2" t="s">
        <v>2561</v>
      </c>
      <c r="C271" s="2" t="s">
        <v>954</v>
      </c>
      <c r="D271" s="2" t="s">
        <v>2831</v>
      </c>
      <c r="E271" s="2" t="s">
        <v>2832</v>
      </c>
      <c r="F271" s="2" t="s">
        <v>2025</v>
      </c>
      <c r="G271" s="2" t="s">
        <v>2028</v>
      </c>
      <c r="H271" s="2" t="s">
        <v>2029</v>
      </c>
      <c r="I271" s="2" t="s">
        <v>956</v>
      </c>
      <c r="J271" s="2" t="s">
        <v>2030</v>
      </c>
      <c r="K271" s="2" t="s">
        <v>956</v>
      </c>
      <c r="L271" s="2" t="s">
        <v>956</v>
      </c>
      <c r="M271" s="2" t="s">
        <v>2031</v>
      </c>
      <c r="N271" s="2" t="s">
        <v>2031</v>
      </c>
      <c r="O271" s="2" t="s">
        <v>42</v>
      </c>
      <c r="P271" s="2" t="s">
        <v>2032</v>
      </c>
      <c r="Q271" s="2" t="s">
        <v>2033</v>
      </c>
      <c r="R271" s="2" t="s">
        <v>2833</v>
      </c>
      <c r="S271" s="2" t="s">
        <v>33</v>
      </c>
      <c r="T271" s="2" t="s">
        <v>2035</v>
      </c>
      <c r="U271" s="2" t="s">
        <v>2036</v>
      </c>
    </row>
    <row r="272" s="2" customFormat="1" spans="1:21">
      <c r="A272" s="4">
        <v>751113789</v>
      </c>
      <c r="B272" s="2" t="s">
        <v>2239</v>
      </c>
      <c r="C272" s="2" t="s">
        <v>2834</v>
      </c>
      <c r="D272" s="2" t="s">
        <v>2835</v>
      </c>
      <c r="E272" s="2" t="s">
        <v>2836</v>
      </c>
      <c r="F272" s="2" t="s">
        <v>2239</v>
      </c>
      <c r="G272" s="2" t="s">
        <v>2025</v>
      </c>
      <c r="H272" s="2" t="s">
        <v>2029</v>
      </c>
      <c r="I272" s="2" t="s">
        <v>2837</v>
      </c>
      <c r="J272" s="2" t="s">
        <v>2030</v>
      </c>
      <c r="K272" s="2" t="s">
        <v>2837</v>
      </c>
      <c r="L272" s="2" t="s">
        <v>2837</v>
      </c>
      <c r="M272" s="2" t="s">
        <v>2031</v>
      </c>
      <c r="N272" s="2" t="s">
        <v>2031</v>
      </c>
      <c r="O272" s="2" t="s">
        <v>42</v>
      </c>
      <c r="P272" s="2" t="s">
        <v>2032</v>
      </c>
      <c r="Q272" s="2" t="s">
        <v>2033</v>
      </c>
      <c r="R272" s="2" t="s">
        <v>2838</v>
      </c>
      <c r="S272" s="2" t="s">
        <v>34</v>
      </c>
      <c r="T272" s="2" t="s">
        <v>2035</v>
      </c>
      <c r="U272" s="2" t="s">
        <v>2036</v>
      </c>
    </row>
    <row r="273" s="2" customFormat="1" spans="1:21">
      <c r="A273" s="4">
        <v>747389505</v>
      </c>
      <c r="B273" s="2" t="s">
        <v>2510</v>
      </c>
      <c r="C273" s="2" t="s">
        <v>1306</v>
      </c>
      <c r="D273" s="2" t="s">
        <v>2359</v>
      </c>
      <c r="E273" s="2" t="s">
        <v>2839</v>
      </c>
      <c r="F273" s="2" t="s">
        <v>2477</v>
      </c>
      <c r="G273" s="2" t="s">
        <v>2028</v>
      </c>
      <c r="H273" s="2" t="s">
        <v>2029</v>
      </c>
      <c r="I273" s="2" t="s">
        <v>2840</v>
      </c>
      <c r="J273" s="2" t="s">
        <v>2030</v>
      </c>
      <c r="K273" s="2" t="s">
        <v>2840</v>
      </c>
      <c r="L273" s="2" t="s">
        <v>2840</v>
      </c>
      <c r="M273" s="2" t="s">
        <v>2031</v>
      </c>
      <c r="N273" s="2" t="s">
        <v>2031</v>
      </c>
      <c r="O273" s="2" t="s">
        <v>42</v>
      </c>
      <c r="P273" s="2" t="s">
        <v>2032</v>
      </c>
      <c r="Q273" s="2" t="s">
        <v>2033</v>
      </c>
      <c r="R273" s="2" t="s">
        <v>2841</v>
      </c>
      <c r="S273" s="2" t="s">
        <v>33</v>
      </c>
      <c r="T273" s="2" t="s">
        <v>2035</v>
      </c>
      <c r="U273" s="2" t="s">
        <v>2036</v>
      </c>
    </row>
    <row r="274" s="2" customFormat="1" spans="1:21">
      <c r="A274" s="4">
        <v>736597536</v>
      </c>
      <c r="B274" s="2" t="s">
        <v>2536</v>
      </c>
      <c r="C274" s="2" t="s">
        <v>931</v>
      </c>
      <c r="D274" s="2" t="s">
        <v>2091</v>
      </c>
      <c r="E274" s="2" t="s">
        <v>2842</v>
      </c>
      <c r="F274" s="2" t="s">
        <v>2497</v>
      </c>
      <c r="G274" s="2" t="s">
        <v>2028</v>
      </c>
      <c r="H274" s="2" t="s">
        <v>2029</v>
      </c>
      <c r="I274" s="2" t="s">
        <v>933</v>
      </c>
      <c r="J274" s="2" t="s">
        <v>2030</v>
      </c>
      <c r="K274" s="2" t="s">
        <v>933</v>
      </c>
      <c r="L274" s="2" t="s">
        <v>933</v>
      </c>
      <c r="M274" s="2" t="s">
        <v>2031</v>
      </c>
      <c r="N274" s="2" t="s">
        <v>2031</v>
      </c>
      <c r="O274" s="2" t="s">
        <v>42</v>
      </c>
      <c r="P274" s="2" t="s">
        <v>2032</v>
      </c>
      <c r="Q274" s="2" t="s">
        <v>2033</v>
      </c>
      <c r="R274" s="2" t="s">
        <v>2843</v>
      </c>
      <c r="S274" s="2" t="s">
        <v>33</v>
      </c>
      <c r="T274" s="2" t="s">
        <v>2035</v>
      </c>
      <c r="U274" s="2" t="s">
        <v>2036</v>
      </c>
    </row>
    <row r="275" s="2" customFormat="1" spans="1:21">
      <c r="A275" s="4">
        <v>738297616</v>
      </c>
      <c r="B275" s="2" t="s">
        <v>2497</v>
      </c>
      <c r="C275" s="2" t="s">
        <v>982</v>
      </c>
      <c r="D275" s="2" t="s">
        <v>2091</v>
      </c>
      <c r="E275" s="2" t="s">
        <v>2844</v>
      </c>
      <c r="F275" s="2" t="s">
        <v>2025</v>
      </c>
      <c r="G275" s="2" t="s">
        <v>2028</v>
      </c>
      <c r="H275" s="2" t="s">
        <v>2029</v>
      </c>
      <c r="I275" s="2" t="s">
        <v>983</v>
      </c>
      <c r="J275" s="2" t="s">
        <v>2030</v>
      </c>
      <c r="K275" s="2" t="s">
        <v>983</v>
      </c>
      <c r="L275" s="2" t="s">
        <v>983</v>
      </c>
      <c r="M275" s="2" t="s">
        <v>2031</v>
      </c>
      <c r="N275" s="2" t="s">
        <v>2031</v>
      </c>
      <c r="O275" s="2" t="s">
        <v>42</v>
      </c>
      <c r="P275" s="2" t="s">
        <v>2032</v>
      </c>
      <c r="Q275" s="2" t="s">
        <v>2033</v>
      </c>
      <c r="R275" s="2" t="s">
        <v>2845</v>
      </c>
      <c r="S275" s="2" t="s">
        <v>33</v>
      </c>
      <c r="T275" s="2" t="s">
        <v>2035</v>
      </c>
      <c r="U275" s="2" t="s">
        <v>2036</v>
      </c>
    </row>
    <row r="276" s="2" customFormat="1" spans="1:21">
      <c r="A276" s="4">
        <v>736885172</v>
      </c>
      <c r="B276" s="2" t="s">
        <v>2536</v>
      </c>
      <c r="C276" s="2" t="s">
        <v>946</v>
      </c>
      <c r="D276" s="2" t="s">
        <v>2846</v>
      </c>
      <c r="E276" s="2" t="s">
        <v>2847</v>
      </c>
      <c r="F276" s="2" t="s">
        <v>2025</v>
      </c>
      <c r="G276" s="2" t="s">
        <v>2028</v>
      </c>
      <c r="H276" s="2" t="s">
        <v>2029</v>
      </c>
      <c r="I276" s="2" t="s">
        <v>948</v>
      </c>
      <c r="J276" s="2" t="s">
        <v>2030</v>
      </c>
      <c r="K276" s="2" t="s">
        <v>948</v>
      </c>
      <c r="L276" s="2" t="s">
        <v>948</v>
      </c>
      <c r="M276" s="2" t="s">
        <v>2031</v>
      </c>
      <c r="N276" s="2" t="s">
        <v>2031</v>
      </c>
      <c r="O276" s="2" t="s">
        <v>42</v>
      </c>
      <c r="P276" s="2" t="s">
        <v>2032</v>
      </c>
      <c r="Q276" s="2" t="s">
        <v>2033</v>
      </c>
      <c r="R276" s="2" t="s">
        <v>2848</v>
      </c>
      <c r="S276" s="2" t="s">
        <v>33</v>
      </c>
      <c r="T276" s="2" t="s">
        <v>2035</v>
      </c>
      <c r="U276" s="2" t="s">
        <v>2036</v>
      </c>
    </row>
    <row r="277" s="2" customFormat="1" spans="1:21">
      <c r="A277" s="4">
        <v>748450509</v>
      </c>
      <c r="B277" s="2" t="s">
        <v>2561</v>
      </c>
      <c r="C277" s="2" t="s">
        <v>1344</v>
      </c>
      <c r="D277" s="2" t="s">
        <v>2849</v>
      </c>
      <c r="E277" s="2" t="s">
        <v>2850</v>
      </c>
      <c r="F277" s="2" t="s">
        <v>2497</v>
      </c>
      <c r="G277" s="2" t="s">
        <v>2028</v>
      </c>
      <c r="H277" s="2" t="s">
        <v>2029</v>
      </c>
      <c r="I277" s="2" t="s">
        <v>1346</v>
      </c>
      <c r="J277" s="2" t="s">
        <v>2030</v>
      </c>
      <c r="K277" s="2" t="s">
        <v>1346</v>
      </c>
      <c r="L277" s="2" t="s">
        <v>1346</v>
      </c>
      <c r="M277" s="2" t="s">
        <v>2031</v>
      </c>
      <c r="N277" s="2" t="s">
        <v>2031</v>
      </c>
      <c r="O277" s="2" t="s">
        <v>42</v>
      </c>
      <c r="P277" s="2" t="s">
        <v>2032</v>
      </c>
      <c r="Q277" s="2" t="s">
        <v>2033</v>
      </c>
      <c r="R277" s="2" t="s">
        <v>2851</v>
      </c>
      <c r="S277" s="2" t="s">
        <v>33</v>
      </c>
      <c r="T277" s="2" t="s">
        <v>2035</v>
      </c>
      <c r="U277" s="2" t="s">
        <v>2036</v>
      </c>
    </row>
    <row r="278" s="2" customFormat="1" spans="1:21">
      <c r="A278" s="4">
        <v>751257369</v>
      </c>
      <c r="B278" s="2" t="s">
        <v>2239</v>
      </c>
      <c r="C278" s="2" t="s">
        <v>1605</v>
      </c>
      <c r="D278" s="2" t="s">
        <v>2849</v>
      </c>
      <c r="E278" s="2" t="s">
        <v>2852</v>
      </c>
      <c r="F278" s="2" t="s">
        <v>2025</v>
      </c>
      <c r="G278" s="2" t="s">
        <v>2028</v>
      </c>
      <c r="H278" s="2" t="s">
        <v>2029</v>
      </c>
      <c r="I278" s="2" t="s">
        <v>1606</v>
      </c>
      <c r="J278" s="2" t="s">
        <v>2030</v>
      </c>
      <c r="K278" s="2" t="s">
        <v>1606</v>
      </c>
      <c r="L278" s="2" t="s">
        <v>1606</v>
      </c>
      <c r="M278" s="2" t="s">
        <v>2031</v>
      </c>
      <c r="N278" s="2" t="s">
        <v>2031</v>
      </c>
      <c r="O278" s="2" t="s">
        <v>42</v>
      </c>
      <c r="P278" s="2" t="s">
        <v>2032</v>
      </c>
      <c r="Q278" s="2" t="s">
        <v>2033</v>
      </c>
      <c r="R278" s="2" t="s">
        <v>2853</v>
      </c>
      <c r="S278" s="2" t="s">
        <v>33</v>
      </c>
      <c r="T278" s="2" t="s">
        <v>2035</v>
      </c>
      <c r="U278" s="2" t="s">
        <v>2036</v>
      </c>
    </row>
    <row r="279" s="2" customFormat="1" spans="1:21">
      <c r="A279" s="4">
        <v>750653405</v>
      </c>
      <c r="B279" s="2" t="s">
        <v>2477</v>
      </c>
      <c r="C279" s="2" t="s">
        <v>2854</v>
      </c>
      <c r="D279" s="2" t="s">
        <v>2855</v>
      </c>
      <c r="E279" s="2" t="s">
        <v>2856</v>
      </c>
      <c r="F279" s="2" t="s">
        <v>2239</v>
      </c>
      <c r="G279" s="2" t="s">
        <v>2028</v>
      </c>
      <c r="H279" s="2" t="s">
        <v>2029</v>
      </c>
      <c r="I279" s="2" t="s">
        <v>1504</v>
      </c>
      <c r="J279" s="2" t="s">
        <v>2030</v>
      </c>
      <c r="K279" s="2" t="s">
        <v>1504</v>
      </c>
      <c r="L279" s="2" t="s">
        <v>1504</v>
      </c>
      <c r="M279" s="2" t="s">
        <v>2031</v>
      </c>
      <c r="N279" s="2" t="s">
        <v>2031</v>
      </c>
      <c r="O279" s="2" t="s">
        <v>42</v>
      </c>
      <c r="P279" s="2" t="s">
        <v>2032</v>
      </c>
      <c r="Q279" s="2" t="s">
        <v>2033</v>
      </c>
      <c r="R279" s="2" t="s">
        <v>2857</v>
      </c>
      <c r="S279" s="2" t="s">
        <v>33</v>
      </c>
      <c r="T279" s="2" t="s">
        <v>2035</v>
      </c>
      <c r="U279" s="2" t="s">
        <v>2139</v>
      </c>
    </row>
    <row r="280" s="2" customFormat="1" spans="1:21">
      <c r="A280" s="4">
        <v>326684439</v>
      </c>
      <c r="B280" s="2" t="s">
        <v>2497</v>
      </c>
      <c r="C280" s="2" t="s">
        <v>373</v>
      </c>
      <c r="D280" s="2" t="s">
        <v>2858</v>
      </c>
      <c r="E280" s="2" t="s">
        <v>2859</v>
      </c>
      <c r="F280" s="2" t="s">
        <v>2239</v>
      </c>
      <c r="G280" s="2" t="s">
        <v>2028</v>
      </c>
      <c r="H280" s="2" t="s">
        <v>2029</v>
      </c>
      <c r="I280" s="2" t="s">
        <v>375</v>
      </c>
      <c r="J280" s="2" t="s">
        <v>2030</v>
      </c>
      <c r="K280" s="2" t="s">
        <v>375</v>
      </c>
      <c r="L280" s="2" t="s">
        <v>375</v>
      </c>
      <c r="M280" s="2" t="s">
        <v>2031</v>
      </c>
      <c r="N280" s="2" t="s">
        <v>2031</v>
      </c>
      <c r="O280" s="2" t="s">
        <v>42</v>
      </c>
      <c r="P280" s="2" t="s">
        <v>2032</v>
      </c>
      <c r="Q280" s="2" t="s">
        <v>2033</v>
      </c>
      <c r="R280" s="2" t="s">
        <v>2860</v>
      </c>
      <c r="S280" s="2" t="s">
        <v>33</v>
      </c>
      <c r="T280" s="2" t="s">
        <v>2035</v>
      </c>
      <c r="U280" s="2" t="s">
        <v>2036</v>
      </c>
    </row>
    <row r="281" s="2" customFormat="1" spans="1:21">
      <c r="A281" s="4">
        <v>738537308</v>
      </c>
      <c r="B281" s="2" t="s">
        <v>2477</v>
      </c>
      <c r="C281" s="2" t="s">
        <v>1004</v>
      </c>
      <c r="D281" s="2" t="s">
        <v>2861</v>
      </c>
      <c r="E281" s="2" t="s">
        <v>2862</v>
      </c>
      <c r="F281" s="2" t="s">
        <v>2025</v>
      </c>
      <c r="G281" s="2" t="s">
        <v>2028</v>
      </c>
      <c r="H281" s="2" t="s">
        <v>2029</v>
      </c>
      <c r="I281" s="2" t="s">
        <v>1006</v>
      </c>
      <c r="J281" s="2" t="s">
        <v>2030</v>
      </c>
      <c r="K281" s="2" t="s">
        <v>1006</v>
      </c>
      <c r="L281" s="2" t="s">
        <v>1006</v>
      </c>
      <c r="M281" s="2" t="s">
        <v>2031</v>
      </c>
      <c r="N281" s="2" t="s">
        <v>2031</v>
      </c>
      <c r="O281" s="2" t="s">
        <v>42</v>
      </c>
      <c r="P281" s="2" t="s">
        <v>2032</v>
      </c>
      <c r="Q281" s="2" t="s">
        <v>2033</v>
      </c>
      <c r="R281" s="2" t="s">
        <v>2863</v>
      </c>
      <c r="S281" s="2" t="s">
        <v>33</v>
      </c>
      <c r="T281" s="2" t="s">
        <v>2035</v>
      </c>
      <c r="U281" s="2" t="s">
        <v>2036</v>
      </c>
    </row>
    <row r="282" s="2" customFormat="1" spans="1:21">
      <c r="A282" s="4">
        <v>748102445</v>
      </c>
      <c r="B282" s="2" t="s">
        <v>2536</v>
      </c>
      <c r="C282" s="2" t="s">
        <v>1327</v>
      </c>
      <c r="D282" s="2" t="s">
        <v>2864</v>
      </c>
      <c r="E282" s="2" t="s">
        <v>2865</v>
      </c>
      <c r="F282" s="2" t="s">
        <v>2025</v>
      </c>
      <c r="G282" s="2" t="s">
        <v>2028</v>
      </c>
      <c r="H282" s="2" t="s">
        <v>2029</v>
      </c>
      <c r="I282" s="2" t="s">
        <v>1294</v>
      </c>
      <c r="J282" s="2" t="s">
        <v>2030</v>
      </c>
      <c r="K282" s="2" t="s">
        <v>1294</v>
      </c>
      <c r="L282" s="2" t="s">
        <v>1294</v>
      </c>
      <c r="M282" s="2" t="s">
        <v>2031</v>
      </c>
      <c r="N282" s="2" t="s">
        <v>2031</v>
      </c>
      <c r="O282" s="2" t="s">
        <v>42</v>
      </c>
      <c r="P282" s="2" t="s">
        <v>2032</v>
      </c>
      <c r="Q282" s="2" t="s">
        <v>2033</v>
      </c>
      <c r="R282" s="2" t="s">
        <v>2866</v>
      </c>
      <c r="S282" s="2" t="s">
        <v>33</v>
      </c>
      <c r="T282" s="2" t="s">
        <v>2035</v>
      </c>
      <c r="U282" s="2" t="s">
        <v>2036</v>
      </c>
    </row>
    <row r="283" s="2" customFormat="1" spans="1:21">
      <c r="A283" s="4">
        <v>750311057</v>
      </c>
      <c r="B283" s="2" t="s">
        <v>2477</v>
      </c>
      <c r="C283" s="2" t="s">
        <v>1439</v>
      </c>
      <c r="D283" s="2" t="s">
        <v>2867</v>
      </c>
      <c r="E283" s="2" t="s">
        <v>2868</v>
      </c>
      <c r="F283" s="2" t="s">
        <v>2477</v>
      </c>
      <c r="G283" s="2" t="s">
        <v>2028</v>
      </c>
      <c r="H283" s="2" t="s">
        <v>2029</v>
      </c>
      <c r="I283" s="2" t="s">
        <v>450</v>
      </c>
      <c r="J283" s="2" t="s">
        <v>2030</v>
      </c>
      <c r="K283" s="2" t="s">
        <v>450</v>
      </c>
      <c r="L283" s="2" t="s">
        <v>450</v>
      </c>
      <c r="M283" s="2" t="s">
        <v>2031</v>
      </c>
      <c r="N283" s="2" t="s">
        <v>2031</v>
      </c>
      <c r="O283" s="2" t="s">
        <v>42</v>
      </c>
      <c r="P283" s="2" t="s">
        <v>2032</v>
      </c>
      <c r="Q283" s="2" t="s">
        <v>2033</v>
      </c>
      <c r="R283" s="2" t="s">
        <v>2869</v>
      </c>
      <c r="S283" s="2" t="s">
        <v>33</v>
      </c>
      <c r="T283" s="2" t="s">
        <v>2035</v>
      </c>
      <c r="U283" s="2" t="s">
        <v>2036</v>
      </c>
    </row>
    <row r="284" s="2" customFormat="1" spans="1:21">
      <c r="A284" s="4">
        <v>326739367</v>
      </c>
      <c r="B284" s="2" t="s">
        <v>2477</v>
      </c>
      <c r="C284" s="2" t="s">
        <v>385</v>
      </c>
      <c r="D284" s="2" t="s">
        <v>2870</v>
      </c>
      <c r="E284" s="2" t="s">
        <v>2871</v>
      </c>
      <c r="F284" s="2" t="s">
        <v>2025</v>
      </c>
      <c r="G284" s="2" t="s">
        <v>2028</v>
      </c>
      <c r="H284" s="2" t="s">
        <v>2029</v>
      </c>
      <c r="I284" s="2" t="s">
        <v>387</v>
      </c>
      <c r="J284" s="2" t="s">
        <v>2030</v>
      </c>
      <c r="K284" s="2" t="s">
        <v>387</v>
      </c>
      <c r="L284" s="2" t="s">
        <v>387</v>
      </c>
      <c r="M284" s="2" t="s">
        <v>2031</v>
      </c>
      <c r="N284" s="2" t="s">
        <v>2031</v>
      </c>
      <c r="O284" s="2" t="s">
        <v>42</v>
      </c>
      <c r="P284" s="2" t="s">
        <v>2032</v>
      </c>
      <c r="Q284" s="2" t="s">
        <v>2033</v>
      </c>
      <c r="R284" s="2" t="s">
        <v>2872</v>
      </c>
      <c r="S284" s="2" t="s">
        <v>33</v>
      </c>
      <c r="T284" s="2" t="s">
        <v>2035</v>
      </c>
      <c r="U284" s="2" t="s">
        <v>2036</v>
      </c>
    </row>
    <row r="285" s="2" customFormat="1" spans="1:21">
      <c r="A285" s="4">
        <v>738380484</v>
      </c>
      <c r="B285" s="2" t="s">
        <v>2477</v>
      </c>
      <c r="C285" s="2" t="s">
        <v>989</v>
      </c>
      <c r="D285" s="2" t="s">
        <v>2873</v>
      </c>
      <c r="E285" s="2" t="s">
        <v>2874</v>
      </c>
      <c r="F285" s="2" t="s">
        <v>2025</v>
      </c>
      <c r="G285" s="2" t="s">
        <v>2028</v>
      </c>
      <c r="H285" s="2" t="s">
        <v>2029</v>
      </c>
      <c r="I285" s="2" t="s">
        <v>991</v>
      </c>
      <c r="J285" s="2" t="s">
        <v>2030</v>
      </c>
      <c r="K285" s="2" t="s">
        <v>991</v>
      </c>
      <c r="L285" s="2" t="s">
        <v>991</v>
      </c>
      <c r="M285" s="2" t="s">
        <v>2031</v>
      </c>
      <c r="N285" s="2" t="s">
        <v>2031</v>
      </c>
      <c r="O285" s="2" t="s">
        <v>42</v>
      </c>
      <c r="P285" s="2" t="s">
        <v>2032</v>
      </c>
      <c r="Q285" s="2" t="s">
        <v>2033</v>
      </c>
      <c r="R285" s="2" t="s">
        <v>2875</v>
      </c>
      <c r="S285" s="2" t="s">
        <v>33</v>
      </c>
      <c r="T285" s="2" t="s">
        <v>2035</v>
      </c>
      <c r="U285" s="2" t="s">
        <v>2036</v>
      </c>
    </row>
    <row r="286" s="2" customFormat="1" spans="1:21">
      <c r="A286" s="4">
        <v>749920137</v>
      </c>
      <c r="B286" s="2" t="s">
        <v>2497</v>
      </c>
      <c r="C286" s="2" t="s">
        <v>1414</v>
      </c>
      <c r="D286" s="2" t="s">
        <v>2390</v>
      </c>
      <c r="E286" s="2" t="s">
        <v>2876</v>
      </c>
      <c r="F286" s="2" t="s">
        <v>2497</v>
      </c>
      <c r="G286" s="2" t="s">
        <v>2028</v>
      </c>
      <c r="H286" s="2" t="s">
        <v>2029</v>
      </c>
      <c r="I286" s="2" t="s">
        <v>1415</v>
      </c>
      <c r="J286" s="2" t="s">
        <v>2030</v>
      </c>
      <c r="K286" s="2" t="s">
        <v>1415</v>
      </c>
      <c r="L286" s="2" t="s">
        <v>1415</v>
      </c>
      <c r="M286" s="2" t="s">
        <v>2031</v>
      </c>
      <c r="N286" s="2" t="s">
        <v>2031</v>
      </c>
      <c r="O286" s="2" t="s">
        <v>42</v>
      </c>
      <c r="P286" s="2" t="s">
        <v>2032</v>
      </c>
      <c r="Q286" s="2" t="s">
        <v>2033</v>
      </c>
      <c r="R286" s="2" t="s">
        <v>2877</v>
      </c>
      <c r="S286" s="2" t="s">
        <v>33</v>
      </c>
      <c r="T286" s="2" t="s">
        <v>2035</v>
      </c>
      <c r="U286" s="2" t="s">
        <v>2036</v>
      </c>
    </row>
    <row r="287" s="2" customFormat="1" spans="1:21">
      <c r="A287" s="4">
        <v>519768870</v>
      </c>
      <c r="B287" s="2" t="s">
        <v>2477</v>
      </c>
      <c r="C287" s="2" t="s">
        <v>562</v>
      </c>
      <c r="D287" s="2" t="s">
        <v>2878</v>
      </c>
      <c r="E287" s="2" t="s">
        <v>2879</v>
      </c>
      <c r="F287" s="2" t="s">
        <v>2025</v>
      </c>
      <c r="G287" s="2" t="s">
        <v>2028</v>
      </c>
      <c r="H287" s="2" t="s">
        <v>2029</v>
      </c>
      <c r="I287" s="2" t="s">
        <v>564</v>
      </c>
      <c r="J287" s="2" t="s">
        <v>2030</v>
      </c>
      <c r="K287" s="2" t="s">
        <v>564</v>
      </c>
      <c r="L287" s="2" t="s">
        <v>564</v>
      </c>
      <c r="M287" s="2" t="s">
        <v>2031</v>
      </c>
      <c r="N287" s="2" t="s">
        <v>2031</v>
      </c>
      <c r="O287" s="2" t="s">
        <v>42</v>
      </c>
      <c r="P287" s="2" t="s">
        <v>2032</v>
      </c>
      <c r="Q287" s="2" t="s">
        <v>2033</v>
      </c>
      <c r="R287" s="2" t="s">
        <v>2880</v>
      </c>
      <c r="S287" s="2" t="s">
        <v>33</v>
      </c>
      <c r="T287" s="2" t="s">
        <v>2035</v>
      </c>
      <c r="U287" s="2" t="s">
        <v>2036</v>
      </c>
    </row>
    <row r="288" s="2" customFormat="1" spans="1:21">
      <c r="A288" s="4">
        <v>520089214</v>
      </c>
      <c r="B288" s="2" t="s">
        <v>2239</v>
      </c>
      <c r="C288" s="2" t="s">
        <v>574</v>
      </c>
      <c r="D288" s="2" t="s">
        <v>2878</v>
      </c>
      <c r="E288" s="2" t="s">
        <v>2881</v>
      </c>
      <c r="F288" s="2" t="s">
        <v>2239</v>
      </c>
      <c r="G288" s="2" t="s">
        <v>2028</v>
      </c>
      <c r="H288" s="2" t="s">
        <v>2029</v>
      </c>
      <c r="I288" s="2" t="s">
        <v>575</v>
      </c>
      <c r="J288" s="2" t="s">
        <v>2030</v>
      </c>
      <c r="K288" s="2" t="s">
        <v>575</v>
      </c>
      <c r="L288" s="2" t="s">
        <v>575</v>
      </c>
      <c r="M288" s="2" t="s">
        <v>2031</v>
      </c>
      <c r="N288" s="2" t="s">
        <v>2031</v>
      </c>
      <c r="O288" s="2" t="s">
        <v>42</v>
      </c>
      <c r="P288" s="2" t="s">
        <v>2032</v>
      </c>
      <c r="Q288" s="2" t="s">
        <v>2033</v>
      </c>
      <c r="R288" s="2" t="s">
        <v>2882</v>
      </c>
      <c r="S288" s="2" t="s">
        <v>33</v>
      </c>
      <c r="T288" s="2" t="s">
        <v>2035</v>
      </c>
      <c r="U288" s="2" t="s">
        <v>2036</v>
      </c>
    </row>
    <row r="289" s="2" customFormat="1" spans="1:21">
      <c r="A289" s="4">
        <v>326582803</v>
      </c>
      <c r="B289" s="2" t="s">
        <v>2481</v>
      </c>
      <c r="C289" s="2" t="s">
        <v>361</v>
      </c>
      <c r="D289" s="2" t="s">
        <v>2883</v>
      </c>
      <c r="E289" s="2" t="s">
        <v>2884</v>
      </c>
      <c r="F289" s="2" t="s">
        <v>2481</v>
      </c>
      <c r="G289" s="2" t="s">
        <v>2028</v>
      </c>
      <c r="H289" s="2" t="s">
        <v>2029</v>
      </c>
      <c r="I289" s="2" t="s">
        <v>363</v>
      </c>
      <c r="J289" s="2" t="s">
        <v>2030</v>
      </c>
      <c r="K289" s="2" t="s">
        <v>363</v>
      </c>
      <c r="L289" s="2" t="s">
        <v>363</v>
      </c>
      <c r="M289" s="2" t="s">
        <v>2031</v>
      </c>
      <c r="N289" s="2" t="s">
        <v>2031</v>
      </c>
      <c r="O289" s="2" t="s">
        <v>42</v>
      </c>
      <c r="P289" s="2" t="s">
        <v>2032</v>
      </c>
      <c r="Q289" s="2" t="s">
        <v>2033</v>
      </c>
      <c r="R289" s="2" t="s">
        <v>2885</v>
      </c>
      <c r="S289" s="2" t="s">
        <v>33</v>
      </c>
      <c r="T289" s="2" t="s">
        <v>2035</v>
      </c>
      <c r="U289" s="2" t="s">
        <v>2036</v>
      </c>
    </row>
    <row r="290" s="2" customFormat="1" spans="1:21">
      <c r="A290" s="4">
        <v>326827551</v>
      </c>
      <c r="B290" s="2" t="s">
        <v>2477</v>
      </c>
      <c r="C290" s="2" t="s">
        <v>405</v>
      </c>
      <c r="D290" s="2" t="s">
        <v>2886</v>
      </c>
      <c r="E290" s="2" t="s">
        <v>2887</v>
      </c>
      <c r="F290" s="2" t="s">
        <v>2025</v>
      </c>
      <c r="G290" s="2" t="s">
        <v>2028</v>
      </c>
      <c r="H290" s="2" t="s">
        <v>2029</v>
      </c>
      <c r="I290" s="2" t="s">
        <v>406</v>
      </c>
      <c r="J290" s="2" t="s">
        <v>2030</v>
      </c>
      <c r="K290" s="2" t="s">
        <v>406</v>
      </c>
      <c r="L290" s="2" t="s">
        <v>406</v>
      </c>
      <c r="M290" s="2" t="s">
        <v>2031</v>
      </c>
      <c r="N290" s="2" t="s">
        <v>2031</v>
      </c>
      <c r="O290" s="2" t="s">
        <v>42</v>
      </c>
      <c r="P290" s="2" t="s">
        <v>2032</v>
      </c>
      <c r="Q290" s="2" t="s">
        <v>2033</v>
      </c>
      <c r="R290" s="2" t="s">
        <v>2888</v>
      </c>
      <c r="S290" s="2" t="s">
        <v>33</v>
      </c>
      <c r="T290" s="2" t="s">
        <v>2035</v>
      </c>
      <c r="U290" s="2" t="s">
        <v>2036</v>
      </c>
    </row>
    <row r="291" s="2" customFormat="1" spans="1:21">
      <c r="A291" s="4">
        <v>520310314</v>
      </c>
      <c r="B291" s="2" t="s">
        <v>2239</v>
      </c>
      <c r="C291" s="2" t="s">
        <v>584</v>
      </c>
      <c r="D291" s="2" t="s">
        <v>2889</v>
      </c>
      <c r="E291" s="2" t="s">
        <v>2890</v>
      </c>
      <c r="F291" s="2" t="s">
        <v>2025</v>
      </c>
      <c r="G291" s="2" t="s">
        <v>2028</v>
      </c>
      <c r="H291" s="2" t="s">
        <v>2029</v>
      </c>
      <c r="I291" s="2" t="s">
        <v>586</v>
      </c>
      <c r="J291" s="2" t="s">
        <v>2030</v>
      </c>
      <c r="K291" s="2" t="s">
        <v>586</v>
      </c>
      <c r="L291" s="2" t="s">
        <v>586</v>
      </c>
      <c r="M291" s="2" t="s">
        <v>2031</v>
      </c>
      <c r="N291" s="2" t="s">
        <v>2031</v>
      </c>
      <c r="O291" s="2" t="s">
        <v>42</v>
      </c>
      <c r="P291" s="2" t="s">
        <v>2032</v>
      </c>
      <c r="Q291" s="2" t="s">
        <v>2033</v>
      </c>
      <c r="R291" s="2" t="s">
        <v>2891</v>
      </c>
      <c r="S291" s="2" t="s">
        <v>33</v>
      </c>
      <c r="T291" s="2" t="s">
        <v>2035</v>
      </c>
      <c r="U291" s="2" t="s">
        <v>2036</v>
      </c>
    </row>
    <row r="292" s="2" customFormat="1" spans="1:21">
      <c r="A292" s="4">
        <v>751285321</v>
      </c>
      <c r="B292" s="2" t="s">
        <v>2239</v>
      </c>
      <c r="C292" s="2" t="s">
        <v>1618</v>
      </c>
      <c r="D292" s="2" t="s">
        <v>2892</v>
      </c>
      <c r="E292" s="2" t="s">
        <v>2893</v>
      </c>
      <c r="F292" s="2" t="s">
        <v>2025</v>
      </c>
      <c r="G292" s="2" t="s">
        <v>2028</v>
      </c>
      <c r="H292" s="2" t="s">
        <v>2029</v>
      </c>
      <c r="I292" s="2" t="s">
        <v>1385</v>
      </c>
      <c r="J292" s="2" t="s">
        <v>2030</v>
      </c>
      <c r="K292" s="2" t="s">
        <v>1385</v>
      </c>
      <c r="L292" s="2" t="s">
        <v>1385</v>
      </c>
      <c r="M292" s="2" t="s">
        <v>2031</v>
      </c>
      <c r="N292" s="2" t="s">
        <v>2031</v>
      </c>
      <c r="O292" s="2" t="s">
        <v>42</v>
      </c>
      <c r="P292" s="2" t="s">
        <v>2032</v>
      </c>
      <c r="Q292" s="2" t="s">
        <v>2033</v>
      </c>
      <c r="R292" s="2" t="s">
        <v>2894</v>
      </c>
      <c r="S292" s="2" t="s">
        <v>33</v>
      </c>
      <c r="T292" s="2" t="s">
        <v>2035</v>
      </c>
      <c r="U292" s="2" t="s">
        <v>2036</v>
      </c>
    </row>
    <row r="293" s="2" customFormat="1" spans="1:21">
      <c r="A293" s="4">
        <v>749254373</v>
      </c>
      <c r="B293" s="2" t="s">
        <v>2481</v>
      </c>
      <c r="C293" s="2" t="s">
        <v>1383</v>
      </c>
      <c r="D293" s="2" t="s">
        <v>2892</v>
      </c>
      <c r="E293" s="2" t="s">
        <v>2895</v>
      </c>
      <c r="F293" s="2" t="s">
        <v>2025</v>
      </c>
      <c r="G293" s="2" t="s">
        <v>2028</v>
      </c>
      <c r="H293" s="2" t="s">
        <v>2029</v>
      </c>
      <c r="I293" s="2" t="s">
        <v>1385</v>
      </c>
      <c r="J293" s="2" t="s">
        <v>2030</v>
      </c>
      <c r="K293" s="2" t="s">
        <v>1385</v>
      </c>
      <c r="L293" s="2" t="s">
        <v>1385</v>
      </c>
      <c r="M293" s="2" t="s">
        <v>2031</v>
      </c>
      <c r="N293" s="2" t="s">
        <v>2031</v>
      </c>
      <c r="O293" s="2" t="s">
        <v>42</v>
      </c>
      <c r="P293" s="2" t="s">
        <v>2032</v>
      </c>
      <c r="Q293" s="2" t="s">
        <v>2033</v>
      </c>
      <c r="R293" s="2" t="s">
        <v>2896</v>
      </c>
      <c r="S293" s="2" t="s">
        <v>33</v>
      </c>
      <c r="T293" s="2" t="s">
        <v>2035</v>
      </c>
      <c r="U293" s="2" t="s">
        <v>2036</v>
      </c>
    </row>
    <row r="294" s="2" customFormat="1" spans="1:21">
      <c r="A294" s="4">
        <v>749609693</v>
      </c>
      <c r="B294" s="2" t="s">
        <v>2481</v>
      </c>
      <c r="C294" s="2" t="s">
        <v>1405</v>
      </c>
      <c r="D294" s="2" t="s">
        <v>2892</v>
      </c>
      <c r="E294" s="2" t="s">
        <v>2897</v>
      </c>
      <c r="F294" s="2" t="s">
        <v>2025</v>
      </c>
      <c r="G294" s="2" t="s">
        <v>2028</v>
      </c>
      <c r="H294" s="2" t="s">
        <v>2029</v>
      </c>
      <c r="I294" s="2" t="s">
        <v>1385</v>
      </c>
      <c r="J294" s="2" t="s">
        <v>2030</v>
      </c>
      <c r="K294" s="2" t="s">
        <v>1385</v>
      </c>
      <c r="L294" s="2" t="s">
        <v>1385</v>
      </c>
      <c r="M294" s="2" t="s">
        <v>2031</v>
      </c>
      <c r="N294" s="2" t="s">
        <v>2031</v>
      </c>
      <c r="O294" s="2" t="s">
        <v>42</v>
      </c>
      <c r="P294" s="2" t="s">
        <v>2032</v>
      </c>
      <c r="Q294" s="2" t="s">
        <v>2033</v>
      </c>
      <c r="R294" s="2" t="s">
        <v>2898</v>
      </c>
      <c r="S294" s="2" t="s">
        <v>33</v>
      </c>
      <c r="T294" s="2" t="s">
        <v>2035</v>
      </c>
      <c r="U294" s="2" t="s">
        <v>2036</v>
      </c>
    </row>
    <row r="295" s="2" customFormat="1" spans="1:21">
      <c r="A295" s="4">
        <v>748460773</v>
      </c>
      <c r="B295" s="2" t="s">
        <v>2561</v>
      </c>
      <c r="C295" s="2" t="s">
        <v>2899</v>
      </c>
      <c r="D295" s="2" t="s">
        <v>2892</v>
      </c>
      <c r="E295" s="2" t="s">
        <v>2900</v>
      </c>
      <c r="F295" s="2" t="s">
        <v>2239</v>
      </c>
      <c r="G295" s="2" t="s">
        <v>2025</v>
      </c>
      <c r="H295" s="2" t="s">
        <v>2029</v>
      </c>
      <c r="I295" s="2" t="s">
        <v>1712</v>
      </c>
      <c r="J295" s="2" t="s">
        <v>2030</v>
      </c>
      <c r="K295" s="2" t="s">
        <v>1712</v>
      </c>
      <c r="L295" s="2" t="s">
        <v>1712</v>
      </c>
      <c r="M295" s="2" t="s">
        <v>2031</v>
      </c>
      <c r="N295" s="2" t="s">
        <v>2031</v>
      </c>
      <c r="O295" s="2" t="s">
        <v>42</v>
      </c>
      <c r="P295" s="2" t="s">
        <v>2032</v>
      </c>
      <c r="Q295" s="2" t="s">
        <v>2033</v>
      </c>
      <c r="R295" s="2" t="s">
        <v>2901</v>
      </c>
      <c r="S295" s="2" t="s">
        <v>34</v>
      </c>
      <c r="T295" s="2" t="s">
        <v>2035</v>
      </c>
      <c r="U295" s="2" t="s">
        <v>2036</v>
      </c>
    </row>
    <row r="296" s="2" customFormat="1" spans="1:21">
      <c r="A296" s="4">
        <v>748589525</v>
      </c>
      <c r="B296" s="2" t="s">
        <v>2561</v>
      </c>
      <c r="C296" s="2" t="s">
        <v>1352</v>
      </c>
      <c r="D296" s="2" t="s">
        <v>2902</v>
      </c>
      <c r="E296" s="2" t="s">
        <v>2903</v>
      </c>
      <c r="F296" s="2" t="s">
        <v>2239</v>
      </c>
      <c r="G296" s="2" t="s">
        <v>2028</v>
      </c>
      <c r="H296" s="2" t="s">
        <v>2029</v>
      </c>
      <c r="I296" s="2" t="s">
        <v>1354</v>
      </c>
      <c r="J296" s="2" t="s">
        <v>2030</v>
      </c>
      <c r="K296" s="2" t="s">
        <v>1354</v>
      </c>
      <c r="L296" s="2" t="s">
        <v>1354</v>
      </c>
      <c r="M296" s="2" t="s">
        <v>2031</v>
      </c>
      <c r="N296" s="2" t="s">
        <v>2031</v>
      </c>
      <c r="O296" s="2" t="s">
        <v>42</v>
      </c>
      <c r="P296" s="2" t="s">
        <v>2032</v>
      </c>
      <c r="Q296" s="2" t="s">
        <v>2033</v>
      </c>
      <c r="R296" s="2" t="s">
        <v>2904</v>
      </c>
      <c r="S296" s="2" t="s">
        <v>33</v>
      </c>
      <c r="T296" s="2" t="s">
        <v>2035</v>
      </c>
      <c r="U296" s="2" t="s">
        <v>2036</v>
      </c>
    </row>
    <row r="297" s="2" customFormat="1" spans="1:21">
      <c r="A297" s="4">
        <v>519792254</v>
      </c>
      <c r="B297" s="2" t="s">
        <v>2477</v>
      </c>
      <c r="C297" s="2" t="s">
        <v>566</v>
      </c>
      <c r="D297" s="2" t="s">
        <v>2905</v>
      </c>
      <c r="E297" s="2" t="s">
        <v>2906</v>
      </c>
      <c r="F297" s="2" t="s">
        <v>2477</v>
      </c>
      <c r="G297" s="2" t="s">
        <v>2028</v>
      </c>
      <c r="H297" s="2" t="s">
        <v>2029</v>
      </c>
      <c r="I297" s="2" t="s">
        <v>568</v>
      </c>
      <c r="J297" s="2" t="s">
        <v>2030</v>
      </c>
      <c r="K297" s="2" t="s">
        <v>568</v>
      </c>
      <c r="L297" s="2" t="s">
        <v>568</v>
      </c>
      <c r="M297" s="2" t="s">
        <v>2031</v>
      </c>
      <c r="N297" s="2" t="s">
        <v>2031</v>
      </c>
      <c r="O297" s="2" t="s">
        <v>42</v>
      </c>
      <c r="P297" s="2" t="s">
        <v>2032</v>
      </c>
      <c r="Q297" s="2" t="s">
        <v>2033</v>
      </c>
      <c r="R297" s="2" t="s">
        <v>2907</v>
      </c>
      <c r="S297" s="2" t="s">
        <v>33</v>
      </c>
      <c r="T297" s="2" t="s">
        <v>2035</v>
      </c>
      <c r="U297" s="2" t="s">
        <v>2036</v>
      </c>
    </row>
    <row r="298" s="2" customFormat="1" spans="1:21">
      <c r="A298" s="4">
        <v>519914146</v>
      </c>
      <c r="B298" s="2" t="s">
        <v>2477</v>
      </c>
      <c r="C298" s="2" t="s">
        <v>570</v>
      </c>
      <c r="D298" s="2" t="s">
        <v>2905</v>
      </c>
      <c r="E298" s="2" t="s">
        <v>2908</v>
      </c>
      <c r="F298" s="2" t="s">
        <v>2477</v>
      </c>
      <c r="G298" s="2" t="s">
        <v>2028</v>
      </c>
      <c r="H298" s="2" t="s">
        <v>2029</v>
      </c>
      <c r="I298" s="2" t="s">
        <v>568</v>
      </c>
      <c r="J298" s="2" t="s">
        <v>2030</v>
      </c>
      <c r="K298" s="2" t="s">
        <v>568</v>
      </c>
      <c r="L298" s="2" t="s">
        <v>568</v>
      </c>
      <c r="M298" s="2" t="s">
        <v>2031</v>
      </c>
      <c r="N298" s="2" t="s">
        <v>2031</v>
      </c>
      <c r="O298" s="2" t="s">
        <v>42</v>
      </c>
      <c r="P298" s="2" t="s">
        <v>2032</v>
      </c>
      <c r="Q298" s="2" t="s">
        <v>2033</v>
      </c>
      <c r="R298" s="2" t="s">
        <v>2909</v>
      </c>
      <c r="S298" s="2" t="s">
        <v>33</v>
      </c>
      <c r="T298" s="2" t="s">
        <v>2035</v>
      </c>
      <c r="U298" s="2" t="s">
        <v>2036</v>
      </c>
    </row>
    <row r="299" s="2" customFormat="1" spans="1:21">
      <c r="A299" s="4">
        <v>519920274</v>
      </c>
      <c r="B299" s="2" t="s">
        <v>2477</v>
      </c>
      <c r="C299" s="2" t="s">
        <v>572</v>
      </c>
      <c r="D299" s="2" t="s">
        <v>2905</v>
      </c>
      <c r="E299" s="2" t="s">
        <v>2910</v>
      </c>
      <c r="F299" s="2" t="s">
        <v>2477</v>
      </c>
      <c r="G299" s="2" t="s">
        <v>2028</v>
      </c>
      <c r="H299" s="2" t="s">
        <v>2029</v>
      </c>
      <c r="I299" s="2" t="s">
        <v>568</v>
      </c>
      <c r="J299" s="2" t="s">
        <v>2030</v>
      </c>
      <c r="K299" s="2" t="s">
        <v>568</v>
      </c>
      <c r="L299" s="2" t="s">
        <v>568</v>
      </c>
      <c r="M299" s="2" t="s">
        <v>2031</v>
      </c>
      <c r="N299" s="2" t="s">
        <v>2031</v>
      </c>
      <c r="O299" s="2" t="s">
        <v>42</v>
      </c>
      <c r="P299" s="2" t="s">
        <v>2032</v>
      </c>
      <c r="Q299" s="2" t="s">
        <v>2033</v>
      </c>
      <c r="R299" s="2" t="s">
        <v>2911</v>
      </c>
      <c r="S299" s="2" t="s">
        <v>33</v>
      </c>
      <c r="T299" s="2" t="s">
        <v>2035</v>
      </c>
      <c r="U299" s="2" t="s">
        <v>2036</v>
      </c>
    </row>
    <row r="300" s="2" customFormat="1" spans="1:21">
      <c r="A300" s="4">
        <v>326735191</v>
      </c>
      <c r="B300" s="2" t="s">
        <v>2477</v>
      </c>
      <c r="C300" s="2" t="s">
        <v>381</v>
      </c>
      <c r="D300" s="2" t="s">
        <v>2912</v>
      </c>
      <c r="E300" s="2" t="s">
        <v>2913</v>
      </c>
      <c r="F300" s="2" t="s">
        <v>2025</v>
      </c>
      <c r="G300" s="2" t="s">
        <v>2028</v>
      </c>
      <c r="H300" s="2" t="s">
        <v>2029</v>
      </c>
      <c r="I300" s="2" t="s">
        <v>383</v>
      </c>
      <c r="J300" s="2" t="s">
        <v>2030</v>
      </c>
      <c r="K300" s="2" t="s">
        <v>383</v>
      </c>
      <c r="L300" s="2" t="s">
        <v>383</v>
      </c>
      <c r="M300" s="2" t="s">
        <v>2031</v>
      </c>
      <c r="N300" s="2" t="s">
        <v>2031</v>
      </c>
      <c r="O300" s="2" t="s">
        <v>42</v>
      </c>
      <c r="P300" s="2" t="s">
        <v>2032</v>
      </c>
      <c r="Q300" s="2" t="s">
        <v>2033</v>
      </c>
      <c r="R300" s="2" t="s">
        <v>2914</v>
      </c>
      <c r="S300" s="2" t="s">
        <v>33</v>
      </c>
      <c r="T300" s="2" t="s">
        <v>2035</v>
      </c>
      <c r="U300" s="2" t="s">
        <v>2036</v>
      </c>
    </row>
    <row r="301" s="2" customFormat="1" spans="1:21">
      <c r="A301" s="4">
        <v>751122577</v>
      </c>
      <c r="B301" s="2" t="s">
        <v>2239</v>
      </c>
      <c r="C301" s="2" t="s">
        <v>1571</v>
      </c>
      <c r="D301" s="2" t="s">
        <v>2915</v>
      </c>
      <c r="E301" s="2" t="s">
        <v>2916</v>
      </c>
      <c r="F301" s="2" t="s">
        <v>2025</v>
      </c>
      <c r="G301" s="2" t="s">
        <v>2028</v>
      </c>
      <c r="H301" s="2" t="s">
        <v>2029</v>
      </c>
      <c r="I301" s="2" t="s">
        <v>2917</v>
      </c>
      <c r="J301" s="2" t="s">
        <v>2030</v>
      </c>
      <c r="K301" s="2" t="s">
        <v>2917</v>
      </c>
      <c r="L301" s="2" t="s">
        <v>2917</v>
      </c>
      <c r="M301" s="2" t="s">
        <v>2031</v>
      </c>
      <c r="N301" s="2" t="s">
        <v>2031</v>
      </c>
      <c r="O301" s="2" t="s">
        <v>42</v>
      </c>
      <c r="P301" s="2" t="s">
        <v>2032</v>
      </c>
      <c r="Q301" s="2" t="s">
        <v>2033</v>
      </c>
      <c r="R301" s="2" t="s">
        <v>2918</v>
      </c>
      <c r="S301" s="2" t="s">
        <v>33</v>
      </c>
      <c r="T301" s="2" t="s">
        <v>2035</v>
      </c>
      <c r="U301" s="2" t="s">
        <v>2036</v>
      </c>
    </row>
    <row r="302" s="2" customFormat="1" spans="1:21">
      <c r="A302" s="4">
        <v>519415894</v>
      </c>
      <c r="B302" s="2" t="s">
        <v>2481</v>
      </c>
      <c r="C302" s="2" t="s">
        <v>554</v>
      </c>
      <c r="D302" s="2" t="s">
        <v>2919</v>
      </c>
      <c r="E302" s="2" t="s">
        <v>2920</v>
      </c>
      <c r="F302" s="2" t="s">
        <v>2025</v>
      </c>
      <c r="G302" s="2" t="s">
        <v>2028</v>
      </c>
      <c r="H302" s="2" t="s">
        <v>2029</v>
      </c>
      <c r="I302" s="2" t="s">
        <v>556</v>
      </c>
      <c r="J302" s="2" t="s">
        <v>2030</v>
      </c>
      <c r="K302" s="2" t="s">
        <v>556</v>
      </c>
      <c r="L302" s="2" t="s">
        <v>556</v>
      </c>
      <c r="M302" s="2" t="s">
        <v>2031</v>
      </c>
      <c r="N302" s="2" t="s">
        <v>2031</v>
      </c>
      <c r="O302" s="2" t="s">
        <v>42</v>
      </c>
      <c r="P302" s="2" t="s">
        <v>2032</v>
      </c>
      <c r="Q302" s="2" t="s">
        <v>2033</v>
      </c>
      <c r="R302" s="2" t="s">
        <v>2921</v>
      </c>
      <c r="S302" s="2" t="s">
        <v>33</v>
      </c>
      <c r="T302" s="2" t="s">
        <v>2035</v>
      </c>
      <c r="U302" s="2" t="s">
        <v>2036</v>
      </c>
    </row>
    <row r="303" s="2" customFormat="1" spans="1:21">
      <c r="A303" s="4">
        <v>750987677</v>
      </c>
      <c r="B303" s="2" t="s">
        <v>2239</v>
      </c>
      <c r="C303" s="2" t="s">
        <v>1553</v>
      </c>
      <c r="D303" s="2" t="s">
        <v>2421</v>
      </c>
      <c r="E303" s="2" t="s">
        <v>2422</v>
      </c>
      <c r="F303" s="2" t="s">
        <v>2025</v>
      </c>
      <c r="G303" s="2" t="s">
        <v>2028</v>
      </c>
      <c r="H303" s="2" t="s">
        <v>2029</v>
      </c>
      <c r="I303" s="2" t="s">
        <v>1555</v>
      </c>
      <c r="J303" s="2" t="s">
        <v>2030</v>
      </c>
      <c r="K303" s="2" t="s">
        <v>1555</v>
      </c>
      <c r="L303" s="2" t="s">
        <v>1555</v>
      </c>
      <c r="M303" s="2" t="s">
        <v>2031</v>
      </c>
      <c r="N303" s="2" t="s">
        <v>2031</v>
      </c>
      <c r="O303" s="2" t="s">
        <v>42</v>
      </c>
      <c r="P303" s="2" t="s">
        <v>2032</v>
      </c>
      <c r="Q303" s="2" t="s">
        <v>2033</v>
      </c>
      <c r="R303" s="2" t="s">
        <v>2922</v>
      </c>
      <c r="S303" s="2" t="s">
        <v>33</v>
      </c>
      <c r="T303" s="2" t="s">
        <v>2035</v>
      </c>
      <c r="U303" s="2" t="s">
        <v>2036</v>
      </c>
    </row>
    <row r="304" s="2" customFormat="1" spans="1:21">
      <c r="A304" s="4">
        <v>751297213</v>
      </c>
      <c r="B304" s="2" t="s">
        <v>2239</v>
      </c>
      <c r="C304" s="2" t="s">
        <v>1623</v>
      </c>
      <c r="D304" s="2" t="s">
        <v>2923</v>
      </c>
      <c r="E304" s="2" t="s">
        <v>2924</v>
      </c>
      <c r="F304" s="2" t="s">
        <v>2025</v>
      </c>
      <c r="G304" s="2" t="s">
        <v>2028</v>
      </c>
      <c r="H304" s="2" t="s">
        <v>2029</v>
      </c>
      <c r="I304" s="2" t="s">
        <v>1272</v>
      </c>
      <c r="J304" s="2" t="s">
        <v>2030</v>
      </c>
      <c r="K304" s="2" t="s">
        <v>1272</v>
      </c>
      <c r="L304" s="2" t="s">
        <v>1272</v>
      </c>
      <c r="M304" s="2" t="s">
        <v>2031</v>
      </c>
      <c r="N304" s="2" t="s">
        <v>2031</v>
      </c>
      <c r="O304" s="2" t="s">
        <v>42</v>
      </c>
      <c r="P304" s="2" t="s">
        <v>2032</v>
      </c>
      <c r="Q304" s="2" t="s">
        <v>2033</v>
      </c>
      <c r="R304" s="2" t="s">
        <v>2925</v>
      </c>
      <c r="S304" s="2" t="s">
        <v>33</v>
      </c>
      <c r="T304" s="2" t="s">
        <v>2035</v>
      </c>
      <c r="U304" s="2" t="s">
        <v>2036</v>
      </c>
    </row>
    <row r="305" s="2" customFormat="1" spans="1:21">
      <c r="A305" s="4">
        <v>750846053</v>
      </c>
      <c r="B305" s="2" t="s">
        <v>2477</v>
      </c>
      <c r="C305" s="2" t="s">
        <v>1519</v>
      </c>
      <c r="D305" s="2" t="s">
        <v>2926</v>
      </c>
      <c r="E305" s="2" t="s">
        <v>2927</v>
      </c>
      <c r="F305" s="2" t="s">
        <v>2025</v>
      </c>
      <c r="G305" s="2" t="s">
        <v>2028</v>
      </c>
      <c r="H305" s="2" t="s">
        <v>2029</v>
      </c>
      <c r="I305" s="2" t="s">
        <v>1521</v>
      </c>
      <c r="J305" s="2" t="s">
        <v>2030</v>
      </c>
      <c r="K305" s="2" t="s">
        <v>1521</v>
      </c>
      <c r="L305" s="2" t="s">
        <v>1521</v>
      </c>
      <c r="M305" s="2" t="s">
        <v>2031</v>
      </c>
      <c r="N305" s="2" t="s">
        <v>2031</v>
      </c>
      <c r="O305" s="2" t="s">
        <v>42</v>
      </c>
      <c r="P305" s="2" t="s">
        <v>2032</v>
      </c>
      <c r="Q305" s="2" t="s">
        <v>2033</v>
      </c>
      <c r="R305" s="2" t="s">
        <v>2928</v>
      </c>
      <c r="S305" s="2" t="s">
        <v>33</v>
      </c>
      <c r="T305" s="2" t="s">
        <v>2035</v>
      </c>
      <c r="U305" s="2" t="s">
        <v>2036</v>
      </c>
    </row>
    <row r="306" s="2" customFormat="1" spans="1:21">
      <c r="A306" s="4">
        <v>326784363</v>
      </c>
      <c r="B306" s="2" t="s">
        <v>2477</v>
      </c>
      <c r="C306" s="2" t="s">
        <v>393</v>
      </c>
      <c r="D306" s="2" t="s">
        <v>2929</v>
      </c>
      <c r="E306" s="2" t="s">
        <v>2930</v>
      </c>
      <c r="F306" s="2" t="s">
        <v>2239</v>
      </c>
      <c r="G306" s="2" t="s">
        <v>2028</v>
      </c>
      <c r="H306" s="2" t="s">
        <v>2029</v>
      </c>
      <c r="I306" s="2" t="s">
        <v>395</v>
      </c>
      <c r="J306" s="2" t="s">
        <v>2030</v>
      </c>
      <c r="K306" s="2" t="s">
        <v>395</v>
      </c>
      <c r="L306" s="2" t="s">
        <v>395</v>
      </c>
      <c r="M306" s="2" t="s">
        <v>2031</v>
      </c>
      <c r="N306" s="2" t="s">
        <v>2031</v>
      </c>
      <c r="O306" s="2" t="s">
        <v>42</v>
      </c>
      <c r="P306" s="2" t="s">
        <v>2032</v>
      </c>
      <c r="Q306" s="2" t="s">
        <v>2033</v>
      </c>
      <c r="R306" s="2" t="s">
        <v>2931</v>
      </c>
      <c r="S306" s="2" t="s">
        <v>33</v>
      </c>
      <c r="T306" s="2" t="s">
        <v>2035</v>
      </c>
      <c r="U306" s="2" t="s">
        <v>2036</v>
      </c>
    </row>
    <row r="307" s="2" customFormat="1" spans="1:21">
      <c r="A307" s="4">
        <v>751196361</v>
      </c>
      <c r="B307" s="2" t="s">
        <v>2239</v>
      </c>
      <c r="C307" s="2" t="s">
        <v>1586</v>
      </c>
      <c r="D307" s="2" t="s">
        <v>2055</v>
      </c>
      <c r="E307" s="2" t="s">
        <v>2932</v>
      </c>
      <c r="F307" s="2" t="s">
        <v>2239</v>
      </c>
      <c r="G307" s="2" t="s">
        <v>2028</v>
      </c>
      <c r="H307" s="2" t="s">
        <v>2029</v>
      </c>
      <c r="I307" s="2" t="s">
        <v>1588</v>
      </c>
      <c r="J307" s="2" t="s">
        <v>2030</v>
      </c>
      <c r="K307" s="2" t="s">
        <v>1588</v>
      </c>
      <c r="L307" s="2" t="s">
        <v>1588</v>
      </c>
      <c r="M307" s="2" t="s">
        <v>2031</v>
      </c>
      <c r="N307" s="2" t="s">
        <v>2031</v>
      </c>
      <c r="O307" s="2" t="s">
        <v>42</v>
      </c>
      <c r="P307" s="2" t="s">
        <v>2032</v>
      </c>
      <c r="Q307" s="2" t="s">
        <v>2033</v>
      </c>
      <c r="R307" s="2" t="s">
        <v>2933</v>
      </c>
      <c r="S307" s="2" t="s">
        <v>33</v>
      </c>
      <c r="T307" s="2" t="s">
        <v>2035</v>
      </c>
      <c r="U307" s="2" t="s">
        <v>2036</v>
      </c>
    </row>
    <row r="308" s="2" customFormat="1" spans="1:21">
      <c r="A308" s="4">
        <v>737848860</v>
      </c>
      <c r="B308" s="2" t="s">
        <v>2481</v>
      </c>
      <c r="C308" s="2" t="s">
        <v>973</v>
      </c>
      <c r="D308" s="2" t="s">
        <v>2934</v>
      </c>
      <c r="E308" s="2" t="s">
        <v>2935</v>
      </c>
      <c r="F308" s="2" t="s">
        <v>2025</v>
      </c>
      <c r="G308" s="2" t="s">
        <v>2028</v>
      </c>
      <c r="H308" s="2" t="s">
        <v>2029</v>
      </c>
      <c r="I308" s="2" t="s">
        <v>975</v>
      </c>
      <c r="J308" s="2" t="s">
        <v>2030</v>
      </c>
      <c r="K308" s="2" t="s">
        <v>975</v>
      </c>
      <c r="L308" s="2" t="s">
        <v>975</v>
      </c>
      <c r="M308" s="2" t="s">
        <v>2031</v>
      </c>
      <c r="N308" s="2" t="s">
        <v>2031</v>
      </c>
      <c r="O308" s="2" t="s">
        <v>42</v>
      </c>
      <c r="P308" s="2" t="s">
        <v>2032</v>
      </c>
      <c r="Q308" s="2" t="s">
        <v>2033</v>
      </c>
      <c r="R308" s="2" t="s">
        <v>2936</v>
      </c>
      <c r="S308" s="2" t="s">
        <v>33</v>
      </c>
      <c r="T308" s="2" t="s">
        <v>2035</v>
      </c>
      <c r="U308" s="2" t="s">
        <v>2036</v>
      </c>
    </row>
    <row r="309" s="2" customFormat="1" spans="1:21">
      <c r="A309" s="4">
        <v>748408653</v>
      </c>
      <c r="B309" s="2" t="s">
        <v>2561</v>
      </c>
      <c r="C309" s="2" t="s">
        <v>1341</v>
      </c>
      <c r="D309" s="2" t="s">
        <v>2937</v>
      </c>
      <c r="E309" s="2" t="s">
        <v>2938</v>
      </c>
      <c r="F309" s="2" t="s">
        <v>2561</v>
      </c>
      <c r="G309" s="2" t="s">
        <v>2028</v>
      </c>
      <c r="H309" s="2" t="s">
        <v>2029</v>
      </c>
      <c r="I309" s="2" t="s">
        <v>2939</v>
      </c>
      <c r="J309" s="2" t="s">
        <v>2030</v>
      </c>
      <c r="K309" s="2" t="s">
        <v>2939</v>
      </c>
      <c r="L309" s="2" t="s">
        <v>2939</v>
      </c>
      <c r="M309" s="2" t="s">
        <v>2031</v>
      </c>
      <c r="N309" s="2" t="s">
        <v>2031</v>
      </c>
      <c r="O309" s="2" t="s">
        <v>42</v>
      </c>
      <c r="P309" s="2" t="s">
        <v>2032</v>
      </c>
      <c r="Q309" s="2" t="s">
        <v>2033</v>
      </c>
      <c r="R309" s="2" t="s">
        <v>2940</v>
      </c>
      <c r="S309" s="2" t="s">
        <v>33</v>
      </c>
      <c r="T309" s="2" t="s">
        <v>2035</v>
      </c>
      <c r="U309" s="2" t="s">
        <v>2036</v>
      </c>
    </row>
    <row r="310" s="2" customFormat="1" spans="1:21">
      <c r="A310" s="4">
        <v>748120441</v>
      </c>
      <c r="B310" s="2" t="s">
        <v>2536</v>
      </c>
      <c r="C310" s="2" t="s">
        <v>1330</v>
      </c>
      <c r="D310" s="2" t="s">
        <v>2937</v>
      </c>
      <c r="E310" s="2" t="s">
        <v>2941</v>
      </c>
      <c r="F310" s="2" t="s">
        <v>2536</v>
      </c>
      <c r="G310" s="2" t="s">
        <v>2028</v>
      </c>
      <c r="H310" s="2" t="s">
        <v>2029</v>
      </c>
      <c r="I310" s="2" t="s">
        <v>1332</v>
      </c>
      <c r="J310" s="2" t="s">
        <v>2030</v>
      </c>
      <c r="K310" s="2" t="s">
        <v>1332</v>
      </c>
      <c r="L310" s="2" t="s">
        <v>1332</v>
      </c>
      <c r="M310" s="2" t="s">
        <v>2031</v>
      </c>
      <c r="N310" s="2" t="s">
        <v>2031</v>
      </c>
      <c r="O310" s="2" t="s">
        <v>42</v>
      </c>
      <c r="P310" s="2" t="s">
        <v>2032</v>
      </c>
      <c r="Q310" s="2" t="s">
        <v>2033</v>
      </c>
      <c r="R310" s="2" t="s">
        <v>2942</v>
      </c>
      <c r="S310" s="2" t="s">
        <v>33</v>
      </c>
      <c r="T310" s="2" t="s">
        <v>2035</v>
      </c>
      <c r="U310" s="2" t="s">
        <v>2036</v>
      </c>
    </row>
    <row r="311" s="2" customFormat="1" spans="1:21">
      <c r="A311" s="4">
        <v>519556446</v>
      </c>
      <c r="B311" s="2" t="s">
        <v>2497</v>
      </c>
      <c r="C311" s="2" t="s">
        <v>558</v>
      </c>
      <c r="D311" s="2" t="s">
        <v>2943</v>
      </c>
      <c r="E311" s="2" t="s">
        <v>2944</v>
      </c>
      <c r="F311" s="2" t="s">
        <v>2025</v>
      </c>
      <c r="G311" s="2" t="s">
        <v>2028</v>
      </c>
      <c r="H311" s="2" t="s">
        <v>2029</v>
      </c>
      <c r="I311" s="2" t="s">
        <v>560</v>
      </c>
      <c r="J311" s="2" t="s">
        <v>2030</v>
      </c>
      <c r="K311" s="2" t="s">
        <v>560</v>
      </c>
      <c r="L311" s="2" t="s">
        <v>560</v>
      </c>
      <c r="M311" s="2" t="s">
        <v>2031</v>
      </c>
      <c r="N311" s="2" t="s">
        <v>2031</v>
      </c>
      <c r="O311" s="2" t="s">
        <v>42</v>
      </c>
      <c r="P311" s="2" t="s">
        <v>2032</v>
      </c>
      <c r="Q311" s="2" t="s">
        <v>2033</v>
      </c>
      <c r="R311" s="2" t="s">
        <v>2945</v>
      </c>
      <c r="S311" s="2" t="s">
        <v>33</v>
      </c>
      <c r="T311" s="2" t="s">
        <v>2035</v>
      </c>
      <c r="U311" s="2" t="s">
        <v>2036</v>
      </c>
    </row>
    <row r="312" s="2" customFormat="1" spans="1:21">
      <c r="A312" s="4">
        <v>520240938</v>
      </c>
      <c r="B312" s="2" t="s">
        <v>2239</v>
      </c>
      <c r="C312" s="2" t="s">
        <v>581</v>
      </c>
      <c r="D312" s="2" t="s">
        <v>2943</v>
      </c>
      <c r="E312" s="2" t="s">
        <v>2946</v>
      </c>
      <c r="F312" s="2" t="s">
        <v>2025</v>
      </c>
      <c r="G312" s="2" t="s">
        <v>2028</v>
      </c>
      <c r="H312" s="2" t="s">
        <v>2029</v>
      </c>
      <c r="I312" s="2" t="s">
        <v>582</v>
      </c>
      <c r="J312" s="2" t="s">
        <v>2030</v>
      </c>
      <c r="K312" s="2" t="s">
        <v>582</v>
      </c>
      <c r="L312" s="2" t="s">
        <v>582</v>
      </c>
      <c r="M312" s="2" t="s">
        <v>2031</v>
      </c>
      <c r="N312" s="2" t="s">
        <v>2031</v>
      </c>
      <c r="O312" s="2" t="s">
        <v>42</v>
      </c>
      <c r="P312" s="2" t="s">
        <v>2032</v>
      </c>
      <c r="Q312" s="2" t="s">
        <v>2033</v>
      </c>
      <c r="R312" s="2" t="s">
        <v>2947</v>
      </c>
      <c r="S312" s="2" t="s">
        <v>33</v>
      </c>
      <c r="T312" s="2" t="s">
        <v>2035</v>
      </c>
      <c r="U312" s="2" t="s">
        <v>2036</v>
      </c>
    </row>
    <row r="313" s="2" customFormat="1" spans="1:21">
      <c r="A313" s="4">
        <v>750440553</v>
      </c>
      <c r="B313" s="2" t="s">
        <v>2477</v>
      </c>
      <c r="C313" s="2" t="s">
        <v>1461</v>
      </c>
      <c r="D313" s="2" t="s">
        <v>2209</v>
      </c>
      <c r="E313" s="2" t="s">
        <v>2948</v>
      </c>
      <c r="F313" s="2" t="s">
        <v>2025</v>
      </c>
      <c r="G313" s="2" t="s">
        <v>2028</v>
      </c>
      <c r="H313" s="2" t="s">
        <v>2029</v>
      </c>
      <c r="I313" s="2" t="s">
        <v>1118</v>
      </c>
      <c r="J313" s="2" t="s">
        <v>2030</v>
      </c>
      <c r="K313" s="2" t="s">
        <v>1118</v>
      </c>
      <c r="L313" s="2" t="s">
        <v>1118</v>
      </c>
      <c r="M313" s="2" t="s">
        <v>2031</v>
      </c>
      <c r="N313" s="2" t="s">
        <v>2031</v>
      </c>
      <c r="O313" s="2" t="s">
        <v>42</v>
      </c>
      <c r="P313" s="2" t="s">
        <v>2032</v>
      </c>
      <c r="Q313" s="2" t="s">
        <v>2033</v>
      </c>
      <c r="R313" s="2" t="s">
        <v>2949</v>
      </c>
      <c r="S313" s="2" t="s">
        <v>33</v>
      </c>
      <c r="T313" s="2" t="s">
        <v>2035</v>
      </c>
      <c r="U313" s="2" t="s">
        <v>2036</v>
      </c>
    </row>
    <row r="314" s="2" customFormat="1" spans="1:21">
      <c r="A314" s="4">
        <v>738352952</v>
      </c>
      <c r="B314" s="2" t="s">
        <v>2477</v>
      </c>
      <c r="C314" s="2" t="s">
        <v>985</v>
      </c>
      <c r="D314" s="2" t="s">
        <v>2950</v>
      </c>
      <c r="E314" s="2" t="s">
        <v>2951</v>
      </c>
      <c r="F314" s="2" t="s">
        <v>2477</v>
      </c>
      <c r="G314" s="2" t="s">
        <v>2028</v>
      </c>
      <c r="H314" s="2" t="s">
        <v>2029</v>
      </c>
      <c r="I314" s="2" t="s">
        <v>987</v>
      </c>
      <c r="J314" s="2" t="s">
        <v>2030</v>
      </c>
      <c r="K314" s="2" t="s">
        <v>987</v>
      </c>
      <c r="L314" s="2" t="s">
        <v>987</v>
      </c>
      <c r="M314" s="2" t="s">
        <v>2031</v>
      </c>
      <c r="N314" s="2" t="s">
        <v>2031</v>
      </c>
      <c r="O314" s="2" t="s">
        <v>42</v>
      </c>
      <c r="P314" s="2" t="s">
        <v>2032</v>
      </c>
      <c r="Q314" s="2" t="s">
        <v>2033</v>
      </c>
      <c r="R314" s="2" t="s">
        <v>2952</v>
      </c>
      <c r="S314" s="2" t="s">
        <v>33</v>
      </c>
      <c r="T314" s="2" t="s">
        <v>2035</v>
      </c>
      <c r="U314" s="2" t="s">
        <v>2036</v>
      </c>
    </row>
    <row r="315" s="2" customFormat="1" spans="1:21">
      <c r="A315" s="4">
        <v>751293025</v>
      </c>
      <c r="B315" s="2" t="s">
        <v>2239</v>
      </c>
      <c r="C315" s="2" t="s">
        <v>1620</v>
      </c>
      <c r="D315" s="2" t="s">
        <v>2953</v>
      </c>
      <c r="E315" s="2" t="s">
        <v>2954</v>
      </c>
      <c r="F315" s="2" t="s">
        <v>2025</v>
      </c>
      <c r="G315" s="2" t="s">
        <v>2028</v>
      </c>
      <c r="H315" s="2" t="s">
        <v>2029</v>
      </c>
      <c r="I315" s="2" t="s">
        <v>1298</v>
      </c>
      <c r="J315" s="2" t="s">
        <v>2030</v>
      </c>
      <c r="K315" s="2" t="s">
        <v>1298</v>
      </c>
      <c r="L315" s="2" t="s">
        <v>1298</v>
      </c>
      <c r="M315" s="2" t="s">
        <v>2031</v>
      </c>
      <c r="N315" s="2" t="s">
        <v>2031</v>
      </c>
      <c r="O315" s="2" t="s">
        <v>42</v>
      </c>
      <c r="P315" s="2" t="s">
        <v>2032</v>
      </c>
      <c r="Q315" s="2" t="s">
        <v>2033</v>
      </c>
      <c r="R315" s="2" t="s">
        <v>2955</v>
      </c>
      <c r="S315" s="2" t="s">
        <v>33</v>
      </c>
      <c r="T315" s="2" t="s">
        <v>2035</v>
      </c>
      <c r="U315" s="2" t="s">
        <v>2036</v>
      </c>
    </row>
    <row r="316" s="2" customFormat="1" spans="1:21">
      <c r="A316" s="4">
        <v>750527797</v>
      </c>
      <c r="B316" s="2" t="s">
        <v>2477</v>
      </c>
      <c r="C316" s="2" t="s">
        <v>1474</v>
      </c>
      <c r="D316" s="2" t="s">
        <v>2956</v>
      </c>
      <c r="E316" s="2" t="s">
        <v>2957</v>
      </c>
      <c r="F316" s="2" t="s">
        <v>2025</v>
      </c>
      <c r="G316" s="2" t="s">
        <v>2028</v>
      </c>
      <c r="H316" s="2" t="s">
        <v>2029</v>
      </c>
      <c r="I316" s="2" t="s">
        <v>1476</v>
      </c>
      <c r="J316" s="2" t="s">
        <v>2030</v>
      </c>
      <c r="K316" s="2" t="s">
        <v>1476</v>
      </c>
      <c r="L316" s="2" t="s">
        <v>1476</v>
      </c>
      <c r="M316" s="2" t="s">
        <v>2031</v>
      </c>
      <c r="N316" s="2" t="s">
        <v>2031</v>
      </c>
      <c r="O316" s="2" t="s">
        <v>42</v>
      </c>
      <c r="P316" s="2" t="s">
        <v>2032</v>
      </c>
      <c r="Q316" s="2" t="s">
        <v>2033</v>
      </c>
      <c r="R316" s="2" t="s">
        <v>2958</v>
      </c>
      <c r="S316" s="2" t="s">
        <v>33</v>
      </c>
      <c r="T316" s="2" t="s">
        <v>2035</v>
      </c>
      <c r="U316" s="2" t="s">
        <v>2036</v>
      </c>
    </row>
    <row r="317" s="2" customFormat="1" spans="1:21">
      <c r="A317" s="4">
        <v>751206517</v>
      </c>
      <c r="B317" s="2" t="s">
        <v>2239</v>
      </c>
      <c r="C317" s="2" t="s">
        <v>1590</v>
      </c>
      <c r="D317" s="2" t="s">
        <v>2959</v>
      </c>
      <c r="E317" s="2" t="s">
        <v>2960</v>
      </c>
      <c r="F317" s="2" t="s">
        <v>2239</v>
      </c>
      <c r="G317" s="2" t="s">
        <v>2028</v>
      </c>
      <c r="H317" s="2" t="s">
        <v>2029</v>
      </c>
      <c r="I317" s="2" t="s">
        <v>1592</v>
      </c>
      <c r="J317" s="2" t="s">
        <v>2030</v>
      </c>
      <c r="K317" s="2" t="s">
        <v>1592</v>
      </c>
      <c r="L317" s="2" t="s">
        <v>1592</v>
      </c>
      <c r="M317" s="2" t="s">
        <v>2031</v>
      </c>
      <c r="N317" s="2" t="s">
        <v>2031</v>
      </c>
      <c r="O317" s="2" t="s">
        <v>42</v>
      </c>
      <c r="P317" s="2" t="s">
        <v>2032</v>
      </c>
      <c r="Q317" s="2" t="s">
        <v>2033</v>
      </c>
      <c r="R317" s="2" t="s">
        <v>2961</v>
      </c>
      <c r="S317" s="2" t="s">
        <v>33</v>
      </c>
      <c r="T317" s="2" t="s">
        <v>2035</v>
      </c>
      <c r="U317" s="2" t="s">
        <v>2036</v>
      </c>
    </row>
    <row r="318" s="2" customFormat="1" spans="1:21">
      <c r="A318" s="4">
        <v>750435861</v>
      </c>
      <c r="B318" s="2" t="s">
        <v>2477</v>
      </c>
      <c r="C318" s="2" t="s">
        <v>1457</v>
      </c>
      <c r="D318" s="2" t="s">
        <v>2962</v>
      </c>
      <c r="E318" s="2" t="s">
        <v>2963</v>
      </c>
      <c r="F318" s="2" t="s">
        <v>2025</v>
      </c>
      <c r="G318" s="2" t="s">
        <v>2028</v>
      </c>
      <c r="H318" s="2" t="s">
        <v>2029</v>
      </c>
      <c r="I318" s="2" t="s">
        <v>1459</v>
      </c>
      <c r="J318" s="2" t="s">
        <v>2030</v>
      </c>
      <c r="K318" s="2" t="s">
        <v>1459</v>
      </c>
      <c r="L318" s="2" t="s">
        <v>1459</v>
      </c>
      <c r="M318" s="2" t="s">
        <v>2031</v>
      </c>
      <c r="N318" s="2" t="s">
        <v>2031</v>
      </c>
      <c r="O318" s="2" t="s">
        <v>42</v>
      </c>
      <c r="P318" s="2" t="s">
        <v>2032</v>
      </c>
      <c r="Q318" s="2" t="s">
        <v>2033</v>
      </c>
      <c r="R318" s="2" t="s">
        <v>2964</v>
      </c>
      <c r="S318" s="2" t="s">
        <v>33</v>
      </c>
      <c r="T318" s="2" t="s">
        <v>2035</v>
      </c>
      <c r="U318" s="2" t="s">
        <v>2036</v>
      </c>
    </row>
    <row r="319" s="2" customFormat="1" spans="1:21">
      <c r="A319" s="4">
        <v>750994885</v>
      </c>
      <c r="B319" s="2" t="s">
        <v>2239</v>
      </c>
      <c r="C319" s="2" t="s">
        <v>1557</v>
      </c>
      <c r="D319" s="2" t="s">
        <v>2965</v>
      </c>
      <c r="E319" s="2" t="s">
        <v>2966</v>
      </c>
      <c r="F319" s="2" t="s">
        <v>2025</v>
      </c>
      <c r="G319" s="2" t="s">
        <v>2028</v>
      </c>
      <c r="H319" s="2" t="s">
        <v>2029</v>
      </c>
      <c r="I319" s="2" t="s">
        <v>882</v>
      </c>
      <c r="J319" s="2" t="s">
        <v>2030</v>
      </c>
      <c r="K319" s="2" t="s">
        <v>882</v>
      </c>
      <c r="L319" s="2" t="s">
        <v>1559</v>
      </c>
      <c r="M319" s="2" t="s">
        <v>2967</v>
      </c>
      <c r="N319" s="2" t="s">
        <v>2967</v>
      </c>
      <c r="O319" s="2" t="s">
        <v>42</v>
      </c>
      <c r="P319" s="2" t="s">
        <v>2032</v>
      </c>
      <c r="Q319" s="2" t="s">
        <v>2033</v>
      </c>
      <c r="R319" s="2" t="s">
        <v>2968</v>
      </c>
      <c r="S319" s="2" t="s">
        <v>33</v>
      </c>
      <c r="T319" s="2" t="s">
        <v>2035</v>
      </c>
      <c r="U319" s="2" t="s">
        <v>2036</v>
      </c>
    </row>
    <row r="320" s="2" customFormat="1" spans="1:21">
      <c r="A320" s="4">
        <v>750525557</v>
      </c>
      <c r="B320" s="2" t="s">
        <v>2477</v>
      </c>
      <c r="C320" s="2" t="s">
        <v>1470</v>
      </c>
      <c r="D320" s="2" t="s">
        <v>2969</v>
      </c>
      <c r="E320" s="2" t="s">
        <v>2970</v>
      </c>
      <c r="F320" s="2" t="s">
        <v>2025</v>
      </c>
      <c r="G320" s="2" t="s">
        <v>2028</v>
      </c>
      <c r="H320" s="2" t="s">
        <v>2029</v>
      </c>
      <c r="I320" s="2" t="s">
        <v>1472</v>
      </c>
      <c r="J320" s="2" t="s">
        <v>2030</v>
      </c>
      <c r="K320" s="2" t="s">
        <v>1472</v>
      </c>
      <c r="L320" s="2" t="s">
        <v>1472</v>
      </c>
      <c r="M320" s="2" t="s">
        <v>2031</v>
      </c>
      <c r="N320" s="2" t="s">
        <v>2031</v>
      </c>
      <c r="O320" s="2" t="s">
        <v>42</v>
      </c>
      <c r="P320" s="2" t="s">
        <v>2032</v>
      </c>
      <c r="Q320" s="2" t="s">
        <v>2033</v>
      </c>
      <c r="R320" s="2" t="s">
        <v>2971</v>
      </c>
      <c r="S320" s="2" t="s">
        <v>33</v>
      </c>
      <c r="T320" s="2" t="s">
        <v>2035</v>
      </c>
      <c r="U320" s="2" t="s">
        <v>2036</v>
      </c>
    </row>
    <row r="321" s="2" customFormat="1" spans="1:21">
      <c r="A321" s="4">
        <v>748168857</v>
      </c>
      <c r="B321" s="2" t="s">
        <v>2536</v>
      </c>
      <c r="C321" s="2" t="s">
        <v>1334</v>
      </c>
      <c r="D321" s="2" t="s">
        <v>2972</v>
      </c>
      <c r="E321" s="2" t="s">
        <v>2973</v>
      </c>
      <c r="F321" s="2" t="s">
        <v>2025</v>
      </c>
      <c r="G321" s="2" t="s">
        <v>2028</v>
      </c>
      <c r="H321" s="2" t="s">
        <v>2029</v>
      </c>
      <c r="I321" s="2" t="s">
        <v>1170</v>
      </c>
      <c r="J321" s="2" t="s">
        <v>2030</v>
      </c>
      <c r="K321" s="2" t="s">
        <v>1170</v>
      </c>
      <c r="L321" s="2" t="s">
        <v>1170</v>
      </c>
      <c r="M321" s="2" t="s">
        <v>2031</v>
      </c>
      <c r="N321" s="2" t="s">
        <v>2031</v>
      </c>
      <c r="O321" s="2" t="s">
        <v>42</v>
      </c>
      <c r="P321" s="2" t="s">
        <v>2032</v>
      </c>
      <c r="Q321" s="2" t="s">
        <v>2033</v>
      </c>
      <c r="R321" s="2" t="s">
        <v>2974</v>
      </c>
      <c r="S321" s="2" t="s">
        <v>33</v>
      </c>
      <c r="T321" s="2" t="s">
        <v>2035</v>
      </c>
      <c r="U321" s="2" t="s">
        <v>2036</v>
      </c>
    </row>
    <row r="322" s="2" customFormat="1" spans="1:21">
      <c r="A322" s="4">
        <v>735993264</v>
      </c>
      <c r="B322" s="2" t="s">
        <v>2510</v>
      </c>
      <c r="C322" s="2" t="s">
        <v>895</v>
      </c>
      <c r="D322" s="2" t="s">
        <v>28</v>
      </c>
      <c r="E322" s="2" t="s">
        <v>2975</v>
      </c>
      <c r="F322" s="2" t="s">
        <v>2239</v>
      </c>
      <c r="G322" s="2" t="s">
        <v>2028</v>
      </c>
      <c r="H322" s="2" t="s">
        <v>2029</v>
      </c>
      <c r="I322" s="2" t="s">
        <v>897</v>
      </c>
      <c r="J322" s="2" t="s">
        <v>2030</v>
      </c>
      <c r="K322" s="2" t="s">
        <v>897</v>
      </c>
      <c r="L322" s="2" t="s">
        <v>897</v>
      </c>
      <c r="M322" s="2" t="s">
        <v>2031</v>
      </c>
      <c r="N322" s="2" t="s">
        <v>2031</v>
      </c>
      <c r="O322" s="2" t="s">
        <v>42</v>
      </c>
      <c r="P322" s="2" t="s">
        <v>2032</v>
      </c>
      <c r="Q322" s="2" t="s">
        <v>2033</v>
      </c>
      <c r="R322" s="2" t="s">
        <v>2976</v>
      </c>
      <c r="S322" s="2" t="s">
        <v>33</v>
      </c>
      <c r="T322" s="2" t="s">
        <v>2035</v>
      </c>
      <c r="U322" s="2" t="s">
        <v>2036</v>
      </c>
    </row>
    <row r="323" s="2" customFormat="1" spans="1:21">
      <c r="A323" s="4">
        <v>736560944</v>
      </c>
      <c r="B323" s="2" t="s">
        <v>2536</v>
      </c>
      <c r="C323" s="2" t="s">
        <v>927</v>
      </c>
      <c r="D323" s="2" t="s">
        <v>2977</v>
      </c>
      <c r="E323" s="2" t="s">
        <v>2978</v>
      </c>
      <c r="F323" s="2" t="s">
        <v>2239</v>
      </c>
      <c r="G323" s="2" t="s">
        <v>2028</v>
      </c>
      <c r="H323" s="2" t="s">
        <v>2029</v>
      </c>
      <c r="I323" s="2" t="s">
        <v>929</v>
      </c>
      <c r="J323" s="2" t="s">
        <v>2030</v>
      </c>
      <c r="K323" s="2" t="s">
        <v>929</v>
      </c>
      <c r="L323" s="2" t="s">
        <v>929</v>
      </c>
      <c r="M323" s="2" t="s">
        <v>2031</v>
      </c>
      <c r="N323" s="2" t="s">
        <v>2031</v>
      </c>
      <c r="O323" s="2" t="s">
        <v>42</v>
      </c>
      <c r="P323" s="2" t="s">
        <v>2032</v>
      </c>
      <c r="Q323" s="2" t="s">
        <v>2033</v>
      </c>
      <c r="R323" s="2" t="s">
        <v>2979</v>
      </c>
      <c r="S323" s="2" t="s">
        <v>33</v>
      </c>
      <c r="T323" s="2" t="s">
        <v>2035</v>
      </c>
      <c r="U323" s="2" t="s">
        <v>2036</v>
      </c>
    </row>
    <row r="324" s="2" customFormat="1" spans="1:21">
      <c r="A324" s="4">
        <v>748620037</v>
      </c>
      <c r="B324" s="2" t="s">
        <v>2561</v>
      </c>
      <c r="C324" s="2" t="s">
        <v>1356</v>
      </c>
      <c r="D324" s="2" t="s">
        <v>2459</v>
      </c>
      <c r="E324" s="2" t="s">
        <v>2980</v>
      </c>
      <c r="F324" s="2" t="s">
        <v>2025</v>
      </c>
      <c r="G324" s="2" t="s">
        <v>2028</v>
      </c>
      <c r="H324" s="2" t="s">
        <v>2029</v>
      </c>
      <c r="I324" s="2" t="s">
        <v>528</v>
      </c>
      <c r="J324" s="2" t="s">
        <v>2030</v>
      </c>
      <c r="K324" s="2" t="s">
        <v>528</v>
      </c>
      <c r="L324" s="2" t="s">
        <v>528</v>
      </c>
      <c r="M324" s="2" t="s">
        <v>2031</v>
      </c>
      <c r="N324" s="2" t="s">
        <v>2031</v>
      </c>
      <c r="O324" s="2" t="s">
        <v>42</v>
      </c>
      <c r="P324" s="2" t="s">
        <v>2032</v>
      </c>
      <c r="Q324" s="2" t="s">
        <v>2033</v>
      </c>
      <c r="R324" s="2" t="s">
        <v>2981</v>
      </c>
      <c r="S324" s="2" t="s">
        <v>33</v>
      </c>
      <c r="T324" s="2" t="s">
        <v>2035</v>
      </c>
      <c r="U324" s="2" t="s">
        <v>2036</v>
      </c>
    </row>
    <row r="325" s="2" customFormat="1" spans="1:21">
      <c r="A325" s="4">
        <v>750216069</v>
      </c>
      <c r="B325" s="2" t="s">
        <v>2477</v>
      </c>
      <c r="C325" s="2" t="s">
        <v>2982</v>
      </c>
      <c r="D325" s="2" t="s">
        <v>2983</v>
      </c>
      <c r="E325" s="2" t="s">
        <v>2984</v>
      </c>
      <c r="F325" s="2" t="s">
        <v>2025</v>
      </c>
      <c r="G325" s="2" t="s">
        <v>2028</v>
      </c>
      <c r="H325" s="2" t="s">
        <v>2029</v>
      </c>
      <c r="I325" s="2" t="s">
        <v>1433</v>
      </c>
      <c r="J325" s="2" t="s">
        <v>2030</v>
      </c>
      <c r="K325" s="2" t="s">
        <v>1433</v>
      </c>
      <c r="L325" s="2" t="s">
        <v>1433</v>
      </c>
      <c r="M325" s="2" t="s">
        <v>2031</v>
      </c>
      <c r="N325" s="2" t="s">
        <v>2031</v>
      </c>
      <c r="O325" s="2" t="s">
        <v>42</v>
      </c>
      <c r="P325" s="2" t="s">
        <v>2032</v>
      </c>
      <c r="Q325" s="2" t="s">
        <v>2033</v>
      </c>
      <c r="R325" s="2" t="s">
        <v>2985</v>
      </c>
      <c r="S325" s="2" t="s">
        <v>33</v>
      </c>
      <c r="T325" s="2" t="s">
        <v>2035</v>
      </c>
      <c r="U325" s="2" t="s">
        <v>2139</v>
      </c>
    </row>
    <row r="326" s="2" customFormat="1" spans="1:21">
      <c r="A326" s="4">
        <v>750848917</v>
      </c>
      <c r="B326" s="2" t="s">
        <v>2477</v>
      </c>
      <c r="C326" s="2" t="s">
        <v>1523</v>
      </c>
      <c r="D326" s="2" t="s">
        <v>2986</v>
      </c>
      <c r="E326" s="2" t="s">
        <v>2987</v>
      </c>
      <c r="F326" s="2" t="s">
        <v>2025</v>
      </c>
      <c r="G326" s="2" t="s">
        <v>2028</v>
      </c>
      <c r="H326" s="2" t="s">
        <v>2029</v>
      </c>
      <c r="I326" s="2" t="s">
        <v>590</v>
      </c>
      <c r="J326" s="2" t="s">
        <v>2030</v>
      </c>
      <c r="K326" s="2" t="s">
        <v>590</v>
      </c>
      <c r="L326" s="2" t="s">
        <v>590</v>
      </c>
      <c r="M326" s="2" t="s">
        <v>2031</v>
      </c>
      <c r="N326" s="2" t="s">
        <v>2031</v>
      </c>
      <c r="O326" s="2" t="s">
        <v>42</v>
      </c>
      <c r="P326" s="2" t="s">
        <v>2032</v>
      </c>
      <c r="Q326" s="2" t="s">
        <v>2033</v>
      </c>
      <c r="R326" s="2" t="s">
        <v>2988</v>
      </c>
      <c r="S326" s="2" t="s">
        <v>33</v>
      </c>
      <c r="T326" s="2" t="s">
        <v>2035</v>
      </c>
      <c r="U326" s="2" t="s">
        <v>2036</v>
      </c>
    </row>
    <row r="327" s="2" customFormat="1" spans="1:21">
      <c r="A327" s="4">
        <v>751123129</v>
      </c>
      <c r="B327" s="2" t="s">
        <v>2239</v>
      </c>
      <c r="C327" s="2" t="s">
        <v>1575</v>
      </c>
      <c r="D327" s="2" t="s">
        <v>2474</v>
      </c>
      <c r="E327" s="2" t="s">
        <v>2989</v>
      </c>
      <c r="F327" s="2" t="s">
        <v>2239</v>
      </c>
      <c r="G327" s="2" t="s">
        <v>2028</v>
      </c>
      <c r="H327" s="2" t="s">
        <v>2029</v>
      </c>
      <c r="I327" s="2" t="s">
        <v>1067</v>
      </c>
      <c r="J327" s="2" t="s">
        <v>2030</v>
      </c>
      <c r="K327" s="2" t="s">
        <v>1067</v>
      </c>
      <c r="L327" s="2" t="s">
        <v>1067</v>
      </c>
      <c r="M327" s="2" t="s">
        <v>2031</v>
      </c>
      <c r="N327" s="2" t="s">
        <v>2031</v>
      </c>
      <c r="O327" s="2" t="s">
        <v>42</v>
      </c>
      <c r="P327" s="2" t="s">
        <v>2032</v>
      </c>
      <c r="Q327" s="2" t="s">
        <v>2033</v>
      </c>
      <c r="R327" s="2" t="s">
        <v>2990</v>
      </c>
      <c r="S327" s="2" t="s">
        <v>33</v>
      </c>
      <c r="T327" s="2" t="s">
        <v>2035</v>
      </c>
      <c r="U327" s="2" t="s">
        <v>2036</v>
      </c>
    </row>
    <row r="328" s="2" customFormat="1" spans="1:21">
      <c r="A328" s="4">
        <v>750984465</v>
      </c>
      <c r="B328" s="2" t="s">
        <v>2239</v>
      </c>
      <c r="C328" s="2" t="s">
        <v>1549</v>
      </c>
      <c r="D328" s="2" t="s">
        <v>2991</v>
      </c>
      <c r="E328" s="2" t="s">
        <v>2992</v>
      </c>
      <c r="F328" s="2" t="s">
        <v>2239</v>
      </c>
      <c r="G328" s="2" t="s">
        <v>2028</v>
      </c>
      <c r="H328" s="2" t="s">
        <v>2029</v>
      </c>
      <c r="I328" s="2" t="s">
        <v>1551</v>
      </c>
      <c r="J328" s="2" t="s">
        <v>2030</v>
      </c>
      <c r="K328" s="2" t="s">
        <v>1551</v>
      </c>
      <c r="L328" s="2" t="s">
        <v>1551</v>
      </c>
      <c r="M328" s="2" t="s">
        <v>2031</v>
      </c>
      <c r="N328" s="2" t="s">
        <v>2031</v>
      </c>
      <c r="O328" s="2" t="s">
        <v>42</v>
      </c>
      <c r="P328" s="2" t="s">
        <v>2032</v>
      </c>
      <c r="Q328" s="2" t="s">
        <v>2033</v>
      </c>
      <c r="R328" s="2" t="s">
        <v>2993</v>
      </c>
      <c r="S328" s="2" t="s">
        <v>33</v>
      </c>
      <c r="T328" s="2" t="s">
        <v>2035</v>
      </c>
      <c r="U328" s="2" t="s">
        <v>2036</v>
      </c>
    </row>
    <row r="329" s="2" customFormat="1" spans="1:21">
      <c r="A329" s="4">
        <v>737985496</v>
      </c>
      <c r="B329" s="2" t="s">
        <v>2497</v>
      </c>
      <c r="C329" s="2" t="s">
        <v>2994</v>
      </c>
      <c r="D329" s="2" t="s">
        <v>2995</v>
      </c>
      <c r="E329" s="2" t="s">
        <v>2996</v>
      </c>
      <c r="F329" s="2" t="s">
        <v>2477</v>
      </c>
      <c r="G329" s="2" t="s">
        <v>2028</v>
      </c>
      <c r="H329" s="2" t="s">
        <v>2029</v>
      </c>
      <c r="I329" s="2" t="s">
        <v>978</v>
      </c>
      <c r="J329" s="2" t="s">
        <v>2030</v>
      </c>
      <c r="K329" s="2" t="s">
        <v>978</v>
      </c>
      <c r="L329" s="2" t="s">
        <v>978</v>
      </c>
      <c r="M329" s="2" t="s">
        <v>2031</v>
      </c>
      <c r="N329" s="2" t="s">
        <v>2031</v>
      </c>
      <c r="O329" s="2" t="s">
        <v>42</v>
      </c>
      <c r="P329" s="2" t="s">
        <v>2032</v>
      </c>
      <c r="Q329" s="2" t="s">
        <v>2033</v>
      </c>
      <c r="R329" s="2" t="s">
        <v>2997</v>
      </c>
      <c r="S329" s="2" t="s">
        <v>33</v>
      </c>
      <c r="T329" s="2" t="s">
        <v>2035</v>
      </c>
      <c r="U329" s="2" t="s">
        <v>2139</v>
      </c>
    </row>
    <row r="330" s="2" customFormat="1" spans="1:21">
      <c r="A330" s="4">
        <v>749094221</v>
      </c>
      <c r="B330" s="2" t="s">
        <v>2481</v>
      </c>
      <c r="C330" s="2" t="s">
        <v>2998</v>
      </c>
      <c r="D330" s="2" t="s">
        <v>2999</v>
      </c>
      <c r="E330" s="2" t="s">
        <v>3000</v>
      </c>
      <c r="F330" s="2" t="s">
        <v>2025</v>
      </c>
      <c r="G330" s="2" t="s">
        <v>2028</v>
      </c>
      <c r="H330" s="2" t="s">
        <v>2029</v>
      </c>
      <c r="I330" s="2" t="s">
        <v>1370</v>
      </c>
      <c r="J330" s="2" t="s">
        <v>2030</v>
      </c>
      <c r="K330" s="2" t="s">
        <v>1370</v>
      </c>
      <c r="L330" s="2" t="s">
        <v>1370</v>
      </c>
      <c r="M330" s="2" t="s">
        <v>2031</v>
      </c>
      <c r="N330" s="2" t="s">
        <v>2031</v>
      </c>
      <c r="O330" s="2" t="s">
        <v>42</v>
      </c>
      <c r="P330" s="2" t="s">
        <v>2032</v>
      </c>
      <c r="Q330" s="2" t="s">
        <v>2033</v>
      </c>
      <c r="R330" s="2" t="s">
        <v>3001</v>
      </c>
      <c r="S330" s="2" t="s">
        <v>33</v>
      </c>
      <c r="T330" s="2" t="s">
        <v>2035</v>
      </c>
      <c r="U330" s="2" t="s">
        <v>2139</v>
      </c>
    </row>
    <row r="331" s="2" customFormat="1" spans="1:21">
      <c r="A331" s="4">
        <v>750156753</v>
      </c>
      <c r="B331" s="2" t="s">
        <v>2497</v>
      </c>
      <c r="C331" s="2" t="s">
        <v>3002</v>
      </c>
      <c r="D331" s="2" t="s">
        <v>2999</v>
      </c>
      <c r="E331" s="2" t="s">
        <v>3003</v>
      </c>
      <c r="F331" s="2" t="s">
        <v>2025</v>
      </c>
      <c r="G331" s="2" t="s">
        <v>2028</v>
      </c>
      <c r="H331" s="2" t="s">
        <v>2029</v>
      </c>
      <c r="I331" s="2" t="s">
        <v>1370</v>
      </c>
      <c r="J331" s="2" t="s">
        <v>2030</v>
      </c>
      <c r="K331" s="2" t="s">
        <v>1370</v>
      </c>
      <c r="L331" s="2" t="s">
        <v>1370</v>
      </c>
      <c r="M331" s="2" t="s">
        <v>2031</v>
      </c>
      <c r="N331" s="2" t="s">
        <v>2031</v>
      </c>
      <c r="O331" s="2" t="s">
        <v>42</v>
      </c>
      <c r="P331" s="2" t="s">
        <v>2032</v>
      </c>
      <c r="Q331" s="2" t="s">
        <v>2033</v>
      </c>
      <c r="R331" s="2" t="s">
        <v>3004</v>
      </c>
      <c r="S331" s="2" t="s">
        <v>33</v>
      </c>
      <c r="T331" s="2" t="s">
        <v>2035</v>
      </c>
      <c r="U331" s="2" t="s">
        <v>2139</v>
      </c>
    </row>
    <row r="332" s="2" customFormat="1" spans="1:21">
      <c r="A332" s="4">
        <v>697934196</v>
      </c>
      <c r="B332" s="2" t="s">
        <v>3005</v>
      </c>
      <c r="C332" s="2" t="s">
        <v>627</v>
      </c>
      <c r="D332" s="2" t="s">
        <v>3006</v>
      </c>
      <c r="E332" s="2" t="s">
        <v>3007</v>
      </c>
      <c r="F332" s="2" t="s">
        <v>2025</v>
      </c>
      <c r="G332" s="2" t="s">
        <v>2028</v>
      </c>
      <c r="H332" s="2" t="s">
        <v>2029</v>
      </c>
      <c r="I332" s="2" t="s">
        <v>450</v>
      </c>
      <c r="J332" s="2" t="s">
        <v>2030</v>
      </c>
      <c r="K332" s="2" t="s">
        <v>450</v>
      </c>
      <c r="L332" s="2" t="s">
        <v>450</v>
      </c>
      <c r="M332" s="2" t="s">
        <v>2031</v>
      </c>
      <c r="N332" s="2" t="s">
        <v>2031</v>
      </c>
      <c r="O332" s="2" t="s">
        <v>42</v>
      </c>
      <c r="P332" s="2" t="s">
        <v>2032</v>
      </c>
      <c r="Q332" s="2" t="s">
        <v>2033</v>
      </c>
      <c r="R332" s="2" t="s">
        <v>3008</v>
      </c>
      <c r="S332" s="2" t="s">
        <v>33</v>
      </c>
      <c r="T332" s="2" t="s">
        <v>2035</v>
      </c>
      <c r="U332" s="2" t="s">
        <v>2139</v>
      </c>
    </row>
    <row r="333" s="2" customFormat="1" spans="1:21">
      <c r="A333" s="4">
        <v>700622297</v>
      </c>
      <c r="B333" s="2" t="s">
        <v>3009</v>
      </c>
      <c r="C333" s="2" t="s">
        <v>3010</v>
      </c>
      <c r="D333" s="2" t="s">
        <v>2483</v>
      </c>
      <c r="E333" s="2" t="s">
        <v>3011</v>
      </c>
      <c r="F333" s="2" t="s">
        <v>2481</v>
      </c>
      <c r="G333" s="2" t="s">
        <v>2025</v>
      </c>
      <c r="H333" s="2" t="s">
        <v>2029</v>
      </c>
      <c r="I333" s="2" t="s">
        <v>3012</v>
      </c>
      <c r="J333" s="2" t="s">
        <v>2030</v>
      </c>
      <c r="K333" s="2" t="s">
        <v>3012</v>
      </c>
      <c r="L333" s="2" t="s">
        <v>42</v>
      </c>
      <c r="M333" s="2" t="s">
        <v>3013</v>
      </c>
      <c r="N333" s="2" t="s">
        <v>3013</v>
      </c>
      <c r="O333" s="2" t="s">
        <v>42</v>
      </c>
      <c r="P333" s="2" t="s">
        <v>2032</v>
      </c>
      <c r="Q333" s="2" t="s">
        <v>2033</v>
      </c>
      <c r="R333" s="2" t="s">
        <v>3014</v>
      </c>
      <c r="S333" s="2" t="s">
        <v>33</v>
      </c>
      <c r="T333" s="2" t="s">
        <v>2035</v>
      </c>
      <c r="U333" s="2" t="s">
        <v>2036</v>
      </c>
    </row>
    <row r="334" s="2" customFormat="1" spans="1:21">
      <c r="A334" s="4">
        <v>702904100</v>
      </c>
      <c r="B334" s="2" t="s">
        <v>3015</v>
      </c>
      <c r="C334" s="2" t="s">
        <v>97</v>
      </c>
      <c r="D334" s="2" t="s">
        <v>2233</v>
      </c>
      <c r="E334" s="2" t="s">
        <v>3016</v>
      </c>
      <c r="F334" s="2" t="s">
        <v>2536</v>
      </c>
      <c r="G334" s="2" t="s">
        <v>2028</v>
      </c>
      <c r="H334" s="2" t="s">
        <v>2029</v>
      </c>
      <c r="I334" s="2" t="s">
        <v>3017</v>
      </c>
      <c r="J334" s="2" t="s">
        <v>2030</v>
      </c>
      <c r="K334" s="2" t="s">
        <v>3017</v>
      </c>
      <c r="L334" s="2" t="s">
        <v>42</v>
      </c>
      <c r="M334" s="2" t="s">
        <v>3018</v>
      </c>
      <c r="N334" s="2" t="s">
        <v>3018</v>
      </c>
      <c r="O334" s="2" t="s">
        <v>42</v>
      </c>
      <c r="P334" s="2" t="s">
        <v>2032</v>
      </c>
      <c r="Q334" s="2" t="s">
        <v>2033</v>
      </c>
      <c r="R334" s="2" t="s">
        <v>3019</v>
      </c>
      <c r="S334" s="2" t="s">
        <v>33</v>
      </c>
      <c r="T334" s="2" t="s">
        <v>2035</v>
      </c>
      <c r="U334" s="2" t="s">
        <v>2036</v>
      </c>
    </row>
    <row r="335" s="2" customFormat="1" spans="1:21">
      <c r="A335" s="4">
        <v>746303657</v>
      </c>
      <c r="B335" s="2" t="s">
        <v>3020</v>
      </c>
      <c r="C335" s="2" t="s">
        <v>3021</v>
      </c>
      <c r="D335" s="2" t="s">
        <v>2233</v>
      </c>
      <c r="E335" s="2" t="s">
        <v>3022</v>
      </c>
      <c r="F335" s="2" t="s">
        <v>2025</v>
      </c>
      <c r="G335" s="2" t="s">
        <v>2028</v>
      </c>
      <c r="H335" s="2" t="s">
        <v>2029</v>
      </c>
      <c r="I335" s="2" t="s">
        <v>1258</v>
      </c>
      <c r="J335" s="2" t="s">
        <v>2030</v>
      </c>
      <c r="K335" s="2" t="s">
        <v>1258</v>
      </c>
      <c r="L335" s="2" t="s">
        <v>1258</v>
      </c>
      <c r="M335" s="2" t="s">
        <v>2031</v>
      </c>
      <c r="N335" s="2" t="s">
        <v>2031</v>
      </c>
      <c r="O335" s="2" t="s">
        <v>42</v>
      </c>
      <c r="P335" s="2" t="s">
        <v>2032</v>
      </c>
      <c r="Q335" s="2" t="s">
        <v>2033</v>
      </c>
      <c r="R335" s="2" t="s">
        <v>3023</v>
      </c>
      <c r="S335" s="2" t="s">
        <v>33</v>
      </c>
      <c r="T335" s="2" t="s">
        <v>2035</v>
      </c>
      <c r="U335" s="2" t="s">
        <v>2139</v>
      </c>
    </row>
    <row r="336" s="2" customFormat="1" spans="1:21">
      <c r="A336" s="4">
        <v>744075481</v>
      </c>
      <c r="B336" s="2" t="s">
        <v>3024</v>
      </c>
      <c r="C336" s="2" t="s">
        <v>3025</v>
      </c>
      <c r="D336" s="2" t="s">
        <v>3026</v>
      </c>
      <c r="E336" s="2" t="s">
        <v>3027</v>
      </c>
      <c r="F336" s="2" t="s">
        <v>2497</v>
      </c>
      <c r="G336" s="2" t="s">
        <v>2028</v>
      </c>
      <c r="H336" s="2" t="s">
        <v>2029</v>
      </c>
      <c r="I336" s="2" t="s">
        <v>860</v>
      </c>
      <c r="J336" s="2" t="s">
        <v>2030</v>
      </c>
      <c r="K336" s="2" t="s">
        <v>860</v>
      </c>
      <c r="L336" s="2" t="s">
        <v>860</v>
      </c>
      <c r="M336" s="2" t="s">
        <v>2031</v>
      </c>
      <c r="N336" s="2" t="s">
        <v>2031</v>
      </c>
      <c r="O336" s="2" t="s">
        <v>42</v>
      </c>
      <c r="P336" s="2" t="s">
        <v>2032</v>
      </c>
      <c r="Q336" s="2" t="s">
        <v>2033</v>
      </c>
      <c r="R336" s="2" t="s">
        <v>3028</v>
      </c>
      <c r="S336" s="2" t="s">
        <v>33</v>
      </c>
      <c r="T336" s="2" t="s">
        <v>2035</v>
      </c>
      <c r="U336" s="2" t="s">
        <v>2139</v>
      </c>
    </row>
    <row r="337" s="2" customFormat="1" spans="1:21">
      <c r="A337" s="4">
        <v>733591152</v>
      </c>
      <c r="B337" s="2" t="s">
        <v>3024</v>
      </c>
      <c r="C337" s="2" t="s">
        <v>3029</v>
      </c>
      <c r="D337" s="2" t="s">
        <v>3026</v>
      </c>
      <c r="E337" s="2" t="s">
        <v>3030</v>
      </c>
      <c r="F337" s="2" t="s">
        <v>2497</v>
      </c>
      <c r="G337" s="2" t="s">
        <v>2028</v>
      </c>
      <c r="H337" s="2" t="s">
        <v>2029</v>
      </c>
      <c r="I337" s="2" t="s">
        <v>860</v>
      </c>
      <c r="J337" s="2" t="s">
        <v>2030</v>
      </c>
      <c r="K337" s="2" t="s">
        <v>860</v>
      </c>
      <c r="L337" s="2" t="s">
        <v>860</v>
      </c>
      <c r="M337" s="2" t="s">
        <v>2031</v>
      </c>
      <c r="N337" s="2" t="s">
        <v>2031</v>
      </c>
      <c r="O337" s="2" t="s">
        <v>42</v>
      </c>
      <c r="P337" s="2" t="s">
        <v>2032</v>
      </c>
      <c r="Q337" s="2" t="s">
        <v>2033</v>
      </c>
      <c r="R337" s="2" t="s">
        <v>3031</v>
      </c>
      <c r="S337" s="2" t="s">
        <v>33</v>
      </c>
      <c r="T337" s="2" t="s">
        <v>2035</v>
      </c>
      <c r="U337" s="2" t="s">
        <v>2139</v>
      </c>
    </row>
    <row r="338" s="2" customFormat="1" spans="1:21">
      <c r="A338" s="4">
        <v>745770801</v>
      </c>
      <c r="B338" s="2" t="s">
        <v>3032</v>
      </c>
      <c r="C338" s="2" t="s">
        <v>3033</v>
      </c>
      <c r="D338" s="2" t="s">
        <v>3034</v>
      </c>
      <c r="E338" s="2" t="s">
        <v>3035</v>
      </c>
      <c r="F338" s="2" t="s">
        <v>2477</v>
      </c>
      <c r="G338" s="2" t="s">
        <v>2025</v>
      </c>
      <c r="H338" s="2" t="s">
        <v>2029</v>
      </c>
      <c r="I338" s="2" t="s">
        <v>3036</v>
      </c>
      <c r="J338" s="2" t="s">
        <v>2030</v>
      </c>
      <c r="K338" s="2" t="s">
        <v>3036</v>
      </c>
      <c r="L338" s="2" t="s">
        <v>42</v>
      </c>
      <c r="M338" s="2" t="s">
        <v>3037</v>
      </c>
      <c r="N338" s="2" t="s">
        <v>3037</v>
      </c>
      <c r="O338" s="2" t="s">
        <v>42</v>
      </c>
      <c r="P338" s="2" t="s">
        <v>2032</v>
      </c>
      <c r="Q338" s="2" t="s">
        <v>2033</v>
      </c>
      <c r="R338" s="2" t="s">
        <v>3038</v>
      </c>
      <c r="S338" s="2" t="s">
        <v>33</v>
      </c>
      <c r="T338" s="2" t="s">
        <v>2035</v>
      </c>
      <c r="U338" s="2" t="s">
        <v>2036</v>
      </c>
    </row>
    <row r="339" s="2" customFormat="1" spans="1:21">
      <c r="A339" s="4">
        <v>737848793</v>
      </c>
      <c r="B339" s="2" t="s">
        <v>3039</v>
      </c>
      <c r="C339" s="2" t="s">
        <v>969</v>
      </c>
      <c r="D339" s="2" t="s">
        <v>3034</v>
      </c>
      <c r="E339" s="2" t="s">
        <v>3040</v>
      </c>
      <c r="F339" s="2" t="s">
        <v>2239</v>
      </c>
      <c r="G339" s="2" t="s">
        <v>2028</v>
      </c>
      <c r="H339" s="2" t="s">
        <v>2029</v>
      </c>
      <c r="I339" s="2" t="s">
        <v>971</v>
      </c>
      <c r="J339" s="2" t="s">
        <v>2030</v>
      </c>
      <c r="K339" s="2" t="s">
        <v>971</v>
      </c>
      <c r="L339" s="2" t="s">
        <v>971</v>
      </c>
      <c r="M339" s="2" t="s">
        <v>2031</v>
      </c>
      <c r="N339" s="2" t="s">
        <v>2031</v>
      </c>
      <c r="O339" s="2" t="s">
        <v>42</v>
      </c>
      <c r="P339" s="2" t="s">
        <v>2032</v>
      </c>
      <c r="Q339" s="2" t="s">
        <v>2033</v>
      </c>
      <c r="R339" s="2" t="s">
        <v>3041</v>
      </c>
      <c r="S339" s="2" t="s">
        <v>33</v>
      </c>
      <c r="T339" s="2" t="s">
        <v>2035</v>
      </c>
      <c r="U339" s="2" t="s">
        <v>2036</v>
      </c>
    </row>
    <row r="340" s="2" customFormat="1" spans="1:21">
      <c r="A340" s="4">
        <v>679246185</v>
      </c>
      <c r="B340" s="2" t="s">
        <v>3042</v>
      </c>
      <c r="C340" s="2" t="s">
        <v>604</v>
      </c>
      <c r="D340" s="2" t="s">
        <v>3043</v>
      </c>
      <c r="E340" s="2" t="s">
        <v>3044</v>
      </c>
      <c r="F340" s="2" t="s">
        <v>2239</v>
      </c>
      <c r="G340" s="2" t="s">
        <v>2028</v>
      </c>
      <c r="H340" s="2" t="s">
        <v>2029</v>
      </c>
      <c r="I340" s="2" t="s">
        <v>607</v>
      </c>
      <c r="J340" s="2" t="s">
        <v>2030</v>
      </c>
      <c r="K340" s="2" t="s">
        <v>607</v>
      </c>
      <c r="L340" s="2" t="s">
        <v>607</v>
      </c>
      <c r="M340" s="2" t="s">
        <v>2031</v>
      </c>
      <c r="N340" s="2" t="s">
        <v>2031</v>
      </c>
      <c r="O340" s="2" t="s">
        <v>42</v>
      </c>
      <c r="P340" s="2" t="s">
        <v>2032</v>
      </c>
      <c r="Q340" s="2" t="s">
        <v>2033</v>
      </c>
      <c r="R340" s="2" t="s">
        <v>3045</v>
      </c>
      <c r="S340" s="2" t="s">
        <v>33</v>
      </c>
      <c r="T340" s="2" t="s">
        <v>2035</v>
      </c>
      <c r="U340" s="2" t="s">
        <v>2036</v>
      </c>
    </row>
    <row r="341" s="2" customFormat="1" spans="1:21">
      <c r="A341" s="4">
        <v>743253409</v>
      </c>
      <c r="B341" s="2" t="s">
        <v>3046</v>
      </c>
      <c r="C341" s="2" t="s">
        <v>1220</v>
      </c>
      <c r="D341" s="2" t="s">
        <v>3047</v>
      </c>
      <c r="E341" s="2" t="s">
        <v>3048</v>
      </c>
      <c r="F341" s="2" t="s">
        <v>2239</v>
      </c>
      <c r="G341" s="2" t="s">
        <v>2028</v>
      </c>
      <c r="H341" s="2" t="s">
        <v>2029</v>
      </c>
      <c r="I341" s="2" t="s">
        <v>1222</v>
      </c>
      <c r="J341" s="2" t="s">
        <v>2030</v>
      </c>
      <c r="K341" s="2" t="s">
        <v>1222</v>
      </c>
      <c r="L341" s="2" t="s">
        <v>1222</v>
      </c>
      <c r="M341" s="2" t="s">
        <v>2031</v>
      </c>
      <c r="N341" s="2" t="s">
        <v>2031</v>
      </c>
      <c r="O341" s="2" t="s">
        <v>42</v>
      </c>
      <c r="P341" s="2" t="s">
        <v>2032</v>
      </c>
      <c r="Q341" s="2" t="s">
        <v>2033</v>
      </c>
      <c r="R341" s="2" t="s">
        <v>3049</v>
      </c>
      <c r="S341" s="2" t="s">
        <v>33</v>
      </c>
      <c r="T341" s="2" t="s">
        <v>2035</v>
      </c>
      <c r="U341" s="2" t="s">
        <v>2036</v>
      </c>
    </row>
    <row r="342" s="2" customFormat="1" spans="1:21">
      <c r="A342" s="4">
        <v>746940733</v>
      </c>
      <c r="B342" s="2" t="s">
        <v>3050</v>
      </c>
      <c r="C342" s="2" t="s">
        <v>3051</v>
      </c>
      <c r="D342" s="2" t="s">
        <v>3052</v>
      </c>
      <c r="E342" s="2" t="s">
        <v>3053</v>
      </c>
      <c r="F342" s="2" t="s">
        <v>2025</v>
      </c>
      <c r="G342" s="2" t="s">
        <v>2028</v>
      </c>
      <c r="H342" s="2" t="s">
        <v>2029</v>
      </c>
      <c r="I342" s="2" t="s">
        <v>1298</v>
      </c>
      <c r="J342" s="2" t="s">
        <v>2030</v>
      </c>
      <c r="K342" s="2" t="s">
        <v>1298</v>
      </c>
      <c r="L342" s="2" t="s">
        <v>1298</v>
      </c>
      <c r="M342" s="2" t="s">
        <v>2031</v>
      </c>
      <c r="N342" s="2" t="s">
        <v>2031</v>
      </c>
      <c r="O342" s="2" t="s">
        <v>42</v>
      </c>
      <c r="P342" s="2" t="s">
        <v>2032</v>
      </c>
      <c r="Q342" s="2" t="s">
        <v>2033</v>
      </c>
      <c r="R342" s="2" t="s">
        <v>3054</v>
      </c>
      <c r="S342" s="2" t="s">
        <v>33</v>
      </c>
      <c r="T342" s="2" t="s">
        <v>2035</v>
      </c>
      <c r="U342" s="2" t="s">
        <v>2139</v>
      </c>
    </row>
    <row r="343" s="2" customFormat="1" spans="1:21">
      <c r="A343" s="4">
        <v>742071045</v>
      </c>
      <c r="B343" s="2" t="s">
        <v>3055</v>
      </c>
      <c r="C343" s="2" t="s">
        <v>3056</v>
      </c>
      <c r="D343" s="2" t="s">
        <v>3057</v>
      </c>
      <c r="E343" s="2" t="s">
        <v>3058</v>
      </c>
      <c r="F343" s="2" t="s">
        <v>2239</v>
      </c>
      <c r="G343" s="2" t="s">
        <v>2028</v>
      </c>
      <c r="H343" s="2" t="s">
        <v>2029</v>
      </c>
      <c r="I343" s="2" t="s">
        <v>442</v>
      </c>
      <c r="J343" s="2" t="s">
        <v>2030</v>
      </c>
      <c r="K343" s="2" t="s">
        <v>442</v>
      </c>
      <c r="L343" s="2" t="s">
        <v>442</v>
      </c>
      <c r="M343" s="2" t="s">
        <v>2031</v>
      </c>
      <c r="N343" s="2" t="s">
        <v>2031</v>
      </c>
      <c r="O343" s="2" t="s">
        <v>42</v>
      </c>
      <c r="P343" s="2" t="s">
        <v>2032</v>
      </c>
      <c r="Q343" s="2" t="s">
        <v>2033</v>
      </c>
      <c r="R343" s="2" t="s">
        <v>3059</v>
      </c>
      <c r="S343" s="2" t="s">
        <v>33</v>
      </c>
      <c r="T343" s="2" t="s">
        <v>2035</v>
      </c>
      <c r="U343" s="2" t="s">
        <v>2139</v>
      </c>
    </row>
    <row r="344" s="2" customFormat="1" spans="1:21">
      <c r="A344" s="4">
        <v>731272592</v>
      </c>
      <c r="B344" s="2" t="s">
        <v>3060</v>
      </c>
      <c r="C344" s="2" t="s">
        <v>823</v>
      </c>
      <c r="D344" s="2" t="s">
        <v>3061</v>
      </c>
      <c r="E344" s="2" t="s">
        <v>3062</v>
      </c>
      <c r="F344" s="2" t="s">
        <v>2025</v>
      </c>
      <c r="G344" s="2" t="s">
        <v>2028</v>
      </c>
      <c r="H344" s="2" t="s">
        <v>2029</v>
      </c>
      <c r="I344" s="2" t="s">
        <v>825</v>
      </c>
      <c r="J344" s="2" t="s">
        <v>2030</v>
      </c>
      <c r="K344" s="2" t="s">
        <v>825</v>
      </c>
      <c r="L344" s="2" t="s">
        <v>825</v>
      </c>
      <c r="M344" s="2" t="s">
        <v>2031</v>
      </c>
      <c r="N344" s="2" t="s">
        <v>2031</v>
      </c>
      <c r="O344" s="2" t="s">
        <v>42</v>
      </c>
      <c r="P344" s="2" t="s">
        <v>2032</v>
      </c>
      <c r="Q344" s="2" t="s">
        <v>2033</v>
      </c>
      <c r="R344" s="2" t="s">
        <v>3063</v>
      </c>
      <c r="S344" s="2" t="s">
        <v>33</v>
      </c>
      <c r="T344" s="2" t="s">
        <v>2035</v>
      </c>
      <c r="U344" s="2" t="s">
        <v>2036</v>
      </c>
    </row>
    <row r="345" s="2" customFormat="1" spans="1:21">
      <c r="A345" s="4">
        <v>726330985</v>
      </c>
      <c r="B345" s="2" t="s">
        <v>3064</v>
      </c>
      <c r="C345" s="2" t="s">
        <v>3065</v>
      </c>
      <c r="D345" s="2" t="s">
        <v>3066</v>
      </c>
      <c r="E345" s="2" t="s">
        <v>3067</v>
      </c>
      <c r="F345" s="2" t="s">
        <v>2025</v>
      </c>
      <c r="G345" s="2" t="s">
        <v>2028</v>
      </c>
      <c r="H345" s="2" t="s">
        <v>2029</v>
      </c>
      <c r="I345" s="2" t="s">
        <v>786</v>
      </c>
      <c r="J345" s="2" t="s">
        <v>2030</v>
      </c>
      <c r="K345" s="2" t="s">
        <v>786</v>
      </c>
      <c r="L345" s="2" t="s">
        <v>786</v>
      </c>
      <c r="M345" s="2" t="s">
        <v>2031</v>
      </c>
      <c r="N345" s="2" t="s">
        <v>2031</v>
      </c>
      <c r="O345" s="2" t="s">
        <v>42</v>
      </c>
      <c r="P345" s="2" t="s">
        <v>2032</v>
      </c>
      <c r="Q345" s="2" t="s">
        <v>2033</v>
      </c>
      <c r="R345" s="2" t="s">
        <v>3068</v>
      </c>
      <c r="S345" s="2" t="s">
        <v>33</v>
      </c>
      <c r="T345" s="2" t="s">
        <v>2035</v>
      </c>
      <c r="U345" s="2" t="s">
        <v>2139</v>
      </c>
    </row>
    <row r="346" s="2" customFormat="1" spans="1:21">
      <c r="A346" s="4">
        <v>713748484</v>
      </c>
      <c r="B346" s="2" t="s">
        <v>3069</v>
      </c>
      <c r="C346" s="2" t="s">
        <v>3070</v>
      </c>
      <c r="D346" s="2" t="s">
        <v>3066</v>
      </c>
      <c r="E346" s="2" t="s">
        <v>3071</v>
      </c>
      <c r="F346" s="2" t="s">
        <v>2239</v>
      </c>
      <c r="G346" s="2" t="s">
        <v>2028</v>
      </c>
      <c r="H346" s="2" t="s">
        <v>2029</v>
      </c>
      <c r="I346" s="2" t="s">
        <v>694</v>
      </c>
      <c r="J346" s="2" t="s">
        <v>2030</v>
      </c>
      <c r="K346" s="2" t="s">
        <v>694</v>
      </c>
      <c r="L346" s="2" t="s">
        <v>694</v>
      </c>
      <c r="M346" s="2" t="s">
        <v>2031</v>
      </c>
      <c r="N346" s="2" t="s">
        <v>2031</v>
      </c>
      <c r="O346" s="2" t="s">
        <v>42</v>
      </c>
      <c r="P346" s="2" t="s">
        <v>2032</v>
      </c>
      <c r="Q346" s="2" t="s">
        <v>2033</v>
      </c>
      <c r="R346" s="2" t="s">
        <v>3072</v>
      </c>
      <c r="S346" s="2" t="s">
        <v>33</v>
      </c>
      <c r="T346" s="2" t="s">
        <v>2035</v>
      </c>
      <c r="U346" s="2" t="s">
        <v>2139</v>
      </c>
    </row>
    <row r="347" s="2" customFormat="1" spans="1:21">
      <c r="A347" s="4">
        <v>741690865</v>
      </c>
      <c r="B347" s="2" t="s">
        <v>3073</v>
      </c>
      <c r="C347" s="2" t="s">
        <v>3074</v>
      </c>
      <c r="D347" s="2" t="s">
        <v>3075</v>
      </c>
      <c r="E347" s="2" t="s">
        <v>3076</v>
      </c>
      <c r="F347" s="2" t="s">
        <v>2239</v>
      </c>
      <c r="G347" s="2" t="s">
        <v>2028</v>
      </c>
      <c r="H347" s="2" t="s">
        <v>2029</v>
      </c>
      <c r="I347" s="2" t="s">
        <v>1205</v>
      </c>
      <c r="J347" s="2" t="s">
        <v>2030</v>
      </c>
      <c r="K347" s="2" t="s">
        <v>1205</v>
      </c>
      <c r="L347" s="2" t="s">
        <v>1205</v>
      </c>
      <c r="M347" s="2" t="s">
        <v>2031</v>
      </c>
      <c r="N347" s="2" t="s">
        <v>2031</v>
      </c>
      <c r="O347" s="2" t="s">
        <v>42</v>
      </c>
      <c r="P347" s="2" t="s">
        <v>2032</v>
      </c>
      <c r="Q347" s="2" t="s">
        <v>2033</v>
      </c>
      <c r="R347" s="2" t="s">
        <v>3077</v>
      </c>
      <c r="S347" s="2" t="s">
        <v>33</v>
      </c>
      <c r="T347" s="2" t="s">
        <v>2035</v>
      </c>
      <c r="U347" s="2" t="s">
        <v>2139</v>
      </c>
    </row>
    <row r="348" s="2" customFormat="1" spans="1:21">
      <c r="A348" s="4">
        <v>515065266</v>
      </c>
      <c r="B348" s="2" t="s">
        <v>3060</v>
      </c>
      <c r="C348" s="2" t="s">
        <v>73</v>
      </c>
      <c r="D348" s="2" t="s">
        <v>3078</v>
      </c>
      <c r="E348" s="2" t="s">
        <v>3079</v>
      </c>
      <c r="F348" s="2" t="s">
        <v>2025</v>
      </c>
      <c r="G348" s="2" t="s">
        <v>2028</v>
      </c>
      <c r="H348" s="2" t="s">
        <v>2029</v>
      </c>
      <c r="I348" s="2" t="s">
        <v>3080</v>
      </c>
      <c r="J348" s="2" t="s">
        <v>2030</v>
      </c>
      <c r="K348" s="2" t="s">
        <v>3080</v>
      </c>
      <c r="L348" s="2" t="s">
        <v>3080</v>
      </c>
      <c r="M348" s="2" t="s">
        <v>2031</v>
      </c>
      <c r="N348" s="2" t="s">
        <v>2031</v>
      </c>
      <c r="O348" s="2" t="s">
        <v>42</v>
      </c>
      <c r="P348" s="2" t="s">
        <v>2032</v>
      </c>
      <c r="Q348" s="2" t="s">
        <v>2033</v>
      </c>
      <c r="R348" s="2" t="s">
        <v>3081</v>
      </c>
      <c r="S348" s="2" t="s">
        <v>33</v>
      </c>
      <c r="T348" s="2" t="s">
        <v>2035</v>
      </c>
      <c r="U348" s="2" t="s">
        <v>2036</v>
      </c>
    </row>
    <row r="349" s="2" customFormat="1" spans="1:21">
      <c r="A349" s="4">
        <v>740923725</v>
      </c>
      <c r="B349" s="2" t="s">
        <v>3060</v>
      </c>
      <c r="C349" s="2" t="s">
        <v>1195</v>
      </c>
      <c r="D349" s="2" t="s">
        <v>3082</v>
      </c>
      <c r="E349" s="2" t="s">
        <v>3083</v>
      </c>
      <c r="F349" s="2" t="s">
        <v>2239</v>
      </c>
      <c r="G349" s="2" t="s">
        <v>2028</v>
      </c>
      <c r="H349" s="2" t="s">
        <v>2029</v>
      </c>
      <c r="I349" s="2" t="s">
        <v>1197</v>
      </c>
      <c r="J349" s="2" t="s">
        <v>2030</v>
      </c>
      <c r="K349" s="2" t="s">
        <v>1197</v>
      </c>
      <c r="L349" s="2" t="s">
        <v>1197</v>
      </c>
      <c r="M349" s="2" t="s">
        <v>2031</v>
      </c>
      <c r="N349" s="2" t="s">
        <v>2031</v>
      </c>
      <c r="O349" s="2" t="s">
        <v>42</v>
      </c>
      <c r="P349" s="2" t="s">
        <v>2032</v>
      </c>
      <c r="Q349" s="2" t="s">
        <v>2033</v>
      </c>
      <c r="R349" s="2" t="s">
        <v>3084</v>
      </c>
      <c r="S349" s="2" t="s">
        <v>33</v>
      </c>
      <c r="T349" s="2" t="s">
        <v>2035</v>
      </c>
      <c r="U349" s="2" t="s">
        <v>2036</v>
      </c>
    </row>
    <row r="350" s="2" customFormat="1" spans="1:21">
      <c r="A350" s="4">
        <v>324847415</v>
      </c>
      <c r="B350" s="2" t="s">
        <v>3085</v>
      </c>
      <c r="C350" s="2" t="s">
        <v>312</v>
      </c>
      <c r="D350" s="2" t="s">
        <v>3086</v>
      </c>
      <c r="E350" s="2" t="s">
        <v>3087</v>
      </c>
      <c r="F350" s="2" t="s">
        <v>2239</v>
      </c>
      <c r="G350" s="2" t="s">
        <v>2028</v>
      </c>
      <c r="H350" s="2" t="s">
        <v>2029</v>
      </c>
      <c r="I350" s="2" t="s">
        <v>315</v>
      </c>
      <c r="J350" s="2" t="s">
        <v>2030</v>
      </c>
      <c r="K350" s="2" t="s">
        <v>315</v>
      </c>
      <c r="L350" s="2" t="s">
        <v>315</v>
      </c>
      <c r="M350" s="2" t="s">
        <v>2031</v>
      </c>
      <c r="N350" s="2" t="s">
        <v>2031</v>
      </c>
      <c r="O350" s="2" t="s">
        <v>42</v>
      </c>
      <c r="P350" s="2" t="s">
        <v>2032</v>
      </c>
      <c r="Q350" s="2" t="s">
        <v>2033</v>
      </c>
      <c r="R350" s="2" t="s">
        <v>3088</v>
      </c>
      <c r="S350" s="2" t="s">
        <v>33</v>
      </c>
      <c r="T350" s="2" t="s">
        <v>2035</v>
      </c>
      <c r="U350" s="2" t="s">
        <v>2036</v>
      </c>
    </row>
    <row r="351" s="2" customFormat="1" spans="1:21">
      <c r="A351" s="4">
        <v>700389468</v>
      </c>
      <c r="B351" s="2" t="s">
        <v>3089</v>
      </c>
      <c r="C351" s="2" t="s">
        <v>629</v>
      </c>
      <c r="D351" s="2" t="s">
        <v>3090</v>
      </c>
      <c r="E351" s="2" t="s">
        <v>3091</v>
      </c>
      <c r="F351" s="2" t="s">
        <v>2025</v>
      </c>
      <c r="G351" s="2" t="s">
        <v>2028</v>
      </c>
      <c r="H351" s="2" t="s">
        <v>2029</v>
      </c>
      <c r="I351" s="2" t="s">
        <v>632</v>
      </c>
      <c r="J351" s="2" t="s">
        <v>2030</v>
      </c>
      <c r="K351" s="2" t="s">
        <v>632</v>
      </c>
      <c r="L351" s="2" t="s">
        <v>632</v>
      </c>
      <c r="M351" s="2" t="s">
        <v>2031</v>
      </c>
      <c r="N351" s="2" t="s">
        <v>2031</v>
      </c>
      <c r="O351" s="2" t="s">
        <v>42</v>
      </c>
      <c r="P351" s="2" t="s">
        <v>2032</v>
      </c>
      <c r="Q351" s="2" t="s">
        <v>2033</v>
      </c>
      <c r="R351" s="2" t="s">
        <v>3092</v>
      </c>
      <c r="S351" s="2" t="s">
        <v>33</v>
      </c>
      <c r="T351" s="2" t="s">
        <v>2035</v>
      </c>
      <c r="U351" s="2" t="s">
        <v>2036</v>
      </c>
    </row>
    <row r="352" s="2" customFormat="1" spans="1:21">
      <c r="A352" s="4">
        <v>686458493</v>
      </c>
      <c r="B352" s="2" t="s">
        <v>3093</v>
      </c>
      <c r="C352" s="2" t="s">
        <v>81</v>
      </c>
      <c r="D352" s="2" t="s">
        <v>3094</v>
      </c>
      <c r="E352" s="2" t="s">
        <v>3095</v>
      </c>
      <c r="F352" s="2" t="s">
        <v>2239</v>
      </c>
      <c r="G352" s="2" t="s">
        <v>2028</v>
      </c>
      <c r="H352" s="2" t="s">
        <v>2029</v>
      </c>
      <c r="I352" s="2" t="s">
        <v>3096</v>
      </c>
      <c r="J352" s="2" t="s">
        <v>2030</v>
      </c>
      <c r="K352" s="2" t="s">
        <v>3096</v>
      </c>
      <c r="L352" s="2" t="s">
        <v>42</v>
      </c>
      <c r="M352" s="2" t="s">
        <v>3097</v>
      </c>
      <c r="N352" s="2" t="s">
        <v>3097</v>
      </c>
      <c r="O352" s="2" t="s">
        <v>42</v>
      </c>
      <c r="P352" s="2" t="s">
        <v>2032</v>
      </c>
      <c r="Q352" s="2" t="s">
        <v>2033</v>
      </c>
      <c r="R352" s="2" t="s">
        <v>3098</v>
      </c>
      <c r="S352" s="2" t="s">
        <v>33</v>
      </c>
      <c r="T352" s="2" t="s">
        <v>2035</v>
      </c>
      <c r="U352" s="2" t="s">
        <v>2036</v>
      </c>
    </row>
    <row r="353" s="2" customFormat="1" spans="1:21">
      <c r="A353" s="4">
        <v>741149965</v>
      </c>
      <c r="B353" s="2" t="s">
        <v>3060</v>
      </c>
      <c r="C353" s="2" t="s">
        <v>1199</v>
      </c>
      <c r="D353" s="2" t="s">
        <v>3099</v>
      </c>
      <c r="E353" s="2" t="s">
        <v>3100</v>
      </c>
      <c r="F353" s="2" t="s">
        <v>2025</v>
      </c>
      <c r="G353" s="2" t="s">
        <v>2028</v>
      </c>
      <c r="H353" s="2" t="s">
        <v>2029</v>
      </c>
      <c r="I353" s="2" t="s">
        <v>1201</v>
      </c>
      <c r="J353" s="2" t="s">
        <v>2030</v>
      </c>
      <c r="K353" s="2" t="s">
        <v>1201</v>
      </c>
      <c r="L353" s="2" t="s">
        <v>1201</v>
      </c>
      <c r="M353" s="2" t="s">
        <v>2031</v>
      </c>
      <c r="N353" s="2" t="s">
        <v>2031</v>
      </c>
      <c r="O353" s="2" t="s">
        <v>42</v>
      </c>
      <c r="P353" s="2" t="s">
        <v>2032</v>
      </c>
      <c r="Q353" s="2" t="s">
        <v>2033</v>
      </c>
      <c r="R353" s="2" t="s">
        <v>3101</v>
      </c>
      <c r="S353" s="2" t="s">
        <v>33</v>
      </c>
      <c r="T353" s="2" t="s">
        <v>2035</v>
      </c>
      <c r="U353" s="2" t="s">
        <v>2036</v>
      </c>
    </row>
    <row r="354" s="2" customFormat="1" spans="1:21">
      <c r="A354" s="4">
        <v>735675553</v>
      </c>
      <c r="B354" s="2" t="s">
        <v>3102</v>
      </c>
      <c r="C354" s="2" t="s">
        <v>3103</v>
      </c>
      <c r="D354" s="2" t="s">
        <v>3104</v>
      </c>
      <c r="E354" s="2" t="s">
        <v>3105</v>
      </c>
      <c r="F354" s="2" t="s">
        <v>2239</v>
      </c>
      <c r="G354" s="2" t="s">
        <v>2028</v>
      </c>
      <c r="H354" s="2" t="s">
        <v>2029</v>
      </c>
      <c r="I354" s="2" t="s">
        <v>3106</v>
      </c>
      <c r="J354" s="2" t="s">
        <v>2030</v>
      </c>
      <c r="K354" s="2" t="s">
        <v>3106</v>
      </c>
      <c r="L354" s="2" t="s">
        <v>3106</v>
      </c>
      <c r="M354" s="2" t="s">
        <v>2031</v>
      </c>
      <c r="N354" s="2" t="s">
        <v>2031</v>
      </c>
      <c r="O354" s="2" t="s">
        <v>42</v>
      </c>
      <c r="P354" s="2" t="s">
        <v>2032</v>
      </c>
      <c r="Q354" s="2" t="s">
        <v>2033</v>
      </c>
      <c r="R354" s="2" t="s">
        <v>3107</v>
      </c>
      <c r="S354" s="2" t="s">
        <v>33</v>
      </c>
      <c r="T354" s="2" t="s">
        <v>2035</v>
      </c>
      <c r="U354" s="2" t="s">
        <v>2036</v>
      </c>
    </row>
    <row r="355" s="2" customFormat="1" spans="1:21">
      <c r="A355" s="4">
        <v>498042562</v>
      </c>
      <c r="B355" s="2" t="s">
        <v>3108</v>
      </c>
      <c r="C355" s="2" t="s">
        <v>483</v>
      </c>
      <c r="D355" s="2" t="s">
        <v>3109</v>
      </c>
      <c r="E355" s="2" t="s">
        <v>3110</v>
      </c>
      <c r="F355" s="2" t="s">
        <v>2239</v>
      </c>
      <c r="G355" s="2" t="s">
        <v>2028</v>
      </c>
      <c r="H355" s="2" t="s">
        <v>2029</v>
      </c>
      <c r="I355" s="2" t="s">
        <v>486</v>
      </c>
      <c r="J355" s="2" t="s">
        <v>2030</v>
      </c>
      <c r="K355" s="2" t="s">
        <v>486</v>
      </c>
      <c r="L355" s="2" t="s">
        <v>486</v>
      </c>
      <c r="M355" s="2" t="s">
        <v>2031</v>
      </c>
      <c r="N355" s="2" t="s">
        <v>2031</v>
      </c>
      <c r="O355" s="2" t="s">
        <v>42</v>
      </c>
      <c r="P355" s="2" t="s">
        <v>2032</v>
      </c>
      <c r="Q355" s="2" t="s">
        <v>2033</v>
      </c>
      <c r="R355" s="2" t="s">
        <v>3111</v>
      </c>
      <c r="S355" s="2" t="s">
        <v>33</v>
      </c>
      <c r="T355" s="2" t="s">
        <v>2035</v>
      </c>
      <c r="U355" s="2" t="s">
        <v>2036</v>
      </c>
    </row>
    <row r="356" s="2" customFormat="1" spans="1:21">
      <c r="A356" s="4">
        <v>734109040</v>
      </c>
      <c r="B356" s="2" t="s">
        <v>3112</v>
      </c>
      <c r="C356" s="2" t="s">
        <v>870</v>
      </c>
      <c r="D356" s="2" t="s">
        <v>3113</v>
      </c>
      <c r="E356" s="2" t="s">
        <v>3114</v>
      </c>
      <c r="F356" s="2" t="s">
        <v>2025</v>
      </c>
      <c r="G356" s="2" t="s">
        <v>2028</v>
      </c>
      <c r="H356" s="2" t="s">
        <v>2029</v>
      </c>
      <c r="I356" s="2" t="s">
        <v>871</v>
      </c>
      <c r="J356" s="2" t="s">
        <v>2030</v>
      </c>
      <c r="K356" s="2" t="s">
        <v>871</v>
      </c>
      <c r="L356" s="2" t="s">
        <v>871</v>
      </c>
      <c r="M356" s="2" t="s">
        <v>2031</v>
      </c>
      <c r="N356" s="2" t="s">
        <v>2031</v>
      </c>
      <c r="O356" s="2" t="s">
        <v>42</v>
      </c>
      <c r="P356" s="2" t="s">
        <v>2032</v>
      </c>
      <c r="Q356" s="2" t="s">
        <v>2033</v>
      </c>
      <c r="R356" s="2" t="s">
        <v>3115</v>
      </c>
      <c r="S356" s="2" t="s">
        <v>33</v>
      </c>
      <c r="T356" s="2" t="s">
        <v>2035</v>
      </c>
      <c r="U356" s="2" t="s">
        <v>2036</v>
      </c>
    </row>
    <row r="357" s="2" customFormat="1" spans="1:21">
      <c r="A357" s="4">
        <v>697254908</v>
      </c>
      <c r="B357" s="2" t="s">
        <v>3116</v>
      </c>
      <c r="C357" s="2" t="s">
        <v>619</v>
      </c>
      <c r="D357" s="2" t="s">
        <v>3113</v>
      </c>
      <c r="E357" s="2" t="s">
        <v>3117</v>
      </c>
      <c r="F357" s="2" t="s">
        <v>2477</v>
      </c>
      <c r="G357" s="2" t="s">
        <v>2028</v>
      </c>
      <c r="H357" s="2" t="s">
        <v>2029</v>
      </c>
      <c r="I357" s="2" t="s">
        <v>3118</v>
      </c>
      <c r="J357" s="2" t="s">
        <v>2030</v>
      </c>
      <c r="K357" s="2" t="s">
        <v>3118</v>
      </c>
      <c r="L357" s="2" t="s">
        <v>3118</v>
      </c>
      <c r="M357" s="2" t="s">
        <v>2031</v>
      </c>
      <c r="N357" s="2" t="s">
        <v>2031</v>
      </c>
      <c r="O357" s="2" t="s">
        <v>42</v>
      </c>
      <c r="P357" s="2" t="s">
        <v>2032</v>
      </c>
      <c r="Q357" s="2" t="s">
        <v>2033</v>
      </c>
      <c r="R357" s="2" t="s">
        <v>3119</v>
      </c>
      <c r="S357" s="2" t="s">
        <v>33</v>
      </c>
      <c r="T357" s="2" t="s">
        <v>2035</v>
      </c>
      <c r="U357" s="2" t="s">
        <v>2036</v>
      </c>
    </row>
    <row r="358" s="2" customFormat="1" spans="1:21">
      <c r="A358" s="4">
        <v>711882476</v>
      </c>
      <c r="B358" s="2" t="s">
        <v>3120</v>
      </c>
      <c r="C358" s="2" t="s">
        <v>679</v>
      </c>
      <c r="D358" s="2" t="s">
        <v>3121</v>
      </c>
      <c r="E358" s="2" t="s">
        <v>3122</v>
      </c>
      <c r="F358" s="2" t="s">
        <v>2239</v>
      </c>
      <c r="G358" s="2" t="s">
        <v>2028</v>
      </c>
      <c r="H358" s="2" t="s">
        <v>2029</v>
      </c>
      <c r="I358" s="2" t="s">
        <v>681</v>
      </c>
      <c r="J358" s="2" t="s">
        <v>2030</v>
      </c>
      <c r="K358" s="2" t="s">
        <v>681</v>
      </c>
      <c r="L358" s="2" t="s">
        <v>681</v>
      </c>
      <c r="M358" s="2" t="s">
        <v>2031</v>
      </c>
      <c r="N358" s="2" t="s">
        <v>2031</v>
      </c>
      <c r="O358" s="2" t="s">
        <v>42</v>
      </c>
      <c r="P358" s="2" t="s">
        <v>2032</v>
      </c>
      <c r="Q358" s="2" t="s">
        <v>2033</v>
      </c>
      <c r="R358" s="2" t="s">
        <v>3123</v>
      </c>
      <c r="S358" s="2" t="s">
        <v>33</v>
      </c>
      <c r="T358" s="2" t="s">
        <v>2035</v>
      </c>
      <c r="U358" s="2" t="s">
        <v>2036</v>
      </c>
    </row>
    <row r="359" s="2" customFormat="1" spans="1:21">
      <c r="A359" s="4">
        <v>708160481</v>
      </c>
      <c r="B359" s="2" t="s">
        <v>3124</v>
      </c>
      <c r="C359" s="2" t="s">
        <v>652</v>
      </c>
      <c r="D359" s="2" t="s">
        <v>3125</v>
      </c>
      <c r="E359" s="2" t="s">
        <v>3126</v>
      </c>
      <c r="F359" s="2" t="s">
        <v>2239</v>
      </c>
      <c r="G359" s="2" t="s">
        <v>2028</v>
      </c>
      <c r="H359" s="2" t="s">
        <v>2029</v>
      </c>
      <c r="I359" s="2" t="s">
        <v>293</v>
      </c>
      <c r="J359" s="2" t="s">
        <v>2030</v>
      </c>
      <c r="K359" s="2" t="s">
        <v>293</v>
      </c>
      <c r="L359" s="2" t="s">
        <v>293</v>
      </c>
      <c r="M359" s="2" t="s">
        <v>2031</v>
      </c>
      <c r="N359" s="2" t="s">
        <v>2031</v>
      </c>
      <c r="O359" s="2" t="s">
        <v>42</v>
      </c>
      <c r="P359" s="2" t="s">
        <v>2032</v>
      </c>
      <c r="Q359" s="2" t="s">
        <v>2033</v>
      </c>
      <c r="R359" s="2" t="s">
        <v>3127</v>
      </c>
      <c r="S359" s="2" t="s">
        <v>33</v>
      </c>
      <c r="T359" s="2" t="s">
        <v>2035</v>
      </c>
      <c r="U359" s="2" t="s">
        <v>2139</v>
      </c>
    </row>
    <row r="360" s="2" customFormat="1" spans="1:21">
      <c r="A360" s="4">
        <v>316717015</v>
      </c>
      <c r="B360" s="2" t="s">
        <v>3089</v>
      </c>
      <c r="C360" s="2" t="s">
        <v>3128</v>
      </c>
      <c r="D360" s="2" t="s">
        <v>2547</v>
      </c>
      <c r="E360" s="2" t="s">
        <v>3129</v>
      </c>
      <c r="F360" s="2" t="s">
        <v>2477</v>
      </c>
      <c r="G360" s="2" t="s">
        <v>2028</v>
      </c>
      <c r="H360" s="2" t="s">
        <v>2029</v>
      </c>
      <c r="I360" s="2" t="s">
        <v>3130</v>
      </c>
      <c r="J360" s="2" t="s">
        <v>2030</v>
      </c>
      <c r="K360" s="2" t="s">
        <v>3130</v>
      </c>
      <c r="L360" s="2" t="s">
        <v>3130</v>
      </c>
      <c r="M360" s="2" t="s">
        <v>2031</v>
      </c>
      <c r="N360" s="2" t="s">
        <v>2031</v>
      </c>
      <c r="O360" s="2" t="s">
        <v>42</v>
      </c>
      <c r="P360" s="2" t="s">
        <v>2032</v>
      </c>
      <c r="Q360" s="2" t="s">
        <v>2033</v>
      </c>
      <c r="R360" s="2" t="s">
        <v>3131</v>
      </c>
      <c r="S360" s="2" t="s">
        <v>33</v>
      </c>
      <c r="T360" s="2" t="s">
        <v>2035</v>
      </c>
      <c r="U360" s="2" t="s">
        <v>2036</v>
      </c>
    </row>
    <row r="361" s="2" customFormat="1" spans="1:21">
      <c r="A361" s="4">
        <v>324914603</v>
      </c>
      <c r="B361" s="2" t="s">
        <v>3085</v>
      </c>
      <c r="C361" s="2" t="s">
        <v>3132</v>
      </c>
      <c r="D361" s="2" t="s">
        <v>3133</v>
      </c>
      <c r="E361" s="2" t="s">
        <v>3134</v>
      </c>
      <c r="F361" s="2" t="s">
        <v>2239</v>
      </c>
      <c r="G361" s="2" t="s">
        <v>2025</v>
      </c>
      <c r="H361" s="2" t="s">
        <v>2029</v>
      </c>
      <c r="I361" s="2" t="s">
        <v>3135</v>
      </c>
      <c r="J361" s="2" t="s">
        <v>2030</v>
      </c>
      <c r="K361" s="2" t="s">
        <v>3135</v>
      </c>
      <c r="L361" s="2" t="s">
        <v>42</v>
      </c>
      <c r="M361" s="2" t="s">
        <v>3136</v>
      </c>
      <c r="N361" s="2" t="s">
        <v>3136</v>
      </c>
      <c r="O361" s="2" t="s">
        <v>42</v>
      </c>
      <c r="P361" s="2" t="s">
        <v>2032</v>
      </c>
      <c r="Q361" s="2" t="s">
        <v>2033</v>
      </c>
      <c r="R361" s="2" t="s">
        <v>3137</v>
      </c>
      <c r="S361" s="2" t="s">
        <v>33</v>
      </c>
      <c r="T361" s="2" t="s">
        <v>2035</v>
      </c>
      <c r="U361" s="2" t="s">
        <v>2139</v>
      </c>
    </row>
    <row r="362" s="2" customFormat="1" spans="1:21">
      <c r="A362" s="4">
        <v>736781157</v>
      </c>
      <c r="B362" s="2" t="s">
        <v>3138</v>
      </c>
      <c r="C362" s="2" t="s">
        <v>942</v>
      </c>
      <c r="D362" s="2" t="s">
        <v>3139</v>
      </c>
      <c r="E362" s="2" t="s">
        <v>3140</v>
      </c>
      <c r="F362" s="2" t="s">
        <v>2497</v>
      </c>
      <c r="G362" s="2" t="s">
        <v>2028</v>
      </c>
      <c r="H362" s="2" t="s">
        <v>2029</v>
      </c>
      <c r="I362" s="2" t="s">
        <v>944</v>
      </c>
      <c r="J362" s="2" t="s">
        <v>2030</v>
      </c>
      <c r="K362" s="2" t="s">
        <v>944</v>
      </c>
      <c r="L362" s="2" t="s">
        <v>944</v>
      </c>
      <c r="M362" s="2" t="s">
        <v>2031</v>
      </c>
      <c r="N362" s="2" t="s">
        <v>2031</v>
      </c>
      <c r="O362" s="2" t="s">
        <v>42</v>
      </c>
      <c r="P362" s="2" t="s">
        <v>2032</v>
      </c>
      <c r="Q362" s="2" t="s">
        <v>2033</v>
      </c>
      <c r="R362" s="2" t="s">
        <v>3141</v>
      </c>
      <c r="S362" s="2" t="s">
        <v>33</v>
      </c>
      <c r="T362" s="2" t="s">
        <v>2035</v>
      </c>
      <c r="U362" s="2" t="s">
        <v>2036</v>
      </c>
    </row>
    <row r="363" s="2" customFormat="1" spans="1:21">
      <c r="A363" s="4">
        <v>736442673</v>
      </c>
      <c r="B363" s="2" t="s">
        <v>3142</v>
      </c>
      <c r="C363" s="2" t="s">
        <v>923</v>
      </c>
      <c r="D363" s="2" t="s">
        <v>3143</v>
      </c>
      <c r="E363" s="2" t="s">
        <v>3144</v>
      </c>
      <c r="F363" s="2" t="s">
        <v>2239</v>
      </c>
      <c r="G363" s="2" t="s">
        <v>2028</v>
      </c>
      <c r="H363" s="2" t="s">
        <v>2029</v>
      </c>
      <c r="I363" s="2" t="s">
        <v>925</v>
      </c>
      <c r="J363" s="2" t="s">
        <v>2030</v>
      </c>
      <c r="K363" s="2" t="s">
        <v>925</v>
      </c>
      <c r="L363" s="2" t="s">
        <v>925</v>
      </c>
      <c r="M363" s="2" t="s">
        <v>2031</v>
      </c>
      <c r="N363" s="2" t="s">
        <v>2031</v>
      </c>
      <c r="O363" s="2" t="s">
        <v>42</v>
      </c>
      <c r="P363" s="2" t="s">
        <v>2032</v>
      </c>
      <c r="Q363" s="2" t="s">
        <v>2033</v>
      </c>
      <c r="R363" s="2" t="s">
        <v>3145</v>
      </c>
      <c r="S363" s="2" t="s">
        <v>33</v>
      </c>
      <c r="T363" s="2" t="s">
        <v>2035</v>
      </c>
      <c r="U363" s="2" t="s">
        <v>2036</v>
      </c>
    </row>
    <row r="364" s="2" customFormat="1" spans="1:21">
      <c r="A364" s="4">
        <v>324215299</v>
      </c>
      <c r="B364" s="2" t="s">
        <v>3102</v>
      </c>
      <c r="C364" s="2" t="s">
        <v>302</v>
      </c>
      <c r="D364" s="2" t="s">
        <v>3146</v>
      </c>
      <c r="E364" s="2" t="s">
        <v>3147</v>
      </c>
      <c r="F364" s="2" t="s">
        <v>2025</v>
      </c>
      <c r="G364" s="2" t="s">
        <v>2028</v>
      </c>
      <c r="H364" s="2" t="s">
        <v>2029</v>
      </c>
      <c r="I364" s="2" t="s">
        <v>42</v>
      </c>
      <c r="J364" s="2" t="s">
        <v>2030</v>
      </c>
      <c r="K364" s="2" t="s">
        <v>42</v>
      </c>
      <c r="L364" s="2" t="s">
        <v>305</v>
      </c>
      <c r="M364" s="2" t="s">
        <v>3148</v>
      </c>
      <c r="N364" s="2" t="s">
        <v>3148</v>
      </c>
      <c r="O364" s="2" t="s">
        <v>42</v>
      </c>
      <c r="P364" s="2" t="s">
        <v>2032</v>
      </c>
      <c r="Q364" s="2" t="s">
        <v>2033</v>
      </c>
      <c r="R364" s="2" t="s">
        <v>3149</v>
      </c>
      <c r="S364" s="2" t="s">
        <v>33</v>
      </c>
      <c r="T364" s="2" t="s">
        <v>2035</v>
      </c>
      <c r="U364" s="2" t="s">
        <v>2036</v>
      </c>
    </row>
    <row r="365" s="2" customFormat="1" spans="1:21">
      <c r="A365" s="4">
        <v>495832122</v>
      </c>
      <c r="B365" s="2" t="s">
        <v>3150</v>
      </c>
      <c r="C365" s="2" t="s">
        <v>469</v>
      </c>
      <c r="D365" s="2" t="s">
        <v>3151</v>
      </c>
      <c r="E365" s="2" t="s">
        <v>3152</v>
      </c>
      <c r="F365" s="2" t="s">
        <v>2497</v>
      </c>
      <c r="G365" s="2" t="s">
        <v>2028</v>
      </c>
      <c r="H365" s="2" t="s">
        <v>2029</v>
      </c>
      <c r="I365" s="2" t="s">
        <v>472</v>
      </c>
      <c r="J365" s="2" t="s">
        <v>2030</v>
      </c>
      <c r="K365" s="2" t="s">
        <v>472</v>
      </c>
      <c r="L365" s="2" t="s">
        <v>472</v>
      </c>
      <c r="M365" s="2" t="s">
        <v>2031</v>
      </c>
      <c r="N365" s="2" t="s">
        <v>2031</v>
      </c>
      <c r="O365" s="2" t="s">
        <v>42</v>
      </c>
      <c r="P365" s="2" t="s">
        <v>2032</v>
      </c>
      <c r="Q365" s="2" t="s">
        <v>2033</v>
      </c>
      <c r="R365" s="2" t="s">
        <v>3153</v>
      </c>
      <c r="S365" s="2" t="s">
        <v>33</v>
      </c>
      <c r="T365" s="2" t="s">
        <v>2035</v>
      </c>
      <c r="U365" s="2" t="s">
        <v>2036</v>
      </c>
    </row>
    <row r="366" s="2" customFormat="1" spans="1:21">
      <c r="A366" s="4">
        <v>689396584</v>
      </c>
      <c r="B366" s="2" t="s">
        <v>3154</v>
      </c>
      <c r="C366" s="2" t="s">
        <v>85</v>
      </c>
      <c r="D366" s="2" t="s">
        <v>3155</v>
      </c>
      <c r="E366" s="2" t="s">
        <v>3156</v>
      </c>
      <c r="F366" s="2" t="s">
        <v>2025</v>
      </c>
      <c r="G366" s="2" t="s">
        <v>2028</v>
      </c>
      <c r="H366" s="2" t="s">
        <v>2029</v>
      </c>
      <c r="I366" s="2" t="s">
        <v>3157</v>
      </c>
      <c r="J366" s="2" t="s">
        <v>2030</v>
      </c>
      <c r="K366" s="2" t="s">
        <v>3157</v>
      </c>
      <c r="L366" s="2" t="s">
        <v>42</v>
      </c>
      <c r="M366" s="2" t="s">
        <v>3158</v>
      </c>
      <c r="N366" s="2" t="s">
        <v>3158</v>
      </c>
      <c r="O366" s="2" t="s">
        <v>42</v>
      </c>
      <c r="P366" s="2" t="s">
        <v>2032</v>
      </c>
      <c r="Q366" s="2" t="s">
        <v>2033</v>
      </c>
      <c r="R366" s="2" t="s">
        <v>3159</v>
      </c>
      <c r="S366" s="2" t="s">
        <v>33</v>
      </c>
      <c r="T366" s="2" t="s">
        <v>2035</v>
      </c>
      <c r="U366" s="2" t="s">
        <v>2036</v>
      </c>
    </row>
    <row r="367" s="2" customFormat="1" spans="1:21">
      <c r="A367" s="4">
        <v>714478772</v>
      </c>
      <c r="B367" s="2" t="s">
        <v>3160</v>
      </c>
      <c r="C367" s="2" t="s">
        <v>701</v>
      </c>
      <c r="D367" s="2" t="s">
        <v>3161</v>
      </c>
      <c r="E367" s="2" t="s">
        <v>3162</v>
      </c>
      <c r="F367" s="2" t="s">
        <v>2239</v>
      </c>
      <c r="G367" s="2" t="s">
        <v>2028</v>
      </c>
      <c r="H367" s="2" t="s">
        <v>2029</v>
      </c>
      <c r="I367" s="2" t="s">
        <v>703</v>
      </c>
      <c r="J367" s="2" t="s">
        <v>2030</v>
      </c>
      <c r="K367" s="2" t="s">
        <v>703</v>
      </c>
      <c r="L367" s="2" t="s">
        <v>703</v>
      </c>
      <c r="M367" s="2" t="s">
        <v>2031</v>
      </c>
      <c r="N367" s="2" t="s">
        <v>2031</v>
      </c>
      <c r="O367" s="2" t="s">
        <v>42</v>
      </c>
      <c r="P367" s="2" t="s">
        <v>2032</v>
      </c>
      <c r="Q367" s="2" t="s">
        <v>2033</v>
      </c>
      <c r="R367" s="2" t="s">
        <v>3163</v>
      </c>
      <c r="S367" s="2" t="s">
        <v>33</v>
      </c>
      <c r="T367" s="2" t="s">
        <v>2035</v>
      </c>
      <c r="U367" s="2" t="s">
        <v>2036</v>
      </c>
    </row>
    <row r="368" s="2" customFormat="1" spans="1:21">
      <c r="A368" s="4">
        <v>703712240</v>
      </c>
      <c r="B368" s="2" t="s">
        <v>3009</v>
      </c>
      <c r="C368" s="2" t="s">
        <v>648</v>
      </c>
      <c r="D368" s="2" t="s">
        <v>3164</v>
      </c>
      <c r="E368" s="2" t="s">
        <v>3165</v>
      </c>
      <c r="F368" s="2" t="s">
        <v>2025</v>
      </c>
      <c r="G368" s="2" t="s">
        <v>2028</v>
      </c>
      <c r="H368" s="2" t="s">
        <v>2029</v>
      </c>
      <c r="I368" s="2" t="s">
        <v>650</v>
      </c>
      <c r="J368" s="2" t="s">
        <v>2030</v>
      </c>
      <c r="K368" s="2" t="s">
        <v>650</v>
      </c>
      <c r="L368" s="2" t="s">
        <v>650</v>
      </c>
      <c r="M368" s="2" t="s">
        <v>2031</v>
      </c>
      <c r="N368" s="2" t="s">
        <v>2031</v>
      </c>
      <c r="O368" s="2" t="s">
        <v>42</v>
      </c>
      <c r="P368" s="2" t="s">
        <v>2032</v>
      </c>
      <c r="Q368" s="2" t="s">
        <v>2033</v>
      </c>
      <c r="R368" s="2" t="s">
        <v>3166</v>
      </c>
      <c r="S368" s="2" t="s">
        <v>33</v>
      </c>
      <c r="T368" s="2" t="s">
        <v>2035</v>
      </c>
      <c r="U368" s="2" t="s">
        <v>2036</v>
      </c>
    </row>
    <row r="369" s="2" customFormat="1" spans="1:21">
      <c r="A369" s="4">
        <v>326080659</v>
      </c>
      <c r="B369" s="2" t="s">
        <v>3020</v>
      </c>
      <c r="C369" s="2" t="s">
        <v>337</v>
      </c>
      <c r="D369" s="2" t="s">
        <v>3167</v>
      </c>
      <c r="E369" s="2" t="s">
        <v>3168</v>
      </c>
      <c r="F369" s="2" t="s">
        <v>2025</v>
      </c>
      <c r="G369" s="2" t="s">
        <v>2028</v>
      </c>
      <c r="H369" s="2" t="s">
        <v>2029</v>
      </c>
      <c r="I369" s="2" t="s">
        <v>339</v>
      </c>
      <c r="J369" s="2" t="s">
        <v>2030</v>
      </c>
      <c r="K369" s="2" t="s">
        <v>339</v>
      </c>
      <c r="L369" s="2" t="s">
        <v>339</v>
      </c>
      <c r="M369" s="2" t="s">
        <v>2031</v>
      </c>
      <c r="N369" s="2" t="s">
        <v>2031</v>
      </c>
      <c r="O369" s="2" t="s">
        <v>42</v>
      </c>
      <c r="P369" s="2" t="s">
        <v>2032</v>
      </c>
      <c r="Q369" s="2" t="s">
        <v>2033</v>
      </c>
      <c r="R369" s="2" t="s">
        <v>3169</v>
      </c>
      <c r="S369" s="2" t="s">
        <v>33</v>
      </c>
      <c r="T369" s="2" t="s">
        <v>2035</v>
      </c>
      <c r="U369" s="2" t="s">
        <v>2036</v>
      </c>
    </row>
    <row r="370" s="2" customFormat="1" spans="1:21">
      <c r="A370" s="4">
        <v>679603440</v>
      </c>
      <c r="B370" s="2" t="s">
        <v>3170</v>
      </c>
      <c r="C370" s="2" t="s">
        <v>3171</v>
      </c>
      <c r="D370" s="2" t="s">
        <v>3172</v>
      </c>
      <c r="E370" s="2" t="s">
        <v>3173</v>
      </c>
      <c r="F370" s="2" t="s">
        <v>2477</v>
      </c>
      <c r="G370" s="2" t="s">
        <v>2025</v>
      </c>
      <c r="H370" s="2" t="s">
        <v>2029</v>
      </c>
      <c r="I370" s="2" t="s">
        <v>3174</v>
      </c>
      <c r="J370" s="2" t="s">
        <v>2030</v>
      </c>
      <c r="K370" s="2" t="s">
        <v>3174</v>
      </c>
      <c r="L370" s="2" t="s">
        <v>42</v>
      </c>
      <c r="M370" s="2" t="s">
        <v>3175</v>
      </c>
      <c r="N370" s="2" t="s">
        <v>3175</v>
      </c>
      <c r="O370" s="2" t="s">
        <v>42</v>
      </c>
      <c r="P370" s="2" t="s">
        <v>2032</v>
      </c>
      <c r="Q370" s="2" t="s">
        <v>2033</v>
      </c>
      <c r="R370" s="2" t="s">
        <v>3176</v>
      </c>
      <c r="S370" s="2" t="s">
        <v>33</v>
      </c>
      <c r="T370" s="2" t="s">
        <v>2035</v>
      </c>
      <c r="U370" s="2" t="s">
        <v>2036</v>
      </c>
    </row>
    <row r="371" s="2" customFormat="1" spans="1:21">
      <c r="A371" s="4">
        <v>323431867</v>
      </c>
      <c r="B371" s="2" t="s">
        <v>3177</v>
      </c>
      <c r="C371" s="2" t="s">
        <v>283</v>
      </c>
      <c r="D371" s="2" t="s">
        <v>3178</v>
      </c>
      <c r="E371" s="2" t="s">
        <v>3179</v>
      </c>
      <c r="F371" s="2" t="s">
        <v>2025</v>
      </c>
      <c r="G371" s="2" t="s">
        <v>2028</v>
      </c>
      <c r="H371" s="2" t="s">
        <v>2029</v>
      </c>
      <c r="I371" s="2" t="s">
        <v>285</v>
      </c>
      <c r="J371" s="2" t="s">
        <v>2030</v>
      </c>
      <c r="K371" s="2" t="s">
        <v>285</v>
      </c>
      <c r="L371" s="2" t="s">
        <v>285</v>
      </c>
      <c r="M371" s="2" t="s">
        <v>2031</v>
      </c>
      <c r="N371" s="2" t="s">
        <v>2031</v>
      </c>
      <c r="O371" s="2" t="s">
        <v>42</v>
      </c>
      <c r="P371" s="2" t="s">
        <v>2032</v>
      </c>
      <c r="Q371" s="2" t="s">
        <v>2033</v>
      </c>
      <c r="R371" s="2" t="s">
        <v>3180</v>
      </c>
      <c r="S371" s="2" t="s">
        <v>33</v>
      </c>
      <c r="T371" s="2" t="s">
        <v>2035</v>
      </c>
      <c r="U371" s="2" t="s">
        <v>2036</v>
      </c>
    </row>
    <row r="372" s="2" customFormat="1" spans="1:21">
      <c r="A372" s="4">
        <v>716804072</v>
      </c>
      <c r="B372" s="2" t="s">
        <v>3181</v>
      </c>
      <c r="C372" s="2" t="s">
        <v>724</v>
      </c>
      <c r="D372" s="2" t="s">
        <v>2572</v>
      </c>
      <c r="E372" s="2" t="s">
        <v>3182</v>
      </c>
      <c r="F372" s="2" t="s">
        <v>2025</v>
      </c>
      <c r="G372" s="2" t="s">
        <v>2028</v>
      </c>
      <c r="H372" s="2" t="s">
        <v>2029</v>
      </c>
      <c r="I372" s="2" t="s">
        <v>42</v>
      </c>
      <c r="J372" s="2" t="s">
        <v>2030</v>
      </c>
      <c r="K372" s="2" t="s">
        <v>42</v>
      </c>
      <c r="L372" s="2" t="s">
        <v>3183</v>
      </c>
      <c r="M372" s="2" t="s">
        <v>3184</v>
      </c>
      <c r="N372" s="2" t="s">
        <v>3184</v>
      </c>
      <c r="O372" s="2" t="s">
        <v>42</v>
      </c>
      <c r="P372" s="2" t="s">
        <v>2032</v>
      </c>
      <c r="Q372" s="2" t="s">
        <v>2033</v>
      </c>
      <c r="R372" s="2" t="s">
        <v>3185</v>
      </c>
      <c r="S372" s="2" t="s">
        <v>33</v>
      </c>
      <c r="T372" s="2" t="s">
        <v>2035</v>
      </c>
      <c r="U372" s="2" t="s">
        <v>2036</v>
      </c>
    </row>
    <row r="373" s="2" customFormat="1" spans="1:21">
      <c r="A373" s="4">
        <v>716051816</v>
      </c>
      <c r="B373" s="2" t="s">
        <v>3186</v>
      </c>
      <c r="C373" s="2" t="s">
        <v>718</v>
      </c>
      <c r="D373" s="2" t="s">
        <v>3187</v>
      </c>
      <c r="E373" s="2" t="s">
        <v>3188</v>
      </c>
      <c r="F373" s="2" t="s">
        <v>2025</v>
      </c>
      <c r="G373" s="2" t="s">
        <v>2028</v>
      </c>
      <c r="H373" s="2" t="s">
        <v>2029</v>
      </c>
      <c r="I373" s="2" t="s">
        <v>720</v>
      </c>
      <c r="J373" s="2" t="s">
        <v>2030</v>
      </c>
      <c r="K373" s="2" t="s">
        <v>720</v>
      </c>
      <c r="L373" s="2" t="s">
        <v>720</v>
      </c>
      <c r="M373" s="2" t="s">
        <v>2031</v>
      </c>
      <c r="N373" s="2" t="s">
        <v>2031</v>
      </c>
      <c r="O373" s="2" t="s">
        <v>42</v>
      </c>
      <c r="P373" s="2" t="s">
        <v>2032</v>
      </c>
      <c r="Q373" s="2" t="s">
        <v>2033</v>
      </c>
      <c r="R373" s="2" t="s">
        <v>3189</v>
      </c>
      <c r="S373" s="2" t="s">
        <v>33</v>
      </c>
      <c r="T373" s="2" t="s">
        <v>2035</v>
      </c>
      <c r="U373" s="2" t="s">
        <v>2036</v>
      </c>
    </row>
    <row r="374" s="2" customFormat="1" spans="1:21">
      <c r="A374" s="4">
        <v>746809101</v>
      </c>
      <c r="B374" s="2" t="s">
        <v>3050</v>
      </c>
      <c r="C374" s="2" t="s">
        <v>1288</v>
      </c>
      <c r="D374" s="2" t="s">
        <v>2581</v>
      </c>
      <c r="E374" s="2" t="s">
        <v>3190</v>
      </c>
      <c r="F374" s="2" t="s">
        <v>2497</v>
      </c>
      <c r="G374" s="2" t="s">
        <v>2028</v>
      </c>
      <c r="H374" s="2" t="s">
        <v>2029</v>
      </c>
      <c r="I374" s="2" t="s">
        <v>1290</v>
      </c>
      <c r="J374" s="2" t="s">
        <v>2030</v>
      </c>
      <c r="K374" s="2" t="s">
        <v>1290</v>
      </c>
      <c r="L374" s="2" t="s">
        <v>1290</v>
      </c>
      <c r="M374" s="2" t="s">
        <v>2031</v>
      </c>
      <c r="N374" s="2" t="s">
        <v>2031</v>
      </c>
      <c r="O374" s="2" t="s">
        <v>42</v>
      </c>
      <c r="P374" s="2" t="s">
        <v>2032</v>
      </c>
      <c r="Q374" s="2" t="s">
        <v>2033</v>
      </c>
      <c r="R374" s="2" t="s">
        <v>3191</v>
      </c>
      <c r="S374" s="2" t="s">
        <v>33</v>
      </c>
      <c r="T374" s="2" t="s">
        <v>2035</v>
      </c>
      <c r="U374" s="2" t="s">
        <v>2036</v>
      </c>
    </row>
    <row r="375" s="2" customFormat="1" spans="1:21">
      <c r="A375" s="4">
        <v>734119180</v>
      </c>
      <c r="B375" s="2" t="s">
        <v>3112</v>
      </c>
      <c r="C375" s="2" t="s">
        <v>873</v>
      </c>
      <c r="D375" s="2" t="s">
        <v>2284</v>
      </c>
      <c r="E375" s="2" t="s">
        <v>3192</v>
      </c>
      <c r="F375" s="2" t="s">
        <v>2025</v>
      </c>
      <c r="G375" s="2" t="s">
        <v>2028</v>
      </c>
      <c r="H375" s="2" t="s">
        <v>2029</v>
      </c>
      <c r="I375" s="2" t="s">
        <v>875</v>
      </c>
      <c r="J375" s="2" t="s">
        <v>2030</v>
      </c>
      <c r="K375" s="2" t="s">
        <v>875</v>
      </c>
      <c r="L375" s="2" t="s">
        <v>875</v>
      </c>
      <c r="M375" s="2" t="s">
        <v>2031</v>
      </c>
      <c r="N375" s="2" t="s">
        <v>2031</v>
      </c>
      <c r="O375" s="2" t="s">
        <v>42</v>
      </c>
      <c r="P375" s="2" t="s">
        <v>2032</v>
      </c>
      <c r="Q375" s="2" t="s">
        <v>2033</v>
      </c>
      <c r="R375" s="2" t="s">
        <v>3193</v>
      </c>
      <c r="S375" s="2" t="s">
        <v>33</v>
      </c>
      <c r="T375" s="2" t="s">
        <v>2035</v>
      </c>
      <c r="U375" s="2" t="s">
        <v>2036</v>
      </c>
    </row>
    <row r="376" s="2" customFormat="1" spans="1:21">
      <c r="A376" s="4">
        <v>675292389</v>
      </c>
      <c r="B376" s="2" t="s">
        <v>3194</v>
      </c>
      <c r="C376" s="2" t="s">
        <v>599</v>
      </c>
      <c r="D376" s="2" t="s">
        <v>3195</v>
      </c>
      <c r="E376" s="2" t="s">
        <v>3196</v>
      </c>
      <c r="F376" s="2" t="s">
        <v>2025</v>
      </c>
      <c r="G376" s="2" t="s">
        <v>2028</v>
      </c>
      <c r="H376" s="2" t="s">
        <v>2029</v>
      </c>
      <c r="I376" s="2" t="s">
        <v>42</v>
      </c>
      <c r="J376" s="2" t="s">
        <v>2030</v>
      </c>
      <c r="K376" s="2" t="s">
        <v>42</v>
      </c>
      <c r="L376" s="2" t="s">
        <v>602</v>
      </c>
      <c r="M376" s="2" t="s">
        <v>3197</v>
      </c>
      <c r="N376" s="2" t="s">
        <v>3197</v>
      </c>
      <c r="O376" s="2" t="s">
        <v>42</v>
      </c>
      <c r="P376" s="2" t="s">
        <v>2032</v>
      </c>
      <c r="Q376" s="2" t="s">
        <v>2033</v>
      </c>
      <c r="R376" s="2" t="s">
        <v>3198</v>
      </c>
      <c r="S376" s="2" t="s">
        <v>33</v>
      </c>
      <c r="T376" s="2" t="s">
        <v>2035</v>
      </c>
      <c r="U376" s="2" t="s">
        <v>2036</v>
      </c>
    </row>
    <row r="377" s="2" customFormat="1" spans="1:21">
      <c r="A377" s="4">
        <v>728181948</v>
      </c>
      <c r="B377" s="2" t="s">
        <v>3039</v>
      </c>
      <c r="C377" s="2" t="s">
        <v>803</v>
      </c>
      <c r="D377" s="2" t="s">
        <v>3199</v>
      </c>
      <c r="E377" s="2" t="s">
        <v>3200</v>
      </c>
      <c r="F377" s="2" t="s">
        <v>2025</v>
      </c>
      <c r="G377" s="2" t="s">
        <v>2028</v>
      </c>
      <c r="H377" s="2" t="s">
        <v>2029</v>
      </c>
      <c r="I377" s="2" t="s">
        <v>805</v>
      </c>
      <c r="J377" s="2" t="s">
        <v>2030</v>
      </c>
      <c r="K377" s="2" t="s">
        <v>805</v>
      </c>
      <c r="L377" s="2" t="s">
        <v>805</v>
      </c>
      <c r="M377" s="2" t="s">
        <v>2031</v>
      </c>
      <c r="N377" s="2" t="s">
        <v>2031</v>
      </c>
      <c r="O377" s="2" t="s">
        <v>42</v>
      </c>
      <c r="P377" s="2" t="s">
        <v>2032</v>
      </c>
      <c r="Q377" s="2" t="s">
        <v>2033</v>
      </c>
      <c r="R377" s="2" t="s">
        <v>3201</v>
      </c>
      <c r="S377" s="2" t="s">
        <v>33</v>
      </c>
      <c r="T377" s="2" t="s">
        <v>2035</v>
      </c>
      <c r="U377" s="2" t="s">
        <v>2036</v>
      </c>
    </row>
    <row r="378" s="2" customFormat="1" spans="1:21">
      <c r="A378" s="4">
        <v>496863634</v>
      </c>
      <c r="B378" s="2" t="s">
        <v>3202</v>
      </c>
      <c r="C378" s="2" t="s">
        <v>478</v>
      </c>
      <c r="D378" s="2" t="s">
        <v>3203</v>
      </c>
      <c r="E378" s="2" t="s">
        <v>3204</v>
      </c>
      <c r="F378" s="2" t="s">
        <v>2481</v>
      </c>
      <c r="G378" s="2" t="s">
        <v>2028</v>
      </c>
      <c r="H378" s="2" t="s">
        <v>2029</v>
      </c>
      <c r="I378" s="2" t="s">
        <v>481</v>
      </c>
      <c r="J378" s="2" t="s">
        <v>2030</v>
      </c>
      <c r="K378" s="2" t="s">
        <v>481</v>
      </c>
      <c r="L378" s="2" t="s">
        <v>481</v>
      </c>
      <c r="M378" s="2" t="s">
        <v>2031</v>
      </c>
      <c r="N378" s="2" t="s">
        <v>2031</v>
      </c>
      <c r="O378" s="2" t="s">
        <v>42</v>
      </c>
      <c r="P378" s="2" t="s">
        <v>2032</v>
      </c>
      <c r="Q378" s="2" t="s">
        <v>2033</v>
      </c>
      <c r="R378" s="2" t="s">
        <v>3205</v>
      </c>
      <c r="S378" s="2" t="s">
        <v>33</v>
      </c>
      <c r="T378" s="2" t="s">
        <v>2035</v>
      </c>
      <c r="U378" s="2" t="s">
        <v>2036</v>
      </c>
    </row>
    <row r="379" s="2" customFormat="1" spans="1:21">
      <c r="A379" s="4">
        <v>737355037</v>
      </c>
      <c r="B379" s="2" t="s">
        <v>3039</v>
      </c>
      <c r="C379" s="2" t="s">
        <v>961</v>
      </c>
      <c r="D379" s="2" t="s">
        <v>3206</v>
      </c>
      <c r="E379" s="2" t="s">
        <v>3207</v>
      </c>
      <c r="F379" s="2" t="s">
        <v>2025</v>
      </c>
      <c r="G379" s="2" t="s">
        <v>2028</v>
      </c>
      <c r="H379" s="2" t="s">
        <v>2029</v>
      </c>
      <c r="I379" s="2" t="s">
        <v>963</v>
      </c>
      <c r="J379" s="2" t="s">
        <v>2030</v>
      </c>
      <c r="K379" s="2" t="s">
        <v>963</v>
      </c>
      <c r="L379" s="2" t="s">
        <v>963</v>
      </c>
      <c r="M379" s="2" t="s">
        <v>2031</v>
      </c>
      <c r="N379" s="2" t="s">
        <v>2031</v>
      </c>
      <c r="O379" s="2" t="s">
        <v>42</v>
      </c>
      <c r="P379" s="2" t="s">
        <v>2032</v>
      </c>
      <c r="Q379" s="2" t="s">
        <v>2033</v>
      </c>
      <c r="R379" s="2" t="s">
        <v>3208</v>
      </c>
      <c r="S379" s="2" t="s">
        <v>33</v>
      </c>
      <c r="T379" s="2" t="s">
        <v>2035</v>
      </c>
      <c r="U379" s="2" t="s">
        <v>2036</v>
      </c>
    </row>
    <row r="380" s="2" customFormat="1" spans="1:21">
      <c r="A380" s="4">
        <v>745843633</v>
      </c>
      <c r="B380" s="2" t="s">
        <v>3032</v>
      </c>
      <c r="C380" s="2" t="s">
        <v>1250</v>
      </c>
      <c r="D380" s="2" t="s">
        <v>2605</v>
      </c>
      <c r="E380" s="2" t="s">
        <v>3209</v>
      </c>
      <c r="F380" s="2" t="s">
        <v>2477</v>
      </c>
      <c r="G380" s="2" t="s">
        <v>2028</v>
      </c>
      <c r="H380" s="2" t="s">
        <v>2029</v>
      </c>
      <c r="I380" s="2" t="s">
        <v>1252</v>
      </c>
      <c r="J380" s="2" t="s">
        <v>2030</v>
      </c>
      <c r="K380" s="2" t="s">
        <v>1252</v>
      </c>
      <c r="L380" s="2" t="s">
        <v>1252</v>
      </c>
      <c r="M380" s="2" t="s">
        <v>2031</v>
      </c>
      <c r="N380" s="2" t="s">
        <v>2031</v>
      </c>
      <c r="O380" s="2" t="s">
        <v>42</v>
      </c>
      <c r="P380" s="2" t="s">
        <v>2032</v>
      </c>
      <c r="Q380" s="2" t="s">
        <v>2033</v>
      </c>
      <c r="R380" s="2" t="s">
        <v>3210</v>
      </c>
      <c r="S380" s="2" t="s">
        <v>33</v>
      </c>
      <c r="T380" s="2" t="s">
        <v>2035</v>
      </c>
      <c r="U380" s="2" t="s">
        <v>2036</v>
      </c>
    </row>
    <row r="381" s="2" customFormat="1" spans="1:21">
      <c r="A381" s="4">
        <v>746719489</v>
      </c>
      <c r="B381" s="2" t="s">
        <v>3050</v>
      </c>
      <c r="C381" s="2" t="s">
        <v>1276</v>
      </c>
      <c r="D381" s="2" t="s">
        <v>3211</v>
      </c>
      <c r="E381" s="2" t="s">
        <v>3212</v>
      </c>
      <c r="F381" s="2" t="s">
        <v>2477</v>
      </c>
      <c r="G381" s="2" t="s">
        <v>2028</v>
      </c>
      <c r="H381" s="2" t="s">
        <v>2029</v>
      </c>
      <c r="I381" s="2" t="s">
        <v>3213</v>
      </c>
      <c r="J381" s="2" t="s">
        <v>2030</v>
      </c>
      <c r="K381" s="2" t="s">
        <v>3213</v>
      </c>
      <c r="L381" s="2" t="s">
        <v>3213</v>
      </c>
      <c r="M381" s="2" t="s">
        <v>2031</v>
      </c>
      <c r="N381" s="2" t="s">
        <v>2031</v>
      </c>
      <c r="O381" s="2" t="s">
        <v>42</v>
      </c>
      <c r="P381" s="2" t="s">
        <v>2032</v>
      </c>
      <c r="Q381" s="2" t="s">
        <v>2033</v>
      </c>
      <c r="R381" s="2" t="s">
        <v>3214</v>
      </c>
      <c r="S381" s="2" t="s">
        <v>33</v>
      </c>
      <c r="T381" s="2" t="s">
        <v>2035</v>
      </c>
      <c r="U381" s="2" t="s">
        <v>2036</v>
      </c>
    </row>
    <row r="382" s="2" customFormat="1" spans="1:21">
      <c r="A382" s="4">
        <v>715330800</v>
      </c>
      <c r="B382" s="2" t="s">
        <v>3215</v>
      </c>
      <c r="C382" s="2" t="s">
        <v>710</v>
      </c>
      <c r="D382" s="2" t="s">
        <v>3216</v>
      </c>
      <c r="E382" s="2" t="s">
        <v>3217</v>
      </c>
      <c r="F382" s="2" t="s">
        <v>2477</v>
      </c>
      <c r="G382" s="2" t="s">
        <v>2028</v>
      </c>
      <c r="H382" s="2" t="s">
        <v>2029</v>
      </c>
      <c r="I382" s="2" t="s">
        <v>712</v>
      </c>
      <c r="J382" s="2" t="s">
        <v>2030</v>
      </c>
      <c r="K382" s="2" t="s">
        <v>712</v>
      </c>
      <c r="L382" s="2" t="s">
        <v>712</v>
      </c>
      <c r="M382" s="2" t="s">
        <v>2031</v>
      </c>
      <c r="N382" s="2" t="s">
        <v>2031</v>
      </c>
      <c r="O382" s="2" t="s">
        <v>42</v>
      </c>
      <c r="P382" s="2" t="s">
        <v>2032</v>
      </c>
      <c r="Q382" s="2" t="s">
        <v>2033</v>
      </c>
      <c r="R382" s="2" t="s">
        <v>3218</v>
      </c>
      <c r="S382" s="2" t="s">
        <v>33</v>
      </c>
      <c r="T382" s="2" t="s">
        <v>2035</v>
      </c>
      <c r="U382" s="2" t="s">
        <v>2036</v>
      </c>
    </row>
    <row r="383" s="2" customFormat="1" spans="1:21">
      <c r="A383" s="4">
        <v>318666611</v>
      </c>
      <c r="B383" s="2" t="s">
        <v>3108</v>
      </c>
      <c r="C383" s="2" t="s">
        <v>3219</v>
      </c>
      <c r="D383" s="2" t="s">
        <v>3220</v>
      </c>
      <c r="E383" s="2" t="s">
        <v>3221</v>
      </c>
      <c r="F383" s="2" t="s">
        <v>2239</v>
      </c>
      <c r="G383" s="2" t="s">
        <v>2025</v>
      </c>
      <c r="H383" s="2" t="s">
        <v>2029</v>
      </c>
      <c r="I383" s="2" t="s">
        <v>1086</v>
      </c>
      <c r="J383" s="2" t="s">
        <v>2030</v>
      </c>
      <c r="K383" s="2" t="s">
        <v>1086</v>
      </c>
      <c r="L383" s="2" t="s">
        <v>42</v>
      </c>
      <c r="M383" s="2" t="s">
        <v>3222</v>
      </c>
      <c r="N383" s="2" t="s">
        <v>3222</v>
      </c>
      <c r="O383" s="2" t="s">
        <v>42</v>
      </c>
      <c r="P383" s="2" t="s">
        <v>2032</v>
      </c>
      <c r="Q383" s="2" t="s">
        <v>2033</v>
      </c>
      <c r="R383" s="2" t="s">
        <v>3223</v>
      </c>
      <c r="S383" s="2" t="s">
        <v>33</v>
      </c>
      <c r="T383" s="2" t="s">
        <v>2035</v>
      </c>
      <c r="U383" s="2" t="s">
        <v>2036</v>
      </c>
    </row>
    <row r="384" s="2" customFormat="1" spans="1:21">
      <c r="A384" s="4">
        <v>732197357</v>
      </c>
      <c r="B384" s="2" t="s">
        <v>3224</v>
      </c>
      <c r="C384" s="2" t="s">
        <v>844</v>
      </c>
      <c r="D384" s="2" t="s">
        <v>3225</v>
      </c>
      <c r="E384" s="2" t="s">
        <v>3226</v>
      </c>
      <c r="F384" s="2" t="s">
        <v>2025</v>
      </c>
      <c r="G384" s="2" t="s">
        <v>2028</v>
      </c>
      <c r="H384" s="2" t="s">
        <v>2029</v>
      </c>
      <c r="I384" s="2" t="s">
        <v>371</v>
      </c>
      <c r="J384" s="2" t="s">
        <v>2030</v>
      </c>
      <c r="K384" s="2" t="s">
        <v>371</v>
      </c>
      <c r="L384" s="2" t="s">
        <v>371</v>
      </c>
      <c r="M384" s="2" t="s">
        <v>2031</v>
      </c>
      <c r="N384" s="2" t="s">
        <v>2031</v>
      </c>
      <c r="O384" s="2" t="s">
        <v>42</v>
      </c>
      <c r="P384" s="2" t="s">
        <v>2032</v>
      </c>
      <c r="Q384" s="2" t="s">
        <v>2033</v>
      </c>
      <c r="R384" s="2" t="s">
        <v>3227</v>
      </c>
      <c r="S384" s="2" t="s">
        <v>33</v>
      </c>
      <c r="T384" s="2" t="s">
        <v>2035</v>
      </c>
      <c r="U384" s="2" t="s">
        <v>2036</v>
      </c>
    </row>
    <row r="385" s="2" customFormat="1" spans="1:21">
      <c r="A385" s="4">
        <v>729063348</v>
      </c>
      <c r="B385" s="2" t="s">
        <v>3228</v>
      </c>
      <c r="C385" s="2" t="s">
        <v>3229</v>
      </c>
      <c r="D385" s="2" t="s">
        <v>3230</v>
      </c>
      <c r="E385" s="2" t="s">
        <v>3231</v>
      </c>
      <c r="F385" s="2" t="s">
        <v>2477</v>
      </c>
      <c r="G385" s="2" t="s">
        <v>2028</v>
      </c>
      <c r="H385" s="2" t="s">
        <v>2029</v>
      </c>
      <c r="I385" s="2" t="s">
        <v>817</v>
      </c>
      <c r="J385" s="2" t="s">
        <v>2030</v>
      </c>
      <c r="K385" s="2" t="s">
        <v>817</v>
      </c>
      <c r="L385" s="2" t="s">
        <v>817</v>
      </c>
      <c r="M385" s="2" t="s">
        <v>2031</v>
      </c>
      <c r="N385" s="2" t="s">
        <v>2031</v>
      </c>
      <c r="O385" s="2" t="s">
        <v>42</v>
      </c>
      <c r="P385" s="2" t="s">
        <v>2032</v>
      </c>
      <c r="Q385" s="2" t="s">
        <v>2033</v>
      </c>
      <c r="R385" s="2" t="s">
        <v>3232</v>
      </c>
      <c r="S385" s="2" t="s">
        <v>33</v>
      </c>
      <c r="T385" s="2" t="s">
        <v>2035</v>
      </c>
      <c r="U385" s="2" t="s">
        <v>2139</v>
      </c>
    </row>
    <row r="386" s="2" customFormat="1" spans="1:21">
      <c r="A386" s="4">
        <v>729066600</v>
      </c>
      <c r="B386" s="2" t="s">
        <v>3228</v>
      </c>
      <c r="C386" s="2" t="s">
        <v>3233</v>
      </c>
      <c r="D386" s="2" t="s">
        <v>3230</v>
      </c>
      <c r="E386" s="2" t="s">
        <v>3231</v>
      </c>
      <c r="F386" s="2" t="s">
        <v>2477</v>
      </c>
      <c r="G386" s="2" t="s">
        <v>2028</v>
      </c>
      <c r="H386" s="2" t="s">
        <v>2029</v>
      </c>
      <c r="I386" s="2" t="s">
        <v>817</v>
      </c>
      <c r="J386" s="2" t="s">
        <v>2030</v>
      </c>
      <c r="K386" s="2" t="s">
        <v>817</v>
      </c>
      <c r="L386" s="2" t="s">
        <v>817</v>
      </c>
      <c r="M386" s="2" t="s">
        <v>2031</v>
      </c>
      <c r="N386" s="2" t="s">
        <v>2031</v>
      </c>
      <c r="O386" s="2" t="s">
        <v>42</v>
      </c>
      <c r="P386" s="2" t="s">
        <v>2032</v>
      </c>
      <c r="Q386" s="2" t="s">
        <v>2033</v>
      </c>
      <c r="R386" s="2" t="s">
        <v>3234</v>
      </c>
      <c r="S386" s="2" t="s">
        <v>33</v>
      </c>
      <c r="T386" s="2" t="s">
        <v>2035</v>
      </c>
      <c r="U386" s="2" t="s">
        <v>2139</v>
      </c>
    </row>
    <row r="387" s="2" customFormat="1" spans="1:21">
      <c r="A387" s="4">
        <v>721160701</v>
      </c>
      <c r="B387" s="2" t="s">
        <v>3235</v>
      </c>
      <c r="C387" s="2" t="s">
        <v>755</v>
      </c>
      <c r="D387" s="2" t="s">
        <v>3236</v>
      </c>
      <c r="E387" s="2" t="s">
        <v>3237</v>
      </c>
      <c r="F387" s="2" t="s">
        <v>2239</v>
      </c>
      <c r="G387" s="2" t="s">
        <v>2028</v>
      </c>
      <c r="H387" s="2" t="s">
        <v>2029</v>
      </c>
      <c r="I387" s="2" t="s">
        <v>757</v>
      </c>
      <c r="J387" s="2" t="s">
        <v>2030</v>
      </c>
      <c r="K387" s="2" t="s">
        <v>757</v>
      </c>
      <c r="L387" s="2" t="s">
        <v>757</v>
      </c>
      <c r="M387" s="2" t="s">
        <v>2031</v>
      </c>
      <c r="N387" s="2" t="s">
        <v>2031</v>
      </c>
      <c r="O387" s="2" t="s">
        <v>42</v>
      </c>
      <c r="P387" s="2" t="s">
        <v>2032</v>
      </c>
      <c r="Q387" s="2" t="s">
        <v>2033</v>
      </c>
      <c r="R387" s="2" t="s">
        <v>3238</v>
      </c>
      <c r="S387" s="2" t="s">
        <v>33</v>
      </c>
      <c r="T387" s="2" t="s">
        <v>2035</v>
      </c>
      <c r="U387" s="2" t="s">
        <v>2036</v>
      </c>
    </row>
    <row r="388" s="2" customFormat="1" spans="1:21">
      <c r="A388" s="4">
        <v>746808553</v>
      </c>
      <c r="B388" s="2" t="s">
        <v>3050</v>
      </c>
      <c r="C388" s="2" t="s">
        <v>3239</v>
      </c>
      <c r="D388" s="2" t="s">
        <v>2136</v>
      </c>
      <c r="E388" s="2" t="s">
        <v>3240</v>
      </c>
      <c r="F388" s="2" t="s">
        <v>2239</v>
      </c>
      <c r="G388" s="2" t="s">
        <v>2028</v>
      </c>
      <c r="H388" s="2" t="s">
        <v>2029</v>
      </c>
      <c r="I388" s="2" t="s">
        <v>1286</v>
      </c>
      <c r="J388" s="2" t="s">
        <v>2030</v>
      </c>
      <c r="K388" s="2" t="s">
        <v>1286</v>
      </c>
      <c r="L388" s="2" t="s">
        <v>1286</v>
      </c>
      <c r="M388" s="2" t="s">
        <v>2031</v>
      </c>
      <c r="N388" s="2" t="s">
        <v>2031</v>
      </c>
      <c r="O388" s="2" t="s">
        <v>42</v>
      </c>
      <c r="P388" s="2" t="s">
        <v>2032</v>
      </c>
      <c r="Q388" s="2" t="s">
        <v>2033</v>
      </c>
      <c r="R388" s="2" t="s">
        <v>3241</v>
      </c>
      <c r="S388" s="2" t="s">
        <v>33</v>
      </c>
      <c r="T388" s="2" t="s">
        <v>2035</v>
      </c>
      <c r="U388" s="2" t="s">
        <v>2139</v>
      </c>
    </row>
    <row r="389" s="2" customFormat="1" spans="1:21">
      <c r="A389" s="4">
        <v>715205304</v>
      </c>
      <c r="B389" s="2" t="s">
        <v>3242</v>
      </c>
      <c r="C389" s="2" t="s">
        <v>705</v>
      </c>
      <c r="D389" s="2" t="s">
        <v>3243</v>
      </c>
      <c r="E389" s="2" t="s">
        <v>3244</v>
      </c>
      <c r="F389" s="2" t="s">
        <v>2025</v>
      </c>
      <c r="G389" s="2" t="s">
        <v>2028</v>
      </c>
      <c r="H389" s="2" t="s">
        <v>2029</v>
      </c>
      <c r="I389" s="2" t="s">
        <v>708</v>
      </c>
      <c r="J389" s="2" t="s">
        <v>2030</v>
      </c>
      <c r="K389" s="2" t="s">
        <v>708</v>
      </c>
      <c r="L389" s="2" t="s">
        <v>708</v>
      </c>
      <c r="M389" s="2" t="s">
        <v>2031</v>
      </c>
      <c r="N389" s="2" t="s">
        <v>2031</v>
      </c>
      <c r="O389" s="2" t="s">
        <v>42</v>
      </c>
      <c r="P389" s="2" t="s">
        <v>2032</v>
      </c>
      <c r="Q389" s="2" t="s">
        <v>2033</v>
      </c>
      <c r="R389" s="2" t="s">
        <v>3245</v>
      </c>
      <c r="S389" s="2" t="s">
        <v>33</v>
      </c>
      <c r="T389" s="2" t="s">
        <v>2035</v>
      </c>
      <c r="U389" s="2" t="s">
        <v>2036</v>
      </c>
    </row>
    <row r="390" s="2" customFormat="1" spans="1:21">
      <c r="A390" s="4">
        <v>726986188</v>
      </c>
      <c r="B390" s="2" t="s">
        <v>3142</v>
      </c>
      <c r="C390" s="2" t="s">
        <v>792</v>
      </c>
      <c r="D390" s="2" t="s">
        <v>3246</v>
      </c>
      <c r="E390" s="2" t="s">
        <v>3247</v>
      </c>
      <c r="F390" s="2" t="s">
        <v>2025</v>
      </c>
      <c r="G390" s="2" t="s">
        <v>2028</v>
      </c>
      <c r="H390" s="2" t="s">
        <v>2029</v>
      </c>
      <c r="I390" s="2" t="s">
        <v>794</v>
      </c>
      <c r="J390" s="2" t="s">
        <v>2030</v>
      </c>
      <c r="K390" s="2" t="s">
        <v>794</v>
      </c>
      <c r="L390" s="2" t="s">
        <v>794</v>
      </c>
      <c r="M390" s="2" t="s">
        <v>2031</v>
      </c>
      <c r="N390" s="2" t="s">
        <v>2031</v>
      </c>
      <c r="O390" s="2" t="s">
        <v>42</v>
      </c>
      <c r="P390" s="2" t="s">
        <v>2032</v>
      </c>
      <c r="Q390" s="2" t="s">
        <v>2033</v>
      </c>
      <c r="R390" s="2" t="s">
        <v>3248</v>
      </c>
      <c r="S390" s="2" t="s">
        <v>33</v>
      </c>
      <c r="T390" s="2" t="s">
        <v>2035</v>
      </c>
      <c r="U390" s="2" t="s">
        <v>2036</v>
      </c>
    </row>
    <row r="391" s="2" customFormat="1" spans="1:21">
      <c r="A391" s="4">
        <v>746734185</v>
      </c>
      <c r="B391" s="2" t="s">
        <v>3050</v>
      </c>
      <c r="C391" s="2" t="s">
        <v>3249</v>
      </c>
      <c r="D391" s="2" t="s">
        <v>3250</v>
      </c>
      <c r="E391" s="2" t="s">
        <v>3251</v>
      </c>
      <c r="F391" s="2" t="s">
        <v>2239</v>
      </c>
      <c r="G391" s="2" t="s">
        <v>2028</v>
      </c>
      <c r="H391" s="2" t="s">
        <v>2029</v>
      </c>
      <c r="I391" s="2" t="s">
        <v>1282</v>
      </c>
      <c r="J391" s="2" t="s">
        <v>2030</v>
      </c>
      <c r="K391" s="2" t="s">
        <v>1282</v>
      </c>
      <c r="L391" s="2" t="s">
        <v>1282</v>
      </c>
      <c r="M391" s="2" t="s">
        <v>2031</v>
      </c>
      <c r="N391" s="2" t="s">
        <v>2031</v>
      </c>
      <c r="O391" s="2" t="s">
        <v>42</v>
      </c>
      <c r="P391" s="2" t="s">
        <v>2032</v>
      </c>
      <c r="Q391" s="2" t="s">
        <v>2033</v>
      </c>
      <c r="R391" s="2" t="s">
        <v>3252</v>
      </c>
      <c r="S391" s="2" t="s">
        <v>33</v>
      </c>
      <c r="T391" s="2" t="s">
        <v>2035</v>
      </c>
      <c r="U391" s="2" t="s">
        <v>2139</v>
      </c>
    </row>
    <row r="392" s="2" customFormat="1" spans="1:21">
      <c r="A392" s="4">
        <v>712306240</v>
      </c>
      <c r="B392" s="2" t="s">
        <v>3253</v>
      </c>
      <c r="C392" s="2" t="s">
        <v>683</v>
      </c>
      <c r="D392" s="2" t="s">
        <v>3254</v>
      </c>
      <c r="E392" s="2" t="s">
        <v>3255</v>
      </c>
      <c r="F392" s="2" t="s">
        <v>2239</v>
      </c>
      <c r="G392" s="2" t="s">
        <v>2028</v>
      </c>
      <c r="H392" s="2" t="s">
        <v>2029</v>
      </c>
      <c r="I392" s="2" t="s">
        <v>685</v>
      </c>
      <c r="J392" s="2" t="s">
        <v>2030</v>
      </c>
      <c r="K392" s="2" t="s">
        <v>685</v>
      </c>
      <c r="L392" s="2" t="s">
        <v>685</v>
      </c>
      <c r="M392" s="2" t="s">
        <v>2031</v>
      </c>
      <c r="N392" s="2" t="s">
        <v>2031</v>
      </c>
      <c r="O392" s="2" t="s">
        <v>42</v>
      </c>
      <c r="P392" s="2" t="s">
        <v>2032</v>
      </c>
      <c r="Q392" s="2" t="s">
        <v>2033</v>
      </c>
      <c r="R392" s="2" t="s">
        <v>3256</v>
      </c>
      <c r="S392" s="2" t="s">
        <v>33</v>
      </c>
      <c r="T392" s="2" t="s">
        <v>2035</v>
      </c>
      <c r="U392" s="2" t="s">
        <v>2036</v>
      </c>
    </row>
    <row r="393" s="2" customFormat="1" spans="1:21">
      <c r="A393" s="4">
        <v>322139727</v>
      </c>
      <c r="B393" s="2" t="s">
        <v>3257</v>
      </c>
      <c r="C393" s="2" t="s">
        <v>273</v>
      </c>
      <c r="D393" s="2" t="s">
        <v>3258</v>
      </c>
      <c r="E393" s="2" t="s">
        <v>3259</v>
      </c>
      <c r="F393" s="2" t="s">
        <v>2477</v>
      </c>
      <c r="G393" s="2" t="s">
        <v>2028</v>
      </c>
      <c r="H393" s="2" t="s">
        <v>2029</v>
      </c>
      <c r="I393" s="2" t="s">
        <v>3260</v>
      </c>
      <c r="J393" s="2" t="s">
        <v>2030</v>
      </c>
      <c r="K393" s="2" t="s">
        <v>3260</v>
      </c>
      <c r="L393" s="2" t="s">
        <v>3260</v>
      </c>
      <c r="M393" s="2" t="s">
        <v>2031</v>
      </c>
      <c r="N393" s="2" t="s">
        <v>2031</v>
      </c>
      <c r="O393" s="2" t="s">
        <v>42</v>
      </c>
      <c r="P393" s="2" t="s">
        <v>2032</v>
      </c>
      <c r="Q393" s="2" t="s">
        <v>2033</v>
      </c>
      <c r="R393" s="2" t="s">
        <v>3261</v>
      </c>
      <c r="S393" s="2" t="s">
        <v>33</v>
      </c>
      <c r="T393" s="2" t="s">
        <v>2035</v>
      </c>
      <c r="U393" s="2" t="s">
        <v>2036</v>
      </c>
    </row>
    <row r="394" s="2" customFormat="1" spans="1:21">
      <c r="A394" s="4">
        <v>514602322</v>
      </c>
      <c r="B394" s="2" t="s">
        <v>3262</v>
      </c>
      <c r="C394" s="2" t="s">
        <v>510</v>
      </c>
      <c r="D394" s="2" t="s">
        <v>3263</v>
      </c>
      <c r="E394" s="2" t="s">
        <v>3264</v>
      </c>
      <c r="F394" s="2" t="s">
        <v>2239</v>
      </c>
      <c r="G394" s="2" t="s">
        <v>2028</v>
      </c>
      <c r="H394" s="2" t="s">
        <v>2029</v>
      </c>
      <c r="I394" s="2" t="s">
        <v>512</v>
      </c>
      <c r="J394" s="2" t="s">
        <v>2030</v>
      </c>
      <c r="K394" s="2" t="s">
        <v>512</v>
      </c>
      <c r="L394" s="2" t="s">
        <v>512</v>
      </c>
      <c r="M394" s="2" t="s">
        <v>2031</v>
      </c>
      <c r="N394" s="2" t="s">
        <v>2031</v>
      </c>
      <c r="O394" s="2" t="s">
        <v>42</v>
      </c>
      <c r="P394" s="2" t="s">
        <v>2032</v>
      </c>
      <c r="Q394" s="2" t="s">
        <v>2033</v>
      </c>
      <c r="R394" s="2" t="s">
        <v>3265</v>
      </c>
      <c r="S394" s="2" t="s">
        <v>33</v>
      </c>
      <c r="T394" s="2" t="s">
        <v>2035</v>
      </c>
      <c r="U394" s="2" t="s">
        <v>2036</v>
      </c>
    </row>
    <row r="395" s="2" customFormat="1" spans="1:21">
      <c r="A395" s="4">
        <v>724956121</v>
      </c>
      <c r="B395" s="2" t="s">
        <v>3266</v>
      </c>
      <c r="C395" s="2" t="s">
        <v>776</v>
      </c>
      <c r="D395" s="2" t="s">
        <v>2652</v>
      </c>
      <c r="E395" s="2" t="s">
        <v>3267</v>
      </c>
      <c r="F395" s="2" t="s">
        <v>2561</v>
      </c>
      <c r="G395" s="2" t="s">
        <v>2028</v>
      </c>
      <c r="H395" s="2" t="s">
        <v>2029</v>
      </c>
      <c r="I395" s="2" t="s">
        <v>778</v>
      </c>
      <c r="J395" s="2" t="s">
        <v>2030</v>
      </c>
      <c r="K395" s="2" t="s">
        <v>778</v>
      </c>
      <c r="L395" s="2" t="s">
        <v>778</v>
      </c>
      <c r="M395" s="2" t="s">
        <v>2031</v>
      </c>
      <c r="N395" s="2" t="s">
        <v>2031</v>
      </c>
      <c r="O395" s="2" t="s">
        <v>42</v>
      </c>
      <c r="P395" s="2" t="s">
        <v>2032</v>
      </c>
      <c r="Q395" s="2" t="s">
        <v>2033</v>
      </c>
      <c r="R395" s="2" t="s">
        <v>3268</v>
      </c>
      <c r="S395" s="2" t="s">
        <v>33</v>
      </c>
      <c r="T395" s="2" t="s">
        <v>2035</v>
      </c>
      <c r="U395" s="2" t="s">
        <v>2036</v>
      </c>
    </row>
    <row r="396" s="2" customFormat="1" spans="1:21">
      <c r="A396" s="4">
        <v>734868916</v>
      </c>
      <c r="B396" s="2" t="s">
        <v>3020</v>
      </c>
      <c r="C396" s="2" t="s">
        <v>880</v>
      </c>
      <c r="D396" s="2" t="s">
        <v>3269</v>
      </c>
      <c r="E396" s="2" t="s">
        <v>3270</v>
      </c>
      <c r="F396" s="2" t="s">
        <v>2025</v>
      </c>
      <c r="G396" s="2" t="s">
        <v>2028</v>
      </c>
      <c r="H396" s="2" t="s">
        <v>2029</v>
      </c>
      <c r="I396" s="2" t="s">
        <v>882</v>
      </c>
      <c r="J396" s="2" t="s">
        <v>2030</v>
      </c>
      <c r="K396" s="2" t="s">
        <v>882</v>
      </c>
      <c r="L396" s="2" t="s">
        <v>882</v>
      </c>
      <c r="M396" s="2" t="s">
        <v>2031</v>
      </c>
      <c r="N396" s="2" t="s">
        <v>2031</v>
      </c>
      <c r="O396" s="2" t="s">
        <v>42</v>
      </c>
      <c r="P396" s="2" t="s">
        <v>2032</v>
      </c>
      <c r="Q396" s="2" t="s">
        <v>2033</v>
      </c>
      <c r="R396" s="2" t="s">
        <v>3271</v>
      </c>
      <c r="S396" s="2" t="s">
        <v>33</v>
      </c>
      <c r="T396" s="2" t="s">
        <v>2035</v>
      </c>
      <c r="U396" s="2" t="s">
        <v>2036</v>
      </c>
    </row>
    <row r="397" s="2" customFormat="1" spans="1:21">
      <c r="A397" s="4">
        <v>739601269</v>
      </c>
      <c r="B397" s="2" t="s">
        <v>3262</v>
      </c>
      <c r="C397" s="2" t="s">
        <v>1164</v>
      </c>
      <c r="D397" s="2" t="s">
        <v>3272</v>
      </c>
      <c r="E397" s="2" t="s">
        <v>3273</v>
      </c>
      <c r="F397" s="2" t="s">
        <v>2561</v>
      </c>
      <c r="G397" s="2" t="s">
        <v>2028</v>
      </c>
      <c r="H397" s="2" t="s">
        <v>2029</v>
      </c>
      <c r="I397" s="2" t="s">
        <v>1166</v>
      </c>
      <c r="J397" s="2" t="s">
        <v>2030</v>
      </c>
      <c r="K397" s="2" t="s">
        <v>1166</v>
      </c>
      <c r="L397" s="2" t="s">
        <v>1166</v>
      </c>
      <c r="M397" s="2" t="s">
        <v>2031</v>
      </c>
      <c r="N397" s="2" t="s">
        <v>2031</v>
      </c>
      <c r="O397" s="2" t="s">
        <v>42</v>
      </c>
      <c r="P397" s="2" t="s">
        <v>2032</v>
      </c>
      <c r="Q397" s="2" t="s">
        <v>2033</v>
      </c>
      <c r="R397" s="2" t="s">
        <v>3274</v>
      </c>
      <c r="S397" s="2" t="s">
        <v>33</v>
      </c>
      <c r="T397" s="2" t="s">
        <v>2035</v>
      </c>
      <c r="U397" s="2" t="s">
        <v>2036</v>
      </c>
    </row>
    <row r="398" s="2" customFormat="1" spans="1:21">
      <c r="A398" s="4">
        <v>495835094</v>
      </c>
      <c r="B398" s="2" t="s">
        <v>3150</v>
      </c>
      <c r="C398" s="2" t="s">
        <v>474</v>
      </c>
      <c r="D398" s="2" t="s">
        <v>3275</v>
      </c>
      <c r="E398" s="2" t="s">
        <v>3276</v>
      </c>
      <c r="F398" s="2" t="s">
        <v>2239</v>
      </c>
      <c r="G398" s="2" t="s">
        <v>2028</v>
      </c>
      <c r="H398" s="2" t="s">
        <v>2029</v>
      </c>
      <c r="I398" s="2" t="s">
        <v>476</v>
      </c>
      <c r="J398" s="2" t="s">
        <v>2030</v>
      </c>
      <c r="K398" s="2" t="s">
        <v>476</v>
      </c>
      <c r="L398" s="2" t="s">
        <v>476</v>
      </c>
      <c r="M398" s="2" t="s">
        <v>2031</v>
      </c>
      <c r="N398" s="2" t="s">
        <v>2031</v>
      </c>
      <c r="O398" s="2" t="s">
        <v>42</v>
      </c>
      <c r="P398" s="2" t="s">
        <v>2032</v>
      </c>
      <c r="Q398" s="2" t="s">
        <v>2033</v>
      </c>
      <c r="R398" s="2" t="s">
        <v>3277</v>
      </c>
      <c r="S398" s="2" t="s">
        <v>33</v>
      </c>
      <c r="T398" s="2" t="s">
        <v>2035</v>
      </c>
      <c r="U398" s="2" t="s">
        <v>2036</v>
      </c>
    </row>
    <row r="399" s="2" customFormat="1" spans="1:21">
      <c r="A399" s="4">
        <v>745155949</v>
      </c>
      <c r="B399" s="2" t="s">
        <v>3112</v>
      </c>
      <c r="C399" s="2" t="s">
        <v>1244</v>
      </c>
      <c r="D399" s="2" t="s">
        <v>3278</v>
      </c>
      <c r="E399" s="2" t="s">
        <v>3279</v>
      </c>
      <c r="F399" s="2" t="s">
        <v>2477</v>
      </c>
      <c r="G399" s="2" t="s">
        <v>2028</v>
      </c>
      <c r="H399" s="2" t="s">
        <v>2029</v>
      </c>
      <c r="I399" s="2" t="s">
        <v>1246</v>
      </c>
      <c r="J399" s="2" t="s">
        <v>2030</v>
      </c>
      <c r="K399" s="2" t="s">
        <v>1246</v>
      </c>
      <c r="L399" s="2" t="s">
        <v>1246</v>
      </c>
      <c r="M399" s="2" t="s">
        <v>2031</v>
      </c>
      <c r="N399" s="2" t="s">
        <v>2031</v>
      </c>
      <c r="O399" s="2" t="s">
        <v>42</v>
      </c>
      <c r="P399" s="2" t="s">
        <v>2032</v>
      </c>
      <c r="Q399" s="2" t="s">
        <v>2033</v>
      </c>
      <c r="R399" s="2" t="s">
        <v>3280</v>
      </c>
      <c r="S399" s="2" t="s">
        <v>33</v>
      </c>
      <c r="T399" s="2" t="s">
        <v>2035</v>
      </c>
      <c r="U399" s="2" t="s">
        <v>2036</v>
      </c>
    </row>
    <row r="400" s="2" customFormat="1" spans="1:21">
      <c r="A400" s="4">
        <v>321626955</v>
      </c>
      <c r="B400" s="2" t="s">
        <v>3281</v>
      </c>
      <c r="C400" s="2" t="s">
        <v>264</v>
      </c>
      <c r="D400" s="2" t="s">
        <v>3282</v>
      </c>
      <c r="E400" s="2" t="s">
        <v>3283</v>
      </c>
      <c r="F400" s="2" t="s">
        <v>2477</v>
      </c>
      <c r="G400" s="2" t="s">
        <v>2028</v>
      </c>
      <c r="H400" s="2" t="s">
        <v>2029</v>
      </c>
      <c r="I400" s="2" t="s">
        <v>266</v>
      </c>
      <c r="J400" s="2" t="s">
        <v>2030</v>
      </c>
      <c r="K400" s="2" t="s">
        <v>266</v>
      </c>
      <c r="L400" s="2" t="s">
        <v>266</v>
      </c>
      <c r="M400" s="2" t="s">
        <v>2031</v>
      </c>
      <c r="N400" s="2" t="s">
        <v>2031</v>
      </c>
      <c r="O400" s="2" t="s">
        <v>42</v>
      </c>
      <c r="P400" s="2" t="s">
        <v>2032</v>
      </c>
      <c r="Q400" s="2" t="s">
        <v>2033</v>
      </c>
      <c r="R400" s="2" t="s">
        <v>3284</v>
      </c>
      <c r="S400" s="2" t="s">
        <v>33</v>
      </c>
      <c r="T400" s="2" t="s">
        <v>2035</v>
      </c>
      <c r="U400" s="2" t="s">
        <v>2036</v>
      </c>
    </row>
    <row r="401" s="2" customFormat="1" spans="1:21">
      <c r="A401" s="4">
        <v>716730184</v>
      </c>
      <c r="B401" s="2" t="s">
        <v>3181</v>
      </c>
      <c r="C401" s="2" t="s">
        <v>722</v>
      </c>
      <c r="D401" s="2" t="s">
        <v>3285</v>
      </c>
      <c r="E401" s="2" t="s">
        <v>3286</v>
      </c>
      <c r="F401" s="2" t="s">
        <v>2497</v>
      </c>
      <c r="G401" s="2" t="s">
        <v>2028</v>
      </c>
      <c r="H401" s="2" t="s">
        <v>2029</v>
      </c>
      <c r="I401" s="2" t="s">
        <v>712</v>
      </c>
      <c r="J401" s="2" t="s">
        <v>2030</v>
      </c>
      <c r="K401" s="2" t="s">
        <v>712</v>
      </c>
      <c r="L401" s="2" t="s">
        <v>712</v>
      </c>
      <c r="M401" s="2" t="s">
        <v>2031</v>
      </c>
      <c r="N401" s="2" t="s">
        <v>2031</v>
      </c>
      <c r="O401" s="2" t="s">
        <v>42</v>
      </c>
      <c r="P401" s="2" t="s">
        <v>2032</v>
      </c>
      <c r="Q401" s="2" t="s">
        <v>2033</v>
      </c>
      <c r="R401" s="2" t="s">
        <v>3287</v>
      </c>
      <c r="S401" s="2" t="s">
        <v>33</v>
      </c>
      <c r="T401" s="2" t="s">
        <v>2035</v>
      </c>
      <c r="U401" s="2" t="s">
        <v>2036</v>
      </c>
    </row>
    <row r="402" s="2" customFormat="1" spans="1:21">
      <c r="A402" s="4">
        <v>746388889</v>
      </c>
      <c r="B402" s="2" t="s">
        <v>3020</v>
      </c>
      <c r="C402" s="2" t="s">
        <v>3288</v>
      </c>
      <c r="D402" s="2" t="s">
        <v>3289</v>
      </c>
      <c r="E402" s="2" t="s">
        <v>3290</v>
      </c>
      <c r="F402" s="2" t="s">
        <v>2239</v>
      </c>
      <c r="G402" s="2" t="s">
        <v>2028</v>
      </c>
      <c r="H402" s="2" t="s">
        <v>2029</v>
      </c>
      <c r="I402" s="2" t="s">
        <v>1265</v>
      </c>
      <c r="J402" s="2" t="s">
        <v>2030</v>
      </c>
      <c r="K402" s="2" t="s">
        <v>1265</v>
      </c>
      <c r="L402" s="2" t="s">
        <v>1265</v>
      </c>
      <c r="M402" s="2" t="s">
        <v>2031</v>
      </c>
      <c r="N402" s="2" t="s">
        <v>2031</v>
      </c>
      <c r="O402" s="2" t="s">
        <v>42</v>
      </c>
      <c r="P402" s="2" t="s">
        <v>2032</v>
      </c>
      <c r="Q402" s="2" t="s">
        <v>2033</v>
      </c>
      <c r="R402" s="2" t="s">
        <v>3291</v>
      </c>
      <c r="S402" s="2" t="s">
        <v>33</v>
      </c>
      <c r="T402" s="2" t="s">
        <v>2035</v>
      </c>
      <c r="U402" s="2" t="s">
        <v>2139</v>
      </c>
    </row>
    <row r="403" s="2" customFormat="1" spans="1:21">
      <c r="A403" s="5">
        <v>7463888892640730</v>
      </c>
      <c r="B403" s="2" t="s">
        <v>3085</v>
      </c>
      <c r="C403" s="2" t="s">
        <v>3292</v>
      </c>
      <c r="D403" s="2" t="s">
        <v>3289</v>
      </c>
      <c r="E403" s="2" t="s">
        <v>3290</v>
      </c>
      <c r="F403" s="2" t="s">
        <v>2239</v>
      </c>
      <c r="G403" s="2" t="s">
        <v>2028</v>
      </c>
      <c r="H403" s="2" t="s">
        <v>2029</v>
      </c>
      <c r="I403" s="2" t="s">
        <v>42</v>
      </c>
      <c r="J403" s="2" t="s">
        <v>2030</v>
      </c>
      <c r="K403" s="2" t="s">
        <v>42</v>
      </c>
      <c r="L403" s="2" t="s">
        <v>42</v>
      </c>
      <c r="M403" s="2" t="s">
        <v>2031</v>
      </c>
      <c r="N403" s="2" t="s">
        <v>2031</v>
      </c>
      <c r="O403" s="2" t="s">
        <v>42</v>
      </c>
      <c r="P403" s="2" t="s">
        <v>2032</v>
      </c>
      <c r="Q403" s="2" t="s">
        <v>2033</v>
      </c>
      <c r="R403" s="2" t="s">
        <v>3293</v>
      </c>
      <c r="S403" s="2" t="s">
        <v>33</v>
      </c>
      <c r="T403" s="2" t="s">
        <v>2035</v>
      </c>
      <c r="U403" s="2" t="s">
        <v>2139</v>
      </c>
    </row>
    <row r="404" s="2" customFormat="1" spans="1:21">
      <c r="A404" s="4">
        <v>746699969</v>
      </c>
      <c r="B404" s="2" t="s">
        <v>3050</v>
      </c>
      <c r="C404" s="2" t="s">
        <v>3294</v>
      </c>
      <c r="D404" s="2" t="s">
        <v>2723</v>
      </c>
      <c r="E404" s="2" t="s">
        <v>3295</v>
      </c>
      <c r="F404" s="2" t="s">
        <v>2239</v>
      </c>
      <c r="G404" s="2" t="s">
        <v>2028</v>
      </c>
      <c r="H404" s="2" t="s">
        <v>2029</v>
      </c>
      <c r="I404" s="2" t="s">
        <v>1272</v>
      </c>
      <c r="J404" s="2" t="s">
        <v>2030</v>
      </c>
      <c r="K404" s="2" t="s">
        <v>1272</v>
      </c>
      <c r="L404" s="2" t="s">
        <v>1272</v>
      </c>
      <c r="M404" s="2" t="s">
        <v>2031</v>
      </c>
      <c r="N404" s="2" t="s">
        <v>2031</v>
      </c>
      <c r="O404" s="2" t="s">
        <v>42</v>
      </c>
      <c r="P404" s="2" t="s">
        <v>2032</v>
      </c>
      <c r="Q404" s="2" t="s">
        <v>2033</v>
      </c>
      <c r="R404" s="2" t="s">
        <v>3296</v>
      </c>
      <c r="S404" s="2" t="s">
        <v>33</v>
      </c>
      <c r="T404" s="2" t="s">
        <v>2035</v>
      </c>
      <c r="U404" s="2" t="s">
        <v>2139</v>
      </c>
    </row>
    <row r="405" s="2" customFormat="1" spans="1:21">
      <c r="A405" s="4">
        <v>746698293</v>
      </c>
      <c r="B405" s="2" t="s">
        <v>3050</v>
      </c>
      <c r="C405" s="2" t="s">
        <v>3297</v>
      </c>
      <c r="D405" s="2" t="s">
        <v>2723</v>
      </c>
      <c r="E405" s="2" t="s">
        <v>3298</v>
      </c>
      <c r="F405" s="2" t="s">
        <v>2239</v>
      </c>
      <c r="G405" s="2" t="s">
        <v>2028</v>
      </c>
      <c r="H405" s="2" t="s">
        <v>2029</v>
      </c>
      <c r="I405" s="2" t="s">
        <v>1272</v>
      </c>
      <c r="J405" s="2" t="s">
        <v>2030</v>
      </c>
      <c r="K405" s="2" t="s">
        <v>1272</v>
      </c>
      <c r="L405" s="2" t="s">
        <v>1272</v>
      </c>
      <c r="M405" s="2" t="s">
        <v>2031</v>
      </c>
      <c r="N405" s="2" t="s">
        <v>2031</v>
      </c>
      <c r="O405" s="2" t="s">
        <v>42</v>
      </c>
      <c r="P405" s="2" t="s">
        <v>2032</v>
      </c>
      <c r="Q405" s="2" t="s">
        <v>2033</v>
      </c>
      <c r="R405" s="2" t="s">
        <v>3299</v>
      </c>
      <c r="S405" s="2" t="s">
        <v>33</v>
      </c>
      <c r="T405" s="2" t="s">
        <v>2035</v>
      </c>
      <c r="U405" s="2" t="s">
        <v>2139</v>
      </c>
    </row>
    <row r="406" s="2" customFormat="1" spans="1:21">
      <c r="A406" s="4">
        <v>734005648</v>
      </c>
      <c r="B406" s="2" t="s">
        <v>3112</v>
      </c>
      <c r="C406" s="2" t="s">
        <v>866</v>
      </c>
      <c r="D406" s="2" t="s">
        <v>3300</v>
      </c>
      <c r="E406" s="2" t="s">
        <v>3301</v>
      </c>
      <c r="F406" s="2" t="s">
        <v>2239</v>
      </c>
      <c r="G406" s="2" t="s">
        <v>2028</v>
      </c>
      <c r="H406" s="2" t="s">
        <v>2029</v>
      </c>
      <c r="I406" s="2" t="s">
        <v>868</v>
      </c>
      <c r="J406" s="2" t="s">
        <v>2030</v>
      </c>
      <c r="K406" s="2" t="s">
        <v>868</v>
      </c>
      <c r="L406" s="2" t="s">
        <v>868</v>
      </c>
      <c r="M406" s="2" t="s">
        <v>2031</v>
      </c>
      <c r="N406" s="2" t="s">
        <v>2031</v>
      </c>
      <c r="O406" s="2" t="s">
        <v>42</v>
      </c>
      <c r="P406" s="2" t="s">
        <v>2032</v>
      </c>
      <c r="Q406" s="2" t="s">
        <v>2033</v>
      </c>
      <c r="R406" s="2" t="s">
        <v>3302</v>
      </c>
      <c r="S406" s="2" t="s">
        <v>33</v>
      </c>
      <c r="T406" s="2" t="s">
        <v>2035</v>
      </c>
      <c r="U406" s="2" t="s">
        <v>2036</v>
      </c>
    </row>
    <row r="407" s="2" customFormat="1" spans="1:21">
      <c r="A407" s="4">
        <v>721254528</v>
      </c>
      <c r="B407" s="2" t="s">
        <v>3303</v>
      </c>
      <c r="C407" s="2" t="s">
        <v>759</v>
      </c>
      <c r="D407" s="2" t="s">
        <v>2746</v>
      </c>
      <c r="E407" s="2" t="s">
        <v>3304</v>
      </c>
      <c r="F407" s="2" t="s">
        <v>2025</v>
      </c>
      <c r="G407" s="2" t="s">
        <v>2028</v>
      </c>
      <c r="H407" s="2" t="s">
        <v>2029</v>
      </c>
      <c r="I407" s="2" t="s">
        <v>761</v>
      </c>
      <c r="J407" s="2" t="s">
        <v>2030</v>
      </c>
      <c r="K407" s="2" t="s">
        <v>761</v>
      </c>
      <c r="L407" s="2" t="s">
        <v>761</v>
      </c>
      <c r="M407" s="2" t="s">
        <v>2031</v>
      </c>
      <c r="N407" s="2" t="s">
        <v>2031</v>
      </c>
      <c r="O407" s="2" t="s">
        <v>42</v>
      </c>
      <c r="P407" s="2" t="s">
        <v>2032</v>
      </c>
      <c r="Q407" s="2" t="s">
        <v>2033</v>
      </c>
      <c r="R407" s="2" t="s">
        <v>3305</v>
      </c>
      <c r="S407" s="2" t="s">
        <v>33</v>
      </c>
      <c r="T407" s="2" t="s">
        <v>2035</v>
      </c>
      <c r="U407" s="2" t="s">
        <v>2036</v>
      </c>
    </row>
    <row r="408" s="2" customFormat="1" spans="1:21">
      <c r="A408" s="4">
        <v>718432560</v>
      </c>
      <c r="B408" s="2" t="s">
        <v>3266</v>
      </c>
      <c r="C408" s="2" t="s">
        <v>738</v>
      </c>
      <c r="D408" s="2" t="s">
        <v>3306</v>
      </c>
      <c r="E408" s="2" t="s">
        <v>3307</v>
      </c>
      <c r="F408" s="2" t="s">
        <v>2025</v>
      </c>
      <c r="G408" s="2" t="s">
        <v>2028</v>
      </c>
      <c r="H408" s="2" t="s">
        <v>2029</v>
      </c>
      <c r="I408" s="2" t="s">
        <v>740</v>
      </c>
      <c r="J408" s="2" t="s">
        <v>2030</v>
      </c>
      <c r="K408" s="2" t="s">
        <v>740</v>
      </c>
      <c r="L408" s="2" t="s">
        <v>740</v>
      </c>
      <c r="M408" s="2" t="s">
        <v>2031</v>
      </c>
      <c r="N408" s="2" t="s">
        <v>2031</v>
      </c>
      <c r="O408" s="2" t="s">
        <v>42</v>
      </c>
      <c r="P408" s="2" t="s">
        <v>2032</v>
      </c>
      <c r="Q408" s="2" t="s">
        <v>2033</v>
      </c>
      <c r="R408" s="2" t="s">
        <v>3308</v>
      </c>
      <c r="S408" s="2" t="s">
        <v>33</v>
      </c>
      <c r="T408" s="2" t="s">
        <v>2035</v>
      </c>
      <c r="U408" s="2" t="s">
        <v>2036</v>
      </c>
    </row>
    <row r="409" s="2" customFormat="1" spans="1:21">
      <c r="A409" s="4">
        <v>727815296</v>
      </c>
      <c r="B409" s="2" t="s">
        <v>3039</v>
      </c>
      <c r="C409" s="2" t="s">
        <v>799</v>
      </c>
      <c r="D409" s="2" t="s">
        <v>3309</v>
      </c>
      <c r="E409" s="2" t="s">
        <v>3310</v>
      </c>
      <c r="F409" s="2" t="s">
        <v>2239</v>
      </c>
      <c r="G409" s="2" t="s">
        <v>2028</v>
      </c>
      <c r="H409" s="2" t="s">
        <v>2029</v>
      </c>
      <c r="I409" s="2" t="s">
        <v>801</v>
      </c>
      <c r="J409" s="2" t="s">
        <v>2030</v>
      </c>
      <c r="K409" s="2" t="s">
        <v>801</v>
      </c>
      <c r="L409" s="2" t="s">
        <v>801</v>
      </c>
      <c r="M409" s="2" t="s">
        <v>2031</v>
      </c>
      <c r="N409" s="2" t="s">
        <v>2031</v>
      </c>
      <c r="O409" s="2" t="s">
        <v>42</v>
      </c>
      <c r="P409" s="2" t="s">
        <v>2032</v>
      </c>
      <c r="Q409" s="2" t="s">
        <v>2033</v>
      </c>
      <c r="R409" s="2" t="s">
        <v>3311</v>
      </c>
      <c r="S409" s="2" t="s">
        <v>33</v>
      </c>
      <c r="T409" s="2" t="s">
        <v>2035</v>
      </c>
      <c r="U409" s="2" t="s">
        <v>2036</v>
      </c>
    </row>
    <row r="410" s="2" customFormat="1" spans="1:21">
      <c r="A410" s="4">
        <v>743188765</v>
      </c>
      <c r="B410" s="2" t="s">
        <v>3312</v>
      </c>
      <c r="C410" s="2" t="s">
        <v>1216</v>
      </c>
      <c r="D410" s="2" t="s">
        <v>3313</v>
      </c>
      <c r="E410" s="2" t="s">
        <v>3314</v>
      </c>
      <c r="F410" s="2" t="s">
        <v>2497</v>
      </c>
      <c r="G410" s="2" t="s">
        <v>2028</v>
      </c>
      <c r="H410" s="2" t="s">
        <v>2029</v>
      </c>
      <c r="I410" s="2" t="s">
        <v>1218</v>
      </c>
      <c r="J410" s="2" t="s">
        <v>2030</v>
      </c>
      <c r="K410" s="2" t="s">
        <v>1218</v>
      </c>
      <c r="L410" s="2" t="s">
        <v>1218</v>
      </c>
      <c r="M410" s="2" t="s">
        <v>2031</v>
      </c>
      <c r="N410" s="2" t="s">
        <v>2031</v>
      </c>
      <c r="O410" s="2" t="s">
        <v>42</v>
      </c>
      <c r="P410" s="2" t="s">
        <v>2032</v>
      </c>
      <c r="Q410" s="2" t="s">
        <v>2033</v>
      </c>
      <c r="R410" s="2" t="s">
        <v>3315</v>
      </c>
      <c r="S410" s="2" t="s">
        <v>33</v>
      </c>
      <c r="T410" s="2" t="s">
        <v>2035</v>
      </c>
      <c r="U410" s="2" t="s">
        <v>2036</v>
      </c>
    </row>
    <row r="411" s="2" customFormat="1" spans="1:21">
      <c r="A411" s="4">
        <v>318772607</v>
      </c>
      <c r="B411" s="2" t="s">
        <v>3316</v>
      </c>
      <c r="C411" s="2" t="s">
        <v>254</v>
      </c>
      <c r="D411" s="2" t="s">
        <v>3317</v>
      </c>
      <c r="E411" s="2" t="s">
        <v>3318</v>
      </c>
      <c r="F411" s="2" t="s">
        <v>2239</v>
      </c>
      <c r="G411" s="2" t="s">
        <v>2028</v>
      </c>
      <c r="H411" s="2" t="s">
        <v>2029</v>
      </c>
      <c r="I411" s="2" t="s">
        <v>257</v>
      </c>
      <c r="J411" s="2" t="s">
        <v>2030</v>
      </c>
      <c r="K411" s="2" t="s">
        <v>257</v>
      </c>
      <c r="L411" s="2" t="s">
        <v>257</v>
      </c>
      <c r="M411" s="2" t="s">
        <v>2031</v>
      </c>
      <c r="N411" s="2" t="s">
        <v>2031</v>
      </c>
      <c r="O411" s="2" t="s">
        <v>42</v>
      </c>
      <c r="P411" s="2" t="s">
        <v>2032</v>
      </c>
      <c r="Q411" s="2" t="s">
        <v>2033</v>
      </c>
      <c r="R411" s="2" t="s">
        <v>3319</v>
      </c>
      <c r="S411" s="2" t="s">
        <v>33</v>
      </c>
      <c r="T411" s="2" t="s">
        <v>2035</v>
      </c>
      <c r="U411" s="2" t="s">
        <v>2036</v>
      </c>
    </row>
    <row r="412" s="2" customFormat="1" spans="1:21">
      <c r="A412" s="4">
        <v>709323436</v>
      </c>
      <c r="B412" s="2" t="s">
        <v>3320</v>
      </c>
      <c r="C412" s="2" t="s">
        <v>661</v>
      </c>
      <c r="D412" s="2" t="s">
        <v>3321</v>
      </c>
      <c r="E412" s="2" t="s">
        <v>3322</v>
      </c>
      <c r="F412" s="2" t="s">
        <v>2025</v>
      </c>
      <c r="G412" s="2" t="s">
        <v>2028</v>
      </c>
      <c r="H412" s="2" t="s">
        <v>2029</v>
      </c>
      <c r="I412" s="2" t="s">
        <v>664</v>
      </c>
      <c r="J412" s="2" t="s">
        <v>2030</v>
      </c>
      <c r="K412" s="2" t="s">
        <v>664</v>
      </c>
      <c r="L412" s="2" t="s">
        <v>664</v>
      </c>
      <c r="M412" s="2" t="s">
        <v>2031</v>
      </c>
      <c r="N412" s="2" t="s">
        <v>2031</v>
      </c>
      <c r="O412" s="2" t="s">
        <v>42</v>
      </c>
      <c r="P412" s="2" t="s">
        <v>2032</v>
      </c>
      <c r="Q412" s="2" t="s">
        <v>2033</v>
      </c>
      <c r="R412" s="2" t="s">
        <v>3323</v>
      </c>
      <c r="S412" s="2" t="s">
        <v>33</v>
      </c>
      <c r="T412" s="2" t="s">
        <v>2035</v>
      </c>
      <c r="U412" s="2" t="s">
        <v>2036</v>
      </c>
    </row>
    <row r="413" s="2" customFormat="1" spans="1:21">
      <c r="A413" s="4">
        <v>326118979</v>
      </c>
      <c r="B413" s="2" t="s">
        <v>3050</v>
      </c>
      <c r="C413" s="2" t="s">
        <v>341</v>
      </c>
      <c r="D413" s="2" t="s">
        <v>3324</v>
      </c>
      <c r="E413" s="2" t="s">
        <v>3325</v>
      </c>
      <c r="F413" s="2" t="s">
        <v>2025</v>
      </c>
      <c r="G413" s="2" t="s">
        <v>2028</v>
      </c>
      <c r="H413" s="2" t="s">
        <v>2029</v>
      </c>
      <c r="I413" s="2" t="s">
        <v>343</v>
      </c>
      <c r="J413" s="2" t="s">
        <v>2030</v>
      </c>
      <c r="K413" s="2" t="s">
        <v>343</v>
      </c>
      <c r="L413" s="2" t="s">
        <v>343</v>
      </c>
      <c r="M413" s="2" t="s">
        <v>2031</v>
      </c>
      <c r="N413" s="2" t="s">
        <v>2031</v>
      </c>
      <c r="O413" s="2" t="s">
        <v>42</v>
      </c>
      <c r="P413" s="2" t="s">
        <v>2032</v>
      </c>
      <c r="Q413" s="2" t="s">
        <v>2033</v>
      </c>
      <c r="R413" s="2" t="s">
        <v>3326</v>
      </c>
      <c r="S413" s="2" t="s">
        <v>33</v>
      </c>
      <c r="T413" s="2" t="s">
        <v>2035</v>
      </c>
      <c r="U413" s="2" t="s">
        <v>2036</v>
      </c>
    </row>
    <row r="414" s="2" customFormat="1" spans="1:21">
      <c r="A414" s="4">
        <v>489686166</v>
      </c>
      <c r="B414" s="2" t="s">
        <v>3327</v>
      </c>
      <c r="C414" s="2" t="s">
        <v>464</v>
      </c>
      <c r="D414" s="2" t="s">
        <v>3328</v>
      </c>
      <c r="E414" s="2" t="s">
        <v>3329</v>
      </c>
      <c r="F414" s="2" t="s">
        <v>2477</v>
      </c>
      <c r="G414" s="2" t="s">
        <v>2028</v>
      </c>
      <c r="H414" s="2" t="s">
        <v>2029</v>
      </c>
      <c r="I414" s="2" t="s">
        <v>467</v>
      </c>
      <c r="J414" s="2" t="s">
        <v>2030</v>
      </c>
      <c r="K414" s="2" t="s">
        <v>467</v>
      </c>
      <c r="L414" s="2" t="s">
        <v>467</v>
      </c>
      <c r="M414" s="2" t="s">
        <v>2031</v>
      </c>
      <c r="N414" s="2" t="s">
        <v>2031</v>
      </c>
      <c r="O414" s="2" t="s">
        <v>42</v>
      </c>
      <c r="P414" s="2" t="s">
        <v>2032</v>
      </c>
      <c r="Q414" s="2" t="s">
        <v>2033</v>
      </c>
      <c r="R414" s="2" t="s">
        <v>3330</v>
      </c>
      <c r="S414" s="2" t="s">
        <v>33</v>
      </c>
      <c r="T414" s="2" t="s">
        <v>2035</v>
      </c>
      <c r="U414" s="2" t="s">
        <v>2036</v>
      </c>
    </row>
    <row r="415" s="2" customFormat="1" spans="1:21">
      <c r="A415" s="4">
        <v>317939991</v>
      </c>
      <c r="B415" s="2" t="s">
        <v>3331</v>
      </c>
      <c r="C415" s="2" t="s">
        <v>248</v>
      </c>
      <c r="D415" s="2" t="s">
        <v>3332</v>
      </c>
      <c r="E415" s="2" t="s">
        <v>3333</v>
      </c>
      <c r="F415" s="2" t="s">
        <v>2510</v>
      </c>
      <c r="G415" s="2" t="s">
        <v>2028</v>
      </c>
      <c r="H415" s="2" t="s">
        <v>2029</v>
      </c>
      <c r="I415" s="2" t="s">
        <v>252</v>
      </c>
      <c r="J415" s="2" t="s">
        <v>2030</v>
      </c>
      <c r="K415" s="2" t="s">
        <v>252</v>
      </c>
      <c r="L415" s="2" t="s">
        <v>252</v>
      </c>
      <c r="M415" s="2" t="s">
        <v>2031</v>
      </c>
      <c r="N415" s="2" t="s">
        <v>2031</v>
      </c>
      <c r="O415" s="2" t="s">
        <v>42</v>
      </c>
      <c r="P415" s="2" t="s">
        <v>2032</v>
      </c>
      <c r="Q415" s="2" t="s">
        <v>2033</v>
      </c>
      <c r="R415" s="2" t="s">
        <v>3334</v>
      </c>
      <c r="S415" s="2" t="s">
        <v>33</v>
      </c>
      <c r="T415" s="2" t="s">
        <v>2035</v>
      </c>
      <c r="U415" s="2" t="s">
        <v>2036</v>
      </c>
    </row>
    <row r="416" s="2" customFormat="1" spans="1:21">
      <c r="A416" s="4">
        <v>323851283</v>
      </c>
      <c r="B416" s="2" t="s">
        <v>3335</v>
      </c>
      <c r="C416" s="2" t="s">
        <v>298</v>
      </c>
      <c r="D416" s="2" t="s">
        <v>3336</v>
      </c>
      <c r="E416" s="2" t="s">
        <v>3337</v>
      </c>
      <c r="F416" s="2" t="s">
        <v>2561</v>
      </c>
      <c r="G416" s="2" t="s">
        <v>2028</v>
      </c>
      <c r="H416" s="2" t="s">
        <v>2029</v>
      </c>
      <c r="I416" s="2" t="s">
        <v>3338</v>
      </c>
      <c r="J416" s="2" t="s">
        <v>2030</v>
      </c>
      <c r="K416" s="2" t="s">
        <v>3338</v>
      </c>
      <c r="L416" s="2" t="s">
        <v>3338</v>
      </c>
      <c r="M416" s="2" t="s">
        <v>2031</v>
      </c>
      <c r="N416" s="2" t="s">
        <v>2031</v>
      </c>
      <c r="O416" s="2" t="s">
        <v>42</v>
      </c>
      <c r="P416" s="2" t="s">
        <v>2032</v>
      </c>
      <c r="Q416" s="2" t="s">
        <v>2033</v>
      </c>
      <c r="R416" s="2" t="s">
        <v>3339</v>
      </c>
      <c r="S416" s="2" t="s">
        <v>33</v>
      </c>
      <c r="T416" s="2" t="s">
        <v>2035</v>
      </c>
      <c r="U416" s="2" t="s">
        <v>2036</v>
      </c>
    </row>
    <row r="417" s="2" customFormat="1" spans="1:21">
      <c r="A417" s="4">
        <v>702057996</v>
      </c>
      <c r="B417" s="2" t="s">
        <v>3340</v>
      </c>
      <c r="C417" s="2" t="s">
        <v>634</v>
      </c>
      <c r="D417" s="2" t="s">
        <v>3341</v>
      </c>
      <c r="E417" s="2" t="s">
        <v>3342</v>
      </c>
      <c r="F417" s="2" t="s">
        <v>2481</v>
      </c>
      <c r="G417" s="2" t="s">
        <v>2028</v>
      </c>
      <c r="H417" s="2" t="s">
        <v>2029</v>
      </c>
      <c r="I417" s="2" t="s">
        <v>637</v>
      </c>
      <c r="J417" s="2" t="s">
        <v>2030</v>
      </c>
      <c r="K417" s="2" t="s">
        <v>637</v>
      </c>
      <c r="L417" s="2" t="s">
        <v>637</v>
      </c>
      <c r="M417" s="2" t="s">
        <v>2031</v>
      </c>
      <c r="N417" s="2" t="s">
        <v>2031</v>
      </c>
      <c r="O417" s="2" t="s">
        <v>42</v>
      </c>
      <c r="P417" s="2" t="s">
        <v>2032</v>
      </c>
      <c r="Q417" s="2" t="s">
        <v>2033</v>
      </c>
      <c r="R417" s="2" t="s">
        <v>3343</v>
      </c>
      <c r="S417" s="2" t="s">
        <v>33</v>
      </c>
      <c r="T417" s="2" t="s">
        <v>2035</v>
      </c>
      <c r="U417" s="2" t="s">
        <v>2036</v>
      </c>
    </row>
    <row r="418" s="2" customFormat="1" spans="1:21">
      <c r="A418" s="4">
        <v>323026039</v>
      </c>
      <c r="B418" s="2" t="s">
        <v>3344</v>
      </c>
      <c r="C418" s="2" t="s">
        <v>278</v>
      </c>
      <c r="D418" s="2" t="s">
        <v>3345</v>
      </c>
      <c r="E418" s="2" t="s">
        <v>3346</v>
      </c>
      <c r="F418" s="2" t="s">
        <v>2025</v>
      </c>
      <c r="G418" s="2" t="s">
        <v>2028</v>
      </c>
      <c r="H418" s="2" t="s">
        <v>2029</v>
      </c>
      <c r="I418" s="2" t="s">
        <v>281</v>
      </c>
      <c r="J418" s="2" t="s">
        <v>2030</v>
      </c>
      <c r="K418" s="2" t="s">
        <v>281</v>
      </c>
      <c r="L418" s="2" t="s">
        <v>281</v>
      </c>
      <c r="M418" s="2" t="s">
        <v>2031</v>
      </c>
      <c r="N418" s="2" t="s">
        <v>2031</v>
      </c>
      <c r="O418" s="2" t="s">
        <v>42</v>
      </c>
      <c r="P418" s="2" t="s">
        <v>2032</v>
      </c>
      <c r="Q418" s="2" t="s">
        <v>2033</v>
      </c>
      <c r="R418" s="2" t="s">
        <v>3347</v>
      </c>
      <c r="S418" s="2" t="s">
        <v>33</v>
      </c>
      <c r="T418" s="2" t="s">
        <v>2035</v>
      </c>
      <c r="U418" s="2" t="s">
        <v>2036</v>
      </c>
    </row>
    <row r="419" s="2" customFormat="1" spans="1:21">
      <c r="A419" s="4">
        <v>323432751</v>
      </c>
      <c r="B419" s="2" t="s">
        <v>3177</v>
      </c>
      <c r="C419" s="2" t="s">
        <v>287</v>
      </c>
      <c r="D419" s="2" t="s">
        <v>3348</v>
      </c>
      <c r="E419" s="2" t="s">
        <v>3349</v>
      </c>
      <c r="F419" s="2" t="s">
        <v>2477</v>
      </c>
      <c r="G419" s="2" t="s">
        <v>2028</v>
      </c>
      <c r="H419" s="2" t="s">
        <v>2029</v>
      </c>
      <c r="I419" s="2" t="s">
        <v>3350</v>
      </c>
      <c r="J419" s="2" t="s">
        <v>2030</v>
      </c>
      <c r="K419" s="2" t="s">
        <v>3350</v>
      </c>
      <c r="L419" s="2" t="s">
        <v>3350</v>
      </c>
      <c r="M419" s="2" t="s">
        <v>2031</v>
      </c>
      <c r="N419" s="2" t="s">
        <v>2031</v>
      </c>
      <c r="O419" s="2" t="s">
        <v>42</v>
      </c>
      <c r="P419" s="2" t="s">
        <v>2032</v>
      </c>
      <c r="Q419" s="2" t="s">
        <v>2033</v>
      </c>
      <c r="R419" s="2" t="s">
        <v>3351</v>
      </c>
      <c r="S419" s="2" t="s">
        <v>33</v>
      </c>
      <c r="T419" s="2" t="s">
        <v>2035</v>
      </c>
      <c r="U419" s="2" t="s">
        <v>2036</v>
      </c>
    </row>
    <row r="420" s="2" customFormat="1" spans="1:21">
      <c r="A420" s="4">
        <v>738719757</v>
      </c>
      <c r="B420" s="2" t="s">
        <v>3228</v>
      </c>
      <c r="C420" s="2" t="s">
        <v>1014</v>
      </c>
      <c r="D420" s="2" t="s">
        <v>3352</v>
      </c>
      <c r="E420" s="2" t="s">
        <v>3353</v>
      </c>
      <c r="F420" s="2" t="s">
        <v>2025</v>
      </c>
      <c r="G420" s="2" t="s">
        <v>2028</v>
      </c>
      <c r="H420" s="2" t="s">
        <v>2029</v>
      </c>
      <c r="I420" s="2" t="s">
        <v>1016</v>
      </c>
      <c r="J420" s="2" t="s">
        <v>2030</v>
      </c>
      <c r="K420" s="2" t="s">
        <v>1016</v>
      </c>
      <c r="L420" s="2" t="s">
        <v>1016</v>
      </c>
      <c r="M420" s="2" t="s">
        <v>2031</v>
      </c>
      <c r="N420" s="2" t="s">
        <v>2031</v>
      </c>
      <c r="O420" s="2" t="s">
        <v>42</v>
      </c>
      <c r="P420" s="2" t="s">
        <v>2032</v>
      </c>
      <c r="Q420" s="2" t="s">
        <v>2033</v>
      </c>
      <c r="R420" s="2" t="s">
        <v>3354</v>
      </c>
      <c r="S420" s="2" t="s">
        <v>33</v>
      </c>
      <c r="T420" s="2" t="s">
        <v>2035</v>
      </c>
      <c r="U420" s="2" t="s">
        <v>2036</v>
      </c>
    </row>
    <row r="421" s="2" customFormat="1" spans="1:21">
      <c r="A421" s="4">
        <v>317418859</v>
      </c>
      <c r="B421" s="2" t="s">
        <v>3355</v>
      </c>
      <c r="C421" s="2" t="s">
        <v>243</v>
      </c>
      <c r="D421" s="2" t="s">
        <v>3356</v>
      </c>
      <c r="E421" s="2" t="s">
        <v>3357</v>
      </c>
      <c r="F421" s="2" t="s">
        <v>2561</v>
      </c>
      <c r="G421" s="2" t="s">
        <v>2028</v>
      </c>
      <c r="H421" s="2" t="s">
        <v>2029</v>
      </c>
      <c r="I421" s="2" t="s">
        <v>245</v>
      </c>
      <c r="J421" s="2" t="s">
        <v>2030</v>
      </c>
      <c r="K421" s="2" t="s">
        <v>245</v>
      </c>
      <c r="L421" s="2" t="s">
        <v>245</v>
      </c>
      <c r="M421" s="2" t="s">
        <v>2031</v>
      </c>
      <c r="N421" s="2" t="s">
        <v>2031</v>
      </c>
      <c r="O421" s="2" t="s">
        <v>42</v>
      </c>
      <c r="P421" s="2" t="s">
        <v>2032</v>
      </c>
      <c r="Q421" s="2" t="s">
        <v>2033</v>
      </c>
      <c r="R421" s="2" t="s">
        <v>3358</v>
      </c>
      <c r="S421" s="2" t="s">
        <v>33</v>
      </c>
      <c r="T421" s="2" t="s">
        <v>2035</v>
      </c>
      <c r="U421" s="2" t="s">
        <v>2036</v>
      </c>
    </row>
    <row r="422" s="2" customFormat="1" spans="1:21">
      <c r="A422" s="4">
        <v>323657635</v>
      </c>
      <c r="B422" s="2" t="s">
        <v>3359</v>
      </c>
      <c r="C422" s="2" t="s">
        <v>295</v>
      </c>
      <c r="D422" s="2" t="s">
        <v>3360</v>
      </c>
      <c r="E422" s="2" t="s">
        <v>3361</v>
      </c>
      <c r="F422" s="2" t="s">
        <v>2239</v>
      </c>
      <c r="G422" s="2" t="s">
        <v>2028</v>
      </c>
      <c r="H422" s="2" t="s">
        <v>2029</v>
      </c>
      <c r="I422" s="2" t="s">
        <v>296</v>
      </c>
      <c r="J422" s="2" t="s">
        <v>2030</v>
      </c>
      <c r="K422" s="2" t="s">
        <v>296</v>
      </c>
      <c r="L422" s="2" t="s">
        <v>296</v>
      </c>
      <c r="M422" s="2" t="s">
        <v>2031</v>
      </c>
      <c r="N422" s="2" t="s">
        <v>2031</v>
      </c>
      <c r="O422" s="2" t="s">
        <v>42</v>
      </c>
      <c r="P422" s="2" t="s">
        <v>2032</v>
      </c>
      <c r="Q422" s="2" t="s">
        <v>2033</v>
      </c>
      <c r="R422" s="2" t="s">
        <v>3362</v>
      </c>
      <c r="S422" s="2" t="s">
        <v>33</v>
      </c>
      <c r="T422" s="2" t="s">
        <v>2035</v>
      </c>
      <c r="U422" s="2" t="s">
        <v>2036</v>
      </c>
    </row>
    <row r="423" s="2" customFormat="1" spans="1:21">
      <c r="A423" s="4">
        <v>323656259</v>
      </c>
      <c r="B423" s="2" t="s">
        <v>3359</v>
      </c>
      <c r="C423" s="2" t="s">
        <v>291</v>
      </c>
      <c r="D423" s="2" t="s">
        <v>3360</v>
      </c>
      <c r="E423" s="2" t="s">
        <v>3363</v>
      </c>
      <c r="F423" s="2" t="s">
        <v>2239</v>
      </c>
      <c r="G423" s="2" t="s">
        <v>2028</v>
      </c>
      <c r="H423" s="2" t="s">
        <v>2029</v>
      </c>
      <c r="I423" s="2" t="s">
        <v>293</v>
      </c>
      <c r="J423" s="2" t="s">
        <v>2030</v>
      </c>
      <c r="K423" s="2" t="s">
        <v>293</v>
      </c>
      <c r="L423" s="2" t="s">
        <v>293</v>
      </c>
      <c r="M423" s="2" t="s">
        <v>2031</v>
      </c>
      <c r="N423" s="2" t="s">
        <v>2031</v>
      </c>
      <c r="O423" s="2" t="s">
        <v>42</v>
      </c>
      <c r="P423" s="2" t="s">
        <v>2032</v>
      </c>
      <c r="Q423" s="2" t="s">
        <v>2033</v>
      </c>
      <c r="R423" s="2" t="s">
        <v>3364</v>
      </c>
      <c r="S423" s="2" t="s">
        <v>33</v>
      </c>
      <c r="T423" s="2" t="s">
        <v>2035</v>
      </c>
      <c r="U423" s="2" t="s">
        <v>2036</v>
      </c>
    </row>
    <row r="424" s="2" customFormat="1" spans="1:21">
      <c r="A424" s="4">
        <v>517873542</v>
      </c>
      <c r="B424" s="2" t="s">
        <v>3050</v>
      </c>
      <c r="C424" s="2" t="s">
        <v>526</v>
      </c>
      <c r="D424" s="2" t="s">
        <v>3365</v>
      </c>
      <c r="E424" s="2" t="s">
        <v>3366</v>
      </c>
      <c r="F424" s="2" t="s">
        <v>2025</v>
      </c>
      <c r="G424" s="2" t="s">
        <v>2028</v>
      </c>
      <c r="H424" s="2" t="s">
        <v>2029</v>
      </c>
      <c r="I424" s="2" t="s">
        <v>528</v>
      </c>
      <c r="J424" s="2" t="s">
        <v>2030</v>
      </c>
      <c r="K424" s="2" t="s">
        <v>528</v>
      </c>
      <c r="L424" s="2" t="s">
        <v>528</v>
      </c>
      <c r="M424" s="2" t="s">
        <v>2031</v>
      </c>
      <c r="N424" s="2" t="s">
        <v>2031</v>
      </c>
      <c r="O424" s="2" t="s">
        <v>42</v>
      </c>
      <c r="P424" s="2" t="s">
        <v>2032</v>
      </c>
      <c r="Q424" s="2" t="s">
        <v>2033</v>
      </c>
      <c r="R424" s="2" t="s">
        <v>3367</v>
      </c>
      <c r="S424" s="2" t="s">
        <v>33</v>
      </c>
      <c r="T424" s="2" t="s">
        <v>2035</v>
      </c>
      <c r="U424" s="2" t="s">
        <v>2036</v>
      </c>
    </row>
    <row r="425" s="2" customFormat="1" spans="1:21">
      <c r="A425" s="4">
        <v>710807332</v>
      </c>
      <c r="B425" s="2" t="s">
        <v>3368</v>
      </c>
      <c r="C425" s="2" t="s">
        <v>666</v>
      </c>
      <c r="D425" s="2" t="s">
        <v>3369</v>
      </c>
      <c r="E425" s="2" t="s">
        <v>3370</v>
      </c>
      <c r="F425" s="2" t="s">
        <v>2239</v>
      </c>
      <c r="G425" s="2" t="s">
        <v>2028</v>
      </c>
      <c r="H425" s="2" t="s">
        <v>2029</v>
      </c>
      <c r="I425" s="2" t="s">
        <v>669</v>
      </c>
      <c r="J425" s="2" t="s">
        <v>2030</v>
      </c>
      <c r="K425" s="2" t="s">
        <v>669</v>
      </c>
      <c r="L425" s="2" t="s">
        <v>669</v>
      </c>
      <c r="M425" s="2" t="s">
        <v>2031</v>
      </c>
      <c r="N425" s="2" t="s">
        <v>2031</v>
      </c>
      <c r="O425" s="2" t="s">
        <v>42</v>
      </c>
      <c r="P425" s="2" t="s">
        <v>2032</v>
      </c>
      <c r="Q425" s="2" t="s">
        <v>2033</v>
      </c>
      <c r="R425" s="2" t="s">
        <v>3371</v>
      </c>
      <c r="S425" s="2" t="s">
        <v>33</v>
      </c>
      <c r="T425" s="2" t="s">
        <v>2035</v>
      </c>
      <c r="U425" s="2" t="s">
        <v>2036</v>
      </c>
    </row>
    <row r="426" s="2" customFormat="1" spans="1:21">
      <c r="A426" s="4">
        <v>325938023</v>
      </c>
      <c r="B426" s="2" t="s">
        <v>3032</v>
      </c>
      <c r="C426" s="2" t="s">
        <v>333</v>
      </c>
      <c r="D426" s="2" t="s">
        <v>3372</v>
      </c>
      <c r="E426" s="2" t="s">
        <v>3373</v>
      </c>
      <c r="F426" s="2" t="s">
        <v>2497</v>
      </c>
      <c r="G426" s="2" t="s">
        <v>2028</v>
      </c>
      <c r="H426" s="2" t="s">
        <v>2029</v>
      </c>
      <c r="I426" s="2" t="s">
        <v>335</v>
      </c>
      <c r="J426" s="2" t="s">
        <v>2030</v>
      </c>
      <c r="K426" s="2" t="s">
        <v>335</v>
      </c>
      <c r="L426" s="2" t="s">
        <v>335</v>
      </c>
      <c r="M426" s="2" t="s">
        <v>2031</v>
      </c>
      <c r="N426" s="2" t="s">
        <v>2031</v>
      </c>
      <c r="O426" s="2" t="s">
        <v>42</v>
      </c>
      <c r="P426" s="2" t="s">
        <v>2032</v>
      </c>
      <c r="Q426" s="2" t="s">
        <v>2033</v>
      </c>
      <c r="R426" s="2" t="s">
        <v>3374</v>
      </c>
      <c r="S426" s="2" t="s">
        <v>33</v>
      </c>
      <c r="T426" s="2" t="s">
        <v>2035</v>
      </c>
      <c r="U426" s="2" t="s">
        <v>2036</v>
      </c>
    </row>
    <row r="427" s="2" customFormat="1" spans="1:21">
      <c r="A427" s="4">
        <v>745175461</v>
      </c>
      <c r="B427" s="2" t="s">
        <v>3112</v>
      </c>
      <c r="C427" s="2" t="s">
        <v>1248</v>
      </c>
      <c r="D427" s="2" t="s">
        <v>3375</v>
      </c>
      <c r="E427" s="2" t="s">
        <v>3376</v>
      </c>
      <c r="F427" s="2" t="s">
        <v>2239</v>
      </c>
      <c r="G427" s="2" t="s">
        <v>2028</v>
      </c>
      <c r="H427" s="2" t="s">
        <v>2029</v>
      </c>
      <c r="I427" s="2" t="s">
        <v>1145</v>
      </c>
      <c r="J427" s="2" t="s">
        <v>2030</v>
      </c>
      <c r="K427" s="2" t="s">
        <v>1145</v>
      </c>
      <c r="L427" s="2" t="s">
        <v>1145</v>
      </c>
      <c r="M427" s="2" t="s">
        <v>2031</v>
      </c>
      <c r="N427" s="2" t="s">
        <v>2031</v>
      </c>
      <c r="O427" s="2" t="s">
        <v>42</v>
      </c>
      <c r="P427" s="2" t="s">
        <v>2032</v>
      </c>
      <c r="Q427" s="2" t="s">
        <v>2033</v>
      </c>
      <c r="R427" s="2" t="s">
        <v>3377</v>
      </c>
      <c r="S427" s="2" t="s">
        <v>33</v>
      </c>
      <c r="T427" s="2" t="s">
        <v>2035</v>
      </c>
      <c r="U427" s="2" t="s">
        <v>2036</v>
      </c>
    </row>
    <row r="428" s="2" customFormat="1" spans="1:21">
      <c r="A428" s="4">
        <v>733524284</v>
      </c>
      <c r="B428" s="2" t="s">
        <v>3024</v>
      </c>
      <c r="C428" s="2" t="s">
        <v>855</v>
      </c>
      <c r="D428" s="2" t="s">
        <v>3375</v>
      </c>
      <c r="E428" s="2" t="s">
        <v>3378</v>
      </c>
      <c r="F428" s="2" t="s">
        <v>2239</v>
      </c>
      <c r="G428" s="2" t="s">
        <v>2028</v>
      </c>
      <c r="H428" s="2" t="s">
        <v>2029</v>
      </c>
      <c r="I428" s="2" t="s">
        <v>857</v>
      </c>
      <c r="J428" s="2" t="s">
        <v>2030</v>
      </c>
      <c r="K428" s="2" t="s">
        <v>857</v>
      </c>
      <c r="L428" s="2" t="s">
        <v>857</v>
      </c>
      <c r="M428" s="2" t="s">
        <v>2031</v>
      </c>
      <c r="N428" s="2" t="s">
        <v>2031</v>
      </c>
      <c r="O428" s="2" t="s">
        <v>42</v>
      </c>
      <c r="P428" s="2" t="s">
        <v>2032</v>
      </c>
      <c r="Q428" s="2" t="s">
        <v>2033</v>
      </c>
      <c r="R428" s="2" t="s">
        <v>3379</v>
      </c>
      <c r="S428" s="2" t="s">
        <v>33</v>
      </c>
      <c r="T428" s="2" t="s">
        <v>2035</v>
      </c>
      <c r="U428" s="2" t="s">
        <v>2036</v>
      </c>
    </row>
    <row r="429" s="2" customFormat="1" spans="1:21">
      <c r="A429" s="4">
        <v>715955881</v>
      </c>
      <c r="B429" s="2" t="s">
        <v>3380</v>
      </c>
      <c r="C429" s="2" t="s">
        <v>714</v>
      </c>
      <c r="D429" s="2" t="s">
        <v>3381</v>
      </c>
      <c r="E429" s="2" t="s">
        <v>3382</v>
      </c>
      <c r="F429" s="2" t="s">
        <v>2239</v>
      </c>
      <c r="G429" s="2" t="s">
        <v>2028</v>
      </c>
      <c r="H429" s="2" t="s">
        <v>2029</v>
      </c>
      <c r="I429" s="2" t="s">
        <v>716</v>
      </c>
      <c r="J429" s="2" t="s">
        <v>2030</v>
      </c>
      <c r="K429" s="2" t="s">
        <v>716</v>
      </c>
      <c r="L429" s="2" t="s">
        <v>716</v>
      </c>
      <c r="M429" s="2" t="s">
        <v>2031</v>
      </c>
      <c r="N429" s="2" t="s">
        <v>2031</v>
      </c>
      <c r="O429" s="2" t="s">
        <v>42</v>
      </c>
      <c r="P429" s="2" t="s">
        <v>2032</v>
      </c>
      <c r="Q429" s="2" t="s">
        <v>2033</v>
      </c>
      <c r="R429" s="2" t="s">
        <v>3383</v>
      </c>
      <c r="S429" s="2" t="s">
        <v>33</v>
      </c>
      <c r="T429" s="2" t="s">
        <v>2035</v>
      </c>
      <c r="U429" s="2" t="s">
        <v>2036</v>
      </c>
    </row>
    <row r="430" s="2" customFormat="1" spans="1:21">
      <c r="A430" s="4">
        <v>728975228</v>
      </c>
      <c r="B430" s="2" t="s">
        <v>3228</v>
      </c>
      <c r="C430" s="2" t="s">
        <v>811</v>
      </c>
      <c r="D430" s="2" t="s">
        <v>3384</v>
      </c>
      <c r="E430" s="2" t="s">
        <v>3385</v>
      </c>
      <c r="F430" s="2" t="s">
        <v>2025</v>
      </c>
      <c r="G430" s="2" t="s">
        <v>2028</v>
      </c>
      <c r="H430" s="2" t="s">
        <v>2029</v>
      </c>
      <c r="I430" s="2" t="s">
        <v>813</v>
      </c>
      <c r="J430" s="2" t="s">
        <v>2030</v>
      </c>
      <c r="K430" s="2" t="s">
        <v>813</v>
      </c>
      <c r="L430" s="2" t="s">
        <v>813</v>
      </c>
      <c r="M430" s="2" t="s">
        <v>2031</v>
      </c>
      <c r="N430" s="2" t="s">
        <v>2031</v>
      </c>
      <c r="O430" s="2" t="s">
        <v>42</v>
      </c>
      <c r="P430" s="2" t="s">
        <v>2032</v>
      </c>
      <c r="Q430" s="2" t="s">
        <v>2033</v>
      </c>
      <c r="R430" s="2" t="s">
        <v>3386</v>
      </c>
      <c r="S430" s="2" t="s">
        <v>33</v>
      </c>
      <c r="T430" s="2" t="s">
        <v>2035</v>
      </c>
      <c r="U430" s="2" t="s">
        <v>2036</v>
      </c>
    </row>
    <row r="431" s="2" customFormat="1" spans="1:21">
      <c r="A431" s="4">
        <v>728826700</v>
      </c>
      <c r="B431" s="2" t="s">
        <v>3387</v>
      </c>
      <c r="C431" s="2" t="s">
        <v>807</v>
      </c>
      <c r="D431" s="2" t="s">
        <v>3388</v>
      </c>
      <c r="E431" s="2" t="s">
        <v>3389</v>
      </c>
      <c r="F431" s="2" t="s">
        <v>2025</v>
      </c>
      <c r="G431" s="2" t="s">
        <v>2028</v>
      </c>
      <c r="H431" s="2" t="s">
        <v>2029</v>
      </c>
      <c r="I431" s="2" t="s">
        <v>809</v>
      </c>
      <c r="J431" s="2" t="s">
        <v>2030</v>
      </c>
      <c r="K431" s="2" t="s">
        <v>809</v>
      </c>
      <c r="L431" s="2" t="s">
        <v>809</v>
      </c>
      <c r="M431" s="2" t="s">
        <v>2031</v>
      </c>
      <c r="N431" s="2" t="s">
        <v>2031</v>
      </c>
      <c r="O431" s="2" t="s">
        <v>42</v>
      </c>
      <c r="P431" s="2" t="s">
        <v>2032</v>
      </c>
      <c r="Q431" s="2" t="s">
        <v>2033</v>
      </c>
      <c r="R431" s="2" t="s">
        <v>3390</v>
      </c>
      <c r="S431" s="2" t="s">
        <v>33</v>
      </c>
      <c r="T431" s="2" t="s">
        <v>2035</v>
      </c>
      <c r="U431" s="2" t="s">
        <v>2036</v>
      </c>
    </row>
    <row r="432" s="2" customFormat="1" spans="1:21">
      <c r="A432" s="4">
        <v>732374288</v>
      </c>
      <c r="B432" s="2" t="s">
        <v>3055</v>
      </c>
      <c r="C432" s="2" t="s">
        <v>847</v>
      </c>
      <c r="D432" s="2" t="s">
        <v>3388</v>
      </c>
      <c r="E432" s="2" t="s">
        <v>3391</v>
      </c>
      <c r="F432" s="2" t="s">
        <v>2025</v>
      </c>
      <c r="G432" s="2" t="s">
        <v>2028</v>
      </c>
      <c r="H432" s="2" t="s">
        <v>2029</v>
      </c>
      <c r="I432" s="2" t="s">
        <v>848</v>
      </c>
      <c r="J432" s="2" t="s">
        <v>2030</v>
      </c>
      <c r="K432" s="2" t="s">
        <v>848</v>
      </c>
      <c r="L432" s="2" t="s">
        <v>848</v>
      </c>
      <c r="M432" s="2" t="s">
        <v>2031</v>
      </c>
      <c r="N432" s="2" t="s">
        <v>2031</v>
      </c>
      <c r="O432" s="2" t="s">
        <v>42</v>
      </c>
      <c r="P432" s="2" t="s">
        <v>2032</v>
      </c>
      <c r="Q432" s="2" t="s">
        <v>2033</v>
      </c>
      <c r="R432" s="2" t="s">
        <v>3392</v>
      </c>
      <c r="S432" s="2" t="s">
        <v>33</v>
      </c>
      <c r="T432" s="2" t="s">
        <v>2035</v>
      </c>
      <c r="U432" s="2" t="s">
        <v>2036</v>
      </c>
    </row>
    <row r="433" s="2" customFormat="1" spans="1:21">
      <c r="A433" s="4">
        <v>714189716</v>
      </c>
      <c r="B433" s="2" t="s">
        <v>3160</v>
      </c>
      <c r="C433" s="2" t="s">
        <v>696</v>
      </c>
      <c r="D433" s="2" t="s">
        <v>3393</v>
      </c>
      <c r="E433" s="2" t="s">
        <v>3394</v>
      </c>
      <c r="F433" s="2" t="s">
        <v>2025</v>
      </c>
      <c r="G433" s="2" t="s">
        <v>2028</v>
      </c>
      <c r="H433" s="2" t="s">
        <v>2029</v>
      </c>
      <c r="I433" s="2" t="s">
        <v>699</v>
      </c>
      <c r="J433" s="2" t="s">
        <v>2030</v>
      </c>
      <c r="K433" s="2" t="s">
        <v>699</v>
      </c>
      <c r="L433" s="2" t="s">
        <v>699</v>
      </c>
      <c r="M433" s="2" t="s">
        <v>2031</v>
      </c>
      <c r="N433" s="2" t="s">
        <v>2031</v>
      </c>
      <c r="O433" s="2" t="s">
        <v>42</v>
      </c>
      <c r="P433" s="2" t="s">
        <v>2032</v>
      </c>
      <c r="Q433" s="2" t="s">
        <v>2033</v>
      </c>
      <c r="R433" s="2" t="s">
        <v>3395</v>
      </c>
      <c r="S433" s="2" t="s">
        <v>33</v>
      </c>
      <c r="T433" s="2" t="s">
        <v>2035</v>
      </c>
      <c r="U433" s="2" t="s">
        <v>2036</v>
      </c>
    </row>
    <row r="434" s="2" customFormat="1" spans="1:21">
      <c r="A434" s="4">
        <v>324586743</v>
      </c>
      <c r="B434" s="2" t="s">
        <v>3387</v>
      </c>
      <c r="C434" s="2" t="s">
        <v>307</v>
      </c>
      <c r="D434" s="2" t="s">
        <v>3396</v>
      </c>
      <c r="E434" s="2" t="s">
        <v>3397</v>
      </c>
      <c r="F434" s="2" t="s">
        <v>2025</v>
      </c>
      <c r="G434" s="2" t="s">
        <v>2028</v>
      </c>
      <c r="H434" s="2" t="s">
        <v>2029</v>
      </c>
      <c r="I434" s="2" t="s">
        <v>310</v>
      </c>
      <c r="J434" s="2" t="s">
        <v>2030</v>
      </c>
      <c r="K434" s="2" t="s">
        <v>310</v>
      </c>
      <c r="L434" s="2" t="s">
        <v>310</v>
      </c>
      <c r="M434" s="2" t="s">
        <v>2031</v>
      </c>
      <c r="N434" s="2" t="s">
        <v>2031</v>
      </c>
      <c r="O434" s="2" t="s">
        <v>42</v>
      </c>
      <c r="P434" s="2" t="s">
        <v>2032</v>
      </c>
      <c r="Q434" s="2" t="s">
        <v>2033</v>
      </c>
      <c r="R434" s="2" t="s">
        <v>3398</v>
      </c>
      <c r="S434" s="2" t="s">
        <v>33</v>
      </c>
      <c r="T434" s="2" t="s">
        <v>2035</v>
      </c>
      <c r="U434" s="2" t="s">
        <v>2036</v>
      </c>
    </row>
    <row r="435" s="2" customFormat="1" spans="1:21">
      <c r="A435" s="4">
        <v>726696832</v>
      </c>
      <c r="B435" s="2" t="s">
        <v>3102</v>
      </c>
      <c r="C435" s="2" t="s">
        <v>788</v>
      </c>
      <c r="D435" s="2" t="s">
        <v>3399</v>
      </c>
      <c r="E435" s="2" t="s">
        <v>3400</v>
      </c>
      <c r="F435" s="2" t="s">
        <v>2025</v>
      </c>
      <c r="G435" s="2" t="s">
        <v>2028</v>
      </c>
      <c r="H435" s="2" t="s">
        <v>2029</v>
      </c>
      <c r="I435" s="2" t="s">
        <v>790</v>
      </c>
      <c r="J435" s="2" t="s">
        <v>2030</v>
      </c>
      <c r="K435" s="2" t="s">
        <v>790</v>
      </c>
      <c r="L435" s="2" t="s">
        <v>790</v>
      </c>
      <c r="M435" s="2" t="s">
        <v>2031</v>
      </c>
      <c r="N435" s="2" t="s">
        <v>2031</v>
      </c>
      <c r="O435" s="2" t="s">
        <v>42</v>
      </c>
      <c r="P435" s="2" t="s">
        <v>2032</v>
      </c>
      <c r="Q435" s="2" t="s">
        <v>2033</v>
      </c>
      <c r="R435" s="2" t="s">
        <v>3401</v>
      </c>
      <c r="S435" s="2" t="s">
        <v>33</v>
      </c>
      <c r="T435" s="2" t="s">
        <v>2035</v>
      </c>
      <c r="U435" s="2" t="s">
        <v>2036</v>
      </c>
    </row>
    <row r="436" s="2" customFormat="1" spans="1:21">
      <c r="A436" s="4">
        <v>326123703</v>
      </c>
      <c r="B436" s="2" t="s">
        <v>3050</v>
      </c>
      <c r="C436" s="2" t="s">
        <v>345</v>
      </c>
      <c r="D436" s="2" t="s">
        <v>3402</v>
      </c>
      <c r="E436" s="2" t="s">
        <v>3403</v>
      </c>
      <c r="F436" s="2" t="s">
        <v>2239</v>
      </c>
      <c r="G436" s="2" t="s">
        <v>2028</v>
      </c>
      <c r="H436" s="2" t="s">
        <v>2029</v>
      </c>
      <c r="I436" s="2" t="s">
        <v>347</v>
      </c>
      <c r="J436" s="2" t="s">
        <v>2030</v>
      </c>
      <c r="K436" s="2" t="s">
        <v>347</v>
      </c>
      <c r="L436" s="2" t="s">
        <v>347</v>
      </c>
      <c r="M436" s="2" t="s">
        <v>2031</v>
      </c>
      <c r="N436" s="2" t="s">
        <v>2031</v>
      </c>
      <c r="O436" s="2" t="s">
        <v>42</v>
      </c>
      <c r="P436" s="2" t="s">
        <v>2032</v>
      </c>
      <c r="Q436" s="2" t="s">
        <v>2033</v>
      </c>
      <c r="R436" s="2" t="s">
        <v>3404</v>
      </c>
      <c r="S436" s="2" t="s">
        <v>33</v>
      </c>
      <c r="T436" s="2" t="s">
        <v>2035</v>
      </c>
      <c r="U436" s="2" t="s">
        <v>2036</v>
      </c>
    </row>
    <row r="437" s="2" customFormat="1" spans="1:21">
      <c r="A437" s="4">
        <v>508962542</v>
      </c>
      <c r="B437" s="2" t="s">
        <v>3303</v>
      </c>
      <c r="C437" s="2" t="s">
        <v>496</v>
      </c>
      <c r="D437" s="2" t="s">
        <v>3405</v>
      </c>
      <c r="E437" s="2" t="s">
        <v>3406</v>
      </c>
      <c r="F437" s="2" t="s">
        <v>2477</v>
      </c>
      <c r="G437" s="2" t="s">
        <v>2028</v>
      </c>
      <c r="H437" s="2" t="s">
        <v>2029</v>
      </c>
      <c r="I437" s="2" t="s">
        <v>498</v>
      </c>
      <c r="J437" s="2" t="s">
        <v>2030</v>
      </c>
      <c r="K437" s="2" t="s">
        <v>498</v>
      </c>
      <c r="L437" s="2" t="s">
        <v>498</v>
      </c>
      <c r="M437" s="2" t="s">
        <v>2031</v>
      </c>
      <c r="N437" s="2" t="s">
        <v>2031</v>
      </c>
      <c r="O437" s="2" t="s">
        <v>42</v>
      </c>
      <c r="P437" s="2" t="s">
        <v>2032</v>
      </c>
      <c r="Q437" s="2" t="s">
        <v>2033</v>
      </c>
      <c r="R437" s="2" t="s">
        <v>3407</v>
      </c>
      <c r="S437" s="2" t="s">
        <v>33</v>
      </c>
      <c r="T437" s="2" t="s">
        <v>2035</v>
      </c>
      <c r="U437" s="2" t="s">
        <v>2036</v>
      </c>
    </row>
    <row r="438" s="2" customFormat="1" spans="1:21">
      <c r="A438" s="4">
        <v>321540319</v>
      </c>
      <c r="B438" s="2" t="s">
        <v>3181</v>
      </c>
      <c r="C438" s="2" t="s">
        <v>259</v>
      </c>
      <c r="D438" s="2" t="s">
        <v>3408</v>
      </c>
      <c r="E438" s="2" t="s">
        <v>3409</v>
      </c>
      <c r="F438" s="2" t="s">
        <v>2481</v>
      </c>
      <c r="G438" s="2" t="s">
        <v>2028</v>
      </c>
      <c r="H438" s="2" t="s">
        <v>2029</v>
      </c>
      <c r="I438" s="2" t="s">
        <v>262</v>
      </c>
      <c r="J438" s="2" t="s">
        <v>2030</v>
      </c>
      <c r="K438" s="2" t="s">
        <v>262</v>
      </c>
      <c r="L438" s="2" t="s">
        <v>262</v>
      </c>
      <c r="M438" s="2" t="s">
        <v>2031</v>
      </c>
      <c r="N438" s="2" t="s">
        <v>2031</v>
      </c>
      <c r="O438" s="2" t="s">
        <v>42</v>
      </c>
      <c r="P438" s="2" t="s">
        <v>2032</v>
      </c>
      <c r="Q438" s="2" t="s">
        <v>2033</v>
      </c>
      <c r="R438" s="2" t="s">
        <v>3410</v>
      </c>
      <c r="S438" s="2" t="s">
        <v>33</v>
      </c>
      <c r="T438" s="2" t="s">
        <v>2035</v>
      </c>
      <c r="U438" s="2" t="s">
        <v>2036</v>
      </c>
    </row>
    <row r="439" s="2" customFormat="1" spans="1:21">
      <c r="A439" s="4">
        <v>325879007</v>
      </c>
      <c r="B439" s="2" t="s">
        <v>3112</v>
      </c>
      <c r="C439" s="2" t="s">
        <v>329</v>
      </c>
      <c r="D439" s="2" t="s">
        <v>3411</v>
      </c>
      <c r="E439" s="2" t="s">
        <v>3412</v>
      </c>
      <c r="F439" s="2" t="s">
        <v>2025</v>
      </c>
      <c r="G439" s="2" t="s">
        <v>2028</v>
      </c>
      <c r="H439" s="2" t="s">
        <v>2029</v>
      </c>
      <c r="I439" s="2" t="s">
        <v>331</v>
      </c>
      <c r="J439" s="2" t="s">
        <v>2030</v>
      </c>
      <c r="K439" s="2" t="s">
        <v>331</v>
      </c>
      <c r="L439" s="2" t="s">
        <v>331</v>
      </c>
      <c r="M439" s="2" t="s">
        <v>2031</v>
      </c>
      <c r="N439" s="2" t="s">
        <v>2031</v>
      </c>
      <c r="O439" s="2" t="s">
        <v>42</v>
      </c>
      <c r="P439" s="2" t="s">
        <v>2032</v>
      </c>
      <c r="Q439" s="2" t="s">
        <v>2033</v>
      </c>
      <c r="R439" s="2" t="s">
        <v>3413</v>
      </c>
      <c r="S439" s="2" t="s">
        <v>33</v>
      </c>
      <c r="T439" s="2" t="s">
        <v>2035</v>
      </c>
      <c r="U439" s="2" t="s">
        <v>2036</v>
      </c>
    </row>
    <row r="440" s="2" customFormat="1" spans="1:21">
      <c r="A440" s="4">
        <v>325757219</v>
      </c>
      <c r="B440" s="2" t="s">
        <v>3024</v>
      </c>
      <c r="C440" s="2" t="s">
        <v>325</v>
      </c>
      <c r="D440" s="2" t="s">
        <v>3414</v>
      </c>
      <c r="E440" s="2" t="s">
        <v>3415</v>
      </c>
      <c r="F440" s="2" t="s">
        <v>2239</v>
      </c>
      <c r="G440" s="2" t="s">
        <v>2028</v>
      </c>
      <c r="H440" s="2" t="s">
        <v>2029</v>
      </c>
      <c r="I440" s="2" t="s">
        <v>327</v>
      </c>
      <c r="J440" s="2" t="s">
        <v>2030</v>
      </c>
      <c r="K440" s="2" t="s">
        <v>327</v>
      </c>
      <c r="L440" s="2" t="s">
        <v>327</v>
      </c>
      <c r="M440" s="2" t="s">
        <v>2031</v>
      </c>
      <c r="N440" s="2" t="s">
        <v>2031</v>
      </c>
      <c r="O440" s="2" t="s">
        <v>42</v>
      </c>
      <c r="P440" s="2" t="s">
        <v>2032</v>
      </c>
      <c r="Q440" s="2" t="s">
        <v>2033</v>
      </c>
      <c r="R440" s="2" t="s">
        <v>3416</v>
      </c>
      <c r="S440" s="2" t="s">
        <v>33</v>
      </c>
      <c r="T440" s="2" t="s">
        <v>2035</v>
      </c>
      <c r="U440" s="2" t="s">
        <v>2036</v>
      </c>
    </row>
    <row r="441" s="2" customFormat="1" spans="1:21">
      <c r="A441" s="4">
        <v>324887751</v>
      </c>
      <c r="B441" s="2" t="s">
        <v>3085</v>
      </c>
      <c r="C441" s="2" t="s">
        <v>3417</v>
      </c>
      <c r="D441" s="2" t="s">
        <v>3418</v>
      </c>
      <c r="E441" s="2" t="s">
        <v>3419</v>
      </c>
      <c r="F441" s="2" t="s">
        <v>2477</v>
      </c>
      <c r="G441" s="2" t="s">
        <v>2028</v>
      </c>
      <c r="H441" s="2" t="s">
        <v>2029</v>
      </c>
      <c r="I441" s="2" t="s">
        <v>319</v>
      </c>
      <c r="J441" s="2" t="s">
        <v>2030</v>
      </c>
      <c r="K441" s="2" t="s">
        <v>319</v>
      </c>
      <c r="L441" s="2" t="s">
        <v>319</v>
      </c>
      <c r="M441" s="2" t="s">
        <v>2031</v>
      </c>
      <c r="N441" s="2" t="s">
        <v>2031</v>
      </c>
      <c r="O441" s="2" t="s">
        <v>42</v>
      </c>
      <c r="P441" s="2" t="s">
        <v>2032</v>
      </c>
      <c r="Q441" s="2" t="s">
        <v>2033</v>
      </c>
      <c r="R441" s="2" t="s">
        <v>3420</v>
      </c>
      <c r="S441" s="2" t="s">
        <v>33</v>
      </c>
      <c r="T441" s="2" t="s">
        <v>2035</v>
      </c>
      <c r="U441" s="2" t="s">
        <v>2139</v>
      </c>
    </row>
    <row r="442" s="2" customFormat="1" spans="1:21">
      <c r="A442" s="4">
        <v>734421936</v>
      </c>
      <c r="B442" s="2" t="s">
        <v>3032</v>
      </c>
      <c r="C442" s="2" t="s">
        <v>3421</v>
      </c>
      <c r="D442" s="2" t="s">
        <v>3418</v>
      </c>
      <c r="E442" s="2" t="s">
        <v>3422</v>
      </c>
      <c r="F442" s="2" t="s">
        <v>2477</v>
      </c>
      <c r="G442" s="2" t="s">
        <v>2028</v>
      </c>
      <c r="H442" s="2" t="s">
        <v>2029</v>
      </c>
      <c r="I442" s="2" t="s">
        <v>878</v>
      </c>
      <c r="J442" s="2" t="s">
        <v>2030</v>
      </c>
      <c r="K442" s="2" t="s">
        <v>878</v>
      </c>
      <c r="L442" s="2" t="s">
        <v>878</v>
      </c>
      <c r="M442" s="2" t="s">
        <v>2031</v>
      </c>
      <c r="N442" s="2" t="s">
        <v>2031</v>
      </c>
      <c r="O442" s="2" t="s">
        <v>42</v>
      </c>
      <c r="P442" s="2" t="s">
        <v>2032</v>
      </c>
      <c r="Q442" s="2" t="s">
        <v>2033</v>
      </c>
      <c r="R442" s="2" t="s">
        <v>3423</v>
      </c>
      <c r="S442" s="2" t="s">
        <v>33</v>
      </c>
      <c r="T442" s="2" t="s">
        <v>2035</v>
      </c>
      <c r="U442" s="2" t="s">
        <v>2139</v>
      </c>
    </row>
    <row r="443" s="2" customFormat="1" spans="1:21">
      <c r="A443" s="4">
        <v>735807620</v>
      </c>
      <c r="B443" s="2" t="s">
        <v>3050</v>
      </c>
      <c r="C443" s="2" t="s">
        <v>887</v>
      </c>
      <c r="D443" s="2" t="s">
        <v>3424</v>
      </c>
      <c r="E443" s="2" t="s">
        <v>3425</v>
      </c>
      <c r="F443" s="2" t="s">
        <v>2025</v>
      </c>
      <c r="G443" s="2" t="s">
        <v>2028</v>
      </c>
      <c r="H443" s="2" t="s">
        <v>2029</v>
      </c>
      <c r="I443" s="2" t="s">
        <v>889</v>
      </c>
      <c r="J443" s="2" t="s">
        <v>2030</v>
      </c>
      <c r="K443" s="2" t="s">
        <v>889</v>
      </c>
      <c r="L443" s="2" t="s">
        <v>889</v>
      </c>
      <c r="M443" s="2" t="s">
        <v>2031</v>
      </c>
      <c r="N443" s="2" t="s">
        <v>2031</v>
      </c>
      <c r="O443" s="2" t="s">
        <v>42</v>
      </c>
      <c r="P443" s="2" t="s">
        <v>2032</v>
      </c>
      <c r="Q443" s="2" t="s">
        <v>2033</v>
      </c>
      <c r="R443" s="2" t="s">
        <v>3426</v>
      </c>
      <c r="S443" s="2" t="s">
        <v>33</v>
      </c>
      <c r="T443" s="2" t="s">
        <v>2035</v>
      </c>
      <c r="U443" s="2" t="s">
        <v>2036</v>
      </c>
    </row>
    <row r="444" s="2" customFormat="1" spans="1:21">
      <c r="A444" s="4">
        <v>509038198</v>
      </c>
      <c r="B444" s="2" t="s">
        <v>3427</v>
      </c>
      <c r="C444" s="2" t="s">
        <v>500</v>
      </c>
      <c r="D444" s="2" t="s">
        <v>3428</v>
      </c>
      <c r="E444" s="2" t="s">
        <v>3429</v>
      </c>
      <c r="F444" s="2" t="s">
        <v>2477</v>
      </c>
      <c r="G444" s="2" t="s">
        <v>2028</v>
      </c>
      <c r="H444" s="2" t="s">
        <v>2029</v>
      </c>
      <c r="I444" s="2" t="s">
        <v>503</v>
      </c>
      <c r="J444" s="2" t="s">
        <v>2030</v>
      </c>
      <c r="K444" s="2" t="s">
        <v>503</v>
      </c>
      <c r="L444" s="2" t="s">
        <v>503</v>
      </c>
      <c r="M444" s="2" t="s">
        <v>2031</v>
      </c>
      <c r="N444" s="2" t="s">
        <v>2031</v>
      </c>
      <c r="O444" s="2" t="s">
        <v>42</v>
      </c>
      <c r="P444" s="2" t="s">
        <v>2032</v>
      </c>
      <c r="Q444" s="2" t="s">
        <v>2033</v>
      </c>
      <c r="R444" s="2" t="s">
        <v>3430</v>
      </c>
      <c r="S444" s="2" t="s">
        <v>33</v>
      </c>
      <c r="T444" s="2" t="s">
        <v>2035</v>
      </c>
      <c r="U444" s="2" t="s">
        <v>2036</v>
      </c>
    </row>
    <row r="445" s="2" customFormat="1" spans="1:21">
      <c r="A445" s="4">
        <v>747103993</v>
      </c>
      <c r="B445" s="2" t="s">
        <v>3050</v>
      </c>
      <c r="C445" s="2" t="s">
        <v>1300</v>
      </c>
      <c r="D445" s="2" t="s">
        <v>3431</v>
      </c>
      <c r="E445" s="2" t="s">
        <v>3432</v>
      </c>
      <c r="F445" s="2" t="s">
        <v>2536</v>
      </c>
      <c r="G445" s="2" t="s">
        <v>2028</v>
      </c>
      <c r="H445" s="2" t="s">
        <v>2029</v>
      </c>
      <c r="I445" s="2" t="s">
        <v>1302</v>
      </c>
      <c r="J445" s="2" t="s">
        <v>2030</v>
      </c>
      <c r="K445" s="2" t="s">
        <v>1302</v>
      </c>
      <c r="L445" s="2" t="s">
        <v>1302</v>
      </c>
      <c r="M445" s="2" t="s">
        <v>2031</v>
      </c>
      <c r="N445" s="2" t="s">
        <v>2031</v>
      </c>
      <c r="O445" s="2" t="s">
        <v>42</v>
      </c>
      <c r="P445" s="2" t="s">
        <v>2032</v>
      </c>
      <c r="Q445" s="2" t="s">
        <v>2033</v>
      </c>
      <c r="R445" s="2" t="s">
        <v>3433</v>
      </c>
      <c r="S445" s="2" t="s">
        <v>33</v>
      </c>
      <c r="T445" s="2" t="s">
        <v>2035</v>
      </c>
      <c r="U445" s="2" t="s">
        <v>2036</v>
      </c>
    </row>
    <row r="446" s="2" customFormat="1" spans="1:21">
      <c r="A446" s="4">
        <v>514846366</v>
      </c>
      <c r="B446" s="2" t="s">
        <v>3434</v>
      </c>
      <c r="C446" s="2" t="s">
        <v>518</v>
      </c>
      <c r="D446" s="2" t="s">
        <v>3435</v>
      </c>
      <c r="E446" s="2" t="s">
        <v>3436</v>
      </c>
      <c r="F446" s="2" t="s">
        <v>2025</v>
      </c>
      <c r="G446" s="2" t="s">
        <v>2028</v>
      </c>
      <c r="H446" s="2" t="s">
        <v>2029</v>
      </c>
      <c r="I446" s="2" t="s">
        <v>520</v>
      </c>
      <c r="J446" s="2" t="s">
        <v>2030</v>
      </c>
      <c r="K446" s="2" t="s">
        <v>520</v>
      </c>
      <c r="L446" s="2" t="s">
        <v>520</v>
      </c>
      <c r="M446" s="2" t="s">
        <v>2031</v>
      </c>
      <c r="N446" s="2" t="s">
        <v>2031</v>
      </c>
      <c r="O446" s="2" t="s">
        <v>42</v>
      </c>
      <c r="P446" s="2" t="s">
        <v>2032</v>
      </c>
      <c r="Q446" s="2" t="s">
        <v>2033</v>
      </c>
      <c r="R446" s="2" t="s">
        <v>3437</v>
      </c>
      <c r="S446" s="2" t="s">
        <v>33</v>
      </c>
      <c r="T446" s="2" t="s">
        <v>2035</v>
      </c>
      <c r="U446" s="2" t="s">
        <v>2036</v>
      </c>
    </row>
    <row r="447" s="2" customFormat="1" spans="1:21">
      <c r="A447" s="4">
        <v>711002896</v>
      </c>
      <c r="B447" s="2" t="s">
        <v>3438</v>
      </c>
      <c r="C447" s="2" t="s">
        <v>671</v>
      </c>
      <c r="D447" s="2" t="s">
        <v>3439</v>
      </c>
      <c r="E447" s="2" t="s">
        <v>3440</v>
      </c>
      <c r="F447" s="2" t="s">
        <v>2025</v>
      </c>
      <c r="G447" s="2" t="s">
        <v>2028</v>
      </c>
      <c r="H447" s="2" t="s">
        <v>2029</v>
      </c>
      <c r="I447" s="2" t="s">
        <v>650</v>
      </c>
      <c r="J447" s="2" t="s">
        <v>2030</v>
      </c>
      <c r="K447" s="2" t="s">
        <v>650</v>
      </c>
      <c r="L447" s="2" t="s">
        <v>650</v>
      </c>
      <c r="M447" s="2" t="s">
        <v>2031</v>
      </c>
      <c r="N447" s="2" t="s">
        <v>2031</v>
      </c>
      <c r="O447" s="2" t="s">
        <v>42</v>
      </c>
      <c r="P447" s="2" t="s">
        <v>2032</v>
      </c>
      <c r="Q447" s="2" t="s">
        <v>2033</v>
      </c>
      <c r="R447" s="2" t="s">
        <v>3441</v>
      </c>
      <c r="S447" s="2" t="s">
        <v>33</v>
      </c>
      <c r="T447" s="2" t="s">
        <v>2035</v>
      </c>
      <c r="U447" s="2" t="s">
        <v>2036</v>
      </c>
    </row>
    <row r="448" s="2" customFormat="1" spans="1:21">
      <c r="A448" s="4">
        <v>720217517</v>
      </c>
      <c r="B448" s="2" t="s">
        <v>3215</v>
      </c>
      <c r="C448" s="2" t="s">
        <v>750</v>
      </c>
      <c r="D448" s="2" t="s">
        <v>3442</v>
      </c>
      <c r="E448" s="2" t="s">
        <v>3443</v>
      </c>
      <c r="F448" s="2" t="s">
        <v>2239</v>
      </c>
      <c r="G448" s="2" t="s">
        <v>2028</v>
      </c>
      <c r="H448" s="2" t="s">
        <v>2029</v>
      </c>
      <c r="I448" s="2" t="s">
        <v>753</v>
      </c>
      <c r="J448" s="2" t="s">
        <v>2030</v>
      </c>
      <c r="K448" s="2" t="s">
        <v>753</v>
      </c>
      <c r="L448" s="2" t="s">
        <v>753</v>
      </c>
      <c r="M448" s="2" t="s">
        <v>2031</v>
      </c>
      <c r="N448" s="2" t="s">
        <v>2031</v>
      </c>
      <c r="O448" s="2" t="s">
        <v>42</v>
      </c>
      <c r="P448" s="2" t="s">
        <v>2032</v>
      </c>
      <c r="Q448" s="2" t="s">
        <v>2033</v>
      </c>
      <c r="R448" s="2" t="s">
        <v>3444</v>
      </c>
      <c r="S448" s="2" t="s">
        <v>33</v>
      </c>
      <c r="T448" s="2" t="s">
        <v>2035</v>
      </c>
      <c r="U448" s="2" t="s">
        <v>2036</v>
      </c>
    </row>
    <row r="449" s="2" customFormat="1" spans="1:21">
      <c r="A449" s="4">
        <v>697311532</v>
      </c>
      <c r="B449" s="2" t="s">
        <v>3116</v>
      </c>
      <c r="C449" s="2" t="s">
        <v>623</v>
      </c>
      <c r="D449" s="2" t="s">
        <v>3445</v>
      </c>
      <c r="E449" s="2" t="s">
        <v>3446</v>
      </c>
      <c r="F449" s="2" t="s">
        <v>2025</v>
      </c>
      <c r="G449" s="2" t="s">
        <v>2028</v>
      </c>
      <c r="H449" s="2" t="s">
        <v>2029</v>
      </c>
      <c r="I449" s="2" t="s">
        <v>625</v>
      </c>
      <c r="J449" s="2" t="s">
        <v>2030</v>
      </c>
      <c r="K449" s="2" t="s">
        <v>625</v>
      </c>
      <c r="L449" s="2" t="s">
        <v>625</v>
      </c>
      <c r="M449" s="2" t="s">
        <v>2031</v>
      </c>
      <c r="N449" s="2" t="s">
        <v>2031</v>
      </c>
      <c r="O449" s="2" t="s">
        <v>42</v>
      </c>
      <c r="P449" s="2" t="s">
        <v>2032</v>
      </c>
      <c r="Q449" s="2" t="s">
        <v>2033</v>
      </c>
      <c r="R449" s="2" t="s">
        <v>3447</v>
      </c>
      <c r="S449" s="2" t="s">
        <v>33</v>
      </c>
      <c r="T449" s="2" t="s">
        <v>2035</v>
      </c>
      <c r="U449" s="2" t="s">
        <v>2036</v>
      </c>
    </row>
    <row r="450" s="2" customFormat="1" spans="1:21">
      <c r="A450" s="4">
        <v>708770600</v>
      </c>
      <c r="B450" s="2" t="s">
        <v>3448</v>
      </c>
      <c r="C450" s="2" t="s">
        <v>656</v>
      </c>
      <c r="D450" s="2" t="s">
        <v>3449</v>
      </c>
      <c r="E450" s="2" t="s">
        <v>3450</v>
      </c>
      <c r="F450" s="2" t="s">
        <v>2025</v>
      </c>
      <c r="G450" s="2" t="s">
        <v>2028</v>
      </c>
      <c r="H450" s="2" t="s">
        <v>2029</v>
      </c>
      <c r="I450" s="2" t="s">
        <v>42</v>
      </c>
      <c r="J450" s="2" t="s">
        <v>2030</v>
      </c>
      <c r="K450" s="2" t="s">
        <v>42</v>
      </c>
      <c r="L450" s="2" t="s">
        <v>659</v>
      </c>
      <c r="M450" s="2" t="s">
        <v>3451</v>
      </c>
      <c r="N450" s="2" t="s">
        <v>3451</v>
      </c>
      <c r="O450" s="2" t="s">
        <v>42</v>
      </c>
      <c r="P450" s="2" t="s">
        <v>2032</v>
      </c>
      <c r="Q450" s="2" t="s">
        <v>2033</v>
      </c>
      <c r="R450" s="2" t="s">
        <v>3452</v>
      </c>
      <c r="S450" s="2" t="s">
        <v>33</v>
      </c>
      <c r="T450" s="2" t="s">
        <v>2035</v>
      </c>
      <c r="U450" s="2" t="s">
        <v>2036</v>
      </c>
    </row>
    <row r="451" s="2" customFormat="1" spans="1:21">
      <c r="A451" s="4">
        <v>692221516</v>
      </c>
      <c r="B451" s="2" t="s">
        <v>3453</v>
      </c>
      <c r="C451" s="2" t="s">
        <v>609</v>
      </c>
      <c r="D451" s="2" t="s">
        <v>3454</v>
      </c>
      <c r="E451" s="2" t="s">
        <v>3455</v>
      </c>
      <c r="F451" s="2" t="s">
        <v>2025</v>
      </c>
      <c r="G451" s="2" t="s">
        <v>2028</v>
      </c>
      <c r="H451" s="2" t="s">
        <v>2029</v>
      </c>
      <c r="I451" s="2" t="s">
        <v>612</v>
      </c>
      <c r="J451" s="2" t="s">
        <v>2030</v>
      </c>
      <c r="K451" s="2" t="s">
        <v>612</v>
      </c>
      <c r="L451" s="2" t="s">
        <v>612</v>
      </c>
      <c r="M451" s="2" t="s">
        <v>2031</v>
      </c>
      <c r="N451" s="2" t="s">
        <v>2031</v>
      </c>
      <c r="O451" s="2" t="s">
        <v>42</v>
      </c>
      <c r="P451" s="2" t="s">
        <v>2032</v>
      </c>
      <c r="Q451" s="2" t="s">
        <v>2033</v>
      </c>
      <c r="R451" s="2" t="s">
        <v>3456</v>
      </c>
      <c r="S451" s="2" t="s">
        <v>33</v>
      </c>
      <c r="T451" s="2" t="s">
        <v>2035</v>
      </c>
      <c r="U451" s="2" t="s">
        <v>2036</v>
      </c>
    </row>
    <row r="452" s="2" customFormat="1" spans="1:21">
      <c r="A452" s="4">
        <v>325366295</v>
      </c>
      <c r="B452" s="2" t="s">
        <v>3055</v>
      </c>
      <c r="C452" s="2" t="s">
        <v>321</v>
      </c>
      <c r="D452" s="2" t="s">
        <v>3457</v>
      </c>
      <c r="E452" s="2" t="s">
        <v>3458</v>
      </c>
      <c r="F452" s="2" t="s">
        <v>2239</v>
      </c>
      <c r="G452" s="2" t="s">
        <v>2028</v>
      </c>
      <c r="H452" s="2" t="s">
        <v>2029</v>
      </c>
      <c r="I452" s="2" t="s">
        <v>323</v>
      </c>
      <c r="J452" s="2" t="s">
        <v>2030</v>
      </c>
      <c r="K452" s="2" t="s">
        <v>323</v>
      </c>
      <c r="L452" s="2" t="s">
        <v>323</v>
      </c>
      <c r="M452" s="2" t="s">
        <v>2031</v>
      </c>
      <c r="N452" s="2" t="s">
        <v>2031</v>
      </c>
      <c r="O452" s="2" t="s">
        <v>42</v>
      </c>
      <c r="P452" s="2" t="s">
        <v>2032</v>
      </c>
      <c r="Q452" s="2" t="s">
        <v>2033</v>
      </c>
      <c r="R452" s="2" t="s">
        <v>3459</v>
      </c>
      <c r="S452" s="2" t="s">
        <v>33</v>
      </c>
      <c r="T452" s="2" t="s">
        <v>2035</v>
      </c>
      <c r="U452" s="2" t="s">
        <v>2036</v>
      </c>
    </row>
    <row r="453" s="2" customFormat="1" spans="1:21">
      <c r="A453" s="4">
        <v>735049984</v>
      </c>
      <c r="B453" s="2" t="s">
        <v>3020</v>
      </c>
      <c r="C453" s="2" t="s">
        <v>884</v>
      </c>
      <c r="D453" s="2" t="s">
        <v>3460</v>
      </c>
      <c r="E453" s="2" t="s">
        <v>3461</v>
      </c>
      <c r="F453" s="2" t="s">
        <v>2025</v>
      </c>
      <c r="G453" s="2" t="s">
        <v>2028</v>
      </c>
      <c r="H453" s="2" t="s">
        <v>2029</v>
      </c>
      <c r="I453" s="2" t="s">
        <v>885</v>
      </c>
      <c r="J453" s="2" t="s">
        <v>2030</v>
      </c>
      <c r="K453" s="2" t="s">
        <v>885</v>
      </c>
      <c r="L453" s="2" t="s">
        <v>885</v>
      </c>
      <c r="M453" s="2" t="s">
        <v>2031</v>
      </c>
      <c r="N453" s="2" t="s">
        <v>2031</v>
      </c>
      <c r="O453" s="2" t="s">
        <v>42</v>
      </c>
      <c r="P453" s="2" t="s">
        <v>2032</v>
      </c>
      <c r="Q453" s="2" t="s">
        <v>2033</v>
      </c>
      <c r="R453" s="2" t="s">
        <v>3462</v>
      </c>
      <c r="S453" s="2" t="s">
        <v>33</v>
      </c>
      <c r="T453" s="2" t="s">
        <v>2035</v>
      </c>
      <c r="U453" s="2" t="s">
        <v>2036</v>
      </c>
    </row>
    <row r="454" s="2" customFormat="1" spans="1:21">
      <c r="A454" s="4">
        <v>727043468</v>
      </c>
      <c r="B454" s="2" t="s">
        <v>3142</v>
      </c>
      <c r="C454" s="2" t="s">
        <v>796</v>
      </c>
      <c r="D454" s="2" t="s">
        <v>3460</v>
      </c>
      <c r="E454" s="2" t="s">
        <v>3463</v>
      </c>
      <c r="F454" s="2" t="s">
        <v>2239</v>
      </c>
      <c r="G454" s="2" t="s">
        <v>2028</v>
      </c>
      <c r="H454" s="2" t="s">
        <v>2029</v>
      </c>
      <c r="I454" s="2" t="s">
        <v>797</v>
      </c>
      <c r="J454" s="2" t="s">
        <v>2030</v>
      </c>
      <c r="K454" s="2" t="s">
        <v>797</v>
      </c>
      <c r="L454" s="2" t="s">
        <v>797</v>
      </c>
      <c r="M454" s="2" t="s">
        <v>2031</v>
      </c>
      <c r="N454" s="2" t="s">
        <v>2031</v>
      </c>
      <c r="O454" s="2" t="s">
        <v>42</v>
      </c>
      <c r="P454" s="2" t="s">
        <v>2032</v>
      </c>
      <c r="Q454" s="2" t="s">
        <v>2033</v>
      </c>
      <c r="R454" s="2" t="s">
        <v>3464</v>
      </c>
      <c r="S454" s="2" t="s">
        <v>33</v>
      </c>
      <c r="T454" s="2" t="s">
        <v>2035</v>
      </c>
      <c r="U454" s="2" t="s">
        <v>2036</v>
      </c>
    </row>
    <row r="455" s="2" customFormat="1" spans="1:21">
      <c r="A455" s="4">
        <v>743591717</v>
      </c>
      <c r="B455" s="2" t="s">
        <v>3046</v>
      </c>
      <c r="C455" s="2" t="s">
        <v>1224</v>
      </c>
      <c r="D455" s="2" t="s">
        <v>3465</v>
      </c>
      <c r="E455" s="2" t="s">
        <v>3466</v>
      </c>
      <c r="F455" s="2" t="s">
        <v>2477</v>
      </c>
      <c r="G455" s="2" t="s">
        <v>2028</v>
      </c>
      <c r="H455" s="2" t="s">
        <v>2029</v>
      </c>
      <c r="I455" s="2" t="s">
        <v>1226</v>
      </c>
      <c r="J455" s="2" t="s">
        <v>2030</v>
      </c>
      <c r="K455" s="2" t="s">
        <v>1226</v>
      </c>
      <c r="L455" s="2" t="s">
        <v>1226</v>
      </c>
      <c r="M455" s="2" t="s">
        <v>2031</v>
      </c>
      <c r="N455" s="2" t="s">
        <v>2031</v>
      </c>
      <c r="O455" s="2" t="s">
        <v>42</v>
      </c>
      <c r="P455" s="2" t="s">
        <v>2032</v>
      </c>
      <c r="Q455" s="2" t="s">
        <v>2033</v>
      </c>
      <c r="R455" s="2" t="s">
        <v>3467</v>
      </c>
      <c r="S455" s="2" t="s">
        <v>33</v>
      </c>
      <c r="T455" s="2" t="s">
        <v>2035</v>
      </c>
      <c r="U455" s="2" t="s">
        <v>2036</v>
      </c>
    </row>
    <row r="456" s="2" customFormat="1" spans="1:21">
      <c r="A456" s="4">
        <v>735243665</v>
      </c>
      <c r="B456" s="2" t="s">
        <v>3468</v>
      </c>
      <c r="C456" s="2" t="s">
        <v>3469</v>
      </c>
      <c r="D456" s="2" t="s">
        <v>2855</v>
      </c>
      <c r="E456" s="2" t="s">
        <v>3470</v>
      </c>
      <c r="F456" s="2" t="s">
        <v>2561</v>
      </c>
      <c r="G456" s="2" t="s">
        <v>2028</v>
      </c>
      <c r="H456" s="2" t="s">
        <v>2029</v>
      </c>
      <c r="I456" s="2" t="s">
        <v>3471</v>
      </c>
      <c r="J456" s="2" t="s">
        <v>2030</v>
      </c>
      <c r="K456" s="2" t="s">
        <v>3471</v>
      </c>
      <c r="L456" s="2" t="s">
        <v>42</v>
      </c>
      <c r="M456" s="2" t="s">
        <v>3472</v>
      </c>
      <c r="N456" s="2" t="s">
        <v>3472</v>
      </c>
      <c r="O456" s="2" t="s">
        <v>42</v>
      </c>
      <c r="P456" s="2" t="s">
        <v>2032</v>
      </c>
      <c r="Q456" s="2" t="s">
        <v>2033</v>
      </c>
      <c r="R456" s="2" t="s">
        <v>3473</v>
      </c>
      <c r="S456" s="2" t="s">
        <v>33</v>
      </c>
      <c r="T456" s="2" t="s">
        <v>2035</v>
      </c>
      <c r="U456" s="2" t="s">
        <v>2139</v>
      </c>
    </row>
    <row r="457" s="2" customFormat="1" spans="1:21">
      <c r="A457" s="4">
        <v>742919345</v>
      </c>
      <c r="B457" s="2" t="s">
        <v>3312</v>
      </c>
      <c r="C457" s="2" t="s">
        <v>1213</v>
      </c>
      <c r="D457" s="2" t="s">
        <v>3474</v>
      </c>
      <c r="E457" s="2" t="s">
        <v>3475</v>
      </c>
      <c r="F457" s="2" t="s">
        <v>2025</v>
      </c>
      <c r="G457" s="2" t="s">
        <v>2028</v>
      </c>
      <c r="H457" s="2" t="s">
        <v>2029</v>
      </c>
      <c r="I457" s="2" t="s">
        <v>418</v>
      </c>
      <c r="J457" s="2" t="s">
        <v>2030</v>
      </c>
      <c r="K457" s="2" t="s">
        <v>418</v>
      </c>
      <c r="L457" s="2" t="s">
        <v>418</v>
      </c>
      <c r="M457" s="2" t="s">
        <v>2031</v>
      </c>
      <c r="N457" s="2" t="s">
        <v>2031</v>
      </c>
      <c r="O457" s="2" t="s">
        <v>42</v>
      </c>
      <c r="P457" s="2" t="s">
        <v>2032</v>
      </c>
      <c r="Q457" s="2" t="s">
        <v>2033</v>
      </c>
      <c r="R457" s="2" t="s">
        <v>3476</v>
      </c>
      <c r="S457" s="2" t="s">
        <v>33</v>
      </c>
      <c r="T457" s="2" t="s">
        <v>2035</v>
      </c>
      <c r="U457" s="2" t="s">
        <v>2036</v>
      </c>
    </row>
    <row r="458" s="2" customFormat="1" spans="1:21">
      <c r="A458" s="4">
        <v>733138697</v>
      </c>
      <c r="B458" s="2" t="s">
        <v>3477</v>
      </c>
      <c r="C458" s="2" t="s">
        <v>850</v>
      </c>
      <c r="D458" s="2" t="s">
        <v>3478</v>
      </c>
      <c r="E458" s="2" t="s">
        <v>3479</v>
      </c>
      <c r="F458" s="2" t="s">
        <v>2025</v>
      </c>
      <c r="G458" s="2" t="s">
        <v>2028</v>
      </c>
      <c r="H458" s="2" t="s">
        <v>2029</v>
      </c>
      <c r="I458" s="2" t="s">
        <v>853</v>
      </c>
      <c r="J458" s="2" t="s">
        <v>2030</v>
      </c>
      <c r="K458" s="2" t="s">
        <v>853</v>
      </c>
      <c r="L458" s="2" t="s">
        <v>853</v>
      </c>
      <c r="M458" s="2" t="s">
        <v>2031</v>
      </c>
      <c r="N458" s="2" t="s">
        <v>2031</v>
      </c>
      <c r="O458" s="2" t="s">
        <v>42</v>
      </c>
      <c r="P458" s="2" t="s">
        <v>2032</v>
      </c>
      <c r="Q458" s="2" t="s">
        <v>2033</v>
      </c>
      <c r="R458" s="2" t="s">
        <v>3480</v>
      </c>
      <c r="S458" s="2" t="s">
        <v>33</v>
      </c>
      <c r="T458" s="2" t="s">
        <v>2035</v>
      </c>
      <c r="U458" s="2" t="s">
        <v>2036</v>
      </c>
    </row>
    <row r="459" s="2" customFormat="1" spans="1:21">
      <c r="A459" s="4">
        <v>734680132</v>
      </c>
      <c r="B459" s="2" t="s">
        <v>3032</v>
      </c>
      <c r="C459" s="2" t="s">
        <v>186</v>
      </c>
      <c r="D459" s="2" t="s">
        <v>3481</v>
      </c>
      <c r="E459" s="2" t="s">
        <v>3482</v>
      </c>
      <c r="F459" s="2" t="s">
        <v>2025</v>
      </c>
      <c r="G459" s="2" t="s">
        <v>2028</v>
      </c>
      <c r="H459" s="2" t="s">
        <v>2029</v>
      </c>
      <c r="I459" s="2" t="s">
        <v>42</v>
      </c>
      <c r="J459" s="2" t="s">
        <v>2030</v>
      </c>
      <c r="K459" s="2" t="s">
        <v>42</v>
      </c>
      <c r="L459" s="2" t="s">
        <v>42</v>
      </c>
      <c r="M459" s="2" t="s">
        <v>2031</v>
      </c>
      <c r="N459" s="2" t="s">
        <v>2031</v>
      </c>
      <c r="O459" s="2" t="s">
        <v>42</v>
      </c>
      <c r="P459" s="2" t="s">
        <v>2032</v>
      </c>
      <c r="Q459" s="2" t="s">
        <v>2033</v>
      </c>
      <c r="R459" s="2" t="s">
        <v>3483</v>
      </c>
      <c r="S459" s="2" t="s">
        <v>33</v>
      </c>
      <c r="T459" s="2" t="s">
        <v>2035</v>
      </c>
      <c r="U459" s="2" t="s">
        <v>2036</v>
      </c>
    </row>
    <row r="460" s="2" customFormat="1" spans="1:21">
      <c r="A460" s="4">
        <v>744198921</v>
      </c>
      <c r="B460" s="2" t="s">
        <v>3024</v>
      </c>
      <c r="C460" s="2" t="s">
        <v>1230</v>
      </c>
      <c r="D460" s="2" t="s">
        <v>3484</v>
      </c>
      <c r="E460" s="2" t="s">
        <v>3485</v>
      </c>
      <c r="F460" s="2" t="s">
        <v>2025</v>
      </c>
      <c r="G460" s="2" t="s">
        <v>2028</v>
      </c>
      <c r="H460" s="2" t="s">
        <v>2029</v>
      </c>
      <c r="I460" s="2" t="s">
        <v>1232</v>
      </c>
      <c r="J460" s="2" t="s">
        <v>2030</v>
      </c>
      <c r="K460" s="2" t="s">
        <v>1232</v>
      </c>
      <c r="L460" s="2" t="s">
        <v>1232</v>
      </c>
      <c r="M460" s="2" t="s">
        <v>2031</v>
      </c>
      <c r="N460" s="2" t="s">
        <v>2031</v>
      </c>
      <c r="O460" s="2" t="s">
        <v>42</v>
      </c>
      <c r="P460" s="2" t="s">
        <v>2032</v>
      </c>
      <c r="Q460" s="2" t="s">
        <v>2033</v>
      </c>
      <c r="R460" s="2" t="s">
        <v>3486</v>
      </c>
      <c r="S460" s="2" t="s">
        <v>33</v>
      </c>
      <c r="T460" s="2" t="s">
        <v>2035</v>
      </c>
      <c r="U460" s="2" t="s">
        <v>2036</v>
      </c>
    </row>
    <row r="461" s="2" customFormat="1" spans="1:21">
      <c r="A461" s="4">
        <v>718945704</v>
      </c>
      <c r="B461" s="2" t="s">
        <v>3257</v>
      </c>
      <c r="C461" s="2" t="s">
        <v>746</v>
      </c>
      <c r="D461" s="2" t="s">
        <v>3487</v>
      </c>
      <c r="E461" s="2" t="s">
        <v>3488</v>
      </c>
      <c r="F461" s="2" t="s">
        <v>2477</v>
      </c>
      <c r="G461" s="2" t="s">
        <v>2028</v>
      </c>
      <c r="H461" s="2" t="s">
        <v>2029</v>
      </c>
      <c r="I461" s="2" t="s">
        <v>748</v>
      </c>
      <c r="J461" s="2" t="s">
        <v>2030</v>
      </c>
      <c r="K461" s="2" t="s">
        <v>748</v>
      </c>
      <c r="L461" s="2" t="s">
        <v>748</v>
      </c>
      <c r="M461" s="2" t="s">
        <v>2031</v>
      </c>
      <c r="N461" s="2" t="s">
        <v>2031</v>
      </c>
      <c r="O461" s="2" t="s">
        <v>42</v>
      </c>
      <c r="P461" s="2" t="s">
        <v>2032</v>
      </c>
      <c r="Q461" s="2" t="s">
        <v>2033</v>
      </c>
      <c r="R461" s="2" t="s">
        <v>3489</v>
      </c>
      <c r="S461" s="2" t="s">
        <v>33</v>
      </c>
      <c r="T461" s="2" t="s">
        <v>2035</v>
      </c>
      <c r="U461" s="2" t="s">
        <v>2036</v>
      </c>
    </row>
    <row r="462" s="2" customFormat="1" spans="1:21">
      <c r="A462" s="4">
        <v>513898674</v>
      </c>
      <c r="B462" s="2" t="s">
        <v>3228</v>
      </c>
      <c r="C462" s="2" t="s">
        <v>505</v>
      </c>
      <c r="D462" s="2" t="s">
        <v>3490</v>
      </c>
      <c r="E462" s="2" t="s">
        <v>3491</v>
      </c>
      <c r="F462" s="2" t="s">
        <v>2477</v>
      </c>
      <c r="G462" s="2" t="s">
        <v>2028</v>
      </c>
      <c r="H462" s="2" t="s">
        <v>2029</v>
      </c>
      <c r="I462" s="2" t="s">
        <v>508</v>
      </c>
      <c r="J462" s="2" t="s">
        <v>2030</v>
      </c>
      <c r="K462" s="2" t="s">
        <v>508</v>
      </c>
      <c r="L462" s="2" t="s">
        <v>508</v>
      </c>
      <c r="M462" s="2" t="s">
        <v>2031</v>
      </c>
      <c r="N462" s="2" t="s">
        <v>2031</v>
      </c>
      <c r="O462" s="2" t="s">
        <v>42</v>
      </c>
      <c r="P462" s="2" t="s">
        <v>2032</v>
      </c>
      <c r="Q462" s="2" t="s">
        <v>2033</v>
      </c>
      <c r="R462" s="2" t="s">
        <v>3492</v>
      </c>
      <c r="S462" s="2" t="s">
        <v>33</v>
      </c>
      <c r="T462" s="2" t="s">
        <v>2035</v>
      </c>
      <c r="U462" s="2" t="s">
        <v>2036</v>
      </c>
    </row>
    <row r="463" s="2" customFormat="1" spans="1:21">
      <c r="A463" s="4">
        <v>725145820</v>
      </c>
      <c r="B463" s="2" t="s">
        <v>3359</v>
      </c>
      <c r="C463" s="2" t="s">
        <v>780</v>
      </c>
      <c r="D463" s="2" t="s">
        <v>3493</v>
      </c>
      <c r="E463" s="2" t="s">
        <v>3494</v>
      </c>
      <c r="F463" s="2" t="s">
        <v>2025</v>
      </c>
      <c r="G463" s="2" t="s">
        <v>2028</v>
      </c>
      <c r="H463" s="2" t="s">
        <v>2029</v>
      </c>
      <c r="I463" s="2" t="s">
        <v>782</v>
      </c>
      <c r="J463" s="2" t="s">
        <v>2030</v>
      </c>
      <c r="K463" s="2" t="s">
        <v>782</v>
      </c>
      <c r="L463" s="2" t="s">
        <v>782</v>
      </c>
      <c r="M463" s="2" t="s">
        <v>2031</v>
      </c>
      <c r="N463" s="2" t="s">
        <v>2031</v>
      </c>
      <c r="O463" s="2" t="s">
        <v>42</v>
      </c>
      <c r="P463" s="2" t="s">
        <v>2032</v>
      </c>
      <c r="Q463" s="2" t="s">
        <v>2033</v>
      </c>
      <c r="R463" s="2" t="s">
        <v>3495</v>
      </c>
      <c r="S463" s="2" t="s">
        <v>33</v>
      </c>
      <c r="T463" s="2" t="s">
        <v>2035</v>
      </c>
      <c r="U463" s="2" t="s">
        <v>2036</v>
      </c>
    </row>
    <row r="464" s="2" customFormat="1" spans="1:21">
      <c r="A464" s="4">
        <v>718867100</v>
      </c>
      <c r="B464" s="2" t="s">
        <v>3257</v>
      </c>
      <c r="C464" s="2" t="s">
        <v>742</v>
      </c>
      <c r="D464" s="2" t="s">
        <v>3496</v>
      </c>
      <c r="E464" s="2" t="s">
        <v>3497</v>
      </c>
      <c r="F464" s="2" t="s">
        <v>2025</v>
      </c>
      <c r="G464" s="2" t="s">
        <v>2028</v>
      </c>
      <c r="H464" s="2" t="s">
        <v>2029</v>
      </c>
      <c r="I464" s="2" t="s">
        <v>744</v>
      </c>
      <c r="J464" s="2" t="s">
        <v>2030</v>
      </c>
      <c r="K464" s="2" t="s">
        <v>744</v>
      </c>
      <c r="L464" s="2" t="s">
        <v>744</v>
      </c>
      <c r="M464" s="2" t="s">
        <v>2031</v>
      </c>
      <c r="N464" s="2" t="s">
        <v>2031</v>
      </c>
      <c r="O464" s="2" t="s">
        <v>42</v>
      </c>
      <c r="P464" s="2" t="s">
        <v>2032</v>
      </c>
      <c r="Q464" s="2" t="s">
        <v>2033</v>
      </c>
      <c r="R464" s="2" t="s">
        <v>3498</v>
      </c>
      <c r="S464" s="2" t="s">
        <v>33</v>
      </c>
      <c r="T464" s="2" t="s">
        <v>2035</v>
      </c>
      <c r="U464" s="2" t="s">
        <v>2036</v>
      </c>
    </row>
    <row r="465" s="2" customFormat="1" spans="1:21">
      <c r="A465" s="4">
        <v>746638961</v>
      </c>
      <c r="B465" s="2" t="s">
        <v>3050</v>
      </c>
      <c r="C465" s="2" t="s">
        <v>1267</v>
      </c>
      <c r="D465" s="2" t="s">
        <v>3499</v>
      </c>
      <c r="E465" s="2" t="s">
        <v>3500</v>
      </c>
      <c r="F465" s="2" t="s">
        <v>2477</v>
      </c>
      <c r="G465" s="2" t="s">
        <v>2028</v>
      </c>
      <c r="H465" s="2" t="s">
        <v>2029</v>
      </c>
      <c r="I465" s="2" t="s">
        <v>3501</v>
      </c>
      <c r="J465" s="2" t="s">
        <v>2030</v>
      </c>
      <c r="K465" s="2" t="s">
        <v>3501</v>
      </c>
      <c r="L465" s="2" t="s">
        <v>3501</v>
      </c>
      <c r="M465" s="2" t="s">
        <v>2031</v>
      </c>
      <c r="N465" s="2" t="s">
        <v>2031</v>
      </c>
      <c r="O465" s="2" t="s">
        <v>42</v>
      </c>
      <c r="P465" s="2" t="s">
        <v>2032</v>
      </c>
      <c r="Q465" s="2" t="s">
        <v>2033</v>
      </c>
      <c r="R465" s="2" t="s">
        <v>3502</v>
      </c>
      <c r="S465" s="2" t="s">
        <v>33</v>
      </c>
      <c r="T465" s="2" t="s">
        <v>2035</v>
      </c>
      <c r="U465" s="2" t="s">
        <v>2036</v>
      </c>
    </row>
    <row r="466" s="2" customFormat="1" spans="1:21">
      <c r="A466" s="4">
        <v>712792264</v>
      </c>
      <c r="B466" s="2" t="s">
        <v>3503</v>
      </c>
      <c r="C466" s="2" t="s">
        <v>687</v>
      </c>
      <c r="D466" s="2" t="s">
        <v>3504</v>
      </c>
      <c r="E466" s="2" t="s">
        <v>3505</v>
      </c>
      <c r="F466" s="2" t="s">
        <v>2239</v>
      </c>
      <c r="G466" s="2" t="s">
        <v>2028</v>
      </c>
      <c r="H466" s="2" t="s">
        <v>2029</v>
      </c>
      <c r="I466" s="2" t="s">
        <v>690</v>
      </c>
      <c r="J466" s="2" t="s">
        <v>2030</v>
      </c>
      <c r="K466" s="2" t="s">
        <v>690</v>
      </c>
      <c r="L466" s="2" t="s">
        <v>690</v>
      </c>
      <c r="M466" s="2" t="s">
        <v>2031</v>
      </c>
      <c r="N466" s="2" t="s">
        <v>2031</v>
      </c>
      <c r="O466" s="2" t="s">
        <v>42</v>
      </c>
      <c r="P466" s="2" t="s">
        <v>2032</v>
      </c>
      <c r="Q466" s="2" t="s">
        <v>2033</v>
      </c>
      <c r="R466" s="2" t="s">
        <v>3506</v>
      </c>
      <c r="S466" s="2" t="s">
        <v>33</v>
      </c>
      <c r="T466" s="2" t="s">
        <v>2035</v>
      </c>
      <c r="U466" s="2" t="s">
        <v>2036</v>
      </c>
    </row>
    <row r="467" s="2" customFormat="1" spans="1:21">
      <c r="A467" s="4">
        <v>507229866</v>
      </c>
      <c r="B467" s="2" t="s">
        <v>3257</v>
      </c>
      <c r="C467" s="2" t="s">
        <v>492</v>
      </c>
      <c r="D467" s="2" t="s">
        <v>3507</v>
      </c>
      <c r="E467" s="2" t="s">
        <v>3508</v>
      </c>
      <c r="F467" s="2" t="s">
        <v>2025</v>
      </c>
      <c r="G467" s="2" t="s">
        <v>2028</v>
      </c>
      <c r="H467" s="2" t="s">
        <v>2029</v>
      </c>
      <c r="I467" s="2" t="s">
        <v>494</v>
      </c>
      <c r="J467" s="2" t="s">
        <v>2030</v>
      </c>
      <c r="K467" s="2" t="s">
        <v>494</v>
      </c>
      <c r="L467" s="2" t="s">
        <v>494</v>
      </c>
      <c r="M467" s="2" t="s">
        <v>2031</v>
      </c>
      <c r="N467" s="2" t="s">
        <v>2031</v>
      </c>
      <c r="O467" s="2" t="s">
        <v>42</v>
      </c>
      <c r="P467" s="2" t="s">
        <v>2032</v>
      </c>
      <c r="Q467" s="2" t="s">
        <v>2033</v>
      </c>
      <c r="R467" s="2" t="s">
        <v>3509</v>
      </c>
      <c r="S467" s="2" t="s">
        <v>33</v>
      </c>
      <c r="T467" s="2" t="s">
        <v>2035</v>
      </c>
      <c r="U467" s="2" t="s">
        <v>2036</v>
      </c>
    </row>
    <row r="468" s="2" customFormat="1" spans="1:21">
      <c r="A468" s="4">
        <v>514720266</v>
      </c>
      <c r="B468" s="2" t="s">
        <v>3434</v>
      </c>
      <c r="C468" s="2" t="s">
        <v>514</v>
      </c>
      <c r="D468" s="2" t="s">
        <v>3510</v>
      </c>
      <c r="E468" s="2" t="s">
        <v>3511</v>
      </c>
      <c r="F468" s="2" t="s">
        <v>2239</v>
      </c>
      <c r="G468" s="2" t="s">
        <v>2028</v>
      </c>
      <c r="H468" s="2" t="s">
        <v>2029</v>
      </c>
      <c r="I468" s="2" t="s">
        <v>516</v>
      </c>
      <c r="J468" s="2" t="s">
        <v>2030</v>
      </c>
      <c r="K468" s="2" t="s">
        <v>516</v>
      </c>
      <c r="L468" s="2" t="s">
        <v>516</v>
      </c>
      <c r="M468" s="2" t="s">
        <v>2031</v>
      </c>
      <c r="N468" s="2" t="s">
        <v>2031</v>
      </c>
      <c r="O468" s="2" t="s">
        <v>42</v>
      </c>
      <c r="P468" s="2" t="s">
        <v>2032</v>
      </c>
      <c r="Q468" s="2" t="s">
        <v>2033</v>
      </c>
      <c r="R468" s="2" t="s">
        <v>3512</v>
      </c>
      <c r="S468" s="2" t="s">
        <v>33</v>
      </c>
      <c r="T468" s="2" t="s">
        <v>2035</v>
      </c>
      <c r="U468" s="2" t="s">
        <v>2036</v>
      </c>
    </row>
    <row r="469" s="2" customFormat="1" spans="1:21">
      <c r="A469" s="4">
        <v>746308645</v>
      </c>
      <c r="B469" s="2" t="s">
        <v>3020</v>
      </c>
      <c r="C469" s="2" t="s">
        <v>1260</v>
      </c>
      <c r="D469" s="2" t="s">
        <v>3513</v>
      </c>
      <c r="E469" s="2" t="s">
        <v>3514</v>
      </c>
      <c r="F469" s="2" t="s">
        <v>2239</v>
      </c>
      <c r="G469" s="2" t="s">
        <v>2028</v>
      </c>
      <c r="H469" s="2" t="s">
        <v>2029</v>
      </c>
      <c r="I469" s="2" t="s">
        <v>944</v>
      </c>
      <c r="J469" s="2" t="s">
        <v>2030</v>
      </c>
      <c r="K469" s="2" t="s">
        <v>944</v>
      </c>
      <c r="L469" s="2" t="s">
        <v>944</v>
      </c>
      <c r="M469" s="2" t="s">
        <v>2031</v>
      </c>
      <c r="N469" s="2" t="s">
        <v>2031</v>
      </c>
      <c r="O469" s="2" t="s">
        <v>42</v>
      </c>
      <c r="P469" s="2" t="s">
        <v>2032</v>
      </c>
      <c r="Q469" s="2" t="s">
        <v>2033</v>
      </c>
      <c r="R469" s="2" t="s">
        <v>3515</v>
      </c>
      <c r="S469" s="2" t="s">
        <v>33</v>
      </c>
      <c r="T469" s="2" t="s">
        <v>2035</v>
      </c>
      <c r="U469" s="2" t="s">
        <v>2036</v>
      </c>
    </row>
    <row r="470" s="2" customFormat="1" spans="1:21">
      <c r="A470" s="4">
        <v>731779501</v>
      </c>
      <c r="B470" s="2" t="s">
        <v>3516</v>
      </c>
      <c r="C470" s="2" t="s">
        <v>836</v>
      </c>
      <c r="D470" s="2" t="s">
        <v>3517</v>
      </c>
      <c r="E470" s="2" t="s">
        <v>3518</v>
      </c>
      <c r="F470" s="2" t="s">
        <v>2477</v>
      </c>
      <c r="G470" s="2" t="s">
        <v>2028</v>
      </c>
      <c r="H470" s="2" t="s">
        <v>2029</v>
      </c>
      <c r="I470" s="2" t="s">
        <v>838</v>
      </c>
      <c r="J470" s="2" t="s">
        <v>2030</v>
      </c>
      <c r="K470" s="2" t="s">
        <v>838</v>
      </c>
      <c r="L470" s="2" t="s">
        <v>838</v>
      </c>
      <c r="M470" s="2" t="s">
        <v>2031</v>
      </c>
      <c r="N470" s="2" t="s">
        <v>2031</v>
      </c>
      <c r="O470" s="2" t="s">
        <v>42</v>
      </c>
      <c r="P470" s="2" t="s">
        <v>2032</v>
      </c>
      <c r="Q470" s="2" t="s">
        <v>2033</v>
      </c>
      <c r="R470" s="2" t="s">
        <v>3519</v>
      </c>
      <c r="S470" s="2" t="s">
        <v>33</v>
      </c>
      <c r="T470" s="2" t="s">
        <v>2035</v>
      </c>
      <c r="U470" s="2" t="s">
        <v>2036</v>
      </c>
    </row>
    <row r="471" s="2" customFormat="1" spans="1:21">
      <c r="A471" s="4">
        <v>723877456</v>
      </c>
      <c r="B471" s="2" t="s">
        <v>3224</v>
      </c>
      <c r="C471" s="2" t="s">
        <v>771</v>
      </c>
      <c r="D471" s="2" t="s">
        <v>3520</v>
      </c>
      <c r="E471" s="2" t="s">
        <v>3521</v>
      </c>
      <c r="F471" s="2" t="s">
        <v>2477</v>
      </c>
      <c r="G471" s="2" t="s">
        <v>2028</v>
      </c>
      <c r="H471" s="2" t="s">
        <v>2029</v>
      </c>
      <c r="I471" s="2" t="s">
        <v>774</v>
      </c>
      <c r="J471" s="2" t="s">
        <v>2030</v>
      </c>
      <c r="K471" s="2" t="s">
        <v>774</v>
      </c>
      <c r="L471" s="2" t="s">
        <v>774</v>
      </c>
      <c r="M471" s="2" t="s">
        <v>2031</v>
      </c>
      <c r="N471" s="2" t="s">
        <v>2031</v>
      </c>
      <c r="O471" s="2" t="s">
        <v>42</v>
      </c>
      <c r="P471" s="2" t="s">
        <v>2032</v>
      </c>
      <c r="Q471" s="2" t="s">
        <v>2033</v>
      </c>
      <c r="R471" s="2" t="s">
        <v>3522</v>
      </c>
      <c r="S471" s="2" t="s">
        <v>33</v>
      </c>
      <c r="T471" s="2" t="s">
        <v>2035</v>
      </c>
      <c r="U471" s="2" t="s">
        <v>2036</v>
      </c>
    </row>
    <row r="472" s="2" customFormat="1" spans="1:21">
      <c r="A472" s="4">
        <v>702509740</v>
      </c>
      <c r="B472" s="2" t="s">
        <v>3355</v>
      </c>
      <c r="C472" s="2" t="s">
        <v>639</v>
      </c>
      <c r="D472" s="2" t="s">
        <v>3523</v>
      </c>
      <c r="E472" s="2" t="s">
        <v>3524</v>
      </c>
      <c r="F472" s="2" t="s">
        <v>2025</v>
      </c>
      <c r="G472" s="2" t="s">
        <v>2028</v>
      </c>
      <c r="H472" s="2" t="s">
        <v>2029</v>
      </c>
      <c r="I472" s="2" t="s">
        <v>641</v>
      </c>
      <c r="J472" s="2" t="s">
        <v>2030</v>
      </c>
      <c r="K472" s="2" t="s">
        <v>641</v>
      </c>
      <c r="L472" s="2" t="s">
        <v>641</v>
      </c>
      <c r="M472" s="2" t="s">
        <v>2031</v>
      </c>
      <c r="N472" s="2" t="s">
        <v>2031</v>
      </c>
      <c r="O472" s="2" t="s">
        <v>42</v>
      </c>
      <c r="P472" s="2" t="s">
        <v>2032</v>
      </c>
      <c r="Q472" s="2" t="s">
        <v>2033</v>
      </c>
      <c r="R472" s="2" t="s">
        <v>3525</v>
      </c>
      <c r="S472" s="2" t="s">
        <v>33</v>
      </c>
      <c r="T472" s="2" t="s">
        <v>2035</v>
      </c>
      <c r="U472" s="2" t="s">
        <v>2036</v>
      </c>
    </row>
    <row r="473" s="2" customFormat="1" spans="1:21">
      <c r="A473" s="4">
        <v>516117634</v>
      </c>
      <c r="B473" s="2" t="s">
        <v>3312</v>
      </c>
      <c r="C473" s="2" t="s">
        <v>522</v>
      </c>
      <c r="D473" s="2" t="s">
        <v>3526</v>
      </c>
      <c r="E473" s="2" t="s">
        <v>3527</v>
      </c>
      <c r="F473" s="2" t="s">
        <v>2025</v>
      </c>
      <c r="G473" s="2" t="s">
        <v>2028</v>
      </c>
      <c r="H473" s="2" t="s">
        <v>2029</v>
      </c>
      <c r="I473" s="2" t="s">
        <v>524</v>
      </c>
      <c r="J473" s="2" t="s">
        <v>2030</v>
      </c>
      <c r="K473" s="2" t="s">
        <v>524</v>
      </c>
      <c r="L473" s="2" t="s">
        <v>524</v>
      </c>
      <c r="M473" s="2" t="s">
        <v>2031</v>
      </c>
      <c r="N473" s="2" t="s">
        <v>2031</v>
      </c>
      <c r="O473" s="2" t="s">
        <v>42</v>
      </c>
      <c r="P473" s="2" t="s">
        <v>2032</v>
      </c>
      <c r="Q473" s="2" t="s">
        <v>2033</v>
      </c>
      <c r="R473" s="2" t="s">
        <v>3528</v>
      </c>
      <c r="S473" s="2" t="s">
        <v>33</v>
      </c>
      <c r="T473" s="2" t="s">
        <v>2035</v>
      </c>
      <c r="U473" s="2" t="s">
        <v>2036</v>
      </c>
    </row>
    <row r="474" s="2" customFormat="1" spans="1:21">
      <c r="A474" s="4">
        <v>501477310</v>
      </c>
      <c r="B474" s="2" t="s">
        <v>3438</v>
      </c>
      <c r="C474" s="2" t="s">
        <v>488</v>
      </c>
      <c r="D474" s="2" t="s">
        <v>3529</v>
      </c>
      <c r="E474" s="2" t="s">
        <v>3530</v>
      </c>
      <c r="F474" s="2" t="s">
        <v>2025</v>
      </c>
      <c r="G474" s="2" t="s">
        <v>2028</v>
      </c>
      <c r="H474" s="2" t="s">
        <v>2029</v>
      </c>
      <c r="I474" s="2" t="s">
        <v>490</v>
      </c>
      <c r="J474" s="2" t="s">
        <v>2030</v>
      </c>
      <c r="K474" s="2" t="s">
        <v>490</v>
      </c>
      <c r="L474" s="2" t="s">
        <v>490</v>
      </c>
      <c r="M474" s="2" t="s">
        <v>2031</v>
      </c>
      <c r="N474" s="2" t="s">
        <v>2031</v>
      </c>
      <c r="O474" s="2" t="s">
        <v>42</v>
      </c>
      <c r="P474" s="2" t="s">
        <v>2032</v>
      </c>
      <c r="Q474" s="2" t="s">
        <v>2033</v>
      </c>
      <c r="R474" s="2" t="s">
        <v>3531</v>
      </c>
      <c r="S474" s="2" t="s">
        <v>33</v>
      </c>
      <c r="T474" s="2" t="s">
        <v>2035</v>
      </c>
      <c r="U474" s="2" t="s">
        <v>2036</v>
      </c>
    </row>
    <row r="475" s="2" customFormat="1" spans="1:21">
      <c r="A475" s="4">
        <v>702476292</v>
      </c>
      <c r="B475" s="2" t="s">
        <v>3355</v>
      </c>
      <c r="C475" s="2" t="s">
        <v>93</v>
      </c>
      <c r="D475" s="2" t="s">
        <v>3532</v>
      </c>
      <c r="E475" s="2" t="s">
        <v>3533</v>
      </c>
      <c r="F475" s="2" t="s">
        <v>2025</v>
      </c>
      <c r="G475" s="2" t="s">
        <v>2028</v>
      </c>
      <c r="H475" s="2" t="s">
        <v>2029</v>
      </c>
      <c r="I475" s="2" t="s">
        <v>3534</v>
      </c>
      <c r="J475" s="2" t="s">
        <v>2030</v>
      </c>
      <c r="K475" s="2" t="s">
        <v>3534</v>
      </c>
      <c r="L475" s="2" t="s">
        <v>42</v>
      </c>
      <c r="M475" s="2" t="s">
        <v>3535</v>
      </c>
      <c r="N475" s="2" t="s">
        <v>3535</v>
      </c>
      <c r="O475" s="2" t="s">
        <v>42</v>
      </c>
      <c r="P475" s="2" t="s">
        <v>2032</v>
      </c>
      <c r="Q475" s="2" t="s">
        <v>2033</v>
      </c>
      <c r="R475" s="2" t="s">
        <v>3536</v>
      </c>
      <c r="S475" s="2" t="s">
        <v>33</v>
      </c>
      <c r="T475" s="2" t="s">
        <v>2035</v>
      </c>
      <c r="U475" s="2" t="s">
        <v>2036</v>
      </c>
    </row>
    <row r="476" s="2" customFormat="1" spans="1:21">
      <c r="A476" s="4">
        <v>735954192</v>
      </c>
      <c r="B476" s="2" t="s">
        <v>2510</v>
      </c>
      <c r="C476" s="2" t="s">
        <v>891</v>
      </c>
      <c r="D476" s="2" t="s">
        <v>3537</v>
      </c>
      <c r="E476" s="2" t="s">
        <v>3538</v>
      </c>
      <c r="F476" s="2" t="s">
        <v>2025</v>
      </c>
      <c r="G476" s="2" t="s">
        <v>2028</v>
      </c>
      <c r="H476" s="2" t="s">
        <v>2029</v>
      </c>
      <c r="I476" s="2" t="s">
        <v>893</v>
      </c>
      <c r="J476" s="2" t="s">
        <v>2030</v>
      </c>
      <c r="K476" s="2" t="s">
        <v>893</v>
      </c>
      <c r="L476" s="2" t="s">
        <v>893</v>
      </c>
      <c r="M476" s="2" t="s">
        <v>2031</v>
      </c>
      <c r="N476" s="2" t="s">
        <v>2031</v>
      </c>
      <c r="O476" s="2" t="s">
        <v>42</v>
      </c>
      <c r="P476" s="2" t="s">
        <v>2032</v>
      </c>
      <c r="Q476" s="2" t="s">
        <v>2033</v>
      </c>
      <c r="R476" s="2" t="s">
        <v>3539</v>
      </c>
      <c r="S476" s="2" t="s">
        <v>33</v>
      </c>
      <c r="T476" s="2" t="s">
        <v>2035</v>
      </c>
      <c r="U476" s="2" t="s">
        <v>2036</v>
      </c>
    </row>
    <row r="477" s="2" customFormat="1" spans="1:21">
      <c r="A477" s="4">
        <v>683107789</v>
      </c>
      <c r="B477" s="2" t="s">
        <v>3540</v>
      </c>
      <c r="C477" s="2" t="s">
        <v>3541</v>
      </c>
      <c r="D477" s="2" t="s">
        <v>3542</v>
      </c>
      <c r="E477" s="2" t="s">
        <v>3543</v>
      </c>
      <c r="F477" s="2" t="s">
        <v>2497</v>
      </c>
      <c r="G477" s="2" t="s">
        <v>2025</v>
      </c>
      <c r="H477" s="2" t="s">
        <v>2029</v>
      </c>
      <c r="I477" s="2" t="s">
        <v>699</v>
      </c>
      <c r="J477" s="2" t="s">
        <v>2030</v>
      </c>
      <c r="K477" s="2" t="s">
        <v>699</v>
      </c>
      <c r="L477" s="2" t="s">
        <v>42</v>
      </c>
      <c r="M477" s="2" t="s">
        <v>3544</v>
      </c>
      <c r="N477" s="2" t="s">
        <v>3544</v>
      </c>
      <c r="O477" s="2" t="s">
        <v>42</v>
      </c>
      <c r="P477" s="2" t="s">
        <v>2032</v>
      </c>
      <c r="Q477" s="2" t="s">
        <v>2033</v>
      </c>
      <c r="R477" s="2" t="s">
        <v>3545</v>
      </c>
      <c r="S477" s="2" t="s">
        <v>33</v>
      </c>
      <c r="T477" s="2" t="s">
        <v>2035</v>
      </c>
      <c r="U477" s="2" t="s">
        <v>2036</v>
      </c>
    </row>
    <row r="478" s="2" customFormat="1" spans="1:21">
      <c r="A478" s="4">
        <v>738974985</v>
      </c>
      <c r="B478" s="2" t="s">
        <v>3228</v>
      </c>
      <c r="C478" s="2" t="s">
        <v>1038</v>
      </c>
      <c r="D478" s="2" t="s">
        <v>3546</v>
      </c>
      <c r="E478" s="2" t="s">
        <v>3547</v>
      </c>
      <c r="F478" s="2" t="s">
        <v>2025</v>
      </c>
      <c r="G478" s="2" t="s">
        <v>2028</v>
      </c>
      <c r="H478" s="2" t="s">
        <v>2029</v>
      </c>
      <c r="I478" s="2" t="s">
        <v>1040</v>
      </c>
      <c r="J478" s="2" t="s">
        <v>2030</v>
      </c>
      <c r="K478" s="2" t="s">
        <v>1040</v>
      </c>
      <c r="L478" s="2" t="s">
        <v>1040</v>
      </c>
      <c r="M478" s="2" t="s">
        <v>2031</v>
      </c>
      <c r="N478" s="2" t="s">
        <v>2031</v>
      </c>
      <c r="O478" s="2" t="s">
        <v>42</v>
      </c>
      <c r="P478" s="2" t="s">
        <v>2032</v>
      </c>
      <c r="Q478" s="2" t="s">
        <v>2033</v>
      </c>
      <c r="R478" s="2" t="s">
        <v>3548</v>
      </c>
      <c r="S478" s="2" t="s">
        <v>33</v>
      </c>
      <c r="T478" s="2" t="s">
        <v>2035</v>
      </c>
      <c r="U478" s="2" t="s">
        <v>2036</v>
      </c>
    </row>
    <row r="479" s="2" customFormat="1" spans="1:21">
      <c r="A479" s="4">
        <v>732093460</v>
      </c>
      <c r="B479" s="2" t="s">
        <v>3055</v>
      </c>
      <c r="C479" s="2" t="s">
        <v>840</v>
      </c>
      <c r="D479" s="2" t="s">
        <v>3549</v>
      </c>
      <c r="E479" s="2" t="s">
        <v>3550</v>
      </c>
      <c r="F479" s="2" t="s">
        <v>2025</v>
      </c>
      <c r="G479" s="2" t="s">
        <v>2028</v>
      </c>
      <c r="H479" s="2" t="s">
        <v>2029</v>
      </c>
      <c r="I479" s="2" t="s">
        <v>842</v>
      </c>
      <c r="J479" s="2" t="s">
        <v>2030</v>
      </c>
      <c r="K479" s="2" t="s">
        <v>842</v>
      </c>
      <c r="L479" s="2" t="s">
        <v>842</v>
      </c>
      <c r="M479" s="2" t="s">
        <v>2031</v>
      </c>
      <c r="N479" s="2" t="s">
        <v>2031</v>
      </c>
      <c r="O479" s="2" t="s">
        <v>42</v>
      </c>
      <c r="P479" s="2" t="s">
        <v>2032</v>
      </c>
      <c r="Q479" s="2" t="s">
        <v>2033</v>
      </c>
      <c r="R479" s="2" t="s">
        <v>3551</v>
      </c>
      <c r="S479" s="2" t="s">
        <v>33</v>
      </c>
      <c r="T479" s="2" t="s">
        <v>2035</v>
      </c>
      <c r="U479" s="2" t="s">
        <v>2036</v>
      </c>
    </row>
    <row r="480" s="2" customFormat="1" spans="1:21">
      <c r="A480" s="4">
        <v>718051328</v>
      </c>
      <c r="B480" s="2" t="s">
        <v>3552</v>
      </c>
      <c r="C480" s="2" t="s">
        <v>733</v>
      </c>
      <c r="D480" s="2" t="s">
        <v>3553</v>
      </c>
      <c r="E480" s="2" t="s">
        <v>3554</v>
      </c>
      <c r="F480" s="2" t="s">
        <v>2025</v>
      </c>
      <c r="G480" s="2" t="s">
        <v>2028</v>
      </c>
      <c r="H480" s="2" t="s">
        <v>2029</v>
      </c>
      <c r="I480" s="2" t="s">
        <v>736</v>
      </c>
      <c r="J480" s="2" t="s">
        <v>2030</v>
      </c>
      <c r="K480" s="2" t="s">
        <v>736</v>
      </c>
      <c r="L480" s="2" t="s">
        <v>736</v>
      </c>
      <c r="M480" s="2" t="s">
        <v>2031</v>
      </c>
      <c r="N480" s="2" t="s">
        <v>2031</v>
      </c>
      <c r="O480" s="2" t="s">
        <v>42</v>
      </c>
      <c r="P480" s="2" t="s">
        <v>2032</v>
      </c>
      <c r="Q480" s="2" t="s">
        <v>2033</v>
      </c>
      <c r="R480" s="2" t="s">
        <v>3555</v>
      </c>
      <c r="S480" s="2" t="s">
        <v>33</v>
      </c>
      <c r="T480" s="2" t="s">
        <v>2035</v>
      </c>
      <c r="U480" s="2" t="s">
        <v>2036</v>
      </c>
    </row>
    <row r="481" s="2" customFormat="1" spans="1:21">
      <c r="A481" s="4">
        <v>703616652</v>
      </c>
      <c r="B481" s="2" t="s">
        <v>3009</v>
      </c>
      <c r="C481" s="2" t="s">
        <v>643</v>
      </c>
      <c r="D481" s="2" t="s">
        <v>3556</v>
      </c>
      <c r="E481" s="2" t="s">
        <v>3557</v>
      </c>
      <c r="F481" s="2" t="s">
        <v>2481</v>
      </c>
      <c r="G481" s="2" t="s">
        <v>2028</v>
      </c>
      <c r="H481" s="2" t="s">
        <v>2029</v>
      </c>
      <c r="I481" s="2" t="s">
        <v>646</v>
      </c>
      <c r="J481" s="2" t="s">
        <v>2030</v>
      </c>
      <c r="K481" s="2" t="s">
        <v>646</v>
      </c>
      <c r="L481" s="2" t="s">
        <v>646</v>
      </c>
      <c r="M481" s="2" t="s">
        <v>2031</v>
      </c>
      <c r="N481" s="2" t="s">
        <v>2031</v>
      </c>
      <c r="O481" s="2" t="s">
        <v>42</v>
      </c>
      <c r="P481" s="2" t="s">
        <v>2032</v>
      </c>
      <c r="Q481" s="2" t="s">
        <v>2033</v>
      </c>
      <c r="R481" s="2" t="s">
        <v>3558</v>
      </c>
      <c r="S481" s="2" t="s">
        <v>33</v>
      </c>
      <c r="T481" s="2" t="s">
        <v>2035</v>
      </c>
      <c r="U481" s="2" t="s">
        <v>2036</v>
      </c>
    </row>
    <row r="482" s="2" customFormat="1" spans="1:21">
      <c r="A482" s="4">
        <v>321700979</v>
      </c>
      <c r="B482" s="2" t="s">
        <v>3281</v>
      </c>
      <c r="C482" s="2" t="s">
        <v>268</v>
      </c>
      <c r="D482" s="2" t="s">
        <v>3559</v>
      </c>
      <c r="E482" s="2" t="s">
        <v>3560</v>
      </c>
      <c r="F482" s="2" t="s">
        <v>2025</v>
      </c>
      <c r="G482" s="2" t="s">
        <v>2028</v>
      </c>
      <c r="H482" s="2" t="s">
        <v>2029</v>
      </c>
      <c r="I482" s="2" t="s">
        <v>271</v>
      </c>
      <c r="J482" s="2" t="s">
        <v>2030</v>
      </c>
      <c r="K482" s="2" t="s">
        <v>271</v>
      </c>
      <c r="L482" s="2" t="s">
        <v>271</v>
      </c>
      <c r="M482" s="2" t="s">
        <v>2031</v>
      </c>
      <c r="N482" s="2" t="s">
        <v>2031</v>
      </c>
      <c r="O482" s="2" t="s">
        <v>42</v>
      </c>
      <c r="P482" s="2" t="s">
        <v>2032</v>
      </c>
      <c r="Q482" s="2" t="s">
        <v>2033</v>
      </c>
      <c r="R482" s="2" t="s">
        <v>3561</v>
      </c>
      <c r="S482" s="2" t="s">
        <v>33</v>
      </c>
      <c r="T482" s="2" t="s">
        <v>2035</v>
      </c>
      <c r="U482" s="2" t="s">
        <v>2036</v>
      </c>
    </row>
    <row r="483" s="2" customFormat="1" spans="1:21">
      <c r="A483" s="4">
        <v>744545809</v>
      </c>
      <c r="B483" s="2" t="s">
        <v>3024</v>
      </c>
      <c r="C483" s="2" t="s">
        <v>1234</v>
      </c>
      <c r="D483" s="2" t="s">
        <v>3559</v>
      </c>
      <c r="E483" s="2" t="s">
        <v>3562</v>
      </c>
      <c r="F483" s="2" t="s">
        <v>2477</v>
      </c>
      <c r="G483" s="2" t="s">
        <v>2028</v>
      </c>
      <c r="H483" s="2" t="s">
        <v>2029</v>
      </c>
      <c r="I483" s="2" t="s">
        <v>1235</v>
      </c>
      <c r="J483" s="2" t="s">
        <v>2030</v>
      </c>
      <c r="K483" s="2" t="s">
        <v>1235</v>
      </c>
      <c r="L483" s="2" t="s">
        <v>1235</v>
      </c>
      <c r="M483" s="2" t="s">
        <v>2031</v>
      </c>
      <c r="N483" s="2" t="s">
        <v>2031</v>
      </c>
      <c r="O483" s="2" t="s">
        <v>42</v>
      </c>
      <c r="P483" s="2" t="s">
        <v>2032</v>
      </c>
      <c r="Q483" s="2" t="s">
        <v>2033</v>
      </c>
      <c r="R483" s="2" t="s">
        <v>3563</v>
      </c>
      <c r="S483" s="2" t="s">
        <v>33</v>
      </c>
      <c r="T483" s="2" t="s">
        <v>2035</v>
      </c>
      <c r="U483" s="2" t="s">
        <v>2036</v>
      </c>
    </row>
    <row r="484" s="2" customFormat="1" spans="1:21">
      <c r="A484" s="4">
        <v>711510457</v>
      </c>
      <c r="B484" s="2" t="s">
        <v>3564</v>
      </c>
      <c r="C484" s="2" t="s">
        <v>674</v>
      </c>
      <c r="D484" s="2" t="s">
        <v>3565</v>
      </c>
      <c r="E484" s="2" t="s">
        <v>3566</v>
      </c>
      <c r="F484" s="2" t="s">
        <v>2025</v>
      </c>
      <c r="G484" s="2" t="s">
        <v>2028</v>
      </c>
      <c r="H484" s="2" t="s">
        <v>2029</v>
      </c>
      <c r="I484" s="2" t="s">
        <v>677</v>
      </c>
      <c r="J484" s="2" t="s">
        <v>2030</v>
      </c>
      <c r="K484" s="2" t="s">
        <v>677</v>
      </c>
      <c r="L484" s="2" t="s">
        <v>677</v>
      </c>
      <c r="M484" s="2" t="s">
        <v>2031</v>
      </c>
      <c r="N484" s="2" t="s">
        <v>2031</v>
      </c>
      <c r="O484" s="2" t="s">
        <v>42</v>
      </c>
      <c r="P484" s="2" t="s">
        <v>2032</v>
      </c>
      <c r="Q484" s="2" t="s">
        <v>2033</v>
      </c>
      <c r="R484" s="2" t="s">
        <v>3567</v>
      </c>
      <c r="S484" s="2" t="s">
        <v>33</v>
      </c>
      <c r="T484" s="2" t="s">
        <v>2035</v>
      </c>
      <c r="U484" s="2" t="s">
        <v>2036</v>
      </c>
    </row>
    <row r="485" s="2" customFormat="1" spans="1:21">
      <c r="A485" s="4">
        <v>742020061</v>
      </c>
      <c r="B485" s="2" t="s">
        <v>3055</v>
      </c>
      <c r="C485" s="2" t="s">
        <v>1207</v>
      </c>
      <c r="D485" s="2" t="s">
        <v>3568</v>
      </c>
      <c r="E485" s="2" t="s">
        <v>3569</v>
      </c>
      <c r="F485" s="2" t="s">
        <v>2481</v>
      </c>
      <c r="G485" s="2" t="s">
        <v>2028</v>
      </c>
      <c r="H485" s="2" t="s">
        <v>2029</v>
      </c>
      <c r="I485" s="2" t="s">
        <v>1208</v>
      </c>
      <c r="J485" s="2" t="s">
        <v>2030</v>
      </c>
      <c r="K485" s="2" t="s">
        <v>1208</v>
      </c>
      <c r="L485" s="2" t="s">
        <v>1208</v>
      </c>
      <c r="M485" s="2" t="s">
        <v>2031</v>
      </c>
      <c r="N485" s="2" t="s">
        <v>2031</v>
      </c>
      <c r="O485" s="2" t="s">
        <v>42</v>
      </c>
      <c r="P485" s="2" t="s">
        <v>2032</v>
      </c>
      <c r="Q485" s="2" t="s">
        <v>2033</v>
      </c>
      <c r="R485" s="2" t="s">
        <v>3570</v>
      </c>
      <c r="S485" s="2" t="s">
        <v>33</v>
      </c>
      <c r="T485" s="2" t="s">
        <v>2035</v>
      </c>
      <c r="U485" s="2" t="s">
        <v>2036</v>
      </c>
    </row>
    <row r="486" s="2" customFormat="1" spans="1:21">
      <c r="A486" s="4">
        <v>746813205</v>
      </c>
      <c r="B486" s="2" t="s">
        <v>3050</v>
      </c>
      <c r="C486" s="2" t="s">
        <v>1292</v>
      </c>
      <c r="D486" s="2" t="s">
        <v>3571</v>
      </c>
      <c r="E486" s="2" t="s">
        <v>3572</v>
      </c>
      <c r="F486" s="2" t="s">
        <v>2025</v>
      </c>
      <c r="G486" s="2" t="s">
        <v>2028</v>
      </c>
      <c r="H486" s="2" t="s">
        <v>2029</v>
      </c>
      <c r="I486" s="2" t="s">
        <v>1294</v>
      </c>
      <c r="J486" s="2" t="s">
        <v>2030</v>
      </c>
      <c r="K486" s="2" t="s">
        <v>1294</v>
      </c>
      <c r="L486" s="2" t="s">
        <v>1294</v>
      </c>
      <c r="M486" s="2" t="s">
        <v>2031</v>
      </c>
      <c r="N486" s="2" t="s">
        <v>2031</v>
      </c>
      <c r="O486" s="2" t="s">
        <v>42</v>
      </c>
      <c r="P486" s="2" t="s">
        <v>2032</v>
      </c>
      <c r="Q486" s="2" t="s">
        <v>2033</v>
      </c>
      <c r="R486" s="2" t="s">
        <v>3573</v>
      </c>
      <c r="S486" s="2" t="s">
        <v>33</v>
      </c>
      <c r="T486" s="2" t="s">
        <v>2035</v>
      </c>
      <c r="U486" s="2" t="s">
        <v>2036</v>
      </c>
    </row>
    <row r="487" s="2" customFormat="1" spans="1:21">
      <c r="A487" s="4">
        <v>723463160</v>
      </c>
      <c r="B487" s="2" t="s">
        <v>3516</v>
      </c>
      <c r="C487" s="2" t="s">
        <v>3574</v>
      </c>
      <c r="D487" s="2" t="s">
        <v>3575</v>
      </c>
      <c r="E487" s="2" t="s">
        <v>3576</v>
      </c>
      <c r="F487" s="2" t="s">
        <v>2025</v>
      </c>
      <c r="G487" s="2" t="s">
        <v>2028</v>
      </c>
      <c r="H487" s="2" t="s">
        <v>2029</v>
      </c>
      <c r="I487" s="2" t="s">
        <v>494</v>
      </c>
      <c r="J487" s="2" t="s">
        <v>2030</v>
      </c>
      <c r="K487" s="2" t="s">
        <v>494</v>
      </c>
      <c r="L487" s="2" t="s">
        <v>494</v>
      </c>
      <c r="M487" s="2" t="s">
        <v>2031</v>
      </c>
      <c r="N487" s="2" t="s">
        <v>2031</v>
      </c>
      <c r="O487" s="2" t="s">
        <v>42</v>
      </c>
      <c r="P487" s="2" t="s">
        <v>2032</v>
      </c>
      <c r="Q487" s="2" t="s">
        <v>2033</v>
      </c>
      <c r="R487" s="2" t="s">
        <v>3577</v>
      </c>
      <c r="S487" s="2" t="s">
        <v>33</v>
      </c>
      <c r="T487" s="2" t="s">
        <v>2035</v>
      </c>
      <c r="U487" s="2" t="s">
        <v>2139</v>
      </c>
    </row>
    <row r="488" s="2" customFormat="1" spans="1:21">
      <c r="A488" s="4">
        <v>518121202</v>
      </c>
      <c r="B488" s="2" t="s">
        <v>2510</v>
      </c>
      <c r="C488" s="2" t="s">
        <v>3578</v>
      </c>
      <c r="D488" s="2" t="s">
        <v>3579</v>
      </c>
      <c r="E488" s="2" t="s">
        <v>3580</v>
      </c>
      <c r="F488" s="2" t="s">
        <v>2025</v>
      </c>
      <c r="G488" s="2" t="s">
        <v>2028</v>
      </c>
      <c r="H488" s="2" t="s">
        <v>2029</v>
      </c>
      <c r="I488" s="2" t="s">
        <v>532</v>
      </c>
      <c r="J488" s="2" t="s">
        <v>2030</v>
      </c>
      <c r="K488" s="2" t="s">
        <v>532</v>
      </c>
      <c r="L488" s="2" t="s">
        <v>532</v>
      </c>
      <c r="M488" s="2" t="s">
        <v>2031</v>
      </c>
      <c r="N488" s="2" t="s">
        <v>2031</v>
      </c>
      <c r="O488" s="2" t="s">
        <v>42</v>
      </c>
      <c r="P488" s="2" t="s">
        <v>2032</v>
      </c>
      <c r="Q488" s="2" t="s">
        <v>2033</v>
      </c>
      <c r="R488" s="2" t="s">
        <v>3581</v>
      </c>
      <c r="S488" s="2" t="s">
        <v>33</v>
      </c>
      <c r="T488" s="2" t="s">
        <v>2035</v>
      </c>
      <c r="U488" s="2" t="s">
        <v>2139</v>
      </c>
    </row>
    <row r="489" s="2" customFormat="1" spans="1:21">
      <c r="A489" s="4">
        <v>731285148</v>
      </c>
      <c r="B489" s="2" t="s">
        <v>3060</v>
      </c>
      <c r="C489" s="2" t="s">
        <v>3582</v>
      </c>
      <c r="D489" s="2" t="s">
        <v>3579</v>
      </c>
      <c r="E489" s="2" t="s">
        <v>3583</v>
      </c>
      <c r="F489" s="2" t="s">
        <v>2025</v>
      </c>
      <c r="G489" s="2" t="s">
        <v>2028</v>
      </c>
      <c r="H489" s="2" t="s">
        <v>2029</v>
      </c>
      <c r="I489" s="2" t="s">
        <v>532</v>
      </c>
      <c r="J489" s="2" t="s">
        <v>2030</v>
      </c>
      <c r="K489" s="2" t="s">
        <v>532</v>
      </c>
      <c r="L489" s="2" t="s">
        <v>532</v>
      </c>
      <c r="M489" s="2" t="s">
        <v>2031</v>
      </c>
      <c r="N489" s="2" t="s">
        <v>2031</v>
      </c>
      <c r="O489" s="2" t="s">
        <v>42</v>
      </c>
      <c r="P489" s="2" t="s">
        <v>2032</v>
      </c>
      <c r="Q489" s="2" t="s">
        <v>2033</v>
      </c>
      <c r="R489" s="2" t="s">
        <v>3584</v>
      </c>
      <c r="S489" s="2" t="s">
        <v>33</v>
      </c>
      <c r="T489" s="2" t="s">
        <v>2035</v>
      </c>
      <c r="U489" s="2" t="s">
        <v>2139</v>
      </c>
    </row>
    <row r="490" s="2" customFormat="1" spans="1:21">
      <c r="A490" s="4">
        <v>731618632</v>
      </c>
      <c r="B490" s="2" t="s">
        <v>3073</v>
      </c>
      <c r="C490" s="2" t="s">
        <v>3585</v>
      </c>
      <c r="D490" s="2" t="s">
        <v>3579</v>
      </c>
      <c r="E490" s="2" t="s">
        <v>3586</v>
      </c>
      <c r="F490" s="2" t="s">
        <v>2025</v>
      </c>
      <c r="G490" s="2" t="s">
        <v>2028</v>
      </c>
      <c r="H490" s="2" t="s">
        <v>2029</v>
      </c>
      <c r="I490" s="2" t="s">
        <v>834</v>
      </c>
      <c r="J490" s="2" t="s">
        <v>2030</v>
      </c>
      <c r="K490" s="2" t="s">
        <v>834</v>
      </c>
      <c r="L490" s="2" t="s">
        <v>834</v>
      </c>
      <c r="M490" s="2" t="s">
        <v>2031</v>
      </c>
      <c r="N490" s="2" t="s">
        <v>2031</v>
      </c>
      <c r="O490" s="2" t="s">
        <v>42</v>
      </c>
      <c r="P490" s="2" t="s">
        <v>2032</v>
      </c>
      <c r="Q490" s="2" t="s">
        <v>2033</v>
      </c>
      <c r="R490" s="2" t="s">
        <v>3587</v>
      </c>
      <c r="S490" s="2" t="s">
        <v>33</v>
      </c>
      <c r="T490" s="2" t="s">
        <v>2035</v>
      </c>
      <c r="U490" s="2" t="s">
        <v>2139</v>
      </c>
    </row>
    <row r="491" s="2" customFormat="1" spans="1:21">
      <c r="A491" s="4">
        <v>733775540</v>
      </c>
      <c r="B491" s="2" t="s">
        <v>3024</v>
      </c>
      <c r="C491" s="2" t="s">
        <v>3588</v>
      </c>
      <c r="D491" s="2" t="s">
        <v>2995</v>
      </c>
      <c r="E491" s="2" t="s">
        <v>3589</v>
      </c>
      <c r="F491" s="2" t="s">
        <v>2025</v>
      </c>
      <c r="G491" s="2" t="s">
        <v>2028</v>
      </c>
      <c r="H491" s="2" t="s">
        <v>2029</v>
      </c>
      <c r="I491" s="2" t="s">
        <v>864</v>
      </c>
      <c r="J491" s="2" t="s">
        <v>2030</v>
      </c>
      <c r="K491" s="2" t="s">
        <v>864</v>
      </c>
      <c r="L491" s="2" t="s">
        <v>864</v>
      </c>
      <c r="M491" s="2" t="s">
        <v>2031</v>
      </c>
      <c r="N491" s="2" t="s">
        <v>2031</v>
      </c>
      <c r="O491" s="2" t="s">
        <v>42</v>
      </c>
      <c r="P491" s="2" t="s">
        <v>2032</v>
      </c>
      <c r="Q491" s="2" t="s">
        <v>2033</v>
      </c>
      <c r="R491" s="2" t="s">
        <v>3590</v>
      </c>
      <c r="S491" s="2" t="s">
        <v>33</v>
      </c>
      <c r="T491" s="2" t="s">
        <v>2035</v>
      </c>
      <c r="U491" s="2" t="s">
        <v>2139</v>
      </c>
    </row>
    <row r="492" s="2" customFormat="1" spans="1:21">
      <c r="A492" s="4">
        <v>745892497</v>
      </c>
      <c r="B492" s="2" t="s">
        <v>3032</v>
      </c>
      <c r="C492" s="2" t="s">
        <v>3591</v>
      </c>
      <c r="D492" s="2" t="s">
        <v>3592</v>
      </c>
      <c r="E492" s="2" t="s">
        <v>3593</v>
      </c>
      <c r="F492" s="2" t="s">
        <v>2025</v>
      </c>
      <c r="G492" s="2" t="s">
        <v>2028</v>
      </c>
      <c r="H492" s="2" t="s">
        <v>2029</v>
      </c>
      <c r="I492" s="2" t="s">
        <v>1255</v>
      </c>
      <c r="J492" s="2" t="s">
        <v>2030</v>
      </c>
      <c r="K492" s="2" t="s">
        <v>1255</v>
      </c>
      <c r="L492" s="2" t="s">
        <v>1255</v>
      </c>
      <c r="M492" s="2" t="s">
        <v>2031</v>
      </c>
      <c r="N492" s="2" t="s">
        <v>2031</v>
      </c>
      <c r="O492" s="2" t="s">
        <v>42</v>
      </c>
      <c r="P492" s="2" t="s">
        <v>2032</v>
      </c>
      <c r="Q492" s="2" t="s">
        <v>2033</v>
      </c>
      <c r="R492" s="2" t="s">
        <v>3594</v>
      </c>
      <c r="S492" s="2" t="s">
        <v>33</v>
      </c>
      <c r="T492" s="2" t="s">
        <v>2035</v>
      </c>
      <c r="U492" s="2" t="s">
        <v>2139</v>
      </c>
    </row>
    <row r="493" s="2" customFormat="1" spans="1:21">
      <c r="A493" s="4">
        <v>717599797</v>
      </c>
      <c r="B493" s="2" t="s">
        <v>3595</v>
      </c>
      <c r="C493" s="2" t="s">
        <v>728</v>
      </c>
      <c r="D493" s="2" t="s">
        <v>3592</v>
      </c>
      <c r="E493" s="2" t="s">
        <v>3596</v>
      </c>
      <c r="F493" s="2" t="s">
        <v>2239</v>
      </c>
      <c r="G493" s="2" t="s">
        <v>2028</v>
      </c>
      <c r="H493" s="2" t="s">
        <v>2029</v>
      </c>
      <c r="I493" s="2" t="s">
        <v>731</v>
      </c>
      <c r="J493" s="2" t="s">
        <v>2030</v>
      </c>
      <c r="K493" s="2" t="s">
        <v>731</v>
      </c>
      <c r="L493" s="2" t="s">
        <v>731</v>
      </c>
      <c r="M493" s="2" t="s">
        <v>2031</v>
      </c>
      <c r="N493" s="2" t="s">
        <v>2031</v>
      </c>
      <c r="O493" s="2" t="s">
        <v>42</v>
      </c>
      <c r="P493" s="2" t="s">
        <v>2032</v>
      </c>
      <c r="Q493" s="2" t="s">
        <v>2033</v>
      </c>
      <c r="R493" s="2" t="s">
        <v>3597</v>
      </c>
      <c r="S493" s="2" t="s">
        <v>33</v>
      </c>
      <c r="T493" s="2" t="s">
        <v>2035</v>
      </c>
      <c r="U493" s="2" t="s">
        <v>2036</v>
      </c>
    </row>
    <row r="494" s="2" customFormat="1" spans="1:21">
      <c r="A494" s="4">
        <v>722650533</v>
      </c>
      <c r="B494" s="2" t="s">
        <v>3281</v>
      </c>
      <c r="C494" s="2" t="s">
        <v>763</v>
      </c>
      <c r="D494" s="2" t="s">
        <v>2999</v>
      </c>
      <c r="E494" s="2" t="s">
        <v>3598</v>
      </c>
      <c r="F494" s="2" t="s">
        <v>2025</v>
      </c>
      <c r="G494" s="2" t="s">
        <v>2028</v>
      </c>
      <c r="H494" s="2" t="s">
        <v>2029</v>
      </c>
      <c r="I494" s="2" t="s">
        <v>765</v>
      </c>
      <c r="J494" s="2" t="s">
        <v>2030</v>
      </c>
      <c r="K494" s="2" t="s">
        <v>765</v>
      </c>
      <c r="L494" s="2" t="s">
        <v>765</v>
      </c>
      <c r="M494" s="2" t="s">
        <v>2031</v>
      </c>
      <c r="N494" s="2" t="s">
        <v>2031</v>
      </c>
      <c r="O494" s="2" t="s">
        <v>42</v>
      </c>
      <c r="P494" s="2" t="s">
        <v>2032</v>
      </c>
      <c r="Q494" s="2" t="s">
        <v>2033</v>
      </c>
      <c r="R494" s="2" t="s">
        <v>3599</v>
      </c>
      <c r="S494" s="2" t="s">
        <v>33</v>
      </c>
      <c r="T494" s="2" t="s">
        <v>2035</v>
      </c>
      <c r="U494" s="2" t="s">
        <v>2036</v>
      </c>
    </row>
    <row r="495" s="2" customFormat="1" spans="1:21">
      <c r="A495" s="4">
        <v>744996481</v>
      </c>
      <c r="B495" s="2" t="s">
        <v>3112</v>
      </c>
      <c r="C495" s="2" t="s">
        <v>1241</v>
      </c>
      <c r="D495" s="2" t="s">
        <v>2999</v>
      </c>
      <c r="E495" s="2" t="s">
        <v>3600</v>
      </c>
      <c r="F495" s="2" t="s">
        <v>2561</v>
      </c>
      <c r="G495" s="2" t="s">
        <v>2028</v>
      </c>
      <c r="H495" s="2" t="s">
        <v>2029</v>
      </c>
      <c r="I495" s="2" t="s">
        <v>1242</v>
      </c>
      <c r="J495" s="2" t="s">
        <v>2030</v>
      </c>
      <c r="K495" s="2" t="s">
        <v>1242</v>
      </c>
      <c r="L495" s="2" t="s">
        <v>1242</v>
      </c>
      <c r="M495" s="2" t="s">
        <v>2031</v>
      </c>
      <c r="N495" s="2" t="s">
        <v>2031</v>
      </c>
      <c r="O495" s="2" t="s">
        <v>42</v>
      </c>
      <c r="P495" s="2" t="s">
        <v>2032</v>
      </c>
      <c r="Q495" s="2" t="s">
        <v>2033</v>
      </c>
      <c r="R495" s="2" t="s">
        <v>3601</v>
      </c>
      <c r="S495" s="2" t="s">
        <v>33</v>
      </c>
      <c r="T495" s="2" t="s">
        <v>2035</v>
      </c>
      <c r="U495" s="2" t="s">
        <v>2036</v>
      </c>
    </row>
    <row r="496" s="2" customFormat="1" spans="1:21">
      <c r="A496" s="4">
        <v>731480916</v>
      </c>
      <c r="B496" s="2" t="s">
        <v>3060</v>
      </c>
      <c r="C496" s="2" t="s">
        <v>3602</v>
      </c>
      <c r="D496" s="2" t="s">
        <v>830</v>
      </c>
      <c r="E496" s="2" t="s">
        <v>3603</v>
      </c>
      <c r="F496" s="2" t="s">
        <v>2477</v>
      </c>
      <c r="G496" s="2" t="s">
        <v>2028</v>
      </c>
      <c r="H496" s="2" t="s">
        <v>2029</v>
      </c>
      <c r="I496" s="2" t="s">
        <v>831</v>
      </c>
      <c r="J496" s="2" t="s">
        <v>2030</v>
      </c>
      <c r="K496" s="2" t="s">
        <v>831</v>
      </c>
      <c r="L496" s="2" t="s">
        <v>831</v>
      </c>
      <c r="M496" s="2" t="s">
        <v>2031</v>
      </c>
      <c r="N496" s="2" t="s">
        <v>2031</v>
      </c>
      <c r="O496" s="2" t="s">
        <v>42</v>
      </c>
      <c r="P496" s="2" t="s">
        <v>2032</v>
      </c>
      <c r="Q496" s="2" t="s">
        <v>2033</v>
      </c>
      <c r="R496" s="2" t="s">
        <v>3604</v>
      </c>
      <c r="S496" s="2" t="s">
        <v>33</v>
      </c>
      <c r="T496" s="2" t="s">
        <v>2035</v>
      </c>
      <c r="U496" s="2" t="s">
        <v>2139</v>
      </c>
    </row>
    <row r="497" s="2" customFormat="1" spans="1:21">
      <c r="A497" s="4">
        <v>744844565</v>
      </c>
      <c r="B497" s="2" t="s">
        <v>3112</v>
      </c>
      <c r="C497" s="2" t="s">
        <v>3605</v>
      </c>
      <c r="D497" s="2" t="s">
        <v>3606</v>
      </c>
      <c r="E497" s="2" t="s">
        <v>3607</v>
      </c>
      <c r="F497" s="2" t="s">
        <v>2239</v>
      </c>
      <c r="G497" s="2" t="s">
        <v>2028</v>
      </c>
      <c r="H497" s="2" t="s">
        <v>2029</v>
      </c>
      <c r="I497" s="2" t="s">
        <v>1239</v>
      </c>
      <c r="J497" s="2" t="s">
        <v>2030</v>
      </c>
      <c r="K497" s="2" t="s">
        <v>1239</v>
      </c>
      <c r="L497" s="2" t="s">
        <v>1239</v>
      </c>
      <c r="M497" s="2" t="s">
        <v>2031</v>
      </c>
      <c r="N497" s="2" t="s">
        <v>2031</v>
      </c>
      <c r="O497" s="2" t="s">
        <v>42</v>
      </c>
      <c r="P497" s="2" t="s">
        <v>2032</v>
      </c>
      <c r="Q497" s="2" t="s">
        <v>2033</v>
      </c>
      <c r="R497" s="2" t="s">
        <v>3608</v>
      </c>
      <c r="S497" s="2" t="s">
        <v>33</v>
      </c>
      <c r="T497" s="2" t="s">
        <v>2035</v>
      </c>
      <c r="U497" s="2" t="s">
        <v>2139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abSelected="1" topLeftCell="A82" workbookViewId="0">
      <selection activeCell="A94" sqref="A94"/>
    </sheetView>
  </sheetViews>
  <sheetFormatPr defaultColWidth="9" defaultRowHeight="13.5"/>
  <sheetData/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"/>
  <sheetViews>
    <sheetView workbookViewId="0">
      <selection activeCell="F21" sqref="F21"/>
    </sheetView>
  </sheetViews>
  <sheetFormatPr defaultColWidth="9" defaultRowHeight="13.5"/>
  <cols>
    <col min="1" max="1" width="11.5" customWidth="1"/>
  </cols>
  <sheetData>
    <row r="1" spans="1:10">
      <c r="A1" s="1">
        <v>751122577</v>
      </c>
      <c r="B1" t="s">
        <v>58</v>
      </c>
      <c r="C1" t="s">
        <v>40</v>
      </c>
      <c r="D1" s="1">
        <v>670.48</v>
      </c>
      <c r="E1" t="str">
        <f>VLOOKUP(A1,HOP!A:L,12,0)</f>
        <v>677.00</v>
      </c>
      <c r="F1" t="str">
        <f>VLOOKUP(A1,HOP!A:C,3,0)</f>
        <v>2649268</v>
      </c>
      <c r="G1">
        <f>D1-E1</f>
        <v>-6.51999999999998</v>
      </c>
      <c r="H1" t="str">
        <f ca="1">$H$1&amp;F1</f>
        <v>，2649268</v>
      </c>
      <c r="I1" t="str">
        <f>VLOOKUP(A1,HOP!A:U,21,0)</f>
        <v>直连</v>
      </c>
      <c r="J1" t="str">
        <f>VLOOKUP(A1,HOP!A:U,19,0)</f>
        <v>否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订单交易</vt:lpstr>
      <vt:lpstr>交易更改</vt:lpstr>
      <vt:lpstr>File Date</vt:lpstr>
      <vt:lpstr>对账</vt:lpstr>
      <vt:lpstr>HOP</vt:lpstr>
      <vt:lpstr>截图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2022-08-12T03:14:29Z</dcterms:created>
  <dcterms:modified xsi:type="dcterms:W3CDTF">2022-08-12T03:36:34Z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8251514307184034A71D0254326C879D</vt:lpwstr>
  </property>
  <property fmtid="{D5CDD505-2E9C-101B-9397-08002B2CF9AE}" pid="3" name="KSOProductBuildVer">
    <vt:lpwstr>2052-11.1.0.12302</vt:lpwstr>
  </property>
</Properties>
</file>