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对账!$A$1:$X$190</definedName>
  </definedNames>
  <calcPr calcId="144525"/>
</workbook>
</file>

<file path=xl/sharedStrings.xml><?xml version="1.0" encoding="utf-8"?>
<sst xmlns="http://schemas.openxmlformats.org/spreadsheetml/2006/main" count="5967" uniqueCount="1400">
  <si>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</si>
  <si>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</si>
  <si>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</si>
  <si>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</si>
  <si>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</si>
  <si>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</si>
  <si>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</si>
  <si>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</si>
  <si>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</si>
  <si>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</si>
  <si>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</si>
  <si>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</si>
  <si>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</si>
  <si>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</si>
  <si>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</si>
  <si>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</si>
  <si>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</si>
  <si>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</si>
  <si>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</si>
  <si>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</si>
  <si>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</si>
  <si>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</si>
  <si>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</si>
  <si>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</si>
  <si>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</si>
  <si>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18358981248	</t>
  </si>
  <si>
    <t>Ctrip</t>
  </si>
  <si>
    <t>正常</t>
  </si>
  <si>
    <t>[基隆]基隆长荣桂冠酒店(Evergreen Laurel Hotel)(80941486)</t>
  </si>
  <si>
    <t>海景大床房&lt;至多8间&gt;&lt;2人入住&gt;&lt;早餐&gt;</t>
  </si>
  <si>
    <t>CNY</t>
  </si>
  <si>
    <t>HUANG/LILIANGLILIANG</t>
  </si>
  <si>
    <t>CA13744220813CNY</t>
  </si>
  <si>
    <t>未提现</t>
  </si>
  <si>
    <t>携程开票</t>
  </si>
  <si>
    <t xml:space="preserve">	</t>
  </si>
  <si>
    <t xml:space="preserve">18389715340	</t>
  </si>
  <si>
    <t>[台北]台北西门航栈商旅(Ximen Airline Hotel)(80942231)</t>
  </si>
  <si>
    <t>豪华双床房&lt;至多8间&gt;&lt;2人入住&gt;</t>
  </si>
  <si>
    <t>HSIAO/MINGCHUNG</t>
  </si>
  <si>
    <t xml:space="preserve">20220714-009	</t>
  </si>
  <si>
    <t xml:space="preserve">18398642823	</t>
  </si>
  <si>
    <t>[台南]康桥商旅(台南赤崁楼馆)(Kindness Hotel (Tainan Chihkan Tower))(80941462)</t>
  </si>
  <si>
    <t>标准双人房&lt;至多8间&gt;&lt;2人入住&gt;&lt;早餐&gt;</t>
  </si>
  <si>
    <t>CHEN/YINGJUNG,LIU/CHIAOYU</t>
  </si>
  <si>
    <t xml:space="preserve">726431700	</t>
  </si>
  <si>
    <t xml:space="preserve">18422082883	</t>
  </si>
  <si>
    <t>[福州]海友良品酒店(福州火车南站店)(93874693)</t>
  </si>
  <si>
    <t>大床房&lt;至多8间&gt;&lt;2人入住&gt;</t>
  </si>
  <si>
    <t>吴建成</t>
  </si>
  <si>
    <t xml:space="preserve">R3500183090767222001	</t>
  </si>
  <si>
    <t xml:space="preserve">18445117454	</t>
  </si>
  <si>
    <t>[香港]香港悦思青年旅舍(Yesinn @YMT Youth Hostel)(80243638)</t>
  </si>
  <si>
    <t>Lam/Wai Man</t>
  </si>
  <si>
    <t xml:space="preserve">728576020	</t>
  </si>
  <si>
    <t xml:space="preserve">18457126872	</t>
  </si>
  <si>
    <t>[台南]康桥商旅(台南民生馆)(Kindness Hotel Min Sheng)(80941429)</t>
  </si>
  <si>
    <t>商务双人房&lt;至多8间&gt;&lt;2人入住&gt;&lt;早餐&gt;</t>
  </si>
  <si>
    <t>TSAI/CHENGHSIN</t>
  </si>
  <si>
    <t xml:space="preserve">18462622391	</t>
  </si>
  <si>
    <t>[台北]台北柯达大饭店-敦南馆(K Hotel Dunnan)(80941563)</t>
  </si>
  <si>
    <t>商务大床房&lt;至多8间&gt;&lt;2人入住&gt;</t>
  </si>
  <si>
    <t>HUANG/CHINGHSIU</t>
  </si>
  <si>
    <t xml:space="preserve">20220721-008	</t>
  </si>
  <si>
    <t xml:space="preserve">18471731485	</t>
  </si>
  <si>
    <t>[盱眙]格林豪泰(淮安盱眙皇家花苑店)(83901455)</t>
  </si>
  <si>
    <t>袁圣杰</t>
  </si>
  <si>
    <t xml:space="preserve">(GRT)77907123;	</t>
  </si>
  <si>
    <t xml:space="preserve">18506652272	</t>
  </si>
  <si>
    <t>经济双人房(无窗)&lt;至多8间&gt;&lt;2人入住&gt;&lt;早餐&gt;</t>
  </si>
  <si>
    <t>LIAO/CHINGYU</t>
  </si>
  <si>
    <t xml:space="preserve">18507375800	</t>
  </si>
  <si>
    <t>[三亚]三亚双大国际酒店(80248883)</t>
  </si>
  <si>
    <t>高级河景公寓大床房&lt;至多8间&gt;&lt;2人入住&gt;</t>
  </si>
  <si>
    <t>于阔海,陈泽鹏</t>
  </si>
  <si>
    <t xml:space="preserve">Acknowledged	</t>
  </si>
  <si>
    <t xml:space="preserve">18515777016	</t>
  </si>
  <si>
    <t>[杭州]杭州居卡曼洲际酒店(88228240)</t>
  </si>
  <si>
    <t>高级双床房&lt;至多8间&gt;&lt;2人入住&gt;</t>
  </si>
  <si>
    <t>杨壮,许曼,金刚</t>
  </si>
  <si>
    <t xml:space="preserve">18516026782	</t>
  </si>
  <si>
    <t>[珠海]珠海横琴星乐度露营小镇(87943851)</t>
  </si>
  <si>
    <t>标准大床房&lt;至多8间&gt;&lt;2人入住&gt;&lt;早餐&gt;</t>
  </si>
  <si>
    <t>罗淑英</t>
  </si>
  <si>
    <t>取消</t>
  </si>
  <si>
    <t xml:space="preserve">18517067886	</t>
  </si>
  <si>
    <t>[null](94908630)</t>
  </si>
  <si>
    <t xml:space="preserve">18517081226	</t>
  </si>
  <si>
    <t>[南京]清沐精选酒店(南京湖南路步行街玄武门地铁站店)(92785439)</t>
  </si>
  <si>
    <t>大床房&lt;至多8间&gt;&lt;2人入住&gt;&lt;早餐&gt;</t>
  </si>
  <si>
    <t>魏中原</t>
  </si>
  <si>
    <t xml:space="preserve">18522826863	</t>
  </si>
  <si>
    <t>[香港]香港帝都酒店(Royal Park Hotel)(80247072)</t>
  </si>
  <si>
    <t>全新装潢标准客房&lt;至多8间&gt;&lt;2人入住&gt;</t>
  </si>
  <si>
    <t>Yu/Ka Kin</t>
  </si>
  <si>
    <t xml:space="preserve">18523789526	</t>
  </si>
  <si>
    <t>[杭州]亚菲酒店(杭州火车南站店)(88634048)</t>
  </si>
  <si>
    <t>星空大床房(无窗)&lt;至多8间&gt;&lt;2人入住&gt;</t>
  </si>
  <si>
    <t>刘思远</t>
  </si>
  <si>
    <t xml:space="preserve">18528028938	</t>
  </si>
  <si>
    <t>[台中]台中威汀城市酒店(Hotel Reve)(80941747)</t>
  </si>
  <si>
    <t>标准大床房&lt;至多8间&gt;&lt;2人入住&gt;</t>
  </si>
  <si>
    <t>RYAN/AIDAN MICHAEL</t>
  </si>
  <si>
    <t xml:space="preserve">18534417025	</t>
  </si>
  <si>
    <t>[台南]台南台糖长荣酒店(Evergreen Plaza Hotel Tainan)(82340190)</t>
  </si>
  <si>
    <t>豪华大床房&lt;至多8间&gt;&lt;2人入住&gt;&lt;早餐&gt;</t>
  </si>
  <si>
    <t>Wang/Ke Xain</t>
  </si>
  <si>
    <t xml:space="preserve">R2218875	</t>
  </si>
  <si>
    <t xml:space="preserve">18536442411	</t>
  </si>
  <si>
    <t>[三亚]全季酒店(三亚大东海店)(82340420)</t>
  </si>
  <si>
    <t>双床房&lt;至多8间&gt;&lt;2人入住&gt;</t>
  </si>
  <si>
    <t>阮诗洁</t>
  </si>
  <si>
    <t xml:space="preserve">R5720211091679034001	</t>
  </si>
  <si>
    <t xml:space="preserve">18537134182	</t>
  </si>
  <si>
    <t>[宜昌]国宾半岛酒店（宜昌水悦城店）(87939530)</t>
  </si>
  <si>
    <t>商务双床房&lt;至多8间&gt;&lt;2人入住&gt;&lt;早餐&gt;</t>
  </si>
  <si>
    <t>诸葛宏</t>
  </si>
  <si>
    <t xml:space="preserve">18537167039	</t>
  </si>
  <si>
    <t>张雪锋</t>
  </si>
  <si>
    <t xml:space="preserve">(GRT)78085688;	</t>
  </si>
  <si>
    <t xml:space="preserve">18537220233	</t>
  </si>
  <si>
    <t>[濉溪]贝壳酒店（濉溪经开区店）(80248992)</t>
  </si>
  <si>
    <t>张盼盼</t>
  </si>
  <si>
    <t xml:space="preserve">(GRT)78085921;	</t>
  </si>
  <si>
    <t xml:space="preserve">18537319153	</t>
  </si>
  <si>
    <t>[高平]青皮树酒店(高平财富大厦店)(80247748)</t>
  </si>
  <si>
    <t>特色双床房&lt;至多8间&gt;&lt;2人入住&gt;</t>
  </si>
  <si>
    <t>李明岗</t>
  </si>
  <si>
    <t xml:space="preserve">(GRT)78086288;	</t>
  </si>
  <si>
    <t xml:space="preserve">18537419019	</t>
  </si>
  <si>
    <t>[广元]格林豪泰(广元高铁站店)(92124348)</t>
  </si>
  <si>
    <t>刘艳超</t>
  </si>
  <si>
    <t xml:space="preserve">(GRT)78086666;	</t>
  </si>
  <si>
    <t xml:space="preserve">18537510413	</t>
  </si>
  <si>
    <t>张谦</t>
  </si>
  <si>
    <t xml:space="preserve">(GRT)78087021;	</t>
  </si>
  <si>
    <t xml:space="preserve">18537536078	</t>
  </si>
  <si>
    <t>[宁武]贝壳酒店(宁武凤舞广场店)(82341536)</t>
  </si>
  <si>
    <t>时尚大床房&lt;至多8间&gt;&lt;2人入住&gt;</t>
  </si>
  <si>
    <t>周永阳</t>
  </si>
  <si>
    <t xml:space="preserve">(GRT)78087154;	</t>
  </si>
  <si>
    <t xml:space="preserve">18537850034	</t>
  </si>
  <si>
    <t>[乌鲁木齐]格林豪泰(乌鲁木齐明园商务酒店)(92484786)</t>
  </si>
  <si>
    <t>赵茜</t>
  </si>
  <si>
    <t xml:space="preserve">(GRT)78088385;	</t>
  </si>
  <si>
    <t xml:space="preserve">18538491975	</t>
  </si>
  <si>
    <t>闫睿</t>
  </si>
  <si>
    <t xml:space="preserve">(GRT)78091480;	</t>
  </si>
  <si>
    <t xml:space="preserve">999218541849186	</t>
  </si>
  <si>
    <t>陆从谦</t>
  </si>
  <si>
    <t xml:space="preserve">(GRT)78094080;	</t>
  </si>
  <si>
    <t xml:space="preserve">18542394494	</t>
  </si>
  <si>
    <t>[石家庄]IU酒店(石家庄西南高教区红旗大街店)(76423462)</t>
  </si>
  <si>
    <t>小U·超级大床房&lt;至多8间&gt;&lt;2人入住&gt;</t>
  </si>
  <si>
    <t>石吉智</t>
  </si>
  <si>
    <t xml:space="preserve">104619311864	</t>
  </si>
  <si>
    <t xml:space="preserve">18543786444	</t>
  </si>
  <si>
    <t>[泰州]格林豪泰智选酒店（泰州医药高新区高港北站红星美凯龙店）(80247794)</t>
  </si>
  <si>
    <t>王浦多</t>
  </si>
  <si>
    <t xml:space="preserve">(GRT)78100082;	</t>
  </si>
  <si>
    <t xml:space="preserve">18543829608	</t>
  </si>
  <si>
    <t>刘颖,黄贵鑫</t>
  </si>
  <si>
    <t xml:space="preserve">(GRT)78100298;(GRT)78100299;	</t>
  </si>
  <si>
    <t xml:space="preserve">18543998889	</t>
  </si>
  <si>
    <t>[涿鹿]尚客优连锁酒店(涿鹿桑干河大桥店)(80248108)</t>
  </si>
  <si>
    <t>特价房(无窗)&lt;至多8间&gt;&lt;2人入住&gt;</t>
  </si>
  <si>
    <t>宋连柱</t>
  </si>
  <si>
    <t xml:space="preserve">(THK)YD03666220728173156127;	</t>
  </si>
  <si>
    <t xml:space="preserve">18544064295	</t>
  </si>
  <si>
    <t>[沧州]尚客优快捷酒店(沧州国际五金城店)(80246361)</t>
  </si>
  <si>
    <t>特惠大床房(无窗)&lt;至多8间&gt;&lt;2人入住&gt;</t>
  </si>
  <si>
    <t>白蒙蒙</t>
  </si>
  <si>
    <t xml:space="preserve">(THK)YD01619220728174013569;	</t>
  </si>
  <si>
    <t xml:space="preserve">18543984711	</t>
  </si>
  <si>
    <t>[义乌]凯亚时尚酒店（义乌宾王商贸城店）(82341119)</t>
  </si>
  <si>
    <t>行政双人间&lt;至多8间&gt;&lt;2人入住&gt;</t>
  </si>
  <si>
    <t>李保才</t>
  </si>
  <si>
    <t xml:space="preserve">18544237907	</t>
  </si>
  <si>
    <t>[常熟]格林豪泰智选酒店(常熟辛庄镇洞港泾店)(80247799)</t>
  </si>
  <si>
    <t>郭东生</t>
  </si>
  <si>
    <t xml:space="preserve">(GRT)78102380;	</t>
  </si>
  <si>
    <t xml:space="preserve">18544268936	</t>
  </si>
  <si>
    <t>[枣庄]尚客优精选酒店(枣庄振兴路吉品街店)(92484062)</t>
  </si>
  <si>
    <t>特惠大床房&lt;至多8间&gt;&lt;2人入住&gt;</t>
  </si>
  <si>
    <t>谢元元</t>
  </si>
  <si>
    <t xml:space="preserve">(THK)YD00571220728180734691;	</t>
  </si>
  <si>
    <t xml:space="preserve">18544454491	</t>
  </si>
  <si>
    <t>[广州]广州大学城新天地J精品酒店(83902050)</t>
  </si>
  <si>
    <t>品舍(无窗)&lt;至多8间&gt;&lt;2人入住&gt;</t>
  </si>
  <si>
    <t>林汉生</t>
  </si>
  <si>
    <t xml:space="preserve">20220728	</t>
  </si>
  <si>
    <t xml:space="preserve">18544566332	</t>
  </si>
  <si>
    <t>[临沂]格林豪泰智选酒店(临沂大学城店)(80249511)</t>
  </si>
  <si>
    <t>大床房&lt;2人入住&gt;</t>
  </si>
  <si>
    <t>赵晶</t>
  </si>
  <si>
    <t xml:space="preserve">(GRT)78103984;	</t>
  </si>
  <si>
    <t xml:space="preserve">18544647912	</t>
  </si>
  <si>
    <t>逯娅</t>
  </si>
  <si>
    <t xml:space="preserve">(GRT)78104418;	</t>
  </si>
  <si>
    <t xml:space="preserve">18544834700	</t>
  </si>
  <si>
    <t>[安庆]格林豪泰智选酒店(安庆高铁站店)(93875470)</t>
  </si>
  <si>
    <t>复式房&lt;至多8间&gt;&lt;2人入住&gt;</t>
  </si>
  <si>
    <t>陆海芳</t>
  </si>
  <si>
    <t xml:space="preserve">(GRT)78105267;	</t>
  </si>
  <si>
    <t xml:space="preserve">18544884969	</t>
  </si>
  <si>
    <t>尚舍(无窗)&lt;至多8间&gt;&lt;2人入住&gt;</t>
  </si>
  <si>
    <t>林锦坚</t>
  </si>
  <si>
    <t xml:space="preserve">18545047284	</t>
  </si>
  <si>
    <t>[null](80249615)</t>
  </si>
  <si>
    <t xml:space="preserve">18545195735	</t>
  </si>
  <si>
    <t>[宜昌]格林豪泰宜昌市万达滨江店(93871114)</t>
  </si>
  <si>
    <t>高级大床房&lt;至多8间&gt;&lt;2人入住&gt;</t>
  </si>
  <si>
    <t>钟声</t>
  </si>
  <si>
    <t xml:space="preserve">(GRT)78106913;	</t>
  </si>
  <si>
    <t xml:space="preserve">18545422388	</t>
  </si>
  <si>
    <t>[三亚]格林豪泰(三亚和平街情人桥店)(93870791)</t>
  </si>
  <si>
    <t>1.5米大床房&lt;至多8间&gt;&lt;2人入住&gt;</t>
  </si>
  <si>
    <t>唐直才</t>
  </si>
  <si>
    <t xml:space="preserve">(GRT)78107952;	</t>
  </si>
  <si>
    <t xml:space="preserve">18545636405	</t>
  </si>
  <si>
    <t>[东莞]东莞翔盈国际酒店(76478964)</t>
  </si>
  <si>
    <t>特价房&lt;至多8间&gt;&lt;2人入住&gt;</t>
  </si>
  <si>
    <t>廖静</t>
  </si>
  <si>
    <t xml:space="preserve">18545890774	</t>
  </si>
  <si>
    <t>黄南华</t>
  </si>
  <si>
    <t xml:space="preserve">18545908023	</t>
  </si>
  <si>
    <t>郭松鹤</t>
  </si>
  <si>
    <t xml:space="preserve">18545912296	</t>
  </si>
  <si>
    <t>[平塘]IU酒店(平塘迎宾大道店)(92483336)</t>
  </si>
  <si>
    <t>小U·舒适大床房&lt;至多8间&gt;&lt;2人入住&gt;</t>
  </si>
  <si>
    <t>肖正祥,曾祥清,陈定龙</t>
  </si>
  <si>
    <t xml:space="preserve">104620562144	</t>
  </si>
  <si>
    <t xml:space="preserve">18546030728	</t>
  </si>
  <si>
    <t>樊龙雄</t>
  </si>
  <si>
    <t xml:space="preserve">104620603974	</t>
  </si>
  <si>
    <t xml:space="preserve">999218546044096	</t>
  </si>
  <si>
    <t>1.8米高级大床房&lt;至多8间&gt;&lt;2人入住&gt;</t>
  </si>
  <si>
    <t>杨磊</t>
  </si>
  <si>
    <t xml:space="preserve">(GRT)78110557;	</t>
  </si>
  <si>
    <t xml:space="preserve">18546051328	</t>
  </si>
  <si>
    <t>唐凯凯</t>
  </si>
  <si>
    <t xml:space="preserve">18546121802	</t>
  </si>
  <si>
    <t>谢泽旺</t>
  </si>
  <si>
    <t xml:space="preserve">104620635434	</t>
  </si>
  <si>
    <t xml:space="preserve">18546151477	</t>
  </si>
  <si>
    <t>简定露</t>
  </si>
  <si>
    <t xml:space="preserve">104620646554	</t>
  </si>
  <si>
    <t xml:space="preserve">18546379327	</t>
  </si>
  <si>
    <t>[威宁]IU酒店(毕节草海店)(76295438)</t>
  </si>
  <si>
    <t>罗小佼</t>
  </si>
  <si>
    <t xml:space="preserve">104620724914	</t>
  </si>
  <si>
    <t xml:space="preserve">18546490412	</t>
  </si>
  <si>
    <t>[安顺]非繁城品酒店·安顺泰翔柏丽酒店(93871088)</t>
  </si>
  <si>
    <t>雅致大床房&lt;至多8间&gt;&lt;2人入住&gt;</t>
  </si>
  <si>
    <t>潘永兴</t>
  </si>
  <si>
    <t xml:space="preserve">104620762164	</t>
  </si>
  <si>
    <t xml:space="preserve">18546554890	</t>
  </si>
  <si>
    <t>[太原]IU酒店(太原解放路北大街万达广场店)(80248120)</t>
  </si>
  <si>
    <t>小U超级大床房&lt;至多8间&gt;&lt;2人入住&gt;</t>
  </si>
  <si>
    <t>梅霞</t>
  </si>
  <si>
    <t xml:space="preserve">104620784054	</t>
  </si>
  <si>
    <t xml:space="preserve">18546566590	</t>
  </si>
  <si>
    <t>郭永艳</t>
  </si>
  <si>
    <t xml:space="preserve">104620788314	</t>
  </si>
  <si>
    <t xml:space="preserve">18532760242	</t>
  </si>
  <si>
    <t>退单</t>
  </si>
  <si>
    <t>[遵义]7天连锁酒店(遵义医学院店)(83900128)</t>
  </si>
  <si>
    <t>经济房&lt;至多8间&gt;&lt;2人入住&gt;</t>
  </si>
  <si>
    <t>陈波</t>
  </si>
  <si>
    <t xml:space="preserve">18357081722	</t>
  </si>
  <si>
    <t>[香港]香港帝苑酒店(The Royal Garden Hotel)(83900807)</t>
  </si>
  <si>
    <t>豪华房&lt;至多8间&gt;&lt;2人入住&gt;</t>
  </si>
  <si>
    <t>Lam/Yat long</t>
  </si>
  <si>
    <t>CA13744220814CNY</t>
  </si>
  <si>
    <t xml:space="preserve">18387946450	</t>
  </si>
  <si>
    <t>HAN/KAYAN</t>
  </si>
  <si>
    <t xml:space="preserve">18398457826	</t>
  </si>
  <si>
    <t>[帕赛市]贝尔蒙特马尼拉酒店(Belmont Hotel Manila)(93873188)</t>
  </si>
  <si>
    <t>高级大号床间&lt;至多8间&gt;&lt;2人入住&gt;&lt;早餐&gt;</t>
  </si>
  <si>
    <t>Van der Marel/Joost,Roque/Leonora</t>
  </si>
  <si>
    <t xml:space="preserve">18415370037	</t>
  </si>
  <si>
    <t>[台中]台中福华大饭店(Howard Prince Hotel Taichung)(82340092)</t>
  </si>
  <si>
    <t>高级单床房&lt;至多8间&gt;&lt;2人入住&gt;</t>
  </si>
  <si>
    <t>LU/YIMING</t>
  </si>
  <si>
    <t xml:space="preserve">acknowledge	</t>
  </si>
  <si>
    <t xml:space="preserve">18421371076	</t>
  </si>
  <si>
    <t>[济南]格林豪泰(济南泉城广场店)(68600774)</t>
  </si>
  <si>
    <t>1.8米大床房&lt;至多8间&gt;&lt;2人入住&gt;</t>
  </si>
  <si>
    <t>赵婧怡</t>
  </si>
  <si>
    <t xml:space="preserve">赵婧怡	</t>
  </si>
  <si>
    <t xml:space="preserve">18453580388	</t>
  </si>
  <si>
    <t>[南京]汉庭酒店(南京林业大学新庄地铁站店)(93870990)</t>
  </si>
  <si>
    <t>高跃,王晓娇</t>
  </si>
  <si>
    <t xml:space="preserve">R2100423091027137001	</t>
  </si>
  <si>
    <t xml:space="preserve">18487828334	</t>
  </si>
  <si>
    <t>家庭房&lt;至多8间&gt;&lt;2人入住&gt;</t>
  </si>
  <si>
    <t>何恒碧</t>
  </si>
  <si>
    <t xml:space="preserve">18494291871	</t>
  </si>
  <si>
    <t>标准房&lt;至多8间&gt;&lt;2人入住&gt;</t>
  </si>
  <si>
    <t>CHAU/SUET MAN,CHOW/SHUET KING</t>
  </si>
  <si>
    <t xml:space="preserve">18495704492	</t>
  </si>
  <si>
    <t>[花莲]花莲布洛湾大饭店(Bulowan Hotel)(81210302)</t>
  </si>
  <si>
    <t>双人房&lt;至多8间&gt;&lt;2人入住&gt;</t>
  </si>
  <si>
    <t>GUO/GENGI</t>
  </si>
  <si>
    <t xml:space="preserve">0724	</t>
  </si>
  <si>
    <t xml:space="preserve">18511554647	</t>
  </si>
  <si>
    <t>[深圳]海友酒店(深圳上梅林地铁站店)(93871979)</t>
  </si>
  <si>
    <t>张淼</t>
  </si>
  <si>
    <t xml:space="preserve">R5180491091488291001	</t>
  </si>
  <si>
    <t xml:space="preserve">18514285370	</t>
  </si>
  <si>
    <t>[null](82822742)</t>
  </si>
  <si>
    <t xml:space="preserve">18514332430	</t>
  </si>
  <si>
    <t>[台北]福容大饭店(台北一馆)(Fullon Hotel Taipei Central)(80941587)</t>
  </si>
  <si>
    <t>精致双床房&lt;至多8间&gt;&lt;2人入住&gt;&lt;早餐&gt;</t>
  </si>
  <si>
    <t>HSIEH/MINGCHIH</t>
  </si>
  <si>
    <t xml:space="preserve">I0032	</t>
  </si>
  <si>
    <t xml:space="preserve">18517103411	</t>
  </si>
  <si>
    <t>[安吉]汉庭酒店(安吉胜利东路店)(80249937)</t>
  </si>
  <si>
    <t>双床房（新品）&lt;至多8间&gt;&lt;2人入住&gt;</t>
  </si>
  <si>
    <t>黄小敏</t>
  </si>
  <si>
    <t xml:space="preserve">R3133992091557433001	</t>
  </si>
  <si>
    <t xml:space="preserve">18524186269	</t>
  </si>
  <si>
    <t>CHEN/CHENG YANG</t>
  </si>
  <si>
    <t xml:space="preserve">18525269840	</t>
  </si>
  <si>
    <t>[铜仁]铜仁花果山榕信国际大酒店(94913559)</t>
  </si>
  <si>
    <t>豪华双床房&lt;至多8间&gt;&lt;2人入住&gt;&lt;早餐&gt;</t>
  </si>
  <si>
    <t>王琦</t>
  </si>
  <si>
    <t xml:space="preserve">18525302611	</t>
  </si>
  <si>
    <t>[成都]威斯凯尔酒店(天府三街福年广场店)(91300177)</t>
  </si>
  <si>
    <t>高级观景大床房&lt;至多8间&gt;&lt;2人入住&gt;&lt;早餐&gt;</t>
  </si>
  <si>
    <t>杨扬,周重赟</t>
  </si>
  <si>
    <t xml:space="preserve">18525324679	</t>
  </si>
  <si>
    <t>[昆明]OYO昆明居安客商务宾馆(92778388)</t>
  </si>
  <si>
    <t>小单间&lt;至多8间&gt;&lt;2人入住&gt;</t>
  </si>
  <si>
    <t>钱梅</t>
  </si>
  <si>
    <t xml:space="preserve">18525698727	</t>
  </si>
  <si>
    <t>[null](80245900)</t>
  </si>
  <si>
    <t xml:space="preserve">18525705806	</t>
  </si>
  <si>
    <t xml:space="preserve">18526522870	</t>
  </si>
  <si>
    <t>[许昌]全季酒店(许昌胖东来时代广场店)(93869522)</t>
  </si>
  <si>
    <t>套房&lt;至多8间&gt;&lt;2人入住&gt;</t>
  </si>
  <si>
    <t>夏朋志</t>
  </si>
  <si>
    <t xml:space="preserve">R4610991091628409001	</t>
  </si>
  <si>
    <t xml:space="preserve">18527258011	</t>
  </si>
  <si>
    <t>[台北]台北第一大饭店(First Hotel)(80941322)</t>
  </si>
  <si>
    <t>LIU/CHUNG YUEH</t>
  </si>
  <si>
    <t xml:space="preserve">1498608	</t>
  </si>
  <si>
    <t xml:space="preserve">18533062714	</t>
  </si>
  <si>
    <t>[三亚]三亚香格里拉度假酒店(83902146)</t>
  </si>
  <si>
    <t>豪华景观大床房&lt;至多8间&gt;&lt;2人入住&gt;&lt;早餐&gt;</t>
  </si>
  <si>
    <t>刘延申</t>
  </si>
  <si>
    <t xml:space="preserve">62369SE016177;XM	</t>
  </si>
  <si>
    <t xml:space="preserve">18534537090	</t>
  </si>
  <si>
    <t>[北京]北京国家会议中心大酒店(93870347)</t>
  </si>
  <si>
    <t>高级双床间&lt;至多8间&gt;&lt;2人入住&gt;</t>
  </si>
  <si>
    <t>肖玲玲</t>
  </si>
  <si>
    <t xml:space="preserve">18536306356	</t>
  </si>
  <si>
    <t>[上海]子鱼居酒店（上海人民广场店）(80249886)</t>
  </si>
  <si>
    <t>豪华大床房&lt;至多8间&gt;&lt;2人入住&gt;</t>
  </si>
  <si>
    <t>王霞</t>
  </si>
  <si>
    <t xml:space="preserve">18538823494	</t>
  </si>
  <si>
    <t>高级大床间&lt;至多8间&gt;&lt;2人入住&gt;</t>
  </si>
  <si>
    <t>郑清燕</t>
  </si>
  <si>
    <t xml:space="preserve">18545328021	</t>
  </si>
  <si>
    <t>崔风国</t>
  </si>
  <si>
    <t xml:space="preserve">(GRT)78107518;	</t>
  </si>
  <si>
    <t xml:space="preserve">18546148042	</t>
  </si>
  <si>
    <t>[贵阳]派酒店(贵阳喷水池地铁站店)(80244448)</t>
  </si>
  <si>
    <t>惠选大床房&lt;至多8间&gt;&lt;2人入住&gt;</t>
  </si>
  <si>
    <t>李长忠</t>
  </si>
  <si>
    <t xml:space="preserve">104620647174	</t>
  </si>
  <si>
    <t xml:space="preserve">18546466262	</t>
  </si>
  <si>
    <t>吴慧泽</t>
  </si>
  <si>
    <t xml:space="preserve">104620755044	</t>
  </si>
  <si>
    <t xml:space="preserve">18547096210	</t>
  </si>
  <si>
    <t>[香港]M1酒店(M1 Hotel)(77151759)</t>
  </si>
  <si>
    <t>豪华房-大床&lt;至多8间&gt;&lt;2人入住&gt;</t>
  </si>
  <si>
    <t>LIN/JINGZHOU</t>
  </si>
  <si>
    <t xml:space="preserve">18550942556	</t>
  </si>
  <si>
    <t>邹易</t>
  </si>
  <si>
    <t xml:space="preserve">20220729	</t>
  </si>
  <si>
    <t xml:space="preserve">18551077226	</t>
  </si>
  <si>
    <t>[北京]格林豪泰智选酒店(北京十里河地铁站店)(68606537)</t>
  </si>
  <si>
    <t>薛宝坤</t>
  </si>
  <si>
    <t xml:space="preserve">(GRT)78116829;	</t>
  </si>
  <si>
    <t xml:space="preserve">18551489055	</t>
  </si>
  <si>
    <t>黎朝辉</t>
  </si>
  <si>
    <t xml:space="preserve">999218551637725	</t>
  </si>
  <si>
    <t>[昆明]昆明新纪元大酒店(83900586)</t>
  </si>
  <si>
    <t>商务标准间&lt;至多8间&gt;&lt;2人入住&gt;&lt;早餐&gt;</t>
  </si>
  <si>
    <t>张露</t>
  </si>
  <si>
    <t xml:space="preserve">18552101227	</t>
  </si>
  <si>
    <t xml:space="preserve">18552195992	</t>
  </si>
  <si>
    <t xml:space="preserve">(GRT)78119712;	</t>
  </si>
  <si>
    <t xml:space="preserve">18552230959	</t>
  </si>
  <si>
    <t xml:space="preserve">(GRT)78119846;	</t>
  </si>
  <si>
    <t xml:space="preserve">999218552795647	</t>
  </si>
  <si>
    <t>[天津]格林豪泰(天津渔阳南路鼓楼广场店)(68607914)</t>
  </si>
  <si>
    <t>1.5米大床房&lt;2人入住&gt;</t>
  </si>
  <si>
    <t>薛兵燕</t>
  </si>
  <si>
    <t xml:space="preserve">(GRT)78122218;	</t>
  </si>
  <si>
    <t xml:space="preserve">999218552989347	</t>
  </si>
  <si>
    <t>[青岛]青岛蓝天花园宾馆(80249908)</t>
  </si>
  <si>
    <t>温馨大床房&lt;至多8间&gt;&lt;2人入住&gt;</t>
  </si>
  <si>
    <t>李全龙</t>
  </si>
  <si>
    <t xml:space="preserve">18552989742	</t>
  </si>
  <si>
    <t>[明光]格林豪泰(明光池河大道店)(80895119)</t>
  </si>
  <si>
    <t>龚刚</t>
  </si>
  <si>
    <t xml:space="preserve">(GRT)78123047;	</t>
  </si>
  <si>
    <t xml:space="preserve">18553548476	</t>
  </si>
  <si>
    <t>[沈阳]喆啡酒店(沈阳北站岐山路地铁站店)(80248394)</t>
  </si>
  <si>
    <t>啡凡大床房&lt;至多8间&gt;&lt;2人入住&gt;</t>
  </si>
  <si>
    <t>王刚</t>
  </si>
  <si>
    <t xml:space="preserve">18553575571	</t>
  </si>
  <si>
    <t>[西安]希岸酒店(西安汉城湖风景区店)(82340521)</t>
  </si>
  <si>
    <t>玲珑大床房&lt;至多8间&gt;&lt;2人入住&gt;</t>
  </si>
  <si>
    <t>俞雪山</t>
  </si>
  <si>
    <t xml:space="preserve">18553757124	</t>
  </si>
  <si>
    <t>[日照]希岸酒店(日照岚山区政府店)(85167878)</t>
  </si>
  <si>
    <t>希岸豪华双床房&lt;至多8间&gt;&lt;2人入住&gt;</t>
  </si>
  <si>
    <t>邵波</t>
  </si>
  <si>
    <t xml:space="preserve">18553829901	</t>
  </si>
  <si>
    <t>何慧芳</t>
  </si>
  <si>
    <t xml:space="preserve">18553975407	</t>
  </si>
  <si>
    <t>[长沙]IU酒店(长沙红星德思勤广场店)(80248230)</t>
  </si>
  <si>
    <t>官除新</t>
  </si>
  <si>
    <t xml:space="preserve">18554067407	</t>
  </si>
  <si>
    <t>[长沙]IU酒店(长沙火车站地铁站店)(76423447)</t>
  </si>
  <si>
    <t>曹笑</t>
  </si>
  <si>
    <t xml:space="preserve">18554154065	</t>
  </si>
  <si>
    <t>[台北]台北国联大饭店(United Hotel)(80941615)</t>
  </si>
  <si>
    <t>Yang/Po Jen</t>
  </si>
  <si>
    <t xml:space="preserve">18554176847	</t>
  </si>
  <si>
    <t>[广州]广州珀丽酒店(76255406)</t>
  </si>
  <si>
    <t>行政豪华客房&lt;至多8间&gt;&lt;2人入住&gt;</t>
  </si>
  <si>
    <t>郭明峰</t>
  </si>
  <si>
    <t xml:space="preserve">18554260777	</t>
  </si>
  <si>
    <t>徐轩</t>
  </si>
  <si>
    <t xml:space="preserve">18554436718	</t>
  </si>
  <si>
    <t>[北京]格林豪泰(北京昌平区华北电力大学店)(68610716)</t>
  </si>
  <si>
    <t>舒眠零压大床房&lt;至多8间&gt;&lt;2人入住&gt;</t>
  </si>
  <si>
    <t>梁作宇</t>
  </si>
  <si>
    <t xml:space="preserve">(GRT)78128978;	</t>
  </si>
  <si>
    <t xml:space="preserve">18554674110	</t>
  </si>
  <si>
    <t>[四会]四会岭南东方酒店(83901118)</t>
  </si>
  <si>
    <t>绿茵大床房&lt;至多8间&gt;&lt;2人入住&gt;</t>
  </si>
  <si>
    <t>钟/以明</t>
  </si>
  <si>
    <t xml:space="preserve">2207290015	</t>
  </si>
  <si>
    <t xml:space="preserve">18554741638	</t>
  </si>
  <si>
    <t xml:space="preserve">999218554841152	</t>
  </si>
  <si>
    <t>韩杨</t>
  </si>
  <si>
    <t xml:space="preserve">(GRT)78130681;	</t>
  </si>
  <si>
    <t xml:space="preserve">999218555098591	</t>
  </si>
  <si>
    <t>郑之青,方敏</t>
  </si>
  <si>
    <t xml:space="preserve">(GRT)78131820;(GRT)78131821;	</t>
  </si>
  <si>
    <t xml:space="preserve">18555263592	</t>
  </si>
  <si>
    <t>周义</t>
  </si>
  <si>
    <t xml:space="preserve">999218555292832	</t>
  </si>
  <si>
    <t>张博</t>
  </si>
  <si>
    <t xml:space="preserve">(GRT)78132690;	</t>
  </si>
  <si>
    <t xml:space="preserve">18555558875	</t>
  </si>
  <si>
    <t>[大新]尚客优精选酒店(大新汽车站店)(92484346)</t>
  </si>
  <si>
    <t>黄萍欣</t>
  </si>
  <si>
    <t xml:space="preserve">(THK)YD02827220729183021927;	</t>
  </si>
  <si>
    <t xml:space="preserve">999218555572098	</t>
  </si>
  <si>
    <t>[长治]全季酒店(长治太行东街店)(93871047)</t>
  </si>
  <si>
    <t>王自鸿</t>
  </si>
  <si>
    <t xml:space="preserve">R0460113091823534001	</t>
  </si>
  <si>
    <t xml:space="preserve">18555748183	</t>
  </si>
  <si>
    <t>[香港]香港瑞生尖沙咀酒店(Attitude on Granville)(80243671)</t>
  </si>
  <si>
    <t>Chong/suk man</t>
  </si>
  <si>
    <t xml:space="preserve">18555783943	</t>
  </si>
  <si>
    <t>[汕头]格林豪泰(汕头乐山店)(93876305)</t>
  </si>
  <si>
    <t>邹婷</t>
  </si>
  <si>
    <t xml:space="preserve">(GRT)78134983;	</t>
  </si>
  <si>
    <t xml:space="preserve">18555913961	</t>
  </si>
  <si>
    <t>精致大床房&lt;至多8间&gt;&lt;2人入住&gt;&lt;早餐&gt;</t>
  </si>
  <si>
    <t>TSAI/YIAN</t>
  </si>
  <si>
    <t xml:space="preserve">18556140709	</t>
  </si>
  <si>
    <t>[广州]广州三寓宾馆(76479047)</t>
  </si>
  <si>
    <t>春晖楼豪华双床房&lt;至多8间&gt;&lt;2人入住&gt;</t>
  </si>
  <si>
    <t>熊文涛,余静</t>
  </si>
  <si>
    <t xml:space="preserve">(WSG)228204;(WSG)228205;	</t>
  </si>
  <si>
    <t xml:space="preserve">18556164318	</t>
  </si>
  <si>
    <t>[郑州]IU酒店(郑州高铁站店)(80248238)</t>
  </si>
  <si>
    <t>黄闯</t>
  </si>
  <si>
    <t xml:space="preserve">报名字	</t>
  </si>
  <si>
    <t xml:space="preserve">18556266439	</t>
  </si>
  <si>
    <t>行政套房&lt;至多8间&gt;&lt;2人入住&gt;&lt;早餐&gt;</t>
  </si>
  <si>
    <t>颜晓媚</t>
  </si>
  <si>
    <t xml:space="preserve">18556279641	</t>
  </si>
  <si>
    <t>周勇祥</t>
  </si>
  <si>
    <t xml:space="preserve">104623111914	</t>
  </si>
  <si>
    <t xml:space="preserve">18556285191	</t>
  </si>
  <si>
    <t>周海青</t>
  </si>
  <si>
    <t xml:space="preserve">104623113974	</t>
  </si>
  <si>
    <t xml:space="preserve">18556581947	</t>
  </si>
  <si>
    <t>[霸州]IU酒店(霸州步行街店)(80248345)</t>
  </si>
  <si>
    <t>崔胜镐</t>
  </si>
  <si>
    <t xml:space="preserve">18556913849	</t>
  </si>
  <si>
    <t>向阳</t>
  </si>
  <si>
    <t xml:space="preserve">(THK)YD00571220729212701977;	</t>
  </si>
  <si>
    <t xml:space="preserve">18556929904	</t>
  </si>
  <si>
    <t>[文安]文安郝力克希尔顿启缤精选酒店(83902247)</t>
  </si>
  <si>
    <t>精选大床房&lt;至多8间&gt;&lt;2人入住&gt;</t>
  </si>
  <si>
    <t>孙烨,尚亚娟</t>
  </si>
  <si>
    <t xml:space="preserve">3285252398;3279241126	</t>
  </si>
  <si>
    <t xml:space="preserve">18557061069	</t>
  </si>
  <si>
    <t>[苏州]格林豪泰酒店(苏州拙政园火车站南广场店)(68605826)</t>
  </si>
  <si>
    <t>蒋少林</t>
  </si>
  <si>
    <t xml:space="preserve">(GRT)78140549;	</t>
  </si>
  <si>
    <t xml:space="preserve">18557221952	</t>
  </si>
  <si>
    <t>谭明飞</t>
  </si>
  <si>
    <t xml:space="preserve">18557295409	</t>
  </si>
  <si>
    <t>[香港]迷你中环(Mini Central)(80243571)</t>
  </si>
  <si>
    <t>智尊双人房&lt;至多8间&gt;&lt;2人入住&gt;</t>
  </si>
  <si>
    <t>Chau/Wing Yi</t>
  </si>
  <si>
    <t xml:space="preserve">18557563739	</t>
  </si>
  <si>
    <t>ZHENG/XIAOFENG</t>
  </si>
  <si>
    <t xml:space="preserve">18557564369	</t>
  </si>
  <si>
    <t>[昆山]格林豪泰(昆山千灯古镇店)(76433977)</t>
  </si>
  <si>
    <t>双床房(无窗)&lt;2人入住&gt;</t>
  </si>
  <si>
    <t>杨东红</t>
  </si>
  <si>
    <t xml:space="preserve">(GRT)78143128;	</t>
  </si>
  <si>
    <t xml:space="preserve">18260641927	</t>
  </si>
  <si>
    <t>Chan/Siu Chung</t>
  </si>
  <si>
    <t>CA13744220815CNY</t>
  </si>
  <si>
    <t xml:space="preserve">720056432	</t>
  </si>
  <si>
    <t xml:space="preserve">18326491899	</t>
  </si>
  <si>
    <t>[台中]天阁酒店(台中馆)(Tango Hotel Taichung)(80942068)</t>
  </si>
  <si>
    <t>天豪大床房&lt;至多8间&gt;&lt;2人入住&gt;&lt;早餐&gt;</t>
  </si>
  <si>
    <t>CHOU/FUYUAN</t>
  </si>
  <si>
    <t xml:space="preserve">20220708-006	</t>
  </si>
  <si>
    <t xml:space="preserve">18396220975	</t>
  </si>
  <si>
    <t>WU/YACHING</t>
  </si>
  <si>
    <t xml:space="preserve">R2217282	</t>
  </si>
  <si>
    <t xml:space="preserve">18421195250	</t>
  </si>
  <si>
    <t>[南京]海友良品酒店(南京夫子庙店)(93879599)</t>
  </si>
  <si>
    <t>沈绪宏</t>
  </si>
  <si>
    <t xml:space="preserve">R2100016090757635001	</t>
  </si>
  <si>
    <t xml:space="preserve">18431191289	</t>
  </si>
  <si>
    <t>[锡林浩特]汉庭酒店(锡林浩特贝子庙广场店)(93871132)</t>
  </si>
  <si>
    <t>零压-高级大床房&lt;至多8间&gt;&lt;2人入住&gt;</t>
  </si>
  <si>
    <t>王君,付丽红,刘长艳</t>
  </si>
  <si>
    <t xml:space="preserve">R0260991090856926001	</t>
  </si>
  <si>
    <t xml:space="preserve">18431200127	</t>
  </si>
  <si>
    <t>周芮彤</t>
  </si>
  <si>
    <t xml:space="preserve">R0260991090856996001	</t>
  </si>
  <si>
    <t xml:space="preserve">18457268866	</t>
  </si>
  <si>
    <t>YANG/PEIJU</t>
  </si>
  <si>
    <t xml:space="preserve">1498526	</t>
  </si>
  <si>
    <t xml:space="preserve">18489090677	</t>
  </si>
  <si>
    <t>[香港]香港帝国酒店(Imperial Hotel)(80247389)</t>
  </si>
  <si>
    <t>标准双人间&lt;2人入住&gt;</t>
  </si>
  <si>
    <t>BAMUNUSUNGHE ARACHCHIGE/SAMPATH PEIRIS</t>
  </si>
  <si>
    <t xml:space="preserve">732286	</t>
  </si>
  <si>
    <t xml:space="preserve">18507380035	</t>
  </si>
  <si>
    <t>TSENG/CHAII</t>
  </si>
  <si>
    <t xml:space="preserve">1498588	</t>
  </si>
  <si>
    <t xml:space="preserve">18507685145	</t>
  </si>
  <si>
    <t xml:space="preserve">18513401965	</t>
  </si>
  <si>
    <t>GENG/YICHI</t>
  </si>
  <si>
    <t xml:space="preserve">1498594	</t>
  </si>
  <si>
    <t xml:space="preserve">18513448991	</t>
  </si>
  <si>
    <t>姚炜辰</t>
  </si>
  <si>
    <t xml:space="preserve">(GRT)78019189;	</t>
  </si>
  <si>
    <t xml:space="preserve">18515125135	</t>
  </si>
  <si>
    <t>[北京]怡莱酒店(北京安贞医院店)(93870517)</t>
  </si>
  <si>
    <t>商务双床房&lt;至多8间&gt;&lt;2人入住&gt;</t>
  </si>
  <si>
    <t>梁甲飞,陈政</t>
  </si>
  <si>
    <t xml:space="preserve">R9002265091540213001	</t>
  </si>
  <si>
    <t xml:space="preserve">18517060038	</t>
  </si>
  <si>
    <t>[香港]香港富荟上环酒店(iclub Sheung Wan Hotel)(83901344)</t>
  </si>
  <si>
    <t>尊荟&lt;至多8间&gt;&lt;2人入住&gt;</t>
  </si>
  <si>
    <t>QIU/CHAO</t>
  </si>
  <si>
    <t xml:space="preserve">10387354	</t>
  </si>
  <si>
    <t xml:space="preserve">18517101037	</t>
  </si>
  <si>
    <t>KANG/YU</t>
  </si>
  <si>
    <t xml:space="preserve">10387355	</t>
  </si>
  <si>
    <t xml:space="preserve">18522616494	</t>
  </si>
  <si>
    <t>YIU/CHEUK YAN</t>
  </si>
  <si>
    <t xml:space="preserve">10388712	</t>
  </si>
  <si>
    <t xml:space="preserve">18523765669	</t>
  </si>
  <si>
    <t>[广饶]汉庭优佳酒店(广饶四季花城店)(92491085)</t>
  </si>
  <si>
    <t>董畅</t>
  </si>
  <si>
    <t xml:space="preserve">R9000336091578020001	</t>
  </si>
  <si>
    <t xml:space="preserve">18524178284	</t>
  </si>
  <si>
    <t>HSU/CHIHPING</t>
  </si>
  <si>
    <t xml:space="preserve">1498599	</t>
  </si>
  <si>
    <t xml:space="preserve">18526202923	</t>
  </si>
  <si>
    <t>[临沂]汉庭酒店(临沂河东区政府店)(93871181)</t>
  </si>
  <si>
    <t>郑群</t>
  </si>
  <si>
    <t xml:space="preserve">R2760341091625812001	</t>
  </si>
  <si>
    <t xml:space="preserve">18527895938	</t>
  </si>
  <si>
    <t>[曼谷]金玉素万那普酒店(Golden Jade Suvarnabhumi)(93872677)</t>
  </si>
  <si>
    <t>KINHOM/WEERACHON</t>
  </si>
  <si>
    <t xml:space="preserve">18528235462	</t>
  </si>
  <si>
    <t>[杭州]海友酒店(杭州沈半路店)(93870859)</t>
  </si>
  <si>
    <t>揭正元</t>
  </si>
  <si>
    <t xml:space="preserve">R3100224091643283001	</t>
  </si>
  <si>
    <t xml:space="preserve">999218543267716	</t>
  </si>
  <si>
    <t>[厦门]厦门宝龙铂尔曼大酒店(83902396)</t>
  </si>
  <si>
    <t>豪华湖景大床房&lt;至多8间&gt;&lt;2人入住&gt;</t>
  </si>
  <si>
    <t>李柯</t>
  </si>
  <si>
    <t xml:space="preserve">18544883528	</t>
  </si>
  <si>
    <t>[东莞]东莞栢悦国际酒店(83900320)</t>
  </si>
  <si>
    <t>高级大床房&lt;至多8间&gt;&lt;2人入住&gt;&lt;早餐&gt;</t>
  </si>
  <si>
    <t>熊健</t>
  </si>
  <si>
    <t xml:space="preserve">18546926072	</t>
  </si>
  <si>
    <t>星际六人间&lt;至多8间&gt;&lt;2人入住&gt;</t>
  </si>
  <si>
    <t>庄上文</t>
  </si>
  <si>
    <t xml:space="preserve">18547069965	</t>
  </si>
  <si>
    <t>杨柳</t>
  </si>
  <si>
    <t xml:space="preserve">(GRT)78114117;	</t>
  </si>
  <si>
    <t xml:space="preserve">18547192389	</t>
  </si>
  <si>
    <t>[曼谷]曼谷康莱德酒店(Conrad Bangkok)(93875494)</t>
  </si>
  <si>
    <t>Li/Qingyan</t>
  </si>
  <si>
    <t xml:space="preserve">3283961844;281683299	</t>
  </si>
  <si>
    <t xml:space="preserve">18547445513	</t>
  </si>
  <si>
    <t>CHENCHIENLUNG/LUOYOUPENG</t>
  </si>
  <si>
    <t xml:space="preserve">1498619	</t>
  </si>
  <si>
    <t xml:space="preserve">18550541655	</t>
  </si>
  <si>
    <t>[台北]台北神旺商务酒店(San Want Residences Taipei)(80941620)</t>
  </si>
  <si>
    <t>雅寓双床房&lt;至多8间&gt;&lt;2人入住&gt;&lt;早餐&gt;</t>
  </si>
  <si>
    <t>KU/WENFU</t>
  </si>
  <si>
    <t xml:space="preserve">04048	</t>
  </si>
  <si>
    <t xml:space="preserve">18550994641	</t>
  </si>
  <si>
    <t>[广州]安谧度假酒店(广州融创文旅城白云机场店)(93876264)</t>
  </si>
  <si>
    <t>郑腾徽</t>
  </si>
  <si>
    <t xml:space="preserve">18551573500	</t>
  </si>
  <si>
    <t xml:space="preserve">(GRT)78117819;	</t>
  </si>
  <si>
    <t xml:space="preserve">18551735671	</t>
  </si>
  <si>
    <t>家庭房车&lt;至多8间&gt;&lt;2人入住&gt;&lt;早餐&gt;</t>
  </si>
  <si>
    <t>李丹</t>
  </si>
  <si>
    <t xml:space="preserve">C220729306	</t>
  </si>
  <si>
    <t xml:space="preserve">18553790781	</t>
  </si>
  <si>
    <t>[阳江]阳江海陵岛保利皇冠假日酒店(74973204)</t>
  </si>
  <si>
    <t>高级园景双床房&lt;至多8间&gt;&lt;2人入住&gt;&lt;早餐&gt;</t>
  </si>
  <si>
    <t>陈剑霞</t>
  </si>
  <si>
    <t xml:space="preserve">18554541343	</t>
  </si>
  <si>
    <t>LIAO/HSINGI,CHEN/HSIAOYU</t>
  </si>
  <si>
    <t xml:space="preserve">I0131	</t>
  </si>
  <si>
    <t xml:space="preserve">18557412153	</t>
  </si>
  <si>
    <t>李鹏</t>
  </si>
  <si>
    <t xml:space="preserve">(GRT)78142429;	</t>
  </si>
  <si>
    <t xml:space="preserve">18561375470	</t>
  </si>
  <si>
    <t>[广州]总统大酒店(广州天河岗顶店)(83900903)</t>
  </si>
  <si>
    <t>行政双床房&lt;至多8间&gt;&lt;2人入住&gt;</t>
  </si>
  <si>
    <t>苏晓星</t>
  </si>
  <si>
    <t xml:space="preserve">999218562794984	</t>
  </si>
  <si>
    <t>杨传磊</t>
  </si>
  <si>
    <t xml:space="preserve">杨传磊	</t>
  </si>
  <si>
    <t xml:space="preserve">18562751049	</t>
  </si>
  <si>
    <t>[嘉义市]嘉义洄嘉居行旅(Back Home Hotel)(80942045)</t>
  </si>
  <si>
    <t>经济双人房（无窗）&lt;至多8间&gt;&lt;2人入住&gt;</t>
  </si>
  <si>
    <t>KUO/TINGCHIA</t>
  </si>
  <si>
    <t xml:space="preserve">18563112706	</t>
  </si>
  <si>
    <t>林方达</t>
  </si>
  <si>
    <t xml:space="preserve">8160WGT594;XM	</t>
  </si>
  <si>
    <t xml:space="preserve">999218563214964	</t>
  </si>
  <si>
    <t>杨俊楠</t>
  </si>
  <si>
    <t xml:space="preserve">18563307312	</t>
  </si>
  <si>
    <t>[霍山]格林豪泰（霍山迎驾大道和顺花苑店）(68612756)</t>
  </si>
  <si>
    <t>陈彩虹</t>
  </si>
  <si>
    <t xml:space="preserve">(GRT)78150621;	</t>
  </si>
  <si>
    <t xml:space="preserve">18563562067	</t>
  </si>
  <si>
    <t>郑燕</t>
  </si>
  <si>
    <t xml:space="preserve">(GRT)78151577;	</t>
  </si>
  <si>
    <t xml:space="preserve">18563907739	</t>
  </si>
  <si>
    <t>林森</t>
  </si>
  <si>
    <t xml:space="preserve">C220730252	</t>
  </si>
  <si>
    <t xml:space="preserve">18564353157	</t>
  </si>
  <si>
    <t>[洛阳]格林豪泰快捷酒店(洛阳龙门大道关林火车站店)(80895241)</t>
  </si>
  <si>
    <t>大床房（单窗）&lt;2人入住&gt;</t>
  </si>
  <si>
    <t>曾轲琦</t>
  </si>
  <si>
    <t xml:space="preserve">(GRT)78155048;	</t>
  </si>
  <si>
    <t xml:space="preserve">18564374507	</t>
  </si>
  <si>
    <t>张建华</t>
  </si>
  <si>
    <t xml:space="preserve">(THK)YD01619220730130424692;	</t>
  </si>
  <si>
    <t xml:space="preserve">999218564874097	</t>
  </si>
  <si>
    <t xml:space="preserve">(GRT)78157277;	</t>
  </si>
  <si>
    <t xml:space="preserve">18565249644	</t>
  </si>
  <si>
    <t>张璐</t>
  </si>
  <si>
    <t xml:space="preserve">张璐	</t>
  </si>
  <si>
    <t xml:space="preserve">18565256617	</t>
  </si>
  <si>
    <t>[宁波]格美酒店(宁波会展中心明楼地铁站店)(88137209)</t>
  </si>
  <si>
    <t>格美大床房&lt;至多8间&gt;&lt;2人入住&gt;</t>
  </si>
  <si>
    <t>景爱华</t>
  </si>
  <si>
    <t xml:space="preserve">(GRT)78158876;	</t>
  </si>
  <si>
    <t xml:space="preserve">18565425934	</t>
  </si>
  <si>
    <t>[宿迁]格林豪泰快捷酒店(宿迁项王东路宿豫教育局店)(92484375)</t>
  </si>
  <si>
    <t>林红中</t>
  </si>
  <si>
    <t xml:space="preserve">(GRT)78159616;	</t>
  </si>
  <si>
    <t xml:space="preserve">18565668631	</t>
  </si>
  <si>
    <t>[成都]维也纳酒店(成都会展中心华阳地铁站店)(68348497)</t>
  </si>
  <si>
    <t>标准单人间&lt;至多8间&gt;&lt;2人入住&gt;</t>
  </si>
  <si>
    <t>李晓阳,马鹏</t>
  </si>
  <si>
    <t xml:space="preserve">104625384874	</t>
  </si>
  <si>
    <t xml:space="preserve">18565813378	</t>
  </si>
  <si>
    <t>[惠水]IU酒店(惠水财经大学店)(92484235)</t>
  </si>
  <si>
    <t>罗洁</t>
  </si>
  <si>
    <t xml:space="preserve">104625447034	</t>
  </si>
  <si>
    <t xml:space="preserve">18566048445	</t>
  </si>
  <si>
    <t>[宁波]7天优品宁波镇海红星广场店(82487712)</t>
  </si>
  <si>
    <t>精选特优房&lt;至多8间&gt;&lt;2人入住&gt;</t>
  </si>
  <si>
    <t>郭超</t>
  </si>
  <si>
    <t xml:space="preserve">104625569094	</t>
  </si>
  <si>
    <t xml:space="preserve">18566315745	</t>
  </si>
  <si>
    <t>洪爽</t>
  </si>
  <si>
    <t xml:space="preserve">3284131157	</t>
  </si>
  <si>
    <t xml:space="preserve">18566330953	</t>
  </si>
  <si>
    <t>精选双床房&lt;至多8间&gt;&lt;2人入住&gt;</t>
  </si>
  <si>
    <t>王晓东</t>
  </si>
  <si>
    <t xml:space="preserve">3277676958	</t>
  </si>
  <si>
    <t xml:space="preserve">18566637256	</t>
  </si>
  <si>
    <t>[香港]唯港荟酒店(Hotel ICON)(80247343)</t>
  </si>
  <si>
    <t>ICON 36城景大床客房&lt;至多8间&gt;&lt;2人入住&gt;&lt;早餐&gt;</t>
  </si>
  <si>
    <t>YIU/YUNG HEUNG</t>
  </si>
  <si>
    <t xml:space="preserve">51197SE355223	</t>
  </si>
  <si>
    <t xml:space="preserve">18571456608	</t>
  </si>
  <si>
    <t>[南京]海友酒店(南京溧水尚溧城店)(93878307)</t>
  </si>
  <si>
    <t>田瑞雯</t>
  </si>
  <si>
    <t xml:space="preserve">R2112002091919115001	</t>
  </si>
  <si>
    <t xml:space="preserve">18572065567	</t>
  </si>
  <si>
    <t>刘孟远</t>
  </si>
  <si>
    <t xml:space="preserve">3277627824	</t>
  </si>
  <si>
    <t xml:space="preserve">18572910762	</t>
  </si>
  <si>
    <t>[香港]香港丽豪酒店(Regal Riverside Hotel)(76256393)</t>
  </si>
  <si>
    <t>标准客房&lt;至多8间&gt;&lt;2人入住&gt;</t>
  </si>
  <si>
    <t>HONG /CHIN WAI</t>
  </si>
  <si>
    <t>，</t>
  </si>
  <si>
    <t>18532760242此单多收106元退回</t>
  </si>
  <si>
    <t>999218543267716</t>
  </si>
  <si>
    <t xml:space="preserve"> 82055 CNY</t>
  </si>
  <si>
    <t>A220815093638481</t>
  </si>
  <si>
    <t>A2208150937083605</t>
  </si>
  <si>
    <t>总计：82055元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</si>
  <si>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</si>
  <si>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</si>
  <si>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</si>
  <si>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</si>
  <si>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</si>
  <si>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</si>
  <si>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</si>
  <si>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</si>
  <si>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</si>
  <si>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</si>
  <si>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</si>
  <si>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</si>
  <si>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</si>
  <si>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</si>
  <si>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</si>
  <si>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</si>
  <si>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</si>
  <si>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</si>
  <si>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2022-07-30</t>
  </si>
  <si>
    <t>2638609</t>
  </si>
  <si>
    <t>香港丽豪酒店</t>
  </si>
  <si>
    <t>HONG CHIN WAI</t>
  </si>
  <si>
    <t>2022-07-31</t>
  </si>
  <si>
    <t>退房日月结</t>
  </si>
  <si>
    <t>907.00</t>
  </si>
  <si>
    <t>RMB</t>
  </si>
  <si>
    <t>0</t>
  </si>
  <si>
    <t>0.00</t>
  </si>
  <si>
    <t>携程汇登国内直连</t>
  </si>
  <si>
    <t>01.011264</t>
  </si>
  <si>
    <t>2022-07-30 23:11:20</t>
  </si>
  <si>
    <t>否</t>
  </si>
  <si>
    <t>广州汇登信息科技有限公司</t>
  </si>
  <si>
    <t>直连</t>
  </si>
  <si>
    <t>2638525</t>
  </si>
  <si>
    <t>文安郝力克希尔顿启缤精选酒店</t>
  </si>
  <si>
    <t>341.00</t>
  </si>
  <si>
    <t>2022-07-30 21:42:08</t>
  </si>
  <si>
    <t>2638488</t>
  </si>
  <si>
    <t>海友酒店(南京溧水尚溧城店)</t>
  </si>
  <si>
    <t>117.00</t>
  </si>
  <si>
    <t>2022-07-30 21:05:20</t>
  </si>
  <si>
    <t>2638361</t>
  </si>
  <si>
    <t>唯港荟酒店</t>
  </si>
  <si>
    <t>YIU YUNG HEUNG</t>
  </si>
  <si>
    <t>2483.00</t>
  </si>
  <si>
    <t>2022-07-30 18:38:53</t>
  </si>
  <si>
    <t>2638311</t>
  </si>
  <si>
    <t>2022-07-30 17:34:03</t>
  </si>
  <si>
    <t>2638306</t>
  </si>
  <si>
    <t>2022-07-30 17:31:44</t>
  </si>
  <si>
    <t>2638281</t>
  </si>
  <si>
    <t>7天优品·宁波镇海红星广场店</t>
  </si>
  <si>
    <t>149.00</t>
  </si>
  <si>
    <t>2022-07-30 17:04:57</t>
  </si>
  <si>
    <t>2638235</t>
  </si>
  <si>
    <t>IU酒店(惠水财经大学店)</t>
  </si>
  <si>
    <t>112.00</t>
  </si>
  <si>
    <t>2022-07-30 16:22:28</t>
  </si>
  <si>
    <t>2638212</t>
  </si>
  <si>
    <t>维也纳酒店(成都会展中心华阳地铁站店)</t>
  </si>
  <si>
    <t>418.00</t>
  </si>
  <si>
    <t>2022-07-30 16:02:22</t>
  </si>
  <si>
    <t>2638181</t>
  </si>
  <si>
    <t>格林豪泰快捷酒店(宿迁项王东路宿豫教育局店)</t>
  </si>
  <si>
    <t>173.00</t>
  </si>
  <si>
    <t>2022-07-30 15:26:06</t>
  </si>
  <si>
    <t>2638153</t>
  </si>
  <si>
    <t>格美酒店(宁波会展中心明楼地铁站店)</t>
  </si>
  <si>
    <t>206.00</t>
  </si>
  <si>
    <t>2022-07-30 15:02:03</t>
  </si>
  <si>
    <t>2638152</t>
  </si>
  <si>
    <t>格林豪泰(霍山迎驾大道店)</t>
  </si>
  <si>
    <t>217.00</t>
  </si>
  <si>
    <t>2022-07-30 15:14:16</t>
  </si>
  <si>
    <t>2638085</t>
  </si>
  <si>
    <t>格林豪泰(广元高铁站店)</t>
  </si>
  <si>
    <t>152.00</t>
  </si>
  <si>
    <t>2022-07-30 14:08:24</t>
  </si>
  <si>
    <t>2638017</t>
  </si>
  <si>
    <t>尚客优连锁酒店（沧州东外环国际五金城店）</t>
  </si>
  <si>
    <t>88.00</t>
  </si>
  <si>
    <t>2022-07-30 13:04:33</t>
  </si>
  <si>
    <t>2638011</t>
  </si>
  <si>
    <t>格林豪泰快捷酒店(洛阳龙门大道关林火车站店)</t>
  </si>
  <si>
    <t>118.00</t>
  </si>
  <si>
    <t>2022-07-30 13:01:45</t>
  </si>
  <si>
    <t>2637962</t>
  </si>
  <si>
    <t>珠海横琴星乐度露营小镇</t>
  </si>
  <si>
    <t>613.00</t>
  </si>
  <si>
    <t>2022-07-30 12:04:30</t>
  </si>
  <si>
    <t>2637920</t>
  </si>
  <si>
    <t>格林豪泰(乌鲁木齐明园商务酒店)</t>
  </si>
  <si>
    <t>230.00</t>
  </si>
  <si>
    <t>2022-07-30 11:18:51</t>
  </si>
  <si>
    <t>2637877</t>
  </si>
  <si>
    <t>243.00</t>
  </si>
  <si>
    <t>2022-07-30 10:42:24</t>
  </si>
  <si>
    <t>2637868</t>
  </si>
  <si>
    <t>昆明新纪元大酒店</t>
  </si>
  <si>
    <t>521.00</t>
  </si>
  <si>
    <t>2022-07-30 10:39:55</t>
  </si>
  <si>
    <t>2637861</t>
  </si>
  <si>
    <t>厦门宝龙铂尔曼大酒店</t>
  </si>
  <si>
    <t>2022-07-30 10:12:16</t>
  </si>
  <si>
    <t>2637835</t>
  </si>
  <si>
    <t>嘉义洄嘉居行旅</t>
  </si>
  <si>
    <t>KUO TINGCHIA</t>
  </si>
  <si>
    <t>415.00</t>
  </si>
  <si>
    <t>2022-07-30 09:17:37</t>
  </si>
  <si>
    <t>2637834</t>
  </si>
  <si>
    <t>2022-07-30 09:33:59</t>
  </si>
  <si>
    <t>2637599</t>
  </si>
  <si>
    <t>总统大酒店(广州天河岗顶店)</t>
  </si>
  <si>
    <t>365.00</t>
  </si>
  <si>
    <t>2022-07-30 00:06:06</t>
  </si>
  <si>
    <t>2022-07-29</t>
  </si>
  <si>
    <t>2637548</t>
  </si>
  <si>
    <t>格林豪泰(昆山千灯古镇店)</t>
  </si>
  <si>
    <t>135.00</t>
  </si>
  <si>
    <t>2022-07-29 23:08:17</t>
  </si>
  <si>
    <t>2637547</t>
  </si>
  <si>
    <t>香港帝苑酒店</t>
  </si>
  <si>
    <t>ZHENG XIAOFENG</t>
  </si>
  <si>
    <t>974.00</t>
  </si>
  <si>
    <t>2022-07-29 23:07:42</t>
  </si>
  <si>
    <t>2637515</t>
  </si>
  <si>
    <t>格林豪泰酒店（宜昌万达滨江店）</t>
  </si>
  <si>
    <t>2022-07-29 22:42:20</t>
  </si>
  <si>
    <t>2637499</t>
  </si>
  <si>
    <t>香港中环迷你酒店</t>
  </si>
  <si>
    <t>Chau Wing Yi</t>
  </si>
  <si>
    <t>438.00</t>
  </si>
  <si>
    <t>2022-07-29 22:21:58</t>
  </si>
  <si>
    <t>2637482</t>
  </si>
  <si>
    <t>广州珀丽酒店</t>
  </si>
  <si>
    <t>294.00</t>
  </si>
  <si>
    <t>2022-07-29 22:09:16</t>
  </si>
  <si>
    <t>2637450</t>
  </si>
  <si>
    <t>格林豪泰酒店(苏州拙政园火车站南广场店)</t>
  </si>
  <si>
    <t>150.00</t>
  </si>
  <si>
    <t>2022-07-29 21:44:43</t>
  </si>
  <si>
    <t>2637429</t>
  </si>
  <si>
    <t>698.00</t>
  </si>
  <si>
    <t>2022-07-29 21:29:03</t>
  </si>
  <si>
    <t>2637428</t>
  </si>
  <si>
    <t>尚客优精选酒店(枣庄振兴路吉品街店)</t>
  </si>
  <si>
    <t>90.00</t>
  </si>
  <si>
    <t>2022-07-29 21:27:06</t>
  </si>
  <si>
    <t>2636321</t>
  </si>
  <si>
    <t>曼谷康莱德酒店 - SHA Extra Plus</t>
  </si>
  <si>
    <t>Li Qingyan</t>
  </si>
  <si>
    <t>837.00</t>
  </si>
  <si>
    <t>2022-07-29 01:22:19</t>
  </si>
  <si>
    <t>2636420</t>
  </si>
  <si>
    <t>台北第一大饭店</t>
  </si>
  <si>
    <t>CHENCHIENLUNG LUOYOUPENG</t>
  </si>
  <si>
    <t>333.00</t>
  </si>
  <si>
    <t>2022-07-29 05:42:18</t>
  </si>
  <si>
    <t>2637256</t>
  </si>
  <si>
    <t>福容大饭店(台北一馆)</t>
  </si>
  <si>
    <t>TSAI YIAN</t>
  </si>
  <si>
    <t>636.00</t>
  </si>
  <si>
    <t>2022-07-29 19:20:03</t>
  </si>
  <si>
    <t>2637013</t>
  </si>
  <si>
    <t>LIAO HSINGI,CHEN HSIAOYU</t>
  </si>
  <si>
    <t>1206.00</t>
  </si>
  <si>
    <t>2022-07-29 16:12:04</t>
  </si>
  <si>
    <t>2636948</t>
  </si>
  <si>
    <t>286.00</t>
  </si>
  <si>
    <t>2022-07-29 15:31:39</t>
  </si>
  <si>
    <t>2636927</t>
  </si>
  <si>
    <t>358.00</t>
  </si>
  <si>
    <t>2022-07-29 15:19:32</t>
  </si>
  <si>
    <t>2637317</t>
  </si>
  <si>
    <t>470.00</t>
  </si>
  <si>
    <t>2022-07-29 20:05:07</t>
  </si>
  <si>
    <t>2637233</t>
  </si>
  <si>
    <t>香港瑞生尖沙咀酒店</t>
  </si>
  <si>
    <t>Chong suk man</t>
  </si>
  <si>
    <t>671.00</t>
  </si>
  <si>
    <t>2022-07-29 18:56:32</t>
  </si>
  <si>
    <t>2637146</t>
  </si>
  <si>
    <t>北京国家会议中心大酒店</t>
  </si>
  <si>
    <t>584.00</t>
  </si>
  <si>
    <t>2022-07-29 17:50:42</t>
  </si>
  <si>
    <t>2636869</t>
  </si>
  <si>
    <t>2022-07-29 14:30:53</t>
  </si>
  <si>
    <t>2636506</t>
  </si>
  <si>
    <t>2022-07-29 09:21:35</t>
  </si>
  <si>
    <t>2636305</t>
  </si>
  <si>
    <t>M1酒店</t>
  </si>
  <si>
    <t>LIN JINGZHOU</t>
  </si>
  <si>
    <t>512.00</t>
  </si>
  <si>
    <t>2022-07-29 00:51:10</t>
  </si>
  <si>
    <t>2636449</t>
  </si>
  <si>
    <t>台北神旺商务酒店</t>
  </si>
  <si>
    <t>KU WENFU</t>
  </si>
  <si>
    <t>812.00</t>
  </si>
  <si>
    <t>2022-07-29 07:31:07</t>
  </si>
  <si>
    <t>2636920</t>
  </si>
  <si>
    <t>台北国联大饭店</t>
  </si>
  <si>
    <t>Yang Po Jen</t>
  </si>
  <si>
    <t>465.00</t>
  </si>
  <si>
    <t>2022-07-29 15:16:14</t>
  </si>
  <si>
    <t>2637295</t>
  </si>
  <si>
    <t>广州三寓宾馆</t>
  </si>
  <si>
    <t>596.00</t>
  </si>
  <si>
    <t>2022-07-29 19:48:38</t>
  </si>
  <si>
    <t>2022-07-28</t>
  </si>
  <si>
    <t>2635962</t>
  </si>
  <si>
    <t>格林豪泰酒店(东莞厚街店)</t>
  </si>
  <si>
    <t>李正媛</t>
  </si>
  <si>
    <t>125.00</t>
  </si>
  <si>
    <t>-125</t>
  </si>
  <si>
    <t>2022-07-28 19:54:40</t>
  </si>
  <si>
    <t>2635982</t>
  </si>
  <si>
    <t>161.00</t>
  </si>
  <si>
    <t>2022-07-28 20:14:42</t>
  </si>
  <si>
    <t>2636151</t>
  </si>
  <si>
    <t>IU酒店(平塘迎宾大道店)</t>
  </si>
  <si>
    <t>130.00</t>
  </si>
  <si>
    <t>2022-07-28 22:16:51</t>
  </si>
  <si>
    <t>2636145</t>
  </si>
  <si>
    <t>2022-07-28 22:13:08</t>
  </si>
  <si>
    <t>2636126</t>
  </si>
  <si>
    <t>2022-07-28 22:02:18</t>
  </si>
  <si>
    <t>2636105</t>
  </si>
  <si>
    <t>390.00</t>
  </si>
  <si>
    <t>2022-07-28 21:47:31</t>
  </si>
  <si>
    <t>2636513</t>
  </si>
  <si>
    <t>格林豪泰酒店（皇家花苑店）</t>
  </si>
  <si>
    <t>291.00</t>
  </si>
  <si>
    <t>2022-07-29 09:29:46</t>
  </si>
  <si>
    <t>2637196</t>
  </si>
  <si>
    <t>尚客优精选酒店(大新汽车站店)</t>
  </si>
  <si>
    <t>105.00</t>
  </si>
  <si>
    <t>2022-07-29 18:30:26</t>
  </si>
  <si>
    <t>2636152</t>
  </si>
  <si>
    <t>派酒店(贵阳喷水池地铁站店)</t>
  </si>
  <si>
    <t>2022-07-28 22:17:04</t>
  </si>
  <si>
    <t>2636022</t>
  </si>
  <si>
    <t>格林豪泰(三亚和平街情人桥店)</t>
  </si>
  <si>
    <t>109.00</t>
  </si>
  <si>
    <t>2022-07-28 20:44:45</t>
  </si>
  <si>
    <t>2637036</t>
  </si>
  <si>
    <t>四会岭南东方酒店</t>
  </si>
  <si>
    <t>697.00</t>
  </si>
  <si>
    <t>2022-07-29 16:31:09</t>
  </si>
  <si>
    <t>2636725</t>
  </si>
  <si>
    <t>格林豪泰(明光池河大道店)</t>
  </si>
  <si>
    <t>127.00</t>
  </si>
  <si>
    <t>2022-07-29 12:37:43</t>
  </si>
  <si>
    <t>2636521</t>
  </si>
  <si>
    <t>2022-07-29 09:42:58</t>
  </si>
  <si>
    <t>2636541</t>
  </si>
  <si>
    <t>1377.00</t>
  </si>
  <si>
    <t>2022-07-29 09:47:31</t>
  </si>
  <si>
    <t>2636592</t>
  </si>
  <si>
    <t>广州大学城新天地J精品酒店</t>
  </si>
  <si>
    <t>198.00</t>
  </si>
  <si>
    <t>2022-07-29 10:38:00</t>
  </si>
  <si>
    <t>2636459</t>
  </si>
  <si>
    <t>2022-07-29 08:21:45</t>
  </si>
  <si>
    <t>2635929</t>
  </si>
  <si>
    <t>203.00</t>
  </si>
  <si>
    <t>2022-07-28 19:32:22</t>
  </si>
  <si>
    <t>2636103</t>
  </si>
  <si>
    <t>2022-07-28 21:46:26</t>
  </si>
  <si>
    <t>2636097</t>
  </si>
  <si>
    <t>2022-07-28 21:44:19</t>
  </si>
  <si>
    <t>2636132</t>
  </si>
  <si>
    <t>2022-07-28 22:04:25</t>
  </si>
  <si>
    <t>2637201</t>
  </si>
  <si>
    <t>全季酒店(长治太行东街店)</t>
  </si>
  <si>
    <t>257.00</t>
  </si>
  <si>
    <t>2022-07-29 18:32:17</t>
  </si>
  <si>
    <t>2636210</t>
  </si>
  <si>
    <t>非繁城品酒店(安顺泰翔柏丽店)</t>
  </si>
  <si>
    <t>128.00</t>
  </si>
  <si>
    <t>2022-07-28 23:00:33</t>
  </si>
  <si>
    <t>2636054</t>
  </si>
  <si>
    <t>东莞翔盈国际酒店</t>
  </si>
  <si>
    <t>2022-07-28 21:12:11</t>
  </si>
  <si>
    <t>2636131</t>
  </si>
  <si>
    <t>151.00</t>
  </si>
  <si>
    <t>2022-07-28 22:03:27</t>
  </si>
  <si>
    <t>2637074</t>
  </si>
  <si>
    <t>155.00</t>
  </si>
  <si>
    <t>2022-07-29 16:53:08</t>
  </si>
  <si>
    <t>2636464</t>
  </si>
  <si>
    <t>广州安谧度假酒店</t>
  </si>
  <si>
    <t>2022-07-29 08:28:52</t>
  </si>
  <si>
    <t>2636475</t>
  </si>
  <si>
    <t>格林豪泰(北京十里河古玩城店)</t>
  </si>
  <si>
    <t>204.00</t>
  </si>
  <si>
    <t>2022-07-29 08:38:44</t>
  </si>
  <si>
    <t>2636702</t>
  </si>
  <si>
    <t>格林豪泰(天津渔阳南路鼓楼广场店)</t>
  </si>
  <si>
    <t>2022-07-29 12:13:02</t>
  </si>
  <si>
    <t>2637150</t>
  </si>
  <si>
    <t>2022-07-29 17:54:06</t>
  </si>
  <si>
    <t>2637114</t>
  </si>
  <si>
    <t>270.00</t>
  </si>
  <si>
    <t>2022-07-29 17:28:03</t>
  </si>
  <si>
    <t>2635928</t>
  </si>
  <si>
    <t>东莞栢悦国际酒店</t>
  </si>
  <si>
    <t>985.00</t>
  </si>
  <si>
    <t>2022-07-28 19:32:06</t>
  </si>
  <si>
    <t>2636191</t>
  </si>
  <si>
    <t>IU酒店(毕节草海店)</t>
  </si>
  <si>
    <t>2022-07-28 22:45:53</t>
  </si>
  <si>
    <t>2636987</t>
  </si>
  <si>
    <t>格林豪泰(北京昌平区华北电力大学店)</t>
  </si>
  <si>
    <t>322.00</t>
  </si>
  <si>
    <t>2022-07-29 15:56:43</t>
  </si>
  <si>
    <t>2637058</t>
  </si>
  <si>
    <t>义乌凯亚时尚酒店</t>
  </si>
  <si>
    <t>139.00</t>
  </si>
  <si>
    <t>2022-07-29 16:42:44</t>
  </si>
  <si>
    <t>2635921</t>
  </si>
  <si>
    <t>格林豪泰智选酒店(安庆高铁站店)</t>
  </si>
  <si>
    <t>144.00</t>
  </si>
  <si>
    <t>2022-07-28 19:25:17</t>
  </si>
  <si>
    <t>2636205</t>
  </si>
  <si>
    <t>IU酒店(太原解放路北大街万达广场店)</t>
  </si>
  <si>
    <t>356.00</t>
  </si>
  <si>
    <t>2022-07-28 22:57:52</t>
  </si>
  <si>
    <t>2636228</t>
  </si>
  <si>
    <t>180.00</t>
  </si>
  <si>
    <t>2022-07-28 23:11:44</t>
  </si>
  <si>
    <t>2636225</t>
  </si>
  <si>
    <t>2022-07-28 23:09:49</t>
  </si>
  <si>
    <t>2637324</t>
  </si>
  <si>
    <t>176.00</t>
  </si>
  <si>
    <t>2022-07-29 20:08:17</t>
  </si>
  <si>
    <t>2637320</t>
  </si>
  <si>
    <t>2022-07-29 20:07:29</t>
  </si>
  <si>
    <t>2637237</t>
  </si>
  <si>
    <t>格林豪泰(汕头乐山店)</t>
  </si>
  <si>
    <t>169.00</t>
  </si>
  <si>
    <t>2022-07-29 19:02:08</t>
  </si>
  <si>
    <t>2637302</t>
  </si>
  <si>
    <t>IU酒店(郑州高铁站店)</t>
  </si>
  <si>
    <t>120.00</t>
  </si>
  <si>
    <t>2022-07-29 20:10:22</t>
  </si>
  <si>
    <t>2636620</t>
  </si>
  <si>
    <t>贝壳酒店（濉溪经开区店）</t>
  </si>
  <si>
    <t>121.00</t>
  </si>
  <si>
    <t>2022-07-29 10:57:20</t>
  </si>
  <si>
    <t>2636615</t>
  </si>
  <si>
    <t>2022-07-29 10:52:22</t>
  </si>
  <si>
    <t>2636300</t>
  </si>
  <si>
    <t>贝壳酒店(宁武凤舞广场店)</t>
  </si>
  <si>
    <t>156.00</t>
  </si>
  <si>
    <t>2022-07-29 00:42:46</t>
  </si>
  <si>
    <t>2636005</t>
  </si>
  <si>
    <t>2022-07-28 20:32:10</t>
  </si>
  <si>
    <t>2636724</t>
  </si>
  <si>
    <t>青岛蓝天花园宾馆</t>
  </si>
  <si>
    <t>214.00</t>
  </si>
  <si>
    <t>2022-07-29 12:37:40</t>
  </si>
  <si>
    <t>2022-07-26</t>
  </si>
  <si>
    <t>2633749</t>
  </si>
  <si>
    <t>香港帝都酒店</t>
  </si>
  <si>
    <t>Yu Ka Kin</t>
  </si>
  <si>
    <t>689.00</t>
  </si>
  <si>
    <t>2022-07-26 20:23:16</t>
  </si>
  <si>
    <t>2022-07-24</t>
  </si>
  <si>
    <t>2630922</t>
  </si>
  <si>
    <t>CHAU SUET MAN,CHOW SHUET KING</t>
  </si>
  <si>
    <t>2022-07-25</t>
  </si>
  <si>
    <t>5894.00</t>
  </si>
  <si>
    <t>2022-07-24 11:02:33</t>
  </si>
  <si>
    <t>2022-07-23</t>
  </si>
  <si>
    <t>2630618</t>
  </si>
  <si>
    <t>香港帝国酒店</t>
  </si>
  <si>
    <t>BAMUNUSUNGHE ARACHCHIGE SAMPATH PEIRIS</t>
  </si>
  <si>
    <t>330.00</t>
  </si>
  <si>
    <t>2022-07-23 23:10:33</t>
  </si>
  <si>
    <t>2022-07-16</t>
  </si>
  <si>
    <t>2623469</t>
  </si>
  <si>
    <t>台中福华大饭店</t>
  </si>
  <si>
    <t>LU YIMING</t>
  </si>
  <si>
    <t>615.00</t>
  </si>
  <si>
    <t>2022-07-16 18:12:37</t>
  </si>
  <si>
    <t>2022-07-20</t>
  </si>
  <si>
    <t>2627471</t>
  </si>
  <si>
    <t>YANG PEIJU</t>
  </si>
  <si>
    <t>332.00</t>
  </si>
  <si>
    <t>2022-07-20 22:54:15</t>
  </si>
  <si>
    <t>2632495</t>
  </si>
  <si>
    <t>TSENG CHAII</t>
  </si>
  <si>
    <t>2022-07-25 19:19:32</t>
  </si>
  <si>
    <t>2633932</t>
  </si>
  <si>
    <t>HSU CHIHPING</t>
  </si>
  <si>
    <t>999.00</t>
  </si>
  <si>
    <t>2022-07-26 23:22:01</t>
  </si>
  <si>
    <t>2632823</t>
  </si>
  <si>
    <t>GENG YICHI</t>
  </si>
  <si>
    <t>2022-07-26 00:42:37</t>
  </si>
  <si>
    <t>2022-07-27</t>
  </si>
  <si>
    <t>2634496</t>
  </si>
  <si>
    <t>LIU CHUNG YUEH</t>
  </si>
  <si>
    <t>334.00</t>
  </si>
  <si>
    <t>2022-07-27 14:00:36</t>
  </si>
  <si>
    <t>2633082</t>
  </si>
  <si>
    <t>HSIEH MINGCHIH</t>
  </si>
  <si>
    <t>2022-07-26 09:47:23</t>
  </si>
  <si>
    <t>2022-07-14</t>
  </si>
  <si>
    <t>2620422</t>
  </si>
  <si>
    <t>HAN KAYAN</t>
  </si>
  <si>
    <t>618.00</t>
  </si>
  <si>
    <t>2022-07-14 00:51:45</t>
  </si>
  <si>
    <t>2022-07-11</t>
  </si>
  <si>
    <t>2617177</t>
  </si>
  <si>
    <t>Lam Yat long</t>
  </si>
  <si>
    <t>616.00</t>
  </si>
  <si>
    <t>2022-07-11 00:09:14</t>
  </si>
  <si>
    <t>2022-07-02</t>
  </si>
  <si>
    <t>2608901</t>
  </si>
  <si>
    <t>Chan Siu Chung</t>
  </si>
  <si>
    <t>1468.00</t>
  </si>
  <si>
    <t>2022-07-02 01:55:33</t>
  </si>
  <si>
    <t>2634580</t>
  </si>
  <si>
    <t>曼谷金玉素旺纳普酒店</t>
  </si>
  <si>
    <t>KINHOM WEERACHON</t>
  </si>
  <si>
    <t>2022-07-27 15:39:18</t>
  </si>
  <si>
    <t>2022-07-15</t>
  </si>
  <si>
    <t>2621789</t>
  </si>
  <si>
    <t>贝尔蒙特马尼拉酒店</t>
  </si>
  <si>
    <t>Van der Marel Joost,Roque Leonora</t>
  </si>
  <si>
    <t>445.00</t>
  </si>
  <si>
    <t>2022-07-15 08:21:08</t>
  </si>
  <si>
    <t>2634880</t>
  </si>
  <si>
    <t>2022-07-27 20:29:03</t>
  </si>
  <si>
    <t>2635501</t>
  </si>
  <si>
    <t>1182.00</t>
  </si>
  <si>
    <t>2022-07-28 13:19:52</t>
  </si>
  <si>
    <t>2634732</t>
  </si>
  <si>
    <t>三亚香格里拉度假酒店</t>
  </si>
  <si>
    <t>6940.00</t>
  </si>
  <si>
    <t>2022-07-27 17:44:53</t>
  </si>
  <si>
    <t>2634873</t>
  </si>
  <si>
    <t>台南台糖长荣酒店</t>
  </si>
  <si>
    <t>Wang Ke Xain</t>
  </si>
  <si>
    <t>1214.00</t>
  </si>
  <si>
    <t>2022-07-27 20:14:24</t>
  </si>
  <si>
    <t>2621332</t>
  </si>
  <si>
    <t>WU YACHING</t>
  </si>
  <si>
    <t>1115.00</t>
  </si>
  <si>
    <t>2022-07-14 19:50:32</t>
  </si>
  <si>
    <t>2631135</t>
  </si>
  <si>
    <t>花莲布洛湾大饭店</t>
  </si>
  <si>
    <t>GUO GENGI</t>
  </si>
  <si>
    <t>420.00</t>
  </si>
  <si>
    <t>2022-07-24 14:47:48</t>
  </si>
  <si>
    <t>2633503</t>
  </si>
  <si>
    <t>香港富荟上环酒店</t>
  </si>
  <si>
    <t>QIU CHAO</t>
  </si>
  <si>
    <t>540.00</t>
  </si>
  <si>
    <t>2022-07-26 16:35:19</t>
  </si>
  <si>
    <t>2633732</t>
  </si>
  <si>
    <t>YIU CHEUK YAN</t>
  </si>
  <si>
    <t>2022-07-26 20:07:51</t>
  </si>
  <si>
    <t>2633508</t>
  </si>
  <si>
    <t>KANG YU</t>
  </si>
  <si>
    <t>2022-07-26 16:37:17</t>
  </si>
  <si>
    <t>2022-07-21</t>
  </si>
  <si>
    <t>2627855</t>
  </si>
  <si>
    <t>台北柯达大饭店-敦南馆</t>
  </si>
  <si>
    <t>HUANG CHINGHSIU</t>
  </si>
  <si>
    <t>2095.00</t>
  </si>
  <si>
    <t>2022-07-21 11:41:54</t>
  </si>
  <si>
    <t>2632364</t>
  </si>
  <si>
    <t>康桥商旅(台南民生馆)</t>
  </si>
  <si>
    <t>LIAO CHINGYU</t>
  </si>
  <si>
    <t>462.00</t>
  </si>
  <si>
    <t>2022-07-25 17:31:11</t>
  </si>
  <si>
    <t>2627455</t>
  </si>
  <si>
    <t>TSAI CHENGHSIN</t>
  </si>
  <si>
    <t>495.00</t>
  </si>
  <si>
    <t>2022-07-20 22:27:14</t>
  </si>
  <si>
    <t>2621827</t>
  </si>
  <si>
    <t>康桥商旅(台南赤崁楼馆)</t>
  </si>
  <si>
    <t>CHEN YINGJUNG,LIU CHIAOYU</t>
  </si>
  <si>
    <t>1024.00</t>
  </si>
  <si>
    <t>2022-07-15 09:21:15</t>
  </si>
  <si>
    <t>2617607</t>
  </si>
  <si>
    <t>基隆长荣桂冠酒店</t>
  </si>
  <si>
    <t>HUANG LILIANGLILIANG</t>
  </si>
  <si>
    <t>1937.00</t>
  </si>
  <si>
    <t>2022-07-11 13:00:15</t>
  </si>
  <si>
    <t>2022-07-19</t>
  </si>
  <si>
    <t>2626108</t>
  </si>
  <si>
    <t>香港悦思青年旅舍</t>
  </si>
  <si>
    <t>Lam Wai Man</t>
  </si>
  <si>
    <t>2022-07-22</t>
  </si>
  <si>
    <t>1425.97</t>
  </si>
  <si>
    <t>2022-07-19 15:58:35</t>
  </si>
  <si>
    <t>2633935</t>
  </si>
  <si>
    <t>台中威汀城市酒店</t>
  </si>
  <si>
    <t>CHEN CHENG YANG</t>
  </si>
  <si>
    <t>432.00</t>
  </si>
  <si>
    <t>2022-07-26 23:26:06</t>
  </si>
  <si>
    <t>2634606</t>
  </si>
  <si>
    <t>RYAN AIDAN MICHAEL</t>
  </si>
  <si>
    <t>425.00</t>
  </si>
  <si>
    <t>2022-07-27 15:58:48</t>
  </si>
  <si>
    <t>2620822</t>
  </si>
  <si>
    <t>西门航栈商旅</t>
  </si>
  <si>
    <t>HSIAO MINGCHUNG</t>
  </si>
  <si>
    <t>222.00</t>
  </si>
  <si>
    <t>2022-07-14 12:19:47</t>
  </si>
  <si>
    <t>2022-07-08</t>
  </si>
  <si>
    <t>2614389</t>
  </si>
  <si>
    <t>天阁酒店(台中馆)</t>
  </si>
  <si>
    <t>CHOU FUYUAN</t>
  </si>
  <si>
    <t>621.00</t>
  </si>
  <si>
    <t>2022-07-08 01:08:01</t>
  </si>
  <si>
    <t>2635121</t>
  </si>
  <si>
    <t>全季酒店(三亚大东海店)</t>
  </si>
  <si>
    <t>329.00</t>
  </si>
  <si>
    <t>2022-07-28 02:23:56</t>
  </si>
  <si>
    <t>2632493</t>
  </si>
  <si>
    <t>三亚双大国际酒店</t>
  </si>
  <si>
    <t>732.00</t>
  </si>
  <si>
    <t>2022-07-25 19:18:39</t>
  </si>
  <si>
    <t>2634204</t>
  </si>
  <si>
    <t>威斯凯尔酒店(天府三街福年广场店)</t>
  </si>
  <si>
    <t>1028.00</t>
  </si>
  <si>
    <t>2022-07-27 09:04:38</t>
  </si>
  <si>
    <t>2022-07-17</t>
  </si>
  <si>
    <t>2623963</t>
  </si>
  <si>
    <t>海友良品酒店（福州火车南站店）</t>
  </si>
  <si>
    <t>185.00</t>
  </si>
  <si>
    <t>2022-07-17 13:07:04</t>
  </si>
  <si>
    <t>2634276</t>
  </si>
  <si>
    <t>尚客优连锁酒店（济宁梁山汽车站店）</t>
  </si>
  <si>
    <t>杨东</t>
  </si>
  <si>
    <t>96.00</t>
  </si>
  <si>
    <t>2022-07-27 10:55:42</t>
  </si>
  <si>
    <t>2634271</t>
  </si>
  <si>
    <t>2022-07-27 10:20:57</t>
  </si>
  <si>
    <t>2022-07-18</t>
  </si>
  <si>
    <t>2624970</t>
  </si>
  <si>
    <t>汉庭（锡林浩特贝子庙广场店）</t>
  </si>
  <si>
    <t>266.00</t>
  </si>
  <si>
    <t>2022-07-18 14:03:18</t>
  </si>
  <si>
    <t>2624968</t>
  </si>
  <si>
    <t>798.00</t>
  </si>
  <si>
    <t>2022-07-18 14:02:12</t>
  </si>
  <si>
    <t>2628725</t>
  </si>
  <si>
    <t>1019.97</t>
  </si>
  <si>
    <t>2022-07-22 09:14:24</t>
  </si>
  <si>
    <t>2635265</t>
  </si>
  <si>
    <t>2022-07-28 09:33:37</t>
  </si>
  <si>
    <t>2633497</t>
  </si>
  <si>
    <t>嘉开酒店</t>
  </si>
  <si>
    <t>伍银虎</t>
  </si>
  <si>
    <t>2022-07-26 16:32:12</t>
  </si>
  <si>
    <t>2630408</t>
  </si>
  <si>
    <t>格林豪泰商务酒店（济南泉城广场店）</t>
  </si>
  <si>
    <t>2022-07-23 20:08:36</t>
  </si>
  <si>
    <t>2623872</t>
  </si>
  <si>
    <t>2022-07-17 11:25:16</t>
  </si>
  <si>
    <t>2626980</t>
  </si>
  <si>
    <t>汉庭（南京林业大学新庄地铁站店）</t>
  </si>
  <si>
    <t>1076.00</t>
  </si>
  <si>
    <t>2022-07-20 13:19:01</t>
  </si>
  <si>
    <t>2633507</t>
  </si>
  <si>
    <t>汉庭（安吉胜利东路店）</t>
  </si>
  <si>
    <t>280.00</t>
  </si>
  <si>
    <t>2022-07-26 16:37:19</t>
  </si>
  <si>
    <t>2634197</t>
  </si>
  <si>
    <t>铜仁花果山榕信国际大酒店</t>
  </si>
  <si>
    <t>2022-07-27 09:00:15</t>
  </si>
  <si>
    <t>2635897</t>
  </si>
  <si>
    <t>格林豪泰智选酒店(临沂大学城店)</t>
  </si>
  <si>
    <t>2022-07-28 19:00:02</t>
  </si>
  <si>
    <t>2634346</t>
  </si>
  <si>
    <t>汉庭（临沂河东区政府店）</t>
  </si>
  <si>
    <t>131.00</t>
  </si>
  <si>
    <t>2022-07-27 11:36:56</t>
  </si>
  <si>
    <t>2635384</t>
  </si>
  <si>
    <t>195.00</t>
  </si>
  <si>
    <t>2022-07-28 11:17:32</t>
  </si>
  <si>
    <t>2632613</t>
  </si>
  <si>
    <t>海友酒店(深圳上梅林地铁站店)</t>
  </si>
  <si>
    <t>752.00</t>
  </si>
  <si>
    <t>2022-07-25 21:24:55</t>
  </si>
  <si>
    <t>2635803</t>
  </si>
  <si>
    <t>87.00</t>
  </si>
  <si>
    <t>2022-07-28 17:40:16</t>
  </si>
  <si>
    <t>2633348</t>
  </si>
  <si>
    <t>337.00</t>
  </si>
  <si>
    <t>2022-07-26 13:51:44</t>
  </si>
  <si>
    <t>2635857</t>
  </si>
  <si>
    <t>215.00</t>
  </si>
  <si>
    <t>2022-07-28 18:32:59</t>
  </si>
  <si>
    <t>2635575</t>
  </si>
  <si>
    <t>IU酒店(石家庄西南高教区红旗大街店)</t>
  </si>
  <si>
    <t>2022-07-28 14:26:55</t>
  </si>
  <si>
    <t>2635541</t>
  </si>
  <si>
    <t>124.00</t>
  </si>
  <si>
    <t>2022-07-28 13:51:38</t>
  </si>
  <si>
    <t>2635305</t>
  </si>
  <si>
    <t>2022-07-28 10:16:02</t>
  </si>
  <si>
    <t>2633222</t>
  </si>
  <si>
    <t>怡莱酒店(北京安贞医院店)</t>
  </si>
  <si>
    <t>717.00</t>
  </si>
  <si>
    <t>2022-07-26 11:50:17</t>
  </si>
  <si>
    <t>2635790</t>
  </si>
  <si>
    <t>尚客优连锁酒店(涿鹿桑干河大桥店)</t>
  </si>
  <si>
    <t>2022-07-28 17:31:57</t>
  </si>
  <si>
    <t>2635816</t>
  </si>
  <si>
    <t>2022-07-28 17:57:32</t>
  </si>
  <si>
    <t>2623845</t>
  </si>
  <si>
    <t>海友良品酒店(南京夫子庙店)</t>
  </si>
  <si>
    <t>259.00</t>
  </si>
  <si>
    <t>2022-07-17 10:27:16</t>
  </si>
  <si>
    <t>2635824</t>
  </si>
  <si>
    <t>2022-07-28 18:07:37</t>
  </si>
  <si>
    <t>2633501</t>
  </si>
  <si>
    <t>清沐精选酒店(南京湖南路步行街店)</t>
  </si>
  <si>
    <t>362.00</t>
  </si>
  <si>
    <t>2022-07-26 16:34:09</t>
  </si>
  <si>
    <t>2635759</t>
  </si>
  <si>
    <t>格林豪泰智选酒店（泰州高港北站店）</t>
  </si>
  <si>
    <t>158.00</t>
  </si>
  <si>
    <t>2022-07-28 17:03:59</t>
  </si>
  <si>
    <t>2635323</t>
  </si>
  <si>
    <t>123.00</t>
  </si>
  <si>
    <t>2022-07-28 10:29:43</t>
  </si>
  <si>
    <t>2635275</t>
  </si>
  <si>
    <t>2022-07-28 09:43:33</t>
  </si>
  <si>
    <t>2634399</t>
  </si>
  <si>
    <t>全季酒店(许昌胖东来时代广场店)</t>
  </si>
  <si>
    <t>401.00</t>
  </si>
  <si>
    <t>2022-07-27 12:20:15</t>
  </si>
  <si>
    <t>2635291</t>
  </si>
  <si>
    <t>青皮树酒店(高平财富大厦店)</t>
  </si>
  <si>
    <t>2022-07-28 10:01:03</t>
  </si>
  <si>
    <t>2633865</t>
  </si>
  <si>
    <t>汉庭优佳酒店(广饶四季花城店)</t>
  </si>
  <si>
    <t>2022-07-26 22:20:22</t>
  </si>
  <si>
    <t>2635823</t>
  </si>
  <si>
    <t>格林豪泰智选酒店(常熟辛庄镇洞港泾店)</t>
  </si>
  <si>
    <t>2022-07-28 18:04:32</t>
  </si>
  <si>
    <t>2635763</t>
  </si>
  <si>
    <t>312.00</t>
  </si>
  <si>
    <t>2022-07-28 17:09:56</t>
  </si>
  <si>
    <t>2635328</t>
  </si>
  <si>
    <t>2022-07-28 10:34:14</t>
  </si>
  <si>
    <t>2635461</t>
  </si>
  <si>
    <t>2022-07-28 12:39:26</t>
  </si>
  <si>
    <t>2632831</t>
  </si>
  <si>
    <t>772.00</t>
  </si>
  <si>
    <t>2022-07-26 00:54:56</t>
  </si>
  <si>
    <t>2635094</t>
  </si>
  <si>
    <t>子鱼居酒店（上海人民广场店）</t>
  </si>
  <si>
    <t>484.00</t>
  </si>
  <si>
    <t>2022-07-28 01:14:11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</si>
</sst>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44769</v>
      </c>
      <c r="G2" s="6">
        <v>44771</v>
      </c>
      <c r="H2" s="4">
        <v>1</v>
      </c>
      <c r="I2" s="4">
        <v>2</v>
      </c>
      <c r="J2" s="4">
        <v>2</v>
      </c>
      <c r="K2" s="4" t="s">
        <v>30</v>
      </c>
      <c r="L2" s="4">
        <v>1937</v>
      </c>
      <c r="M2" s="4">
        <v>1937</v>
      </c>
      <c r="N2" s="4" t="s">
        <v>31</v>
      </c>
      <c r="O2" s="4" t="s">
        <v>32</v>
      </c>
      <c r="P2" s="4" t="s">
        <v>33</v>
      </c>
      <c r="Q2" s="4">
        <v>0</v>
      </c>
      <c r="R2" s="7">
        <v>44753</v>
      </c>
      <c r="S2" s="6">
        <v>44786</v>
      </c>
      <c r="T2" s="4" t="s">
        <v>34</v>
      </c>
      <c r="U2" s="4">
        <v>1937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44770</v>
      </c>
      <c r="G3" s="6">
        <v>44771</v>
      </c>
      <c r="H3" s="4">
        <v>1</v>
      </c>
      <c r="I3" s="4">
        <v>1</v>
      </c>
      <c r="J3" s="4">
        <v>1</v>
      </c>
      <c r="K3" s="4" t="s">
        <v>30</v>
      </c>
      <c r="L3" s="4">
        <v>222</v>
      </c>
      <c r="M3" s="4">
        <v>222</v>
      </c>
      <c r="N3" s="4" t="s">
        <v>39</v>
      </c>
      <c r="O3" s="4" t="s">
        <v>32</v>
      </c>
      <c r="P3" s="4" t="s">
        <v>33</v>
      </c>
      <c r="Q3" s="4">
        <v>0</v>
      </c>
      <c r="R3" s="7">
        <v>44756</v>
      </c>
      <c r="S3" s="6">
        <v>44786</v>
      </c>
      <c r="T3" s="4" t="s">
        <v>34</v>
      </c>
      <c r="U3" s="4">
        <v>222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44770</v>
      </c>
      <c r="G4" s="6">
        <v>44771</v>
      </c>
      <c r="H4" s="4">
        <v>2</v>
      </c>
      <c r="I4" s="4">
        <v>1</v>
      </c>
      <c r="J4" s="4">
        <v>2</v>
      </c>
      <c r="K4" s="4" t="s">
        <v>30</v>
      </c>
      <c r="L4" s="4">
        <v>1024</v>
      </c>
      <c r="M4" s="4">
        <v>1024</v>
      </c>
      <c r="N4" s="4" t="s">
        <v>44</v>
      </c>
      <c r="O4" s="4" t="s">
        <v>32</v>
      </c>
      <c r="P4" s="4" t="s">
        <v>33</v>
      </c>
      <c r="Q4" s="4">
        <v>0</v>
      </c>
      <c r="R4" s="7">
        <v>44757</v>
      </c>
      <c r="S4" s="6">
        <v>44786</v>
      </c>
      <c r="T4" s="4" t="s">
        <v>34</v>
      </c>
      <c r="U4" s="4">
        <v>1024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44770</v>
      </c>
      <c r="G5" s="6">
        <v>44771</v>
      </c>
      <c r="H5" s="4">
        <v>1</v>
      </c>
      <c r="I5" s="4">
        <v>1</v>
      </c>
      <c r="J5" s="4">
        <v>1</v>
      </c>
      <c r="K5" s="4" t="s">
        <v>30</v>
      </c>
      <c r="L5" s="4">
        <v>185</v>
      </c>
      <c r="M5" s="4">
        <v>185</v>
      </c>
      <c r="N5" s="4" t="s">
        <v>49</v>
      </c>
      <c r="O5" s="4" t="s">
        <v>32</v>
      </c>
      <c r="P5" s="4" t="s">
        <v>33</v>
      </c>
      <c r="Q5" s="4">
        <v>0</v>
      </c>
      <c r="R5" s="7">
        <v>44759</v>
      </c>
      <c r="S5" s="6">
        <v>44786</v>
      </c>
      <c r="T5" s="4" t="s">
        <v>34</v>
      </c>
      <c r="U5" s="4">
        <v>185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48</v>
      </c>
      <c r="F6" s="6">
        <v>44764</v>
      </c>
      <c r="G6" s="6">
        <v>44771</v>
      </c>
      <c r="H6" s="4">
        <v>1</v>
      </c>
      <c r="I6" s="4">
        <v>7</v>
      </c>
      <c r="J6" s="4">
        <v>7</v>
      </c>
      <c r="K6" s="4" t="s">
        <v>30</v>
      </c>
      <c r="L6" s="4">
        <v>1426</v>
      </c>
      <c r="M6" s="4">
        <v>1426</v>
      </c>
      <c r="N6" s="4" t="s">
        <v>53</v>
      </c>
      <c r="O6" s="4" t="s">
        <v>32</v>
      </c>
      <c r="P6" s="4" t="s">
        <v>33</v>
      </c>
      <c r="Q6" s="4">
        <v>0</v>
      </c>
      <c r="R6" s="7">
        <v>44761</v>
      </c>
      <c r="S6" s="6">
        <v>44786</v>
      </c>
      <c r="T6" s="4" t="s">
        <v>34</v>
      </c>
      <c r="U6" s="4">
        <v>1426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44770</v>
      </c>
      <c r="G7" s="6">
        <v>44771</v>
      </c>
      <c r="H7" s="4">
        <v>1</v>
      </c>
      <c r="I7" s="4">
        <v>1</v>
      </c>
      <c r="J7" s="4">
        <v>1</v>
      </c>
      <c r="K7" s="4" t="s">
        <v>30</v>
      </c>
      <c r="L7" s="4">
        <v>495</v>
      </c>
      <c r="M7" s="4">
        <v>495</v>
      </c>
      <c r="N7" s="4" t="s">
        <v>58</v>
      </c>
      <c r="O7" s="4" t="s">
        <v>32</v>
      </c>
      <c r="P7" s="4" t="s">
        <v>33</v>
      </c>
      <c r="Q7" s="4">
        <v>0</v>
      </c>
      <c r="R7" s="7">
        <v>44762</v>
      </c>
      <c r="S7" s="6">
        <v>44786</v>
      </c>
      <c r="T7" s="4" t="s">
        <v>34</v>
      </c>
      <c r="U7" s="4">
        <v>495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44766</v>
      </c>
      <c r="G8" s="6">
        <v>44771</v>
      </c>
      <c r="H8" s="4">
        <v>1</v>
      </c>
      <c r="I8" s="4">
        <v>5</v>
      </c>
      <c r="J8" s="4">
        <v>5</v>
      </c>
      <c r="K8" s="4" t="s">
        <v>30</v>
      </c>
      <c r="L8" s="4">
        <v>2095</v>
      </c>
      <c r="M8" s="4">
        <v>2095</v>
      </c>
      <c r="N8" s="4" t="s">
        <v>62</v>
      </c>
      <c r="O8" s="4" t="s">
        <v>32</v>
      </c>
      <c r="P8" s="4" t="s">
        <v>33</v>
      </c>
      <c r="Q8" s="4">
        <v>0</v>
      </c>
      <c r="R8" s="7">
        <v>44763</v>
      </c>
      <c r="S8" s="6">
        <v>44786</v>
      </c>
      <c r="T8" s="4" t="s">
        <v>34</v>
      </c>
      <c r="U8" s="4">
        <v>2095</v>
      </c>
      <c r="V8" s="4">
        <v>0</v>
      </c>
      <c r="W8" s="4">
        <v>0</v>
      </c>
      <c r="X8" s="4" t="s">
        <v>35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48</v>
      </c>
      <c r="F9" s="6">
        <v>44764</v>
      </c>
      <c r="G9" s="6">
        <v>44771</v>
      </c>
      <c r="H9" s="4">
        <v>1</v>
      </c>
      <c r="I9" s="4">
        <v>7</v>
      </c>
      <c r="J9" s="4">
        <v>7</v>
      </c>
      <c r="K9" s="4" t="s">
        <v>30</v>
      </c>
      <c r="L9" s="4">
        <v>1020</v>
      </c>
      <c r="M9" s="4">
        <v>1020</v>
      </c>
      <c r="N9" s="4" t="s">
        <v>66</v>
      </c>
      <c r="O9" s="4" t="s">
        <v>32</v>
      </c>
      <c r="P9" s="4" t="s">
        <v>33</v>
      </c>
      <c r="Q9" s="4">
        <v>0</v>
      </c>
      <c r="R9" s="7">
        <v>44764</v>
      </c>
      <c r="S9" s="6">
        <v>44786</v>
      </c>
      <c r="T9" s="4" t="s">
        <v>34</v>
      </c>
      <c r="U9" s="4">
        <v>1020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56</v>
      </c>
      <c r="E10" s="4" t="s">
        <v>69</v>
      </c>
      <c r="F10" s="6">
        <v>44770</v>
      </c>
      <c r="G10" s="6">
        <v>44771</v>
      </c>
      <c r="H10" s="4">
        <v>1</v>
      </c>
      <c r="I10" s="4">
        <v>1</v>
      </c>
      <c r="J10" s="4">
        <v>1</v>
      </c>
      <c r="K10" s="4" t="s">
        <v>30</v>
      </c>
      <c r="L10" s="4">
        <v>462</v>
      </c>
      <c r="M10" s="4">
        <v>462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44767</v>
      </c>
      <c r="S10" s="6">
        <v>44786</v>
      </c>
      <c r="T10" s="4" t="s">
        <v>34</v>
      </c>
      <c r="U10" s="4">
        <v>462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44770</v>
      </c>
      <c r="G11" s="6">
        <v>44771</v>
      </c>
      <c r="H11" s="4">
        <v>2</v>
      </c>
      <c r="I11" s="4">
        <v>1</v>
      </c>
      <c r="J11" s="4">
        <v>2</v>
      </c>
      <c r="K11" s="4" t="s">
        <v>30</v>
      </c>
      <c r="L11" s="4">
        <v>732</v>
      </c>
      <c r="M11" s="4">
        <v>732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44767</v>
      </c>
      <c r="S11" s="6">
        <v>44786</v>
      </c>
      <c r="T11" s="4" t="s">
        <v>34</v>
      </c>
      <c r="U11" s="4">
        <v>732</v>
      </c>
      <c r="V11" s="4">
        <v>0</v>
      </c>
      <c r="W11" s="4">
        <v>0</v>
      </c>
      <c r="X11" s="4" t="s">
        <v>35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44769</v>
      </c>
      <c r="G12" s="6">
        <v>44771</v>
      </c>
      <c r="H12" s="4">
        <v>3</v>
      </c>
      <c r="I12" s="4">
        <v>2</v>
      </c>
      <c r="J12" s="4">
        <v>6</v>
      </c>
      <c r="K12" s="4" t="s">
        <v>30</v>
      </c>
      <c r="L12" s="4">
        <v>2988</v>
      </c>
      <c r="M12" s="4">
        <v>2988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44768</v>
      </c>
      <c r="S12" s="6">
        <v>44786</v>
      </c>
      <c r="T12" s="4" t="s">
        <v>34</v>
      </c>
      <c r="U12" s="4">
        <v>2988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44770</v>
      </c>
      <c r="G13" s="6">
        <v>44771</v>
      </c>
      <c r="H13" s="4">
        <v>1</v>
      </c>
      <c r="I13" s="4">
        <v>1</v>
      </c>
      <c r="J13" s="4">
        <v>1</v>
      </c>
      <c r="K13" s="4" t="s">
        <v>30</v>
      </c>
      <c r="L13" s="4">
        <v>337</v>
      </c>
      <c r="M13" s="4">
        <v>337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44768</v>
      </c>
      <c r="S13" s="6">
        <v>44786</v>
      </c>
      <c r="T13" s="4" t="s">
        <v>34</v>
      </c>
      <c r="U13" s="4">
        <v>337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84</v>
      </c>
      <c r="D14" s="4" t="s">
        <v>77</v>
      </c>
      <c r="E14" s="4" t="s">
        <v>78</v>
      </c>
      <c r="F14" s="6">
        <v>44769</v>
      </c>
      <c r="G14" s="6">
        <v>44771</v>
      </c>
      <c r="H14" s="4">
        <v>3</v>
      </c>
      <c r="I14" s="4">
        <v>2</v>
      </c>
      <c r="J14" s="4">
        <v>6</v>
      </c>
      <c r="K14" s="4" t="s">
        <v>30</v>
      </c>
      <c r="L14" s="4">
        <v>-2988</v>
      </c>
      <c r="M14" s="4">
        <v>-2988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44786</v>
      </c>
      <c r="T14" s="4" t="s">
        <v>34</v>
      </c>
      <c r="U14" s="4">
        <v>-2988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/>
      <c r="F15" s="6">
        <v>44770</v>
      </c>
      <c r="G15" s="6">
        <v>44771</v>
      </c>
      <c r="H15" s="4">
        <v>0</v>
      </c>
      <c r="I15" s="4">
        <v>1</v>
      </c>
      <c r="J15" s="4">
        <v>0</v>
      </c>
      <c r="K15" s="4" t="s">
        <v>30</v>
      </c>
      <c r="L15" s="4">
        <v>90</v>
      </c>
      <c r="M15" s="4">
        <v>90</v>
      </c>
      <c r="N15" s="4"/>
      <c r="O15" s="4" t="s">
        <v>32</v>
      </c>
      <c r="P15" s="4" t="s">
        <v>33</v>
      </c>
      <c r="Q15" s="4">
        <v>0</v>
      </c>
      <c r="R15" s="7">
        <v>44768</v>
      </c>
      <c r="S15" s="6">
        <v>44786</v>
      </c>
      <c r="T15" s="4" t="s">
        <v>34</v>
      </c>
      <c r="U15" s="4">
        <v>90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44769</v>
      </c>
      <c r="G16" s="6">
        <v>44771</v>
      </c>
      <c r="H16" s="4">
        <v>1</v>
      </c>
      <c r="I16" s="4">
        <v>2</v>
      </c>
      <c r="J16" s="4">
        <v>2</v>
      </c>
      <c r="K16" s="4" t="s">
        <v>30</v>
      </c>
      <c r="L16" s="4">
        <v>362</v>
      </c>
      <c r="M16" s="4">
        <v>362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44768</v>
      </c>
      <c r="S16" s="6">
        <v>44786</v>
      </c>
      <c r="T16" s="4" t="s">
        <v>34</v>
      </c>
      <c r="U16" s="4">
        <v>362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44770</v>
      </c>
      <c r="G17" s="6">
        <v>44771</v>
      </c>
      <c r="H17" s="4">
        <v>1</v>
      </c>
      <c r="I17" s="4">
        <v>1</v>
      </c>
      <c r="J17" s="4">
        <v>1</v>
      </c>
      <c r="K17" s="4" t="s">
        <v>30</v>
      </c>
      <c r="L17" s="4">
        <v>689</v>
      </c>
      <c r="M17" s="4">
        <v>689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44768</v>
      </c>
      <c r="S17" s="6">
        <v>44786</v>
      </c>
      <c r="T17" s="4" t="s">
        <v>34</v>
      </c>
      <c r="U17" s="4">
        <v>689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44770</v>
      </c>
      <c r="G18" s="6">
        <v>44771</v>
      </c>
      <c r="H18" s="4">
        <v>1</v>
      </c>
      <c r="I18" s="4">
        <v>1</v>
      </c>
      <c r="J18" s="4">
        <v>1</v>
      </c>
      <c r="K18" s="4" t="s">
        <v>30</v>
      </c>
      <c r="L18" s="4">
        <v>124</v>
      </c>
      <c r="M18" s="4">
        <v>124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44768</v>
      </c>
      <c r="S18" s="6">
        <v>44786</v>
      </c>
      <c r="T18" s="4" t="s">
        <v>34</v>
      </c>
      <c r="U18" s="4">
        <v>124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84</v>
      </c>
      <c r="D19" s="4" t="s">
        <v>96</v>
      </c>
      <c r="E19" s="4" t="s">
        <v>97</v>
      </c>
      <c r="F19" s="6">
        <v>44770</v>
      </c>
      <c r="G19" s="6">
        <v>44771</v>
      </c>
      <c r="H19" s="4">
        <v>1</v>
      </c>
      <c r="I19" s="4">
        <v>1</v>
      </c>
      <c r="J19" s="4">
        <v>1</v>
      </c>
      <c r="K19" s="4" t="s">
        <v>30</v>
      </c>
      <c r="L19" s="4">
        <v>-124</v>
      </c>
      <c r="M19" s="4">
        <v>-124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44768</v>
      </c>
      <c r="S19" s="6">
        <v>44786</v>
      </c>
      <c r="T19" s="4" t="s">
        <v>34</v>
      </c>
      <c r="U19" s="4">
        <v>-124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44770</v>
      </c>
      <c r="G20" s="6">
        <v>44771</v>
      </c>
      <c r="H20" s="4">
        <v>1</v>
      </c>
      <c r="I20" s="4">
        <v>1</v>
      </c>
      <c r="J20" s="4">
        <v>1</v>
      </c>
      <c r="K20" s="4" t="s">
        <v>30</v>
      </c>
      <c r="L20" s="4">
        <v>425</v>
      </c>
      <c r="M20" s="4">
        <v>425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44769</v>
      </c>
      <c r="S20" s="6">
        <v>44786</v>
      </c>
      <c r="T20" s="4" t="s">
        <v>34</v>
      </c>
      <c r="U20" s="4">
        <v>425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44770</v>
      </c>
      <c r="G21" s="6">
        <v>44771</v>
      </c>
      <c r="H21" s="4">
        <v>1</v>
      </c>
      <c r="I21" s="4">
        <v>1</v>
      </c>
      <c r="J21" s="4">
        <v>1</v>
      </c>
      <c r="K21" s="4" t="s">
        <v>30</v>
      </c>
      <c r="L21" s="4">
        <v>1214</v>
      </c>
      <c r="M21" s="4">
        <v>1214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44769</v>
      </c>
      <c r="S21" s="6">
        <v>44786</v>
      </c>
      <c r="T21" s="4" t="s">
        <v>34</v>
      </c>
      <c r="U21" s="4">
        <v>1214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44770</v>
      </c>
      <c r="G22" s="6">
        <v>44771</v>
      </c>
      <c r="H22" s="4">
        <v>1</v>
      </c>
      <c r="I22" s="4">
        <v>1</v>
      </c>
      <c r="J22" s="4">
        <v>1</v>
      </c>
      <c r="K22" s="4" t="s">
        <v>30</v>
      </c>
      <c r="L22" s="4">
        <v>329</v>
      </c>
      <c r="M22" s="4">
        <v>329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44770</v>
      </c>
      <c r="S22" s="6">
        <v>44786</v>
      </c>
      <c r="T22" s="4" t="s">
        <v>34</v>
      </c>
      <c r="U22" s="4">
        <v>329</v>
      </c>
      <c r="V22" s="4">
        <v>0</v>
      </c>
      <c r="W22" s="4">
        <v>0</v>
      </c>
      <c r="X22" s="4" t="s">
        <v>35</v>
      </c>
      <c r="Y22" s="4" t="s">
        <v>112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114</v>
      </c>
      <c r="E23" s="4" t="s">
        <v>115</v>
      </c>
      <c r="F23" s="6">
        <v>44770</v>
      </c>
      <c r="G23" s="6">
        <v>44771</v>
      </c>
      <c r="H23" s="4">
        <v>1</v>
      </c>
      <c r="I23" s="4">
        <v>1</v>
      </c>
      <c r="J23" s="4">
        <v>1</v>
      </c>
      <c r="K23" s="4" t="s">
        <v>30</v>
      </c>
      <c r="L23" s="4">
        <v>310</v>
      </c>
      <c r="M23" s="4">
        <v>310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44770</v>
      </c>
      <c r="S23" s="6">
        <v>44786</v>
      </c>
      <c r="T23" s="4" t="s">
        <v>34</v>
      </c>
      <c r="U23" s="4">
        <v>310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65</v>
      </c>
      <c r="E24" s="4" t="s">
        <v>48</v>
      </c>
      <c r="F24" s="6">
        <v>44770</v>
      </c>
      <c r="G24" s="6">
        <v>44771</v>
      </c>
      <c r="H24" s="4">
        <v>1</v>
      </c>
      <c r="I24" s="4">
        <v>1</v>
      </c>
      <c r="J24" s="4">
        <v>1</v>
      </c>
      <c r="K24" s="4" t="s">
        <v>30</v>
      </c>
      <c r="L24" s="4">
        <v>144</v>
      </c>
      <c r="M24" s="4">
        <v>144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44770</v>
      </c>
      <c r="S24" s="6">
        <v>44786</v>
      </c>
      <c r="T24" s="4" t="s">
        <v>34</v>
      </c>
      <c r="U24" s="4">
        <v>144</v>
      </c>
      <c r="V24" s="4">
        <v>0</v>
      </c>
      <c r="W24" s="4">
        <v>0</v>
      </c>
      <c r="X24" s="4" t="s">
        <v>35</v>
      </c>
      <c r="Y24" s="4" t="s">
        <v>119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61</v>
      </c>
      <c r="F25" s="6">
        <v>44770</v>
      </c>
      <c r="G25" s="6">
        <v>44771</v>
      </c>
      <c r="H25" s="4">
        <v>1</v>
      </c>
      <c r="I25" s="4">
        <v>1</v>
      </c>
      <c r="J25" s="4">
        <v>1</v>
      </c>
      <c r="K25" s="4" t="s">
        <v>30</v>
      </c>
      <c r="L25" s="4">
        <v>123</v>
      </c>
      <c r="M25" s="4">
        <v>123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44770</v>
      </c>
      <c r="S25" s="6">
        <v>44786</v>
      </c>
      <c r="T25" s="4" t="s">
        <v>34</v>
      </c>
      <c r="U25" s="4">
        <v>123</v>
      </c>
      <c r="V25" s="4">
        <v>0</v>
      </c>
      <c r="W25" s="4">
        <v>0</v>
      </c>
      <c r="X25" s="4" t="s">
        <v>35</v>
      </c>
      <c r="Y25" s="4" t="s">
        <v>123</v>
      </c>
    </row>
    <row r="26" s="4" customFormat="1" spans="1:25">
      <c r="A26" s="4" t="s">
        <v>113</v>
      </c>
      <c r="B26" s="4" t="s">
        <v>26</v>
      </c>
      <c r="C26" s="4" t="s">
        <v>84</v>
      </c>
      <c r="D26" s="4" t="s">
        <v>114</v>
      </c>
      <c r="E26" s="4" t="s">
        <v>115</v>
      </c>
      <c r="F26" s="6">
        <v>44770</v>
      </c>
      <c r="G26" s="6">
        <v>44771</v>
      </c>
      <c r="H26" s="4">
        <v>1</v>
      </c>
      <c r="I26" s="4">
        <v>1</v>
      </c>
      <c r="J26" s="4">
        <v>1</v>
      </c>
      <c r="K26" s="4" t="s">
        <v>30</v>
      </c>
      <c r="L26" s="4">
        <v>-310</v>
      </c>
      <c r="M26" s="4">
        <v>-310</v>
      </c>
      <c r="N26" s="4" t="s">
        <v>116</v>
      </c>
      <c r="O26" s="4" t="s">
        <v>32</v>
      </c>
      <c r="P26" s="4" t="s">
        <v>33</v>
      </c>
      <c r="Q26" s="4">
        <v>0</v>
      </c>
      <c r="R26" s="7">
        <v>44770</v>
      </c>
      <c r="S26" s="6">
        <v>44786</v>
      </c>
      <c r="T26" s="4" t="s">
        <v>34</v>
      </c>
      <c r="U26" s="4">
        <v>-310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44770</v>
      </c>
      <c r="G27" s="6">
        <v>44771</v>
      </c>
      <c r="H27" s="4">
        <v>1</v>
      </c>
      <c r="I27" s="4">
        <v>1</v>
      </c>
      <c r="J27" s="4">
        <v>1</v>
      </c>
      <c r="K27" s="4" t="s">
        <v>30</v>
      </c>
      <c r="L27" s="4">
        <v>155</v>
      </c>
      <c r="M27" s="4">
        <v>155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44770</v>
      </c>
      <c r="S27" s="6">
        <v>44786</v>
      </c>
      <c r="T27" s="4" t="s">
        <v>34</v>
      </c>
      <c r="U27" s="4">
        <v>155</v>
      </c>
      <c r="V27" s="4">
        <v>0</v>
      </c>
      <c r="W27" s="4">
        <v>0</v>
      </c>
      <c r="X27" s="4" t="s">
        <v>35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110</v>
      </c>
      <c r="F28" s="6">
        <v>44770</v>
      </c>
      <c r="G28" s="6">
        <v>44771</v>
      </c>
      <c r="H28" s="4">
        <v>1</v>
      </c>
      <c r="I28" s="4">
        <v>1</v>
      </c>
      <c r="J28" s="4">
        <v>1</v>
      </c>
      <c r="K28" s="4" t="s">
        <v>30</v>
      </c>
      <c r="L28" s="4">
        <v>124</v>
      </c>
      <c r="M28" s="4">
        <v>124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44770</v>
      </c>
      <c r="S28" s="6">
        <v>44786</v>
      </c>
      <c r="T28" s="4" t="s">
        <v>34</v>
      </c>
      <c r="U28" s="4">
        <v>124</v>
      </c>
      <c r="V28" s="4">
        <v>0</v>
      </c>
      <c r="W28" s="4">
        <v>0</v>
      </c>
      <c r="X28" s="4" t="s">
        <v>35</v>
      </c>
      <c r="Y28" s="4" t="s">
        <v>132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121</v>
      </c>
      <c r="E29" s="4" t="s">
        <v>61</v>
      </c>
      <c r="F29" s="6">
        <v>44770</v>
      </c>
      <c r="G29" s="6">
        <v>44771</v>
      </c>
      <c r="H29" s="4">
        <v>1</v>
      </c>
      <c r="I29" s="4">
        <v>1</v>
      </c>
      <c r="J29" s="4">
        <v>1</v>
      </c>
      <c r="K29" s="4" t="s">
        <v>30</v>
      </c>
      <c r="L29" s="4">
        <v>123</v>
      </c>
      <c r="M29" s="4">
        <v>123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44770</v>
      </c>
      <c r="S29" s="6">
        <v>44786</v>
      </c>
      <c r="T29" s="4" t="s">
        <v>34</v>
      </c>
      <c r="U29" s="4">
        <v>123</v>
      </c>
      <c r="V29" s="4">
        <v>0</v>
      </c>
      <c r="W29" s="4">
        <v>0</v>
      </c>
      <c r="X29" s="4" t="s">
        <v>35</v>
      </c>
      <c r="Y29" s="4" t="s">
        <v>135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44770</v>
      </c>
      <c r="G30" s="6">
        <v>44771</v>
      </c>
      <c r="H30" s="4">
        <v>1</v>
      </c>
      <c r="I30" s="4">
        <v>1</v>
      </c>
      <c r="J30" s="4">
        <v>1</v>
      </c>
      <c r="K30" s="4" t="s">
        <v>30</v>
      </c>
      <c r="L30" s="4">
        <v>156</v>
      </c>
      <c r="M30" s="4">
        <v>156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44770</v>
      </c>
      <c r="S30" s="6">
        <v>44786</v>
      </c>
      <c r="T30" s="4" t="s">
        <v>34</v>
      </c>
      <c r="U30" s="4">
        <v>156</v>
      </c>
      <c r="V30" s="4">
        <v>0</v>
      </c>
      <c r="W30" s="4">
        <v>0</v>
      </c>
      <c r="X30" s="4" t="s">
        <v>35</v>
      </c>
      <c r="Y30" s="4" t="s">
        <v>140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110</v>
      </c>
      <c r="F31" s="6">
        <v>44770</v>
      </c>
      <c r="G31" s="6">
        <v>44771</v>
      </c>
      <c r="H31" s="4">
        <v>1</v>
      </c>
      <c r="I31" s="4">
        <v>1</v>
      </c>
      <c r="J31" s="4">
        <v>1</v>
      </c>
      <c r="K31" s="4" t="s">
        <v>30</v>
      </c>
      <c r="L31" s="4">
        <v>195</v>
      </c>
      <c r="M31" s="4">
        <v>195</v>
      </c>
      <c r="N31" s="4" t="s">
        <v>143</v>
      </c>
      <c r="O31" s="4" t="s">
        <v>32</v>
      </c>
      <c r="P31" s="4" t="s">
        <v>33</v>
      </c>
      <c r="Q31" s="4">
        <v>0</v>
      </c>
      <c r="R31" s="7">
        <v>44770</v>
      </c>
      <c r="S31" s="6">
        <v>44786</v>
      </c>
      <c r="T31" s="4" t="s">
        <v>34</v>
      </c>
      <c r="U31" s="4">
        <v>195</v>
      </c>
      <c r="V31" s="4">
        <v>0</v>
      </c>
      <c r="W31" s="4">
        <v>0</v>
      </c>
      <c r="X31" s="4" t="s">
        <v>35</v>
      </c>
      <c r="Y31" s="4" t="s">
        <v>144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137</v>
      </c>
      <c r="E32" s="4" t="s">
        <v>138</v>
      </c>
      <c r="F32" s="6">
        <v>44770</v>
      </c>
      <c r="G32" s="6">
        <v>44771</v>
      </c>
      <c r="H32" s="4">
        <v>1</v>
      </c>
      <c r="I32" s="4">
        <v>1</v>
      </c>
      <c r="J32" s="4">
        <v>1</v>
      </c>
      <c r="K32" s="4" t="s">
        <v>30</v>
      </c>
      <c r="L32" s="4">
        <v>156</v>
      </c>
      <c r="M32" s="4">
        <v>156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44770</v>
      </c>
      <c r="S32" s="6">
        <v>44786</v>
      </c>
      <c r="T32" s="4" t="s">
        <v>34</v>
      </c>
      <c r="U32" s="4">
        <v>156</v>
      </c>
      <c r="V32" s="4">
        <v>0</v>
      </c>
      <c r="W32" s="4">
        <v>0</v>
      </c>
      <c r="X32" s="4" t="s">
        <v>35</v>
      </c>
      <c r="Y32" s="4" t="s">
        <v>147</v>
      </c>
    </row>
    <row r="33" s="4" customFormat="1" spans="1:25">
      <c r="A33" s="4" t="s">
        <v>148</v>
      </c>
      <c r="B33" s="4" t="s">
        <v>26</v>
      </c>
      <c r="C33" s="4" t="s">
        <v>27</v>
      </c>
      <c r="D33" s="4" t="s">
        <v>130</v>
      </c>
      <c r="E33" s="4" t="s">
        <v>110</v>
      </c>
      <c r="F33" s="6">
        <v>44770</v>
      </c>
      <c r="G33" s="6">
        <v>44771</v>
      </c>
      <c r="H33" s="4">
        <v>1</v>
      </c>
      <c r="I33" s="4">
        <v>1</v>
      </c>
      <c r="J33" s="4">
        <v>1</v>
      </c>
      <c r="K33" s="4" t="s">
        <v>30</v>
      </c>
      <c r="L33" s="4">
        <v>124</v>
      </c>
      <c r="M33" s="4">
        <v>124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44770</v>
      </c>
      <c r="S33" s="6">
        <v>44786</v>
      </c>
      <c r="T33" s="4" t="s">
        <v>34</v>
      </c>
      <c r="U33" s="4">
        <v>124</v>
      </c>
      <c r="V33" s="4">
        <v>0</v>
      </c>
      <c r="W33" s="4">
        <v>0</v>
      </c>
      <c r="X33" s="4" t="s">
        <v>35</v>
      </c>
      <c r="Y33" s="4" t="s">
        <v>150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44770</v>
      </c>
      <c r="G34" s="6">
        <v>44771</v>
      </c>
      <c r="H34" s="4">
        <v>1</v>
      </c>
      <c r="I34" s="4">
        <v>1</v>
      </c>
      <c r="J34" s="4">
        <v>1</v>
      </c>
      <c r="K34" s="4" t="s">
        <v>30</v>
      </c>
      <c r="L34" s="4">
        <v>176</v>
      </c>
      <c r="M34" s="4">
        <v>176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44770</v>
      </c>
      <c r="S34" s="6">
        <v>44786</v>
      </c>
      <c r="T34" s="4" t="s">
        <v>34</v>
      </c>
      <c r="U34" s="4">
        <v>176</v>
      </c>
      <c r="V34" s="4">
        <v>0</v>
      </c>
      <c r="W34" s="4">
        <v>0</v>
      </c>
      <c r="X34" s="4" t="s">
        <v>35</v>
      </c>
      <c r="Y34" s="4" t="s">
        <v>155</v>
      </c>
    </row>
    <row r="35" s="4" customFormat="1" spans="1:25">
      <c r="A35" s="4" t="s">
        <v>156</v>
      </c>
      <c r="B35" s="4" t="s">
        <v>26</v>
      </c>
      <c r="C35" s="4" t="s">
        <v>27</v>
      </c>
      <c r="D35" s="4" t="s">
        <v>157</v>
      </c>
      <c r="E35" s="4" t="s">
        <v>110</v>
      </c>
      <c r="F35" s="6">
        <v>44770</v>
      </c>
      <c r="G35" s="6">
        <v>44771</v>
      </c>
      <c r="H35" s="4">
        <v>1</v>
      </c>
      <c r="I35" s="4">
        <v>1</v>
      </c>
      <c r="J35" s="4">
        <v>1</v>
      </c>
      <c r="K35" s="4" t="s">
        <v>30</v>
      </c>
      <c r="L35" s="4">
        <v>158</v>
      </c>
      <c r="M35" s="4">
        <v>158</v>
      </c>
      <c r="N35" s="4" t="s">
        <v>158</v>
      </c>
      <c r="O35" s="4" t="s">
        <v>32</v>
      </c>
      <c r="P35" s="4" t="s">
        <v>33</v>
      </c>
      <c r="Q35" s="4">
        <v>0</v>
      </c>
      <c r="R35" s="7">
        <v>44770</v>
      </c>
      <c r="S35" s="6">
        <v>44786</v>
      </c>
      <c r="T35" s="4" t="s">
        <v>34</v>
      </c>
      <c r="U35" s="4">
        <v>158</v>
      </c>
      <c r="V35" s="4">
        <v>0</v>
      </c>
      <c r="W35" s="4">
        <v>0</v>
      </c>
      <c r="X35" s="4" t="s">
        <v>35</v>
      </c>
      <c r="Y35" s="4" t="s">
        <v>159</v>
      </c>
    </row>
    <row r="36" s="4" customFormat="1" spans="1:25">
      <c r="A36" s="4" t="s">
        <v>160</v>
      </c>
      <c r="B36" s="4" t="s">
        <v>26</v>
      </c>
      <c r="C36" s="4" t="s">
        <v>27</v>
      </c>
      <c r="D36" s="4" t="s">
        <v>137</v>
      </c>
      <c r="E36" s="4" t="s">
        <v>138</v>
      </c>
      <c r="F36" s="6">
        <v>44770</v>
      </c>
      <c r="G36" s="6">
        <v>44771</v>
      </c>
      <c r="H36" s="4">
        <v>2</v>
      </c>
      <c r="I36" s="4">
        <v>1</v>
      </c>
      <c r="J36" s="4">
        <v>2</v>
      </c>
      <c r="K36" s="4" t="s">
        <v>30</v>
      </c>
      <c r="L36" s="4">
        <v>312</v>
      </c>
      <c r="M36" s="4">
        <v>312</v>
      </c>
      <c r="N36" s="4" t="s">
        <v>161</v>
      </c>
      <c r="O36" s="4" t="s">
        <v>32</v>
      </c>
      <c r="P36" s="4" t="s">
        <v>33</v>
      </c>
      <c r="Q36" s="4">
        <v>0</v>
      </c>
      <c r="R36" s="7">
        <v>44770</v>
      </c>
      <c r="S36" s="6">
        <v>44786</v>
      </c>
      <c r="T36" s="4" t="s">
        <v>34</v>
      </c>
      <c r="U36" s="4">
        <v>312</v>
      </c>
      <c r="V36" s="4">
        <v>0</v>
      </c>
      <c r="W36" s="4">
        <v>0</v>
      </c>
      <c r="X36" s="4" t="s">
        <v>35</v>
      </c>
      <c r="Y36" s="4" t="s">
        <v>162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165</v>
      </c>
      <c r="F37" s="6">
        <v>44770</v>
      </c>
      <c r="G37" s="6">
        <v>44771</v>
      </c>
      <c r="H37" s="4">
        <v>1</v>
      </c>
      <c r="I37" s="4">
        <v>1</v>
      </c>
      <c r="J37" s="4">
        <v>1</v>
      </c>
      <c r="K37" s="4" t="s">
        <v>30</v>
      </c>
      <c r="L37" s="4">
        <v>87</v>
      </c>
      <c r="M37" s="4">
        <v>87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44770</v>
      </c>
      <c r="S37" s="6">
        <v>44786</v>
      </c>
      <c r="T37" s="4" t="s">
        <v>34</v>
      </c>
      <c r="U37" s="4">
        <v>87</v>
      </c>
      <c r="V37" s="4">
        <v>0</v>
      </c>
      <c r="W37" s="4">
        <v>0</v>
      </c>
      <c r="X37" s="4" t="s">
        <v>35</v>
      </c>
      <c r="Y37" s="4" t="s">
        <v>167</v>
      </c>
    </row>
    <row r="38" s="4" customFormat="1" spans="1:25">
      <c r="A38" s="4" t="s">
        <v>168</v>
      </c>
      <c r="B38" s="4" t="s">
        <v>26</v>
      </c>
      <c r="C38" s="4" t="s">
        <v>27</v>
      </c>
      <c r="D38" s="4" t="s">
        <v>169</v>
      </c>
      <c r="E38" s="4" t="s">
        <v>170</v>
      </c>
      <c r="F38" s="6">
        <v>44770</v>
      </c>
      <c r="G38" s="6">
        <v>44771</v>
      </c>
      <c r="H38" s="4">
        <v>1</v>
      </c>
      <c r="I38" s="4">
        <v>1</v>
      </c>
      <c r="J38" s="4">
        <v>1</v>
      </c>
      <c r="K38" s="4" t="s">
        <v>30</v>
      </c>
      <c r="L38" s="4">
        <v>87</v>
      </c>
      <c r="M38" s="4">
        <v>87</v>
      </c>
      <c r="N38" s="4" t="s">
        <v>171</v>
      </c>
      <c r="O38" s="4" t="s">
        <v>32</v>
      </c>
      <c r="P38" s="4" t="s">
        <v>33</v>
      </c>
      <c r="Q38" s="4">
        <v>0</v>
      </c>
      <c r="R38" s="7">
        <v>44770</v>
      </c>
      <c r="S38" s="6">
        <v>44786</v>
      </c>
      <c r="T38" s="4" t="s">
        <v>34</v>
      </c>
      <c r="U38" s="4">
        <v>87</v>
      </c>
      <c r="V38" s="4">
        <v>0</v>
      </c>
      <c r="W38" s="4">
        <v>0</v>
      </c>
      <c r="X38" s="4" t="s">
        <v>35</v>
      </c>
      <c r="Y38" s="4" t="s">
        <v>172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175</v>
      </c>
      <c r="F39" s="6">
        <v>44770</v>
      </c>
      <c r="G39" s="6">
        <v>44771</v>
      </c>
      <c r="H39" s="4">
        <v>1</v>
      </c>
      <c r="I39" s="4">
        <v>1</v>
      </c>
      <c r="J39" s="4">
        <v>1</v>
      </c>
      <c r="K39" s="4" t="s">
        <v>30</v>
      </c>
      <c r="L39" s="4">
        <v>139</v>
      </c>
      <c r="M39" s="4">
        <v>139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44770</v>
      </c>
      <c r="S39" s="6">
        <v>44786</v>
      </c>
      <c r="T39" s="4" t="s">
        <v>34</v>
      </c>
      <c r="U39" s="4">
        <v>139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61</v>
      </c>
      <c r="F40" s="6">
        <v>44770</v>
      </c>
      <c r="G40" s="6">
        <v>44771</v>
      </c>
      <c r="H40" s="4">
        <v>1</v>
      </c>
      <c r="I40" s="4">
        <v>1</v>
      </c>
      <c r="J40" s="4">
        <v>1</v>
      </c>
      <c r="K40" s="4" t="s">
        <v>30</v>
      </c>
      <c r="L40" s="4">
        <v>173</v>
      </c>
      <c r="M40" s="4">
        <v>173</v>
      </c>
      <c r="N40" s="4" t="s">
        <v>179</v>
      </c>
      <c r="O40" s="4" t="s">
        <v>32</v>
      </c>
      <c r="P40" s="4" t="s">
        <v>33</v>
      </c>
      <c r="Q40" s="4">
        <v>0</v>
      </c>
      <c r="R40" s="7">
        <v>44770</v>
      </c>
      <c r="S40" s="6">
        <v>44786</v>
      </c>
      <c r="T40" s="4" t="s">
        <v>34</v>
      </c>
      <c r="U40" s="4">
        <v>173</v>
      </c>
      <c r="V40" s="4">
        <v>0</v>
      </c>
      <c r="W40" s="4">
        <v>0</v>
      </c>
      <c r="X40" s="4" t="s">
        <v>35</v>
      </c>
      <c r="Y40" s="4" t="s">
        <v>180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44770</v>
      </c>
      <c r="G41" s="6">
        <v>44771</v>
      </c>
      <c r="H41" s="4">
        <v>1</v>
      </c>
      <c r="I41" s="4">
        <v>1</v>
      </c>
      <c r="J41" s="4">
        <v>1</v>
      </c>
      <c r="K41" s="4" t="s">
        <v>30</v>
      </c>
      <c r="L41" s="4">
        <v>87</v>
      </c>
      <c r="M41" s="4">
        <v>87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44770</v>
      </c>
      <c r="S41" s="6">
        <v>44786</v>
      </c>
      <c r="T41" s="4" t="s">
        <v>34</v>
      </c>
      <c r="U41" s="4">
        <v>87</v>
      </c>
      <c r="V41" s="4">
        <v>0</v>
      </c>
      <c r="W41" s="4">
        <v>0</v>
      </c>
      <c r="X41" s="4" t="s">
        <v>35</v>
      </c>
      <c r="Y41" s="4" t="s">
        <v>185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188</v>
      </c>
      <c r="F42" s="6">
        <v>44770</v>
      </c>
      <c r="G42" s="6">
        <v>44771</v>
      </c>
      <c r="H42" s="4">
        <v>1</v>
      </c>
      <c r="I42" s="4">
        <v>1</v>
      </c>
      <c r="J42" s="4">
        <v>1</v>
      </c>
      <c r="K42" s="4" t="s">
        <v>30</v>
      </c>
      <c r="L42" s="4">
        <v>215</v>
      </c>
      <c r="M42" s="4">
        <v>215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44770</v>
      </c>
      <c r="S42" s="6">
        <v>44786</v>
      </c>
      <c r="T42" s="4" t="s">
        <v>34</v>
      </c>
      <c r="U42" s="4">
        <v>215</v>
      </c>
      <c r="V42" s="4">
        <v>0</v>
      </c>
      <c r="W42" s="4">
        <v>0</v>
      </c>
      <c r="X42" s="4" t="s">
        <v>35</v>
      </c>
      <c r="Y42" s="4" t="s">
        <v>190</v>
      </c>
    </row>
    <row r="43" s="4" customFormat="1" spans="1:25">
      <c r="A43" s="4" t="s">
        <v>191</v>
      </c>
      <c r="B43" s="4" t="s">
        <v>26</v>
      </c>
      <c r="C43" s="4" t="s">
        <v>27</v>
      </c>
      <c r="D43" s="4" t="s">
        <v>192</v>
      </c>
      <c r="E43" s="4" t="s">
        <v>193</v>
      </c>
      <c r="F43" s="6">
        <v>44770</v>
      </c>
      <c r="G43" s="6">
        <v>44771</v>
      </c>
      <c r="H43" s="4">
        <v>1</v>
      </c>
      <c r="I43" s="4">
        <v>1</v>
      </c>
      <c r="J43" s="4">
        <v>1</v>
      </c>
      <c r="K43" s="4" t="s">
        <v>30</v>
      </c>
      <c r="L43" s="4">
        <v>127</v>
      </c>
      <c r="M43" s="4">
        <v>127</v>
      </c>
      <c r="N43" s="4" t="s">
        <v>194</v>
      </c>
      <c r="O43" s="4" t="s">
        <v>32</v>
      </c>
      <c r="P43" s="4" t="s">
        <v>33</v>
      </c>
      <c r="Q43" s="4">
        <v>0</v>
      </c>
      <c r="R43" s="7">
        <v>44770</v>
      </c>
      <c r="S43" s="6">
        <v>44786</v>
      </c>
      <c r="T43" s="4" t="s">
        <v>34</v>
      </c>
      <c r="U43" s="4">
        <v>127</v>
      </c>
      <c r="V43" s="4">
        <v>0</v>
      </c>
      <c r="W43" s="4">
        <v>0</v>
      </c>
      <c r="X43" s="4" t="s">
        <v>35</v>
      </c>
      <c r="Y43" s="4" t="s">
        <v>195</v>
      </c>
    </row>
    <row r="44" s="4" customFormat="1" spans="1:25">
      <c r="A44" s="4" t="s">
        <v>196</v>
      </c>
      <c r="B44" s="4" t="s">
        <v>26</v>
      </c>
      <c r="C44" s="4" t="s">
        <v>27</v>
      </c>
      <c r="D44" s="4" t="s">
        <v>192</v>
      </c>
      <c r="E44" s="4" t="s">
        <v>193</v>
      </c>
      <c r="F44" s="6">
        <v>44770</v>
      </c>
      <c r="G44" s="6">
        <v>44771</v>
      </c>
      <c r="H44" s="4">
        <v>1</v>
      </c>
      <c r="I44" s="4">
        <v>1</v>
      </c>
      <c r="J44" s="4">
        <v>1</v>
      </c>
      <c r="K44" s="4" t="s">
        <v>30</v>
      </c>
      <c r="L44" s="4">
        <v>127</v>
      </c>
      <c r="M44" s="4">
        <v>127</v>
      </c>
      <c r="N44" s="4" t="s">
        <v>197</v>
      </c>
      <c r="O44" s="4" t="s">
        <v>32</v>
      </c>
      <c r="P44" s="4" t="s">
        <v>33</v>
      </c>
      <c r="Q44" s="4">
        <v>0</v>
      </c>
      <c r="R44" s="7">
        <v>44770</v>
      </c>
      <c r="S44" s="6">
        <v>44786</v>
      </c>
      <c r="T44" s="4" t="s">
        <v>34</v>
      </c>
      <c r="U44" s="4">
        <v>127</v>
      </c>
      <c r="V44" s="4">
        <v>0</v>
      </c>
      <c r="W44" s="4">
        <v>0</v>
      </c>
      <c r="X44" s="4" t="s">
        <v>35</v>
      </c>
      <c r="Y44" s="4" t="s">
        <v>198</v>
      </c>
    </row>
    <row r="45" s="4" customFormat="1" spans="1:25">
      <c r="A45" s="4" t="s">
        <v>199</v>
      </c>
      <c r="B45" s="4" t="s">
        <v>26</v>
      </c>
      <c r="C45" s="4" t="s">
        <v>27</v>
      </c>
      <c r="D45" s="4" t="s">
        <v>200</v>
      </c>
      <c r="E45" s="4" t="s">
        <v>201</v>
      </c>
      <c r="F45" s="6">
        <v>44770</v>
      </c>
      <c r="G45" s="6">
        <v>44771</v>
      </c>
      <c r="H45" s="4">
        <v>1</v>
      </c>
      <c r="I45" s="4">
        <v>1</v>
      </c>
      <c r="J45" s="4">
        <v>1</v>
      </c>
      <c r="K45" s="4" t="s">
        <v>30</v>
      </c>
      <c r="L45" s="4">
        <v>144</v>
      </c>
      <c r="M45" s="4">
        <v>144</v>
      </c>
      <c r="N45" s="4" t="s">
        <v>202</v>
      </c>
      <c r="O45" s="4" t="s">
        <v>32</v>
      </c>
      <c r="P45" s="4" t="s">
        <v>33</v>
      </c>
      <c r="Q45" s="4">
        <v>0</v>
      </c>
      <c r="R45" s="7">
        <v>44770</v>
      </c>
      <c r="S45" s="6">
        <v>44786</v>
      </c>
      <c r="T45" s="4" t="s">
        <v>34</v>
      </c>
      <c r="U45" s="4">
        <v>144</v>
      </c>
      <c r="V45" s="4">
        <v>0</v>
      </c>
      <c r="W45" s="4">
        <v>0</v>
      </c>
      <c r="X45" s="4" t="s">
        <v>35</v>
      </c>
      <c r="Y45" s="4" t="s">
        <v>203</v>
      </c>
    </row>
    <row r="46" s="4" customFormat="1" spans="1:25">
      <c r="A46" s="4" t="s">
        <v>204</v>
      </c>
      <c r="B46" s="4" t="s">
        <v>26</v>
      </c>
      <c r="C46" s="4" t="s">
        <v>27</v>
      </c>
      <c r="D46" s="4" t="s">
        <v>187</v>
      </c>
      <c r="E46" s="4" t="s">
        <v>205</v>
      </c>
      <c r="F46" s="6">
        <v>44770</v>
      </c>
      <c r="G46" s="6">
        <v>44771</v>
      </c>
      <c r="H46" s="4">
        <v>1</v>
      </c>
      <c r="I46" s="4">
        <v>1</v>
      </c>
      <c r="J46" s="4">
        <v>1</v>
      </c>
      <c r="K46" s="4" t="s">
        <v>30</v>
      </c>
      <c r="L46" s="4">
        <v>203</v>
      </c>
      <c r="M46" s="4">
        <v>203</v>
      </c>
      <c r="N46" s="4" t="s">
        <v>206</v>
      </c>
      <c r="O46" s="4" t="s">
        <v>32</v>
      </c>
      <c r="P46" s="4" t="s">
        <v>33</v>
      </c>
      <c r="Q46" s="4">
        <v>0</v>
      </c>
      <c r="R46" s="7">
        <v>44770</v>
      </c>
      <c r="S46" s="6">
        <v>44786</v>
      </c>
      <c r="T46" s="4" t="s">
        <v>34</v>
      </c>
      <c r="U46" s="4">
        <v>203</v>
      </c>
      <c r="V46" s="4">
        <v>0</v>
      </c>
      <c r="W46" s="4">
        <v>0</v>
      </c>
      <c r="X46" s="4" t="s">
        <v>35</v>
      </c>
      <c r="Y46" s="4" t="s">
        <v>190</v>
      </c>
    </row>
    <row r="47" s="4" customFormat="1" spans="1:25">
      <c r="A47" s="4" t="s">
        <v>207</v>
      </c>
      <c r="B47" s="4" t="s">
        <v>26</v>
      </c>
      <c r="C47" s="4" t="s">
        <v>27</v>
      </c>
      <c r="D47" s="4" t="s">
        <v>208</v>
      </c>
      <c r="E47" s="4"/>
      <c r="F47" s="6">
        <v>44770</v>
      </c>
      <c r="G47" s="6">
        <v>44771</v>
      </c>
      <c r="H47" s="4">
        <v>0</v>
      </c>
      <c r="I47" s="4">
        <v>1</v>
      </c>
      <c r="J47" s="4">
        <v>0</v>
      </c>
      <c r="K47" s="4" t="s">
        <v>30</v>
      </c>
      <c r="L47" s="4">
        <v>125</v>
      </c>
      <c r="M47" s="4">
        <v>125</v>
      </c>
      <c r="N47" s="4"/>
      <c r="O47" s="4" t="s">
        <v>32</v>
      </c>
      <c r="P47" s="4" t="s">
        <v>33</v>
      </c>
      <c r="Q47" s="4">
        <v>0</v>
      </c>
      <c r="R47" s="7">
        <v>44770</v>
      </c>
      <c r="S47" s="6">
        <v>44786</v>
      </c>
      <c r="T47" s="4" t="s">
        <v>34</v>
      </c>
      <c r="U47" s="4">
        <v>125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209</v>
      </c>
      <c r="B48" s="4" t="s">
        <v>26</v>
      </c>
      <c r="C48" s="4" t="s">
        <v>27</v>
      </c>
      <c r="D48" s="4" t="s">
        <v>210</v>
      </c>
      <c r="E48" s="4" t="s">
        <v>211</v>
      </c>
      <c r="F48" s="6">
        <v>44770</v>
      </c>
      <c r="G48" s="6">
        <v>44771</v>
      </c>
      <c r="H48" s="4">
        <v>1</v>
      </c>
      <c r="I48" s="4">
        <v>1</v>
      </c>
      <c r="J48" s="4">
        <v>1</v>
      </c>
      <c r="K48" s="4" t="s">
        <v>30</v>
      </c>
      <c r="L48" s="4">
        <v>161</v>
      </c>
      <c r="M48" s="4">
        <v>161</v>
      </c>
      <c r="N48" s="4" t="s">
        <v>212</v>
      </c>
      <c r="O48" s="4" t="s">
        <v>32</v>
      </c>
      <c r="P48" s="4" t="s">
        <v>33</v>
      </c>
      <c r="Q48" s="4">
        <v>0</v>
      </c>
      <c r="R48" s="7">
        <v>44770</v>
      </c>
      <c r="S48" s="6">
        <v>44786</v>
      </c>
      <c r="T48" s="4" t="s">
        <v>34</v>
      </c>
      <c r="U48" s="4">
        <v>161</v>
      </c>
      <c r="V48" s="4">
        <v>0</v>
      </c>
      <c r="W48" s="4">
        <v>0</v>
      </c>
      <c r="X48" s="4" t="s">
        <v>35</v>
      </c>
      <c r="Y48" s="4" t="s">
        <v>213</v>
      </c>
    </row>
    <row r="49" s="4" customFormat="1" spans="1:25">
      <c r="A49" s="4" t="s">
        <v>214</v>
      </c>
      <c r="B49" s="4" t="s">
        <v>26</v>
      </c>
      <c r="C49" s="4" t="s">
        <v>27</v>
      </c>
      <c r="D49" s="4" t="s">
        <v>215</v>
      </c>
      <c r="E49" s="4" t="s">
        <v>216</v>
      </c>
      <c r="F49" s="6">
        <v>44770</v>
      </c>
      <c r="G49" s="6">
        <v>44771</v>
      </c>
      <c r="H49" s="4">
        <v>1</v>
      </c>
      <c r="I49" s="4">
        <v>1</v>
      </c>
      <c r="J49" s="4">
        <v>1</v>
      </c>
      <c r="K49" s="4" t="s">
        <v>30</v>
      </c>
      <c r="L49" s="4">
        <v>109</v>
      </c>
      <c r="M49" s="4">
        <v>109</v>
      </c>
      <c r="N49" s="4" t="s">
        <v>217</v>
      </c>
      <c r="O49" s="4" t="s">
        <v>32</v>
      </c>
      <c r="P49" s="4" t="s">
        <v>33</v>
      </c>
      <c r="Q49" s="4">
        <v>0</v>
      </c>
      <c r="R49" s="7">
        <v>44770</v>
      </c>
      <c r="S49" s="6">
        <v>44786</v>
      </c>
      <c r="T49" s="4" t="s">
        <v>34</v>
      </c>
      <c r="U49" s="4">
        <v>109</v>
      </c>
      <c r="V49" s="4">
        <v>0</v>
      </c>
      <c r="W49" s="4">
        <v>0</v>
      </c>
      <c r="X49" s="4" t="s">
        <v>35</v>
      </c>
      <c r="Y49" s="4" t="s">
        <v>218</v>
      </c>
    </row>
    <row r="50" s="4" customFormat="1" spans="1:25">
      <c r="A50" s="4" t="s">
        <v>219</v>
      </c>
      <c r="B50" s="4" t="s">
        <v>26</v>
      </c>
      <c r="C50" s="4" t="s">
        <v>27</v>
      </c>
      <c r="D50" s="4" t="s">
        <v>220</v>
      </c>
      <c r="E50" s="4" t="s">
        <v>221</v>
      </c>
      <c r="F50" s="6">
        <v>44770</v>
      </c>
      <c r="G50" s="6">
        <v>44771</v>
      </c>
      <c r="H50" s="4">
        <v>1</v>
      </c>
      <c r="I50" s="4">
        <v>1</v>
      </c>
      <c r="J50" s="4">
        <v>1</v>
      </c>
      <c r="K50" s="4" t="s">
        <v>30</v>
      </c>
      <c r="L50" s="4">
        <v>149</v>
      </c>
      <c r="M50" s="4">
        <v>149</v>
      </c>
      <c r="N50" s="4" t="s">
        <v>222</v>
      </c>
      <c r="O50" s="4" t="s">
        <v>32</v>
      </c>
      <c r="P50" s="4" t="s">
        <v>33</v>
      </c>
      <c r="Q50" s="4">
        <v>0</v>
      </c>
      <c r="R50" s="7">
        <v>44770</v>
      </c>
      <c r="S50" s="6">
        <v>44786</v>
      </c>
      <c r="T50" s="4" t="s">
        <v>34</v>
      </c>
      <c r="U50" s="4">
        <v>149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223</v>
      </c>
      <c r="B51" s="4" t="s">
        <v>26</v>
      </c>
      <c r="C51" s="4" t="s">
        <v>27</v>
      </c>
      <c r="D51" s="4" t="s">
        <v>187</v>
      </c>
      <c r="E51" s="4" t="s">
        <v>205</v>
      </c>
      <c r="F51" s="6">
        <v>44770</v>
      </c>
      <c r="G51" s="6">
        <v>44771</v>
      </c>
      <c r="H51" s="4">
        <v>1</v>
      </c>
      <c r="I51" s="4">
        <v>1</v>
      </c>
      <c r="J51" s="4">
        <v>1</v>
      </c>
      <c r="K51" s="4" t="s">
        <v>30</v>
      </c>
      <c r="L51" s="4">
        <v>203</v>
      </c>
      <c r="M51" s="4">
        <v>203</v>
      </c>
      <c r="N51" s="4" t="s">
        <v>224</v>
      </c>
      <c r="O51" s="4" t="s">
        <v>32</v>
      </c>
      <c r="P51" s="4" t="s">
        <v>33</v>
      </c>
      <c r="Q51" s="4">
        <v>0</v>
      </c>
      <c r="R51" s="7">
        <v>44770</v>
      </c>
      <c r="S51" s="6">
        <v>44786</v>
      </c>
      <c r="T51" s="4" t="s">
        <v>34</v>
      </c>
      <c r="U51" s="4">
        <v>203</v>
      </c>
      <c r="V51" s="4">
        <v>0</v>
      </c>
      <c r="W51" s="4">
        <v>0</v>
      </c>
      <c r="X51" s="4" t="s">
        <v>35</v>
      </c>
      <c r="Y51" s="4" t="s">
        <v>190</v>
      </c>
    </row>
    <row r="52" s="4" customFormat="1" spans="1:25">
      <c r="A52" s="4" t="s">
        <v>225</v>
      </c>
      <c r="B52" s="4" t="s">
        <v>26</v>
      </c>
      <c r="C52" s="4" t="s">
        <v>27</v>
      </c>
      <c r="D52" s="4" t="s">
        <v>187</v>
      </c>
      <c r="E52" s="4" t="s">
        <v>205</v>
      </c>
      <c r="F52" s="6">
        <v>44770</v>
      </c>
      <c r="G52" s="6">
        <v>44771</v>
      </c>
      <c r="H52" s="4">
        <v>1</v>
      </c>
      <c r="I52" s="4">
        <v>1</v>
      </c>
      <c r="J52" s="4">
        <v>1</v>
      </c>
      <c r="K52" s="4" t="s">
        <v>30</v>
      </c>
      <c r="L52" s="4">
        <v>203</v>
      </c>
      <c r="M52" s="4">
        <v>203</v>
      </c>
      <c r="N52" s="4" t="s">
        <v>226</v>
      </c>
      <c r="O52" s="4" t="s">
        <v>32</v>
      </c>
      <c r="P52" s="4" t="s">
        <v>33</v>
      </c>
      <c r="Q52" s="4">
        <v>0</v>
      </c>
      <c r="R52" s="7">
        <v>44770</v>
      </c>
      <c r="S52" s="6">
        <v>44786</v>
      </c>
      <c r="T52" s="4" t="s">
        <v>34</v>
      </c>
      <c r="U52" s="4">
        <v>203</v>
      </c>
      <c r="V52" s="4">
        <v>0</v>
      </c>
      <c r="W52" s="4">
        <v>0</v>
      </c>
      <c r="X52" s="4" t="s">
        <v>35</v>
      </c>
      <c r="Y52" s="4" t="s">
        <v>190</v>
      </c>
    </row>
    <row r="53" s="4" customFormat="1" spans="1:25">
      <c r="A53" s="4" t="s">
        <v>227</v>
      </c>
      <c r="B53" s="4" t="s">
        <v>26</v>
      </c>
      <c r="C53" s="4" t="s">
        <v>27</v>
      </c>
      <c r="D53" s="4" t="s">
        <v>228</v>
      </c>
      <c r="E53" s="4" t="s">
        <v>229</v>
      </c>
      <c r="F53" s="6">
        <v>44770</v>
      </c>
      <c r="G53" s="6">
        <v>44771</v>
      </c>
      <c r="H53" s="4">
        <v>3</v>
      </c>
      <c r="I53" s="4">
        <v>1</v>
      </c>
      <c r="J53" s="4">
        <v>3</v>
      </c>
      <c r="K53" s="4" t="s">
        <v>30</v>
      </c>
      <c r="L53" s="4">
        <v>390</v>
      </c>
      <c r="M53" s="4">
        <v>390</v>
      </c>
      <c r="N53" s="4" t="s">
        <v>230</v>
      </c>
      <c r="O53" s="4" t="s">
        <v>32</v>
      </c>
      <c r="P53" s="4" t="s">
        <v>33</v>
      </c>
      <c r="Q53" s="4">
        <v>0</v>
      </c>
      <c r="R53" s="7">
        <v>44770</v>
      </c>
      <c r="S53" s="6">
        <v>44786</v>
      </c>
      <c r="T53" s="4" t="s">
        <v>34</v>
      </c>
      <c r="U53" s="4">
        <v>390</v>
      </c>
      <c r="V53" s="4">
        <v>0</v>
      </c>
      <c r="W53" s="4">
        <v>0</v>
      </c>
      <c r="X53" s="4" t="s">
        <v>35</v>
      </c>
      <c r="Y53" s="4" t="s">
        <v>231</v>
      </c>
    </row>
    <row r="54" s="4" customFormat="1" spans="1:25">
      <c r="A54" s="4" t="s">
        <v>207</v>
      </c>
      <c r="B54" s="4" t="s">
        <v>26</v>
      </c>
      <c r="C54" s="4" t="s">
        <v>84</v>
      </c>
      <c r="D54" s="4" t="s">
        <v>208</v>
      </c>
      <c r="E54" s="4"/>
      <c r="F54" s="6">
        <v>44770</v>
      </c>
      <c r="G54" s="6">
        <v>44771</v>
      </c>
      <c r="H54" s="4">
        <v>0</v>
      </c>
      <c r="I54" s="4">
        <v>1</v>
      </c>
      <c r="J54" s="4">
        <v>0</v>
      </c>
      <c r="K54" s="4" t="s">
        <v>30</v>
      </c>
      <c r="L54" s="4">
        <v>-125</v>
      </c>
      <c r="M54" s="4">
        <v>-125</v>
      </c>
      <c r="N54" s="4"/>
      <c r="O54" s="4" t="s">
        <v>32</v>
      </c>
      <c r="P54" s="4" t="s">
        <v>33</v>
      </c>
      <c r="Q54" s="4">
        <v>0</v>
      </c>
      <c r="R54" s="7">
        <v>44770</v>
      </c>
      <c r="S54" s="6">
        <v>44786</v>
      </c>
      <c r="T54" s="4" t="s">
        <v>34</v>
      </c>
      <c r="U54" s="4">
        <v>-125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232</v>
      </c>
      <c r="B55" s="4" t="s">
        <v>26</v>
      </c>
      <c r="C55" s="4" t="s">
        <v>27</v>
      </c>
      <c r="D55" s="4" t="s">
        <v>228</v>
      </c>
      <c r="E55" s="4" t="s">
        <v>229</v>
      </c>
      <c r="F55" s="6">
        <v>44770</v>
      </c>
      <c r="G55" s="6">
        <v>44771</v>
      </c>
      <c r="H55" s="4">
        <v>1</v>
      </c>
      <c r="I55" s="4">
        <v>1</v>
      </c>
      <c r="J55" s="4">
        <v>1</v>
      </c>
      <c r="K55" s="4" t="s">
        <v>30</v>
      </c>
      <c r="L55" s="4">
        <v>130</v>
      </c>
      <c r="M55" s="4">
        <v>130</v>
      </c>
      <c r="N55" s="4" t="s">
        <v>233</v>
      </c>
      <c r="O55" s="4" t="s">
        <v>32</v>
      </c>
      <c r="P55" s="4" t="s">
        <v>33</v>
      </c>
      <c r="Q55" s="4">
        <v>0</v>
      </c>
      <c r="R55" s="7">
        <v>44770</v>
      </c>
      <c r="S55" s="6">
        <v>44786</v>
      </c>
      <c r="T55" s="4" t="s">
        <v>34</v>
      </c>
      <c r="U55" s="4">
        <v>130</v>
      </c>
      <c r="V55" s="4">
        <v>0</v>
      </c>
      <c r="W55" s="4">
        <v>0</v>
      </c>
      <c r="X55" s="4" t="s">
        <v>35</v>
      </c>
      <c r="Y55" s="4" t="s">
        <v>234</v>
      </c>
    </row>
    <row r="56" s="4" customFormat="1" spans="1:25">
      <c r="A56" s="4" t="s">
        <v>235</v>
      </c>
      <c r="B56" s="4" t="s">
        <v>26</v>
      </c>
      <c r="C56" s="4" t="s">
        <v>27</v>
      </c>
      <c r="D56" s="4" t="s">
        <v>130</v>
      </c>
      <c r="E56" s="4" t="s">
        <v>236</v>
      </c>
      <c r="F56" s="6">
        <v>44770</v>
      </c>
      <c r="G56" s="6">
        <v>44771</v>
      </c>
      <c r="H56" s="4">
        <v>1</v>
      </c>
      <c r="I56" s="4">
        <v>1</v>
      </c>
      <c r="J56" s="4">
        <v>1</v>
      </c>
      <c r="K56" s="4" t="s">
        <v>30</v>
      </c>
      <c r="L56" s="4">
        <v>151</v>
      </c>
      <c r="M56" s="4">
        <v>151</v>
      </c>
      <c r="N56" s="4" t="s">
        <v>237</v>
      </c>
      <c r="O56" s="4" t="s">
        <v>32</v>
      </c>
      <c r="P56" s="4" t="s">
        <v>33</v>
      </c>
      <c r="Q56" s="4">
        <v>0</v>
      </c>
      <c r="R56" s="7">
        <v>44770</v>
      </c>
      <c r="S56" s="6">
        <v>44786</v>
      </c>
      <c r="T56" s="4" t="s">
        <v>34</v>
      </c>
      <c r="U56" s="4">
        <v>151</v>
      </c>
      <c r="V56" s="4">
        <v>0</v>
      </c>
      <c r="W56" s="4">
        <v>0</v>
      </c>
      <c r="X56" s="4" t="s">
        <v>35</v>
      </c>
      <c r="Y56" s="4" t="s">
        <v>238</v>
      </c>
    </row>
    <row r="57" s="4" customFormat="1" spans="1:25">
      <c r="A57" s="4" t="s">
        <v>239</v>
      </c>
      <c r="B57" s="4" t="s">
        <v>26</v>
      </c>
      <c r="C57" s="4" t="s">
        <v>27</v>
      </c>
      <c r="D57" s="4" t="s">
        <v>187</v>
      </c>
      <c r="E57" s="4" t="s">
        <v>205</v>
      </c>
      <c r="F57" s="6">
        <v>44770</v>
      </c>
      <c r="G57" s="6">
        <v>44771</v>
      </c>
      <c r="H57" s="4">
        <v>1</v>
      </c>
      <c r="I57" s="4">
        <v>1</v>
      </c>
      <c r="J57" s="4">
        <v>1</v>
      </c>
      <c r="K57" s="4" t="s">
        <v>30</v>
      </c>
      <c r="L57" s="4">
        <v>203</v>
      </c>
      <c r="M57" s="4">
        <v>203</v>
      </c>
      <c r="N57" s="4" t="s">
        <v>240</v>
      </c>
      <c r="O57" s="4" t="s">
        <v>32</v>
      </c>
      <c r="P57" s="4" t="s">
        <v>33</v>
      </c>
      <c r="Q57" s="4">
        <v>0</v>
      </c>
      <c r="R57" s="7">
        <v>44770</v>
      </c>
      <c r="S57" s="6">
        <v>44786</v>
      </c>
      <c r="T57" s="4" t="s">
        <v>34</v>
      </c>
      <c r="U57" s="4">
        <v>203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241</v>
      </c>
      <c r="B58" s="4" t="s">
        <v>26</v>
      </c>
      <c r="C58" s="4" t="s">
        <v>27</v>
      </c>
      <c r="D58" s="4" t="s">
        <v>228</v>
      </c>
      <c r="E58" s="4" t="s">
        <v>229</v>
      </c>
      <c r="F58" s="6">
        <v>44770</v>
      </c>
      <c r="G58" s="6">
        <v>44771</v>
      </c>
      <c r="H58" s="4">
        <v>1</v>
      </c>
      <c r="I58" s="4">
        <v>1</v>
      </c>
      <c r="J58" s="4">
        <v>1</v>
      </c>
      <c r="K58" s="4" t="s">
        <v>30</v>
      </c>
      <c r="L58" s="4">
        <v>130</v>
      </c>
      <c r="M58" s="4">
        <v>130</v>
      </c>
      <c r="N58" s="4" t="s">
        <v>242</v>
      </c>
      <c r="O58" s="4" t="s">
        <v>32</v>
      </c>
      <c r="P58" s="4" t="s">
        <v>33</v>
      </c>
      <c r="Q58" s="4">
        <v>0</v>
      </c>
      <c r="R58" s="7">
        <v>44770</v>
      </c>
      <c r="S58" s="6">
        <v>44786</v>
      </c>
      <c r="T58" s="4" t="s">
        <v>34</v>
      </c>
      <c r="U58" s="4">
        <v>130</v>
      </c>
      <c r="V58" s="4">
        <v>0</v>
      </c>
      <c r="W58" s="4">
        <v>0</v>
      </c>
      <c r="X58" s="4" t="s">
        <v>35</v>
      </c>
      <c r="Y58" s="4" t="s">
        <v>243</v>
      </c>
    </row>
    <row r="59" s="4" customFormat="1" spans="1:25">
      <c r="A59" s="4" t="s">
        <v>244</v>
      </c>
      <c r="B59" s="4" t="s">
        <v>26</v>
      </c>
      <c r="C59" s="4" t="s">
        <v>27</v>
      </c>
      <c r="D59" s="4" t="s">
        <v>228</v>
      </c>
      <c r="E59" s="4" t="s">
        <v>229</v>
      </c>
      <c r="F59" s="6">
        <v>44770</v>
      </c>
      <c r="G59" s="6">
        <v>44771</v>
      </c>
      <c r="H59" s="4">
        <v>1</v>
      </c>
      <c r="I59" s="4">
        <v>1</v>
      </c>
      <c r="J59" s="4">
        <v>1</v>
      </c>
      <c r="K59" s="4" t="s">
        <v>30</v>
      </c>
      <c r="L59" s="4">
        <v>130</v>
      </c>
      <c r="M59" s="4">
        <v>130</v>
      </c>
      <c r="N59" s="4" t="s">
        <v>245</v>
      </c>
      <c r="O59" s="4" t="s">
        <v>32</v>
      </c>
      <c r="P59" s="4" t="s">
        <v>33</v>
      </c>
      <c r="Q59" s="4">
        <v>0</v>
      </c>
      <c r="R59" s="7">
        <v>44770</v>
      </c>
      <c r="S59" s="6">
        <v>44786</v>
      </c>
      <c r="T59" s="4" t="s">
        <v>34</v>
      </c>
      <c r="U59" s="4">
        <v>130</v>
      </c>
      <c r="V59" s="4">
        <v>0</v>
      </c>
      <c r="W59" s="4">
        <v>0</v>
      </c>
      <c r="X59" s="4" t="s">
        <v>35</v>
      </c>
      <c r="Y59" s="4" t="s">
        <v>246</v>
      </c>
    </row>
    <row r="60" s="4" customFormat="1" spans="1:25">
      <c r="A60" s="4" t="s">
        <v>191</v>
      </c>
      <c r="B60" s="4" t="s">
        <v>26</v>
      </c>
      <c r="C60" s="4" t="s">
        <v>84</v>
      </c>
      <c r="D60" s="4" t="s">
        <v>192</v>
      </c>
      <c r="E60" s="4" t="s">
        <v>193</v>
      </c>
      <c r="F60" s="6">
        <v>44770</v>
      </c>
      <c r="G60" s="6">
        <v>44771</v>
      </c>
      <c r="H60" s="4">
        <v>1</v>
      </c>
      <c r="I60" s="4">
        <v>1</v>
      </c>
      <c r="J60" s="4">
        <v>1</v>
      </c>
      <c r="K60" s="4" t="s">
        <v>30</v>
      </c>
      <c r="L60" s="4">
        <v>-127</v>
      </c>
      <c r="M60" s="4">
        <v>-127</v>
      </c>
      <c r="N60" s="4" t="s">
        <v>194</v>
      </c>
      <c r="O60" s="4" t="s">
        <v>32</v>
      </c>
      <c r="P60" s="4" t="s">
        <v>33</v>
      </c>
      <c r="Q60" s="4">
        <v>0</v>
      </c>
      <c r="R60" s="7">
        <v>44770</v>
      </c>
      <c r="S60" s="6">
        <v>44786</v>
      </c>
      <c r="T60" s="4" t="s">
        <v>34</v>
      </c>
      <c r="U60" s="4">
        <v>-127</v>
      </c>
      <c r="V60" s="4">
        <v>0</v>
      </c>
      <c r="W60" s="4">
        <v>0</v>
      </c>
      <c r="X60" s="4" t="s">
        <v>35</v>
      </c>
      <c r="Y60" s="4" t="s">
        <v>195</v>
      </c>
    </row>
    <row r="61" s="4" customFormat="1" spans="1:25">
      <c r="A61" s="4" t="s">
        <v>247</v>
      </c>
      <c r="B61" s="4" t="s">
        <v>26</v>
      </c>
      <c r="C61" s="4" t="s">
        <v>27</v>
      </c>
      <c r="D61" s="4" t="s">
        <v>248</v>
      </c>
      <c r="E61" s="4" t="s">
        <v>153</v>
      </c>
      <c r="F61" s="6">
        <v>44770</v>
      </c>
      <c r="G61" s="6">
        <v>44771</v>
      </c>
      <c r="H61" s="4">
        <v>1</v>
      </c>
      <c r="I61" s="4">
        <v>1</v>
      </c>
      <c r="J61" s="4">
        <v>1</v>
      </c>
      <c r="K61" s="4" t="s">
        <v>30</v>
      </c>
      <c r="L61" s="4">
        <v>130</v>
      </c>
      <c r="M61" s="4">
        <v>130</v>
      </c>
      <c r="N61" s="4" t="s">
        <v>249</v>
      </c>
      <c r="O61" s="4" t="s">
        <v>32</v>
      </c>
      <c r="P61" s="4" t="s">
        <v>33</v>
      </c>
      <c r="Q61" s="4">
        <v>0</v>
      </c>
      <c r="R61" s="7">
        <v>44770</v>
      </c>
      <c r="S61" s="6">
        <v>44786</v>
      </c>
      <c r="T61" s="4" t="s">
        <v>34</v>
      </c>
      <c r="U61" s="4">
        <v>130</v>
      </c>
      <c r="V61" s="4">
        <v>0</v>
      </c>
      <c r="W61" s="4">
        <v>0</v>
      </c>
      <c r="X61" s="4" t="s">
        <v>35</v>
      </c>
      <c r="Y61" s="4" t="s">
        <v>250</v>
      </c>
    </row>
    <row r="62" s="4" customFormat="1" spans="1:25">
      <c r="A62" s="4" t="s">
        <v>251</v>
      </c>
      <c r="B62" s="4" t="s">
        <v>26</v>
      </c>
      <c r="C62" s="4" t="s">
        <v>27</v>
      </c>
      <c r="D62" s="4" t="s">
        <v>252</v>
      </c>
      <c r="E62" s="4" t="s">
        <v>253</v>
      </c>
      <c r="F62" s="6">
        <v>44770</v>
      </c>
      <c r="G62" s="6">
        <v>44771</v>
      </c>
      <c r="H62" s="4">
        <v>1</v>
      </c>
      <c r="I62" s="4">
        <v>1</v>
      </c>
      <c r="J62" s="4">
        <v>1</v>
      </c>
      <c r="K62" s="4" t="s">
        <v>30</v>
      </c>
      <c r="L62" s="4">
        <v>128</v>
      </c>
      <c r="M62" s="4">
        <v>128</v>
      </c>
      <c r="N62" s="4" t="s">
        <v>254</v>
      </c>
      <c r="O62" s="4" t="s">
        <v>32</v>
      </c>
      <c r="P62" s="4" t="s">
        <v>33</v>
      </c>
      <c r="Q62" s="4">
        <v>0</v>
      </c>
      <c r="R62" s="7">
        <v>44770</v>
      </c>
      <c r="S62" s="6">
        <v>44786</v>
      </c>
      <c r="T62" s="4" t="s">
        <v>34</v>
      </c>
      <c r="U62" s="4">
        <v>128</v>
      </c>
      <c r="V62" s="4">
        <v>0</v>
      </c>
      <c r="W62" s="4">
        <v>0</v>
      </c>
      <c r="X62" s="4" t="s">
        <v>35</v>
      </c>
      <c r="Y62" s="4" t="s">
        <v>255</v>
      </c>
    </row>
    <row r="63" s="4" customFormat="1" spans="1:25">
      <c r="A63" s="4" t="s">
        <v>256</v>
      </c>
      <c r="B63" s="4" t="s">
        <v>26</v>
      </c>
      <c r="C63" s="4" t="s">
        <v>27</v>
      </c>
      <c r="D63" s="4" t="s">
        <v>257</v>
      </c>
      <c r="E63" s="4" t="s">
        <v>258</v>
      </c>
      <c r="F63" s="6">
        <v>44770</v>
      </c>
      <c r="G63" s="6">
        <v>44771</v>
      </c>
      <c r="H63" s="4">
        <v>1</v>
      </c>
      <c r="I63" s="4">
        <v>1</v>
      </c>
      <c r="J63" s="4">
        <v>1</v>
      </c>
      <c r="K63" s="4" t="s">
        <v>30</v>
      </c>
      <c r="L63" s="4">
        <v>180</v>
      </c>
      <c r="M63" s="4">
        <v>180</v>
      </c>
      <c r="N63" s="4" t="s">
        <v>259</v>
      </c>
      <c r="O63" s="4" t="s">
        <v>32</v>
      </c>
      <c r="P63" s="4" t="s">
        <v>33</v>
      </c>
      <c r="Q63" s="4">
        <v>0</v>
      </c>
      <c r="R63" s="7">
        <v>44770</v>
      </c>
      <c r="S63" s="6">
        <v>44786</v>
      </c>
      <c r="T63" s="4" t="s">
        <v>34</v>
      </c>
      <c r="U63" s="4">
        <v>180</v>
      </c>
      <c r="V63" s="4">
        <v>0</v>
      </c>
      <c r="W63" s="4">
        <v>0</v>
      </c>
      <c r="X63" s="4" t="s">
        <v>35</v>
      </c>
      <c r="Y63" s="4" t="s">
        <v>260</v>
      </c>
    </row>
    <row r="64" s="4" customFormat="1" spans="1:25">
      <c r="A64" s="4" t="s">
        <v>261</v>
      </c>
      <c r="B64" s="4" t="s">
        <v>26</v>
      </c>
      <c r="C64" s="4" t="s">
        <v>27</v>
      </c>
      <c r="D64" s="4" t="s">
        <v>257</v>
      </c>
      <c r="E64" s="4" t="s">
        <v>258</v>
      </c>
      <c r="F64" s="6">
        <v>44770</v>
      </c>
      <c r="G64" s="6">
        <v>44771</v>
      </c>
      <c r="H64" s="4">
        <v>1</v>
      </c>
      <c r="I64" s="4">
        <v>1</v>
      </c>
      <c r="J64" s="4">
        <v>1</v>
      </c>
      <c r="K64" s="4" t="s">
        <v>30</v>
      </c>
      <c r="L64" s="4">
        <v>180</v>
      </c>
      <c r="M64" s="4">
        <v>180</v>
      </c>
      <c r="N64" s="4" t="s">
        <v>262</v>
      </c>
      <c r="O64" s="4" t="s">
        <v>32</v>
      </c>
      <c r="P64" s="4" t="s">
        <v>33</v>
      </c>
      <c r="Q64" s="4">
        <v>0</v>
      </c>
      <c r="R64" s="7">
        <v>44770</v>
      </c>
      <c r="S64" s="6">
        <v>44786</v>
      </c>
      <c r="T64" s="4" t="s">
        <v>34</v>
      </c>
      <c r="U64" s="4">
        <v>180</v>
      </c>
      <c r="V64" s="4">
        <v>0</v>
      </c>
      <c r="W64" s="4">
        <v>0</v>
      </c>
      <c r="X64" s="4" t="s">
        <v>35</v>
      </c>
      <c r="Y64" s="4" t="s">
        <v>263</v>
      </c>
    </row>
    <row r="65" s="4" customFormat="1" spans="1:25">
      <c r="A65" s="4" t="s">
        <v>264</v>
      </c>
      <c r="B65" s="4" t="s">
        <v>26</v>
      </c>
      <c r="C65" s="4" t="s">
        <v>265</v>
      </c>
      <c r="D65" s="4" t="s">
        <v>266</v>
      </c>
      <c r="E65" s="4" t="s">
        <v>267</v>
      </c>
      <c r="F65" s="6">
        <v>44769</v>
      </c>
      <c r="G65" s="6">
        <v>44770</v>
      </c>
      <c r="H65" s="4">
        <v>1</v>
      </c>
      <c r="I65" s="4">
        <v>1</v>
      </c>
      <c r="J65" s="4">
        <v>1</v>
      </c>
      <c r="K65" s="4" t="s">
        <v>30</v>
      </c>
      <c r="L65" s="4">
        <v>-106</v>
      </c>
      <c r="M65" s="4">
        <v>-106</v>
      </c>
      <c r="N65" s="4" t="s">
        <v>268</v>
      </c>
      <c r="O65" s="4" t="s">
        <v>32</v>
      </c>
      <c r="P65" s="4" t="s">
        <v>33</v>
      </c>
      <c r="Q65" s="4">
        <v>0</v>
      </c>
      <c r="R65" s="7">
        <v>44769</v>
      </c>
      <c r="S65" s="6">
        <v>44786</v>
      </c>
      <c r="T65" s="4" t="s">
        <v>34</v>
      </c>
      <c r="U65" s="4">
        <v>-106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269</v>
      </c>
      <c r="B66" s="4" t="s">
        <v>26</v>
      </c>
      <c r="C66" s="4" t="s">
        <v>27</v>
      </c>
      <c r="D66" s="4" t="s">
        <v>270</v>
      </c>
      <c r="E66" s="4" t="s">
        <v>271</v>
      </c>
      <c r="F66" s="6">
        <v>44771</v>
      </c>
      <c r="G66" s="6">
        <v>44772</v>
      </c>
      <c r="H66" s="4">
        <v>1</v>
      </c>
      <c r="I66" s="4">
        <v>1</v>
      </c>
      <c r="J66" s="4">
        <v>1</v>
      </c>
      <c r="K66" s="4" t="s">
        <v>30</v>
      </c>
      <c r="L66" s="4">
        <v>616</v>
      </c>
      <c r="M66" s="4">
        <v>616</v>
      </c>
      <c r="N66" s="4" t="s">
        <v>272</v>
      </c>
      <c r="O66" s="4" t="s">
        <v>273</v>
      </c>
      <c r="P66" s="4" t="s">
        <v>33</v>
      </c>
      <c r="Q66" s="4">
        <v>0</v>
      </c>
      <c r="R66" s="7">
        <v>44753</v>
      </c>
      <c r="S66" s="6">
        <v>44787</v>
      </c>
      <c r="T66" s="4" t="s">
        <v>34</v>
      </c>
      <c r="U66" s="4">
        <v>616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274</v>
      </c>
      <c r="B67" s="4" t="s">
        <v>26</v>
      </c>
      <c r="C67" s="4" t="s">
        <v>27</v>
      </c>
      <c r="D67" s="4" t="s">
        <v>270</v>
      </c>
      <c r="E67" s="4" t="s">
        <v>271</v>
      </c>
      <c r="F67" s="6">
        <v>44771</v>
      </c>
      <c r="G67" s="6">
        <v>44772</v>
      </c>
      <c r="H67" s="4">
        <v>1</v>
      </c>
      <c r="I67" s="4">
        <v>1</v>
      </c>
      <c r="J67" s="4">
        <v>1</v>
      </c>
      <c r="K67" s="4" t="s">
        <v>30</v>
      </c>
      <c r="L67" s="4">
        <v>618</v>
      </c>
      <c r="M67" s="4">
        <v>618</v>
      </c>
      <c r="N67" s="4" t="s">
        <v>275</v>
      </c>
      <c r="O67" s="4" t="s">
        <v>273</v>
      </c>
      <c r="P67" s="4" t="s">
        <v>33</v>
      </c>
      <c r="Q67" s="4">
        <v>0</v>
      </c>
      <c r="R67" s="7">
        <v>44756</v>
      </c>
      <c r="S67" s="6">
        <v>44787</v>
      </c>
      <c r="T67" s="4" t="s">
        <v>34</v>
      </c>
      <c r="U67" s="4">
        <v>618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276</v>
      </c>
      <c r="B68" s="4" t="s">
        <v>26</v>
      </c>
      <c r="C68" s="4" t="s">
        <v>27</v>
      </c>
      <c r="D68" s="4" t="s">
        <v>277</v>
      </c>
      <c r="E68" s="4" t="s">
        <v>278</v>
      </c>
      <c r="F68" s="6">
        <v>44771</v>
      </c>
      <c r="G68" s="6">
        <v>44772</v>
      </c>
      <c r="H68" s="4">
        <v>1</v>
      </c>
      <c r="I68" s="4">
        <v>1</v>
      </c>
      <c r="J68" s="4">
        <v>1</v>
      </c>
      <c r="K68" s="4" t="s">
        <v>30</v>
      </c>
      <c r="L68" s="4">
        <v>445</v>
      </c>
      <c r="M68" s="4">
        <v>445</v>
      </c>
      <c r="N68" s="4" t="s">
        <v>279</v>
      </c>
      <c r="O68" s="4" t="s">
        <v>273</v>
      </c>
      <c r="P68" s="4" t="s">
        <v>33</v>
      </c>
      <c r="Q68" s="4">
        <v>0</v>
      </c>
      <c r="R68" s="7">
        <v>44757</v>
      </c>
      <c r="S68" s="6">
        <v>44787</v>
      </c>
      <c r="T68" s="4" t="s">
        <v>34</v>
      </c>
      <c r="U68" s="4">
        <v>445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280</v>
      </c>
      <c r="B69" s="4" t="s">
        <v>26</v>
      </c>
      <c r="C69" s="4" t="s">
        <v>27</v>
      </c>
      <c r="D69" s="4" t="s">
        <v>281</v>
      </c>
      <c r="E69" s="4" t="s">
        <v>282</v>
      </c>
      <c r="F69" s="6">
        <v>44771</v>
      </c>
      <c r="G69" s="6">
        <v>44772</v>
      </c>
      <c r="H69" s="4">
        <v>1</v>
      </c>
      <c r="I69" s="4">
        <v>1</v>
      </c>
      <c r="J69" s="4">
        <v>1</v>
      </c>
      <c r="K69" s="4" t="s">
        <v>30</v>
      </c>
      <c r="L69" s="4">
        <v>615</v>
      </c>
      <c r="M69" s="4">
        <v>615</v>
      </c>
      <c r="N69" s="4" t="s">
        <v>283</v>
      </c>
      <c r="O69" s="4" t="s">
        <v>273</v>
      </c>
      <c r="P69" s="4" t="s">
        <v>33</v>
      </c>
      <c r="Q69" s="4">
        <v>0</v>
      </c>
      <c r="R69" s="7">
        <v>44758</v>
      </c>
      <c r="S69" s="6">
        <v>44787</v>
      </c>
      <c r="T69" s="4" t="s">
        <v>34</v>
      </c>
      <c r="U69" s="4">
        <v>615</v>
      </c>
      <c r="V69" s="4">
        <v>0</v>
      </c>
      <c r="W69" s="4">
        <v>0</v>
      </c>
      <c r="X69" s="4" t="s">
        <v>35</v>
      </c>
      <c r="Y69" s="4" t="s">
        <v>284</v>
      </c>
    </row>
    <row r="70" s="4" customFormat="1" spans="1:25">
      <c r="A70" s="4" t="s">
        <v>285</v>
      </c>
      <c r="B70" s="4" t="s">
        <v>26</v>
      </c>
      <c r="C70" s="4" t="s">
        <v>27</v>
      </c>
      <c r="D70" s="4" t="s">
        <v>286</v>
      </c>
      <c r="E70" s="4" t="s">
        <v>287</v>
      </c>
      <c r="F70" s="6">
        <v>44771</v>
      </c>
      <c r="G70" s="6">
        <v>44772</v>
      </c>
      <c r="H70" s="4">
        <v>1</v>
      </c>
      <c r="I70" s="4">
        <v>1</v>
      </c>
      <c r="J70" s="4">
        <v>1</v>
      </c>
      <c r="K70" s="4" t="s">
        <v>30</v>
      </c>
      <c r="L70" s="4">
        <v>204</v>
      </c>
      <c r="M70" s="4">
        <v>204</v>
      </c>
      <c r="N70" s="4" t="s">
        <v>288</v>
      </c>
      <c r="O70" s="4" t="s">
        <v>273</v>
      </c>
      <c r="P70" s="4" t="s">
        <v>33</v>
      </c>
      <c r="Q70" s="4">
        <v>0</v>
      </c>
      <c r="R70" s="7">
        <v>44759</v>
      </c>
      <c r="S70" s="6">
        <v>44787</v>
      </c>
      <c r="T70" s="4" t="s">
        <v>34</v>
      </c>
      <c r="U70" s="4">
        <v>204</v>
      </c>
      <c r="V70" s="4">
        <v>0</v>
      </c>
      <c r="W70" s="4">
        <v>0</v>
      </c>
      <c r="X70" s="4" t="s">
        <v>35</v>
      </c>
      <c r="Y70" s="4" t="s">
        <v>289</v>
      </c>
    </row>
    <row r="71" s="4" customFormat="1" spans="1:25">
      <c r="A71" s="4" t="s">
        <v>290</v>
      </c>
      <c r="B71" s="4" t="s">
        <v>26</v>
      </c>
      <c r="C71" s="4" t="s">
        <v>27</v>
      </c>
      <c r="D71" s="4" t="s">
        <v>291</v>
      </c>
      <c r="E71" s="4" t="s">
        <v>211</v>
      </c>
      <c r="F71" s="6">
        <v>44770</v>
      </c>
      <c r="G71" s="6">
        <v>44772</v>
      </c>
      <c r="H71" s="4">
        <v>2</v>
      </c>
      <c r="I71" s="4">
        <v>2</v>
      </c>
      <c r="J71" s="4">
        <v>4</v>
      </c>
      <c r="K71" s="4" t="s">
        <v>30</v>
      </c>
      <c r="L71" s="4">
        <v>1076</v>
      </c>
      <c r="M71" s="4">
        <v>1076</v>
      </c>
      <c r="N71" s="4" t="s">
        <v>292</v>
      </c>
      <c r="O71" s="4" t="s">
        <v>273</v>
      </c>
      <c r="P71" s="4" t="s">
        <v>33</v>
      </c>
      <c r="Q71" s="4">
        <v>0</v>
      </c>
      <c r="R71" s="7">
        <v>44762</v>
      </c>
      <c r="S71" s="6">
        <v>44787</v>
      </c>
      <c r="T71" s="4" t="s">
        <v>34</v>
      </c>
      <c r="U71" s="4">
        <v>1076</v>
      </c>
      <c r="V71" s="4">
        <v>0</v>
      </c>
      <c r="W71" s="4">
        <v>0</v>
      </c>
      <c r="X71" s="4" t="s">
        <v>35</v>
      </c>
      <c r="Y71" s="4" t="s">
        <v>293</v>
      </c>
    </row>
    <row r="72" s="4" customFormat="1" spans="1:25">
      <c r="A72" s="4" t="s">
        <v>294</v>
      </c>
      <c r="B72" s="4" t="s">
        <v>26</v>
      </c>
      <c r="C72" s="4" t="s">
        <v>27</v>
      </c>
      <c r="D72" s="4" t="s">
        <v>286</v>
      </c>
      <c r="E72" s="4" t="s">
        <v>295</v>
      </c>
      <c r="F72" s="6">
        <v>44771</v>
      </c>
      <c r="G72" s="6">
        <v>44772</v>
      </c>
      <c r="H72" s="4">
        <v>1</v>
      </c>
      <c r="I72" s="4">
        <v>1</v>
      </c>
      <c r="J72" s="4">
        <v>1</v>
      </c>
      <c r="K72" s="4" t="s">
        <v>30</v>
      </c>
      <c r="L72" s="4">
        <v>281</v>
      </c>
      <c r="M72" s="4">
        <v>281</v>
      </c>
      <c r="N72" s="4" t="s">
        <v>296</v>
      </c>
      <c r="O72" s="4" t="s">
        <v>273</v>
      </c>
      <c r="P72" s="4" t="s">
        <v>33</v>
      </c>
      <c r="Q72" s="4">
        <v>0</v>
      </c>
      <c r="R72" s="7">
        <v>44765</v>
      </c>
      <c r="S72" s="6">
        <v>44787</v>
      </c>
      <c r="T72" s="4" t="s">
        <v>34</v>
      </c>
      <c r="U72" s="4">
        <v>281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294</v>
      </c>
      <c r="B73" s="4" t="s">
        <v>26</v>
      </c>
      <c r="C73" s="4" t="s">
        <v>84</v>
      </c>
      <c r="D73" s="4" t="s">
        <v>286</v>
      </c>
      <c r="E73" s="4" t="s">
        <v>295</v>
      </c>
      <c r="F73" s="6">
        <v>44771</v>
      </c>
      <c r="G73" s="6">
        <v>44772</v>
      </c>
      <c r="H73" s="4">
        <v>1</v>
      </c>
      <c r="I73" s="4">
        <v>1</v>
      </c>
      <c r="J73" s="4">
        <v>1</v>
      </c>
      <c r="K73" s="4" t="s">
        <v>30</v>
      </c>
      <c r="L73" s="4">
        <v>-281</v>
      </c>
      <c r="M73" s="4">
        <v>-281</v>
      </c>
      <c r="N73" s="4" t="s">
        <v>296</v>
      </c>
      <c r="O73" s="4" t="s">
        <v>273</v>
      </c>
      <c r="P73" s="4" t="s">
        <v>33</v>
      </c>
      <c r="Q73" s="4">
        <v>0</v>
      </c>
      <c r="R73" s="7">
        <v>44765</v>
      </c>
      <c r="S73" s="6">
        <v>44787</v>
      </c>
      <c r="T73" s="4" t="s">
        <v>34</v>
      </c>
      <c r="U73" s="4">
        <v>-281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297</v>
      </c>
      <c r="B74" s="4" t="s">
        <v>26</v>
      </c>
      <c r="C74" s="4" t="s">
        <v>27</v>
      </c>
      <c r="D74" s="4" t="s">
        <v>92</v>
      </c>
      <c r="E74" s="4" t="s">
        <v>298</v>
      </c>
      <c r="F74" s="6">
        <v>44767</v>
      </c>
      <c r="G74" s="6">
        <v>44772</v>
      </c>
      <c r="H74" s="4">
        <v>2</v>
      </c>
      <c r="I74" s="4">
        <v>5</v>
      </c>
      <c r="J74" s="4">
        <v>10</v>
      </c>
      <c r="K74" s="4" t="s">
        <v>30</v>
      </c>
      <c r="L74" s="4">
        <v>5894</v>
      </c>
      <c r="M74" s="4">
        <v>5894</v>
      </c>
      <c r="N74" s="4" t="s">
        <v>299</v>
      </c>
      <c r="O74" s="4" t="s">
        <v>273</v>
      </c>
      <c r="P74" s="4" t="s">
        <v>33</v>
      </c>
      <c r="Q74" s="4">
        <v>0</v>
      </c>
      <c r="R74" s="7">
        <v>44766</v>
      </c>
      <c r="S74" s="6">
        <v>44787</v>
      </c>
      <c r="T74" s="4" t="s">
        <v>34</v>
      </c>
      <c r="U74" s="4">
        <v>5894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300</v>
      </c>
      <c r="B75" s="4" t="s">
        <v>26</v>
      </c>
      <c r="C75" s="4" t="s">
        <v>27</v>
      </c>
      <c r="D75" s="4" t="s">
        <v>301</v>
      </c>
      <c r="E75" s="4" t="s">
        <v>302</v>
      </c>
      <c r="F75" s="6">
        <v>44771</v>
      </c>
      <c r="G75" s="6">
        <v>44772</v>
      </c>
      <c r="H75" s="4">
        <v>1</v>
      </c>
      <c r="I75" s="4">
        <v>1</v>
      </c>
      <c r="J75" s="4">
        <v>1</v>
      </c>
      <c r="K75" s="4" t="s">
        <v>30</v>
      </c>
      <c r="L75" s="4">
        <v>420</v>
      </c>
      <c r="M75" s="4">
        <v>420</v>
      </c>
      <c r="N75" s="4" t="s">
        <v>303</v>
      </c>
      <c r="O75" s="4" t="s">
        <v>273</v>
      </c>
      <c r="P75" s="4" t="s">
        <v>33</v>
      </c>
      <c r="Q75" s="4">
        <v>0</v>
      </c>
      <c r="R75" s="7">
        <v>44766</v>
      </c>
      <c r="S75" s="6">
        <v>44787</v>
      </c>
      <c r="T75" s="4" t="s">
        <v>34</v>
      </c>
      <c r="U75" s="4">
        <v>420</v>
      </c>
      <c r="V75" s="4">
        <v>0</v>
      </c>
      <c r="W75" s="4">
        <v>0</v>
      </c>
      <c r="X75" s="4" t="s">
        <v>35</v>
      </c>
      <c r="Y75" s="4" t="s">
        <v>304</v>
      </c>
    </row>
    <row r="76" s="4" customFormat="1" spans="1:25">
      <c r="A76" s="4" t="s">
        <v>305</v>
      </c>
      <c r="B76" s="4" t="s">
        <v>26</v>
      </c>
      <c r="C76" s="4" t="s">
        <v>27</v>
      </c>
      <c r="D76" s="4" t="s">
        <v>306</v>
      </c>
      <c r="E76" s="4" t="s">
        <v>48</v>
      </c>
      <c r="F76" s="6">
        <v>44768</v>
      </c>
      <c r="G76" s="6">
        <v>44772</v>
      </c>
      <c r="H76" s="4">
        <v>1</v>
      </c>
      <c r="I76" s="4">
        <v>4</v>
      </c>
      <c r="J76" s="4">
        <v>4</v>
      </c>
      <c r="K76" s="4" t="s">
        <v>30</v>
      </c>
      <c r="L76" s="4">
        <v>752</v>
      </c>
      <c r="M76" s="4">
        <v>752</v>
      </c>
      <c r="N76" s="4" t="s">
        <v>307</v>
      </c>
      <c r="O76" s="4" t="s">
        <v>273</v>
      </c>
      <c r="P76" s="4" t="s">
        <v>33</v>
      </c>
      <c r="Q76" s="4">
        <v>0</v>
      </c>
      <c r="R76" s="7">
        <v>44767</v>
      </c>
      <c r="S76" s="6">
        <v>44787</v>
      </c>
      <c r="T76" s="4" t="s">
        <v>34</v>
      </c>
      <c r="U76" s="4">
        <v>752</v>
      </c>
      <c r="V76" s="4">
        <v>0</v>
      </c>
      <c r="W76" s="4">
        <v>0</v>
      </c>
      <c r="X76" s="4" t="s">
        <v>35</v>
      </c>
      <c r="Y76" s="4" t="s">
        <v>308</v>
      </c>
    </row>
    <row r="77" s="4" customFormat="1" spans="1:25">
      <c r="A77" s="4" t="s">
        <v>309</v>
      </c>
      <c r="B77" s="4" t="s">
        <v>26</v>
      </c>
      <c r="C77" s="4" t="s">
        <v>27</v>
      </c>
      <c r="D77" s="4" t="s">
        <v>310</v>
      </c>
      <c r="E77" s="4"/>
      <c r="F77" s="6">
        <v>44771</v>
      </c>
      <c r="G77" s="6">
        <v>44772</v>
      </c>
      <c r="H77" s="4">
        <v>0</v>
      </c>
      <c r="I77" s="4">
        <v>1</v>
      </c>
      <c r="J77" s="4">
        <v>0</v>
      </c>
      <c r="K77" s="4" t="s">
        <v>30</v>
      </c>
      <c r="L77" s="4">
        <v>512</v>
      </c>
      <c r="M77" s="4">
        <v>512</v>
      </c>
      <c r="N77" s="4"/>
      <c r="O77" s="4" t="s">
        <v>273</v>
      </c>
      <c r="P77" s="4" t="s">
        <v>33</v>
      </c>
      <c r="Q77" s="4">
        <v>0</v>
      </c>
      <c r="R77" s="7">
        <v>44768</v>
      </c>
      <c r="S77" s="6">
        <v>44787</v>
      </c>
      <c r="T77" s="4" t="s">
        <v>34</v>
      </c>
      <c r="U77" s="4">
        <v>512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309</v>
      </c>
      <c r="B78" s="4" t="s">
        <v>26</v>
      </c>
      <c r="C78" s="4" t="s">
        <v>84</v>
      </c>
      <c r="D78" s="4" t="s">
        <v>310</v>
      </c>
      <c r="E78" s="4"/>
      <c r="F78" s="6">
        <v>44771</v>
      </c>
      <c r="G78" s="6">
        <v>44772</v>
      </c>
      <c r="H78" s="4">
        <v>0</v>
      </c>
      <c r="I78" s="4">
        <v>1</v>
      </c>
      <c r="J78" s="4">
        <v>0</v>
      </c>
      <c r="K78" s="4" t="s">
        <v>30</v>
      </c>
      <c r="L78" s="4">
        <v>-512</v>
      </c>
      <c r="M78" s="4">
        <v>-512</v>
      </c>
      <c r="N78" s="4"/>
      <c r="O78" s="4" t="s">
        <v>273</v>
      </c>
      <c r="P78" s="4" t="s">
        <v>33</v>
      </c>
      <c r="Q78" s="4">
        <v>0</v>
      </c>
      <c r="R78" s="7">
        <v>44768</v>
      </c>
      <c r="S78" s="6">
        <v>44787</v>
      </c>
      <c r="T78" s="4" t="s">
        <v>34</v>
      </c>
      <c r="U78" s="4">
        <v>-512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311</v>
      </c>
      <c r="B79" s="4" t="s">
        <v>26</v>
      </c>
      <c r="C79" s="4" t="s">
        <v>27</v>
      </c>
      <c r="D79" s="4" t="s">
        <v>312</v>
      </c>
      <c r="E79" s="4" t="s">
        <v>313</v>
      </c>
      <c r="F79" s="6">
        <v>44771</v>
      </c>
      <c r="G79" s="6">
        <v>44772</v>
      </c>
      <c r="H79" s="4">
        <v>1</v>
      </c>
      <c r="I79" s="4">
        <v>1</v>
      </c>
      <c r="J79" s="4">
        <v>1</v>
      </c>
      <c r="K79" s="4" t="s">
        <v>30</v>
      </c>
      <c r="L79" s="4">
        <v>636</v>
      </c>
      <c r="M79" s="4">
        <v>636</v>
      </c>
      <c r="N79" s="4" t="s">
        <v>314</v>
      </c>
      <c r="O79" s="4" t="s">
        <v>273</v>
      </c>
      <c r="P79" s="4" t="s">
        <v>33</v>
      </c>
      <c r="Q79" s="4">
        <v>0</v>
      </c>
      <c r="R79" s="7">
        <v>44768</v>
      </c>
      <c r="S79" s="6">
        <v>44787</v>
      </c>
      <c r="T79" s="4" t="s">
        <v>34</v>
      </c>
      <c r="U79" s="4">
        <v>636</v>
      </c>
      <c r="V79" s="4">
        <v>0</v>
      </c>
      <c r="W79" s="4">
        <v>0</v>
      </c>
      <c r="X79" s="4" t="s">
        <v>35</v>
      </c>
      <c r="Y79" s="4" t="s">
        <v>315</v>
      </c>
    </row>
    <row r="80" s="4" customFormat="1" spans="1:25">
      <c r="A80" s="4" t="s">
        <v>316</v>
      </c>
      <c r="B80" s="4" t="s">
        <v>26</v>
      </c>
      <c r="C80" s="4" t="s">
        <v>27</v>
      </c>
      <c r="D80" s="4" t="s">
        <v>317</v>
      </c>
      <c r="E80" s="4" t="s">
        <v>318</v>
      </c>
      <c r="F80" s="6">
        <v>44771</v>
      </c>
      <c r="G80" s="6">
        <v>44772</v>
      </c>
      <c r="H80" s="4">
        <v>1</v>
      </c>
      <c r="I80" s="4">
        <v>1</v>
      </c>
      <c r="J80" s="4">
        <v>1</v>
      </c>
      <c r="K80" s="4" t="s">
        <v>30</v>
      </c>
      <c r="L80" s="4">
        <v>280</v>
      </c>
      <c r="M80" s="4">
        <v>280</v>
      </c>
      <c r="N80" s="4" t="s">
        <v>319</v>
      </c>
      <c r="O80" s="4" t="s">
        <v>273</v>
      </c>
      <c r="P80" s="4" t="s">
        <v>33</v>
      </c>
      <c r="Q80" s="4">
        <v>0</v>
      </c>
      <c r="R80" s="7">
        <v>44768</v>
      </c>
      <c r="S80" s="6">
        <v>44787</v>
      </c>
      <c r="T80" s="4" t="s">
        <v>34</v>
      </c>
      <c r="U80" s="4">
        <v>280</v>
      </c>
      <c r="V80" s="4">
        <v>0</v>
      </c>
      <c r="W80" s="4">
        <v>0</v>
      </c>
      <c r="X80" s="4" t="s">
        <v>35</v>
      </c>
      <c r="Y80" s="4" t="s">
        <v>320</v>
      </c>
    </row>
    <row r="81" s="4" customFormat="1" spans="1:25">
      <c r="A81" s="4" t="s">
        <v>321</v>
      </c>
      <c r="B81" s="4" t="s">
        <v>26</v>
      </c>
      <c r="C81" s="4" t="s">
        <v>27</v>
      </c>
      <c r="D81" s="4" t="s">
        <v>100</v>
      </c>
      <c r="E81" s="4" t="s">
        <v>82</v>
      </c>
      <c r="F81" s="6">
        <v>44771</v>
      </c>
      <c r="G81" s="6">
        <v>44772</v>
      </c>
      <c r="H81" s="4">
        <v>1</v>
      </c>
      <c r="I81" s="4">
        <v>1</v>
      </c>
      <c r="J81" s="4">
        <v>1</v>
      </c>
      <c r="K81" s="4" t="s">
        <v>30</v>
      </c>
      <c r="L81" s="4">
        <v>432</v>
      </c>
      <c r="M81" s="4">
        <v>432</v>
      </c>
      <c r="N81" s="4" t="s">
        <v>322</v>
      </c>
      <c r="O81" s="4" t="s">
        <v>273</v>
      </c>
      <c r="P81" s="4" t="s">
        <v>33</v>
      </c>
      <c r="Q81" s="4">
        <v>0</v>
      </c>
      <c r="R81" s="7">
        <v>44768</v>
      </c>
      <c r="S81" s="6">
        <v>44787</v>
      </c>
      <c r="T81" s="4" t="s">
        <v>34</v>
      </c>
      <c r="U81" s="4">
        <v>432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323</v>
      </c>
      <c r="B82" s="4" t="s">
        <v>26</v>
      </c>
      <c r="C82" s="4" t="s">
        <v>27</v>
      </c>
      <c r="D82" s="4" t="s">
        <v>324</v>
      </c>
      <c r="E82" s="4" t="s">
        <v>325</v>
      </c>
      <c r="F82" s="6">
        <v>44771</v>
      </c>
      <c r="G82" s="6">
        <v>44772</v>
      </c>
      <c r="H82" s="4">
        <v>1</v>
      </c>
      <c r="I82" s="4">
        <v>1</v>
      </c>
      <c r="J82" s="4">
        <v>1</v>
      </c>
      <c r="K82" s="4" t="s">
        <v>30</v>
      </c>
      <c r="L82" s="4">
        <v>286</v>
      </c>
      <c r="M82" s="4">
        <v>286</v>
      </c>
      <c r="N82" s="4" t="s">
        <v>326</v>
      </c>
      <c r="O82" s="4" t="s">
        <v>273</v>
      </c>
      <c r="P82" s="4" t="s">
        <v>33</v>
      </c>
      <c r="Q82" s="4">
        <v>0</v>
      </c>
      <c r="R82" s="7">
        <v>44769</v>
      </c>
      <c r="S82" s="6">
        <v>44787</v>
      </c>
      <c r="T82" s="4" t="s">
        <v>34</v>
      </c>
      <c r="U82" s="4">
        <v>286</v>
      </c>
      <c r="V82" s="4">
        <v>0</v>
      </c>
      <c r="W82" s="4">
        <v>340</v>
      </c>
      <c r="X82" s="4" t="s">
        <v>35</v>
      </c>
      <c r="Y82" s="4" t="s">
        <v>35</v>
      </c>
    </row>
    <row r="83" s="4" customFormat="1" spans="1:25">
      <c r="A83" s="4" t="s">
        <v>327</v>
      </c>
      <c r="B83" s="4" t="s">
        <v>26</v>
      </c>
      <c r="C83" s="4" t="s">
        <v>27</v>
      </c>
      <c r="D83" s="4" t="s">
        <v>328</v>
      </c>
      <c r="E83" s="4" t="s">
        <v>329</v>
      </c>
      <c r="F83" s="6">
        <v>44770</v>
      </c>
      <c r="G83" s="6">
        <v>44772</v>
      </c>
      <c r="H83" s="4">
        <v>2</v>
      </c>
      <c r="I83" s="4">
        <v>2</v>
      </c>
      <c r="J83" s="4">
        <v>4</v>
      </c>
      <c r="K83" s="4" t="s">
        <v>30</v>
      </c>
      <c r="L83" s="4">
        <v>1028</v>
      </c>
      <c r="M83" s="4">
        <v>1028</v>
      </c>
      <c r="N83" s="4" t="s">
        <v>330</v>
      </c>
      <c r="O83" s="4" t="s">
        <v>273</v>
      </c>
      <c r="P83" s="4" t="s">
        <v>33</v>
      </c>
      <c r="Q83" s="4">
        <v>0</v>
      </c>
      <c r="R83" s="7">
        <v>44769</v>
      </c>
      <c r="S83" s="6">
        <v>44787</v>
      </c>
      <c r="T83" s="4" t="s">
        <v>34</v>
      </c>
      <c r="U83" s="4">
        <v>1028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331</v>
      </c>
      <c r="B84" s="4" t="s">
        <v>26</v>
      </c>
      <c r="C84" s="4" t="s">
        <v>27</v>
      </c>
      <c r="D84" s="4" t="s">
        <v>332</v>
      </c>
      <c r="E84" s="4" t="s">
        <v>333</v>
      </c>
      <c r="F84" s="6">
        <v>44771</v>
      </c>
      <c r="G84" s="6">
        <v>44772</v>
      </c>
      <c r="H84" s="4">
        <v>1</v>
      </c>
      <c r="I84" s="4">
        <v>1</v>
      </c>
      <c r="J84" s="4">
        <v>1</v>
      </c>
      <c r="K84" s="4" t="s">
        <v>30</v>
      </c>
      <c r="L84" s="4">
        <v>88</v>
      </c>
      <c r="M84" s="4">
        <v>88</v>
      </c>
      <c r="N84" s="4" t="s">
        <v>334</v>
      </c>
      <c r="O84" s="4" t="s">
        <v>273</v>
      </c>
      <c r="P84" s="4" t="s">
        <v>33</v>
      </c>
      <c r="Q84" s="4">
        <v>0</v>
      </c>
      <c r="R84" s="7">
        <v>44769</v>
      </c>
      <c r="S84" s="6">
        <v>44787</v>
      </c>
      <c r="T84" s="4" t="s">
        <v>34</v>
      </c>
      <c r="U84" s="4">
        <v>88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335</v>
      </c>
      <c r="B85" s="4" t="s">
        <v>26</v>
      </c>
      <c r="C85" s="4" t="s">
        <v>27</v>
      </c>
      <c r="D85" s="4" t="s">
        <v>336</v>
      </c>
      <c r="E85" s="4"/>
      <c r="F85" s="6">
        <v>44771</v>
      </c>
      <c r="G85" s="6">
        <v>44772</v>
      </c>
      <c r="H85" s="4">
        <v>0</v>
      </c>
      <c r="I85" s="4">
        <v>1</v>
      </c>
      <c r="J85" s="4">
        <v>0</v>
      </c>
      <c r="K85" s="4" t="s">
        <v>30</v>
      </c>
      <c r="L85" s="4">
        <v>96</v>
      </c>
      <c r="M85" s="4">
        <v>96</v>
      </c>
      <c r="N85" s="4"/>
      <c r="O85" s="4" t="s">
        <v>273</v>
      </c>
      <c r="P85" s="4" t="s">
        <v>33</v>
      </c>
      <c r="Q85" s="4">
        <v>0</v>
      </c>
      <c r="R85" s="7">
        <v>44769</v>
      </c>
      <c r="S85" s="6">
        <v>44787</v>
      </c>
      <c r="T85" s="4" t="s">
        <v>34</v>
      </c>
      <c r="U85" s="4">
        <v>96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337</v>
      </c>
      <c r="B86" s="4" t="s">
        <v>26</v>
      </c>
      <c r="C86" s="4" t="s">
        <v>27</v>
      </c>
      <c r="D86" s="4" t="s">
        <v>336</v>
      </c>
      <c r="E86" s="4"/>
      <c r="F86" s="6">
        <v>44771</v>
      </c>
      <c r="G86" s="6">
        <v>44772</v>
      </c>
      <c r="H86" s="4">
        <v>0</v>
      </c>
      <c r="I86" s="4">
        <v>1</v>
      </c>
      <c r="J86" s="4">
        <v>0</v>
      </c>
      <c r="K86" s="4" t="s">
        <v>30</v>
      </c>
      <c r="L86" s="4">
        <v>96</v>
      </c>
      <c r="M86" s="4">
        <v>96</v>
      </c>
      <c r="N86" s="4"/>
      <c r="O86" s="4" t="s">
        <v>273</v>
      </c>
      <c r="P86" s="4" t="s">
        <v>33</v>
      </c>
      <c r="Q86" s="4">
        <v>0</v>
      </c>
      <c r="R86" s="7">
        <v>44769</v>
      </c>
      <c r="S86" s="6">
        <v>44787</v>
      </c>
      <c r="T86" s="4" t="s">
        <v>34</v>
      </c>
      <c r="U86" s="4">
        <v>96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338</v>
      </c>
      <c r="B87" s="4" t="s">
        <v>26</v>
      </c>
      <c r="C87" s="4" t="s">
        <v>27</v>
      </c>
      <c r="D87" s="4" t="s">
        <v>339</v>
      </c>
      <c r="E87" s="4" t="s">
        <v>340</v>
      </c>
      <c r="F87" s="6">
        <v>44771</v>
      </c>
      <c r="G87" s="6">
        <v>44772</v>
      </c>
      <c r="H87" s="4">
        <v>1</v>
      </c>
      <c r="I87" s="4">
        <v>1</v>
      </c>
      <c r="J87" s="4">
        <v>1</v>
      </c>
      <c r="K87" s="4" t="s">
        <v>30</v>
      </c>
      <c r="L87" s="4">
        <v>401</v>
      </c>
      <c r="M87" s="4">
        <v>401</v>
      </c>
      <c r="N87" s="4" t="s">
        <v>341</v>
      </c>
      <c r="O87" s="4" t="s">
        <v>273</v>
      </c>
      <c r="P87" s="4" t="s">
        <v>33</v>
      </c>
      <c r="Q87" s="4">
        <v>0</v>
      </c>
      <c r="R87" s="7">
        <v>44769</v>
      </c>
      <c r="S87" s="6">
        <v>44787</v>
      </c>
      <c r="T87" s="4" t="s">
        <v>34</v>
      </c>
      <c r="U87" s="4">
        <v>401</v>
      </c>
      <c r="V87" s="4">
        <v>0</v>
      </c>
      <c r="W87" s="4">
        <v>0</v>
      </c>
      <c r="X87" s="4" t="s">
        <v>35</v>
      </c>
      <c r="Y87" s="4" t="s">
        <v>342</v>
      </c>
    </row>
    <row r="88" s="4" customFormat="1" spans="1:25">
      <c r="A88" s="4" t="s">
        <v>343</v>
      </c>
      <c r="B88" s="4" t="s">
        <v>26</v>
      </c>
      <c r="C88" s="4" t="s">
        <v>27</v>
      </c>
      <c r="D88" s="4" t="s">
        <v>344</v>
      </c>
      <c r="E88" s="4" t="s">
        <v>43</v>
      </c>
      <c r="F88" s="6">
        <v>44771</v>
      </c>
      <c r="G88" s="6">
        <v>44772</v>
      </c>
      <c r="H88" s="4">
        <v>1</v>
      </c>
      <c r="I88" s="4">
        <v>1</v>
      </c>
      <c r="J88" s="4">
        <v>1</v>
      </c>
      <c r="K88" s="4" t="s">
        <v>30</v>
      </c>
      <c r="L88" s="4">
        <v>334</v>
      </c>
      <c r="M88" s="4">
        <v>334</v>
      </c>
      <c r="N88" s="4" t="s">
        <v>345</v>
      </c>
      <c r="O88" s="4" t="s">
        <v>273</v>
      </c>
      <c r="P88" s="4" t="s">
        <v>33</v>
      </c>
      <c r="Q88" s="4">
        <v>0</v>
      </c>
      <c r="R88" s="7">
        <v>44769</v>
      </c>
      <c r="S88" s="6">
        <v>44787</v>
      </c>
      <c r="T88" s="4" t="s">
        <v>34</v>
      </c>
      <c r="U88" s="4">
        <v>334</v>
      </c>
      <c r="V88" s="4">
        <v>0</v>
      </c>
      <c r="W88" s="4">
        <v>0</v>
      </c>
      <c r="X88" s="4" t="s">
        <v>35</v>
      </c>
      <c r="Y88" s="4" t="s">
        <v>346</v>
      </c>
    </row>
    <row r="89" s="4" customFormat="1" spans="1:25">
      <c r="A89" s="4" t="s">
        <v>347</v>
      </c>
      <c r="B89" s="4" t="s">
        <v>26</v>
      </c>
      <c r="C89" s="4" t="s">
        <v>27</v>
      </c>
      <c r="D89" s="4" t="s">
        <v>348</v>
      </c>
      <c r="E89" s="4" t="s">
        <v>349</v>
      </c>
      <c r="F89" s="6">
        <v>44770</v>
      </c>
      <c r="G89" s="6">
        <v>44772</v>
      </c>
      <c r="H89" s="4">
        <v>1</v>
      </c>
      <c r="I89" s="4">
        <v>2</v>
      </c>
      <c r="J89" s="4">
        <v>2</v>
      </c>
      <c r="K89" s="4" t="s">
        <v>30</v>
      </c>
      <c r="L89" s="4">
        <v>6940</v>
      </c>
      <c r="M89" s="4">
        <v>6940</v>
      </c>
      <c r="N89" s="4" t="s">
        <v>350</v>
      </c>
      <c r="O89" s="4" t="s">
        <v>273</v>
      </c>
      <c r="P89" s="4" t="s">
        <v>33</v>
      </c>
      <c r="Q89" s="4">
        <v>0</v>
      </c>
      <c r="R89" s="7">
        <v>44769</v>
      </c>
      <c r="S89" s="6">
        <v>44787</v>
      </c>
      <c r="T89" s="4" t="s">
        <v>34</v>
      </c>
      <c r="U89" s="4">
        <v>6940</v>
      </c>
      <c r="V89" s="4">
        <v>0</v>
      </c>
      <c r="W89" s="4">
        <v>0</v>
      </c>
      <c r="X89" s="4" t="s">
        <v>35</v>
      </c>
      <c r="Y89" s="4" t="s">
        <v>351</v>
      </c>
    </row>
    <row r="90" s="4" customFormat="1" spans="1:25">
      <c r="A90" s="4" t="s">
        <v>352</v>
      </c>
      <c r="B90" s="4" t="s">
        <v>26</v>
      </c>
      <c r="C90" s="4" t="s">
        <v>27</v>
      </c>
      <c r="D90" s="4" t="s">
        <v>353</v>
      </c>
      <c r="E90" s="4" t="s">
        <v>354</v>
      </c>
      <c r="F90" s="6">
        <v>44771</v>
      </c>
      <c r="G90" s="6">
        <v>44772</v>
      </c>
      <c r="H90" s="4">
        <v>1</v>
      </c>
      <c r="I90" s="4">
        <v>1</v>
      </c>
      <c r="J90" s="4">
        <v>1</v>
      </c>
      <c r="K90" s="4" t="s">
        <v>30</v>
      </c>
      <c r="L90" s="4">
        <v>584</v>
      </c>
      <c r="M90" s="4">
        <v>584</v>
      </c>
      <c r="N90" s="4" t="s">
        <v>355</v>
      </c>
      <c r="O90" s="4" t="s">
        <v>273</v>
      </c>
      <c r="P90" s="4" t="s">
        <v>33</v>
      </c>
      <c r="Q90" s="4">
        <v>0</v>
      </c>
      <c r="R90" s="7">
        <v>44769</v>
      </c>
      <c r="S90" s="6">
        <v>44787</v>
      </c>
      <c r="T90" s="4" t="s">
        <v>34</v>
      </c>
      <c r="U90" s="4">
        <v>584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356</v>
      </c>
      <c r="B91" s="4" t="s">
        <v>26</v>
      </c>
      <c r="C91" s="4" t="s">
        <v>27</v>
      </c>
      <c r="D91" s="4" t="s">
        <v>357</v>
      </c>
      <c r="E91" s="4" t="s">
        <v>358</v>
      </c>
      <c r="F91" s="6">
        <v>44770</v>
      </c>
      <c r="G91" s="6">
        <v>44772</v>
      </c>
      <c r="H91" s="4">
        <v>1</v>
      </c>
      <c r="I91" s="4">
        <v>2</v>
      </c>
      <c r="J91" s="4">
        <v>2</v>
      </c>
      <c r="K91" s="4" t="s">
        <v>30</v>
      </c>
      <c r="L91" s="4">
        <v>484</v>
      </c>
      <c r="M91" s="4">
        <v>484</v>
      </c>
      <c r="N91" s="4" t="s">
        <v>359</v>
      </c>
      <c r="O91" s="4" t="s">
        <v>273</v>
      </c>
      <c r="P91" s="4" t="s">
        <v>33</v>
      </c>
      <c r="Q91" s="4">
        <v>0</v>
      </c>
      <c r="R91" s="7">
        <v>44770</v>
      </c>
      <c r="S91" s="6">
        <v>44787</v>
      </c>
      <c r="T91" s="4" t="s">
        <v>34</v>
      </c>
      <c r="U91" s="4">
        <v>484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360</v>
      </c>
      <c r="B92" s="4" t="s">
        <v>26</v>
      </c>
      <c r="C92" s="4" t="s">
        <v>27</v>
      </c>
      <c r="D92" s="4" t="s">
        <v>353</v>
      </c>
      <c r="E92" s="4" t="s">
        <v>361</v>
      </c>
      <c r="F92" s="6">
        <v>44770</v>
      </c>
      <c r="G92" s="6">
        <v>44772</v>
      </c>
      <c r="H92" s="4">
        <v>1</v>
      </c>
      <c r="I92" s="4">
        <v>2</v>
      </c>
      <c r="J92" s="4">
        <v>2</v>
      </c>
      <c r="K92" s="4" t="s">
        <v>30</v>
      </c>
      <c r="L92" s="4">
        <v>1182</v>
      </c>
      <c r="M92" s="4">
        <v>1182</v>
      </c>
      <c r="N92" s="4" t="s">
        <v>362</v>
      </c>
      <c r="O92" s="4" t="s">
        <v>273</v>
      </c>
      <c r="P92" s="4" t="s">
        <v>33</v>
      </c>
      <c r="Q92" s="4">
        <v>0</v>
      </c>
      <c r="R92" s="7">
        <v>44770</v>
      </c>
      <c r="S92" s="6">
        <v>44787</v>
      </c>
      <c r="T92" s="4" t="s">
        <v>34</v>
      </c>
      <c r="U92" s="4">
        <v>1182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331</v>
      </c>
      <c r="B93" s="4" t="s">
        <v>26</v>
      </c>
      <c r="C93" s="4" t="s">
        <v>84</v>
      </c>
      <c r="D93" s="4" t="s">
        <v>332</v>
      </c>
      <c r="E93" s="4" t="s">
        <v>333</v>
      </c>
      <c r="F93" s="6">
        <v>44771</v>
      </c>
      <c r="G93" s="6">
        <v>44772</v>
      </c>
      <c r="H93" s="4">
        <v>1</v>
      </c>
      <c r="I93" s="4">
        <v>1</v>
      </c>
      <c r="J93" s="4">
        <v>1</v>
      </c>
      <c r="K93" s="4" t="s">
        <v>30</v>
      </c>
      <c r="L93" s="4">
        <v>-88</v>
      </c>
      <c r="M93" s="4">
        <v>-88</v>
      </c>
      <c r="N93" s="4" t="s">
        <v>334</v>
      </c>
      <c r="O93" s="4" t="s">
        <v>273</v>
      </c>
      <c r="P93" s="4" t="s">
        <v>33</v>
      </c>
      <c r="Q93" s="4">
        <v>0</v>
      </c>
      <c r="R93" s="7">
        <v>44769</v>
      </c>
      <c r="S93" s="6">
        <v>44787</v>
      </c>
      <c r="T93" s="4" t="s">
        <v>34</v>
      </c>
      <c r="U93" s="4">
        <v>-88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363</v>
      </c>
      <c r="B94" s="4" t="s">
        <v>26</v>
      </c>
      <c r="C94" s="4" t="s">
        <v>27</v>
      </c>
      <c r="D94" s="4" t="s">
        <v>137</v>
      </c>
      <c r="E94" s="4" t="s">
        <v>138</v>
      </c>
      <c r="F94" s="6">
        <v>44771</v>
      </c>
      <c r="G94" s="6">
        <v>44772</v>
      </c>
      <c r="H94" s="4">
        <v>1</v>
      </c>
      <c r="I94" s="4">
        <v>1</v>
      </c>
      <c r="J94" s="4">
        <v>1</v>
      </c>
      <c r="K94" s="4" t="s">
        <v>30</v>
      </c>
      <c r="L94" s="4">
        <v>152</v>
      </c>
      <c r="M94" s="4">
        <v>152</v>
      </c>
      <c r="N94" s="4" t="s">
        <v>364</v>
      </c>
      <c r="O94" s="4" t="s">
        <v>273</v>
      </c>
      <c r="P94" s="4" t="s">
        <v>33</v>
      </c>
      <c r="Q94" s="4">
        <v>0</v>
      </c>
      <c r="R94" s="7">
        <v>44770</v>
      </c>
      <c r="S94" s="6">
        <v>44787</v>
      </c>
      <c r="T94" s="4" t="s">
        <v>34</v>
      </c>
      <c r="U94" s="4">
        <v>152</v>
      </c>
      <c r="V94" s="4">
        <v>0</v>
      </c>
      <c r="W94" s="4">
        <v>0</v>
      </c>
      <c r="X94" s="4" t="s">
        <v>35</v>
      </c>
      <c r="Y94" s="4" t="s">
        <v>365</v>
      </c>
    </row>
    <row r="95" s="4" customFormat="1" spans="1:25">
      <c r="A95" s="4" t="s">
        <v>366</v>
      </c>
      <c r="B95" s="4" t="s">
        <v>26</v>
      </c>
      <c r="C95" s="4" t="s">
        <v>27</v>
      </c>
      <c r="D95" s="4" t="s">
        <v>367</v>
      </c>
      <c r="E95" s="4" t="s">
        <v>368</v>
      </c>
      <c r="F95" s="6">
        <v>44771</v>
      </c>
      <c r="G95" s="6">
        <v>44772</v>
      </c>
      <c r="H95" s="4">
        <v>1</v>
      </c>
      <c r="I95" s="4">
        <v>1</v>
      </c>
      <c r="J95" s="4">
        <v>1</v>
      </c>
      <c r="K95" s="4" t="s">
        <v>30</v>
      </c>
      <c r="L95" s="4">
        <v>149</v>
      </c>
      <c r="M95" s="4">
        <v>149</v>
      </c>
      <c r="N95" s="4" t="s">
        <v>369</v>
      </c>
      <c r="O95" s="4" t="s">
        <v>273</v>
      </c>
      <c r="P95" s="4" t="s">
        <v>33</v>
      </c>
      <c r="Q95" s="4">
        <v>0</v>
      </c>
      <c r="R95" s="7">
        <v>44770</v>
      </c>
      <c r="S95" s="6">
        <v>44787</v>
      </c>
      <c r="T95" s="4" t="s">
        <v>34</v>
      </c>
      <c r="U95" s="4">
        <v>149</v>
      </c>
      <c r="V95" s="4">
        <v>0</v>
      </c>
      <c r="W95" s="4">
        <v>0</v>
      </c>
      <c r="X95" s="4" t="s">
        <v>35</v>
      </c>
      <c r="Y95" s="4" t="s">
        <v>370</v>
      </c>
    </row>
    <row r="96" s="4" customFormat="1" spans="1:25">
      <c r="A96" s="4" t="s">
        <v>371</v>
      </c>
      <c r="B96" s="4" t="s">
        <v>26</v>
      </c>
      <c r="C96" s="4" t="s">
        <v>27</v>
      </c>
      <c r="D96" s="4" t="s">
        <v>257</v>
      </c>
      <c r="E96" s="4" t="s">
        <v>258</v>
      </c>
      <c r="F96" s="6">
        <v>44770</v>
      </c>
      <c r="G96" s="6">
        <v>44772</v>
      </c>
      <c r="H96" s="4">
        <v>1</v>
      </c>
      <c r="I96" s="4">
        <v>2</v>
      </c>
      <c r="J96" s="4">
        <v>2</v>
      </c>
      <c r="K96" s="4" t="s">
        <v>30</v>
      </c>
      <c r="L96" s="4">
        <v>356</v>
      </c>
      <c r="M96" s="4">
        <v>356</v>
      </c>
      <c r="N96" s="4" t="s">
        <v>372</v>
      </c>
      <c r="O96" s="4" t="s">
        <v>273</v>
      </c>
      <c r="P96" s="4" t="s">
        <v>33</v>
      </c>
      <c r="Q96" s="4">
        <v>0</v>
      </c>
      <c r="R96" s="7">
        <v>44770</v>
      </c>
      <c r="S96" s="6">
        <v>44787</v>
      </c>
      <c r="T96" s="4" t="s">
        <v>34</v>
      </c>
      <c r="U96" s="4">
        <v>356</v>
      </c>
      <c r="V96" s="4">
        <v>0</v>
      </c>
      <c r="W96" s="4">
        <v>0</v>
      </c>
      <c r="X96" s="4" t="s">
        <v>35</v>
      </c>
      <c r="Y96" s="4" t="s">
        <v>373</v>
      </c>
    </row>
    <row r="97" s="4" customFormat="1" spans="1:25">
      <c r="A97" s="4" t="s">
        <v>374</v>
      </c>
      <c r="B97" s="4" t="s">
        <v>26</v>
      </c>
      <c r="C97" s="4" t="s">
        <v>27</v>
      </c>
      <c r="D97" s="4" t="s">
        <v>375</v>
      </c>
      <c r="E97" s="4" t="s">
        <v>376</v>
      </c>
      <c r="F97" s="6">
        <v>44771</v>
      </c>
      <c r="G97" s="6">
        <v>44772</v>
      </c>
      <c r="H97" s="4">
        <v>1</v>
      </c>
      <c r="I97" s="4">
        <v>1</v>
      </c>
      <c r="J97" s="4">
        <v>1</v>
      </c>
      <c r="K97" s="4" t="s">
        <v>30</v>
      </c>
      <c r="L97" s="4">
        <v>512</v>
      </c>
      <c r="M97" s="4">
        <v>512</v>
      </c>
      <c r="N97" s="4" t="s">
        <v>377</v>
      </c>
      <c r="O97" s="4" t="s">
        <v>273</v>
      </c>
      <c r="P97" s="4" t="s">
        <v>33</v>
      </c>
      <c r="Q97" s="4">
        <v>0</v>
      </c>
      <c r="R97" s="7">
        <v>44771</v>
      </c>
      <c r="S97" s="6">
        <v>44787</v>
      </c>
      <c r="T97" s="4" t="s">
        <v>34</v>
      </c>
      <c r="U97" s="4">
        <v>512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378</v>
      </c>
      <c r="B98" s="4" t="s">
        <v>26</v>
      </c>
      <c r="C98" s="4" t="s">
        <v>27</v>
      </c>
      <c r="D98" s="4" t="s">
        <v>187</v>
      </c>
      <c r="E98" s="4" t="s">
        <v>205</v>
      </c>
      <c r="F98" s="6">
        <v>44771</v>
      </c>
      <c r="G98" s="6">
        <v>44772</v>
      </c>
      <c r="H98" s="4">
        <v>1</v>
      </c>
      <c r="I98" s="4">
        <v>1</v>
      </c>
      <c r="J98" s="4">
        <v>1</v>
      </c>
      <c r="K98" s="4" t="s">
        <v>30</v>
      </c>
      <c r="L98" s="4">
        <v>198</v>
      </c>
      <c r="M98" s="4">
        <v>198</v>
      </c>
      <c r="N98" s="4" t="s">
        <v>379</v>
      </c>
      <c r="O98" s="4" t="s">
        <v>273</v>
      </c>
      <c r="P98" s="4" t="s">
        <v>33</v>
      </c>
      <c r="Q98" s="4">
        <v>0</v>
      </c>
      <c r="R98" s="7">
        <v>44771</v>
      </c>
      <c r="S98" s="6">
        <v>44787</v>
      </c>
      <c r="T98" s="4" t="s">
        <v>34</v>
      </c>
      <c r="U98" s="4">
        <v>198</v>
      </c>
      <c r="V98" s="4">
        <v>0</v>
      </c>
      <c r="W98" s="4">
        <v>0</v>
      </c>
      <c r="X98" s="4" t="s">
        <v>35</v>
      </c>
      <c r="Y98" s="4" t="s">
        <v>380</v>
      </c>
    </row>
    <row r="99" s="4" customFormat="1" spans="1:25">
      <c r="A99" s="4" t="s">
        <v>381</v>
      </c>
      <c r="B99" s="4" t="s">
        <v>26</v>
      </c>
      <c r="C99" s="4" t="s">
        <v>27</v>
      </c>
      <c r="D99" s="4" t="s">
        <v>382</v>
      </c>
      <c r="E99" s="4" t="s">
        <v>48</v>
      </c>
      <c r="F99" s="6">
        <v>44771</v>
      </c>
      <c r="G99" s="6">
        <v>44772</v>
      </c>
      <c r="H99" s="4">
        <v>1</v>
      </c>
      <c r="I99" s="4">
        <v>1</v>
      </c>
      <c r="J99" s="4">
        <v>1</v>
      </c>
      <c r="K99" s="4" t="s">
        <v>30</v>
      </c>
      <c r="L99" s="4">
        <v>204</v>
      </c>
      <c r="M99" s="4">
        <v>204</v>
      </c>
      <c r="N99" s="4" t="s">
        <v>383</v>
      </c>
      <c r="O99" s="4" t="s">
        <v>273</v>
      </c>
      <c r="P99" s="4" t="s">
        <v>33</v>
      </c>
      <c r="Q99" s="4">
        <v>0</v>
      </c>
      <c r="R99" s="7">
        <v>44771</v>
      </c>
      <c r="S99" s="6">
        <v>44787</v>
      </c>
      <c r="T99" s="4" t="s">
        <v>34</v>
      </c>
      <c r="U99" s="4">
        <v>204</v>
      </c>
      <c r="V99" s="4">
        <v>0</v>
      </c>
      <c r="W99" s="4">
        <v>0</v>
      </c>
      <c r="X99" s="4" t="s">
        <v>35</v>
      </c>
      <c r="Y99" s="4" t="s">
        <v>384</v>
      </c>
    </row>
    <row r="100" s="4" customFormat="1" spans="1:25">
      <c r="A100" s="4" t="s">
        <v>385</v>
      </c>
      <c r="B100" s="4" t="s">
        <v>26</v>
      </c>
      <c r="C100" s="4" t="s">
        <v>27</v>
      </c>
      <c r="D100" s="4" t="s">
        <v>353</v>
      </c>
      <c r="E100" s="4" t="s">
        <v>361</v>
      </c>
      <c r="F100" s="6">
        <v>44771</v>
      </c>
      <c r="G100" s="6">
        <v>44772</v>
      </c>
      <c r="H100" s="4">
        <v>1</v>
      </c>
      <c r="I100" s="4">
        <v>1</v>
      </c>
      <c r="J100" s="4">
        <v>1</v>
      </c>
      <c r="K100" s="4" t="s">
        <v>30</v>
      </c>
      <c r="L100" s="4">
        <v>584</v>
      </c>
      <c r="M100" s="4">
        <v>584</v>
      </c>
      <c r="N100" s="4" t="s">
        <v>386</v>
      </c>
      <c r="O100" s="4" t="s">
        <v>273</v>
      </c>
      <c r="P100" s="4" t="s">
        <v>33</v>
      </c>
      <c r="Q100" s="4">
        <v>0</v>
      </c>
      <c r="R100" s="7">
        <v>44771</v>
      </c>
      <c r="S100" s="6">
        <v>44787</v>
      </c>
      <c r="T100" s="4" t="s">
        <v>34</v>
      </c>
      <c r="U100" s="4">
        <v>584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387</v>
      </c>
      <c r="B101" s="4" t="s">
        <v>26</v>
      </c>
      <c r="C101" s="4" t="s">
        <v>27</v>
      </c>
      <c r="D101" s="4" t="s">
        <v>388</v>
      </c>
      <c r="E101" s="4" t="s">
        <v>389</v>
      </c>
      <c r="F101" s="6">
        <v>44771</v>
      </c>
      <c r="G101" s="6">
        <v>44772</v>
      </c>
      <c r="H101" s="4">
        <v>1</v>
      </c>
      <c r="I101" s="4">
        <v>1</v>
      </c>
      <c r="J101" s="4">
        <v>1</v>
      </c>
      <c r="K101" s="4" t="s">
        <v>30</v>
      </c>
      <c r="L101" s="4">
        <v>521</v>
      </c>
      <c r="M101" s="4">
        <v>521</v>
      </c>
      <c r="N101" s="4" t="s">
        <v>390</v>
      </c>
      <c r="O101" s="4" t="s">
        <v>273</v>
      </c>
      <c r="P101" s="4" t="s">
        <v>33</v>
      </c>
      <c r="Q101" s="4">
        <v>0</v>
      </c>
      <c r="R101" s="7">
        <v>44771</v>
      </c>
      <c r="S101" s="6">
        <v>44787</v>
      </c>
      <c r="T101" s="4" t="s">
        <v>34</v>
      </c>
      <c r="U101" s="4">
        <v>521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391</v>
      </c>
      <c r="B102" s="4" t="s">
        <v>26</v>
      </c>
      <c r="C102" s="4" t="s">
        <v>27</v>
      </c>
      <c r="D102" s="4" t="s">
        <v>187</v>
      </c>
      <c r="E102" s="4" t="s">
        <v>205</v>
      </c>
      <c r="F102" s="6">
        <v>44771</v>
      </c>
      <c r="G102" s="6">
        <v>44772</v>
      </c>
      <c r="H102" s="4">
        <v>1</v>
      </c>
      <c r="I102" s="4">
        <v>1</v>
      </c>
      <c r="J102" s="4">
        <v>1</v>
      </c>
      <c r="K102" s="4" t="s">
        <v>30</v>
      </c>
      <c r="L102" s="4">
        <v>198</v>
      </c>
      <c r="M102" s="4">
        <v>198</v>
      </c>
      <c r="N102" s="4" t="s">
        <v>206</v>
      </c>
      <c r="O102" s="4" t="s">
        <v>273</v>
      </c>
      <c r="P102" s="4" t="s">
        <v>33</v>
      </c>
      <c r="Q102" s="4">
        <v>0</v>
      </c>
      <c r="R102" s="7">
        <v>44771</v>
      </c>
      <c r="S102" s="6">
        <v>44787</v>
      </c>
      <c r="T102" s="4" t="s">
        <v>34</v>
      </c>
      <c r="U102" s="4">
        <v>198</v>
      </c>
      <c r="V102" s="4">
        <v>0</v>
      </c>
      <c r="W102" s="4">
        <v>0</v>
      </c>
      <c r="X102" s="4" t="s">
        <v>35</v>
      </c>
      <c r="Y102" s="4" t="s">
        <v>380</v>
      </c>
    </row>
    <row r="103" s="4" customFormat="1" spans="1:25">
      <c r="A103" s="4" t="s">
        <v>392</v>
      </c>
      <c r="B103" s="4" t="s">
        <v>26</v>
      </c>
      <c r="C103" s="4" t="s">
        <v>27</v>
      </c>
      <c r="D103" s="4" t="s">
        <v>121</v>
      </c>
      <c r="E103" s="4" t="s">
        <v>61</v>
      </c>
      <c r="F103" s="6">
        <v>44771</v>
      </c>
      <c r="G103" s="6">
        <v>44772</v>
      </c>
      <c r="H103" s="4">
        <v>1</v>
      </c>
      <c r="I103" s="4">
        <v>1</v>
      </c>
      <c r="J103" s="4">
        <v>1</v>
      </c>
      <c r="K103" s="4" t="s">
        <v>30</v>
      </c>
      <c r="L103" s="4">
        <v>121</v>
      </c>
      <c r="M103" s="4">
        <v>121</v>
      </c>
      <c r="N103" s="4" t="s">
        <v>122</v>
      </c>
      <c r="O103" s="4" t="s">
        <v>273</v>
      </c>
      <c r="P103" s="4" t="s">
        <v>33</v>
      </c>
      <c r="Q103" s="4">
        <v>0</v>
      </c>
      <c r="R103" s="7">
        <v>44771</v>
      </c>
      <c r="S103" s="6">
        <v>44787</v>
      </c>
      <c r="T103" s="4" t="s">
        <v>34</v>
      </c>
      <c r="U103" s="4">
        <v>121</v>
      </c>
      <c r="V103" s="4">
        <v>0</v>
      </c>
      <c r="W103" s="4">
        <v>0</v>
      </c>
      <c r="X103" s="4" t="s">
        <v>35</v>
      </c>
      <c r="Y103" s="4" t="s">
        <v>393</v>
      </c>
    </row>
    <row r="104" s="4" customFormat="1" spans="1:25">
      <c r="A104" s="4" t="s">
        <v>394</v>
      </c>
      <c r="B104" s="4" t="s">
        <v>26</v>
      </c>
      <c r="C104" s="4" t="s">
        <v>27</v>
      </c>
      <c r="D104" s="4" t="s">
        <v>121</v>
      </c>
      <c r="E104" s="4" t="s">
        <v>61</v>
      </c>
      <c r="F104" s="6">
        <v>44771</v>
      </c>
      <c r="G104" s="6">
        <v>44772</v>
      </c>
      <c r="H104" s="4">
        <v>1</v>
      </c>
      <c r="I104" s="4">
        <v>1</v>
      </c>
      <c r="J104" s="4">
        <v>1</v>
      </c>
      <c r="K104" s="4" t="s">
        <v>30</v>
      </c>
      <c r="L104" s="4">
        <v>121</v>
      </c>
      <c r="M104" s="4">
        <v>121</v>
      </c>
      <c r="N104" s="4" t="s">
        <v>134</v>
      </c>
      <c r="O104" s="4" t="s">
        <v>273</v>
      </c>
      <c r="P104" s="4" t="s">
        <v>33</v>
      </c>
      <c r="Q104" s="4">
        <v>0</v>
      </c>
      <c r="R104" s="7">
        <v>44771</v>
      </c>
      <c r="S104" s="6">
        <v>44787</v>
      </c>
      <c r="T104" s="4" t="s">
        <v>34</v>
      </c>
      <c r="U104" s="4">
        <v>121</v>
      </c>
      <c r="V104" s="4">
        <v>0</v>
      </c>
      <c r="W104" s="4">
        <v>0</v>
      </c>
      <c r="X104" s="4" t="s">
        <v>35</v>
      </c>
      <c r="Y104" s="4" t="s">
        <v>395</v>
      </c>
    </row>
    <row r="105" s="4" customFormat="1" spans="1:25">
      <c r="A105" s="4" t="s">
        <v>396</v>
      </c>
      <c r="B105" s="4" t="s">
        <v>26</v>
      </c>
      <c r="C105" s="4" t="s">
        <v>27</v>
      </c>
      <c r="D105" s="4" t="s">
        <v>397</v>
      </c>
      <c r="E105" s="4" t="s">
        <v>398</v>
      </c>
      <c r="F105" s="6">
        <v>44771</v>
      </c>
      <c r="G105" s="6">
        <v>44772</v>
      </c>
      <c r="H105" s="4">
        <v>1</v>
      </c>
      <c r="I105" s="4">
        <v>1</v>
      </c>
      <c r="J105" s="4">
        <v>1</v>
      </c>
      <c r="K105" s="4" t="s">
        <v>30</v>
      </c>
      <c r="L105" s="4">
        <v>135</v>
      </c>
      <c r="M105" s="4">
        <v>135</v>
      </c>
      <c r="N105" s="4" t="s">
        <v>399</v>
      </c>
      <c r="O105" s="4" t="s">
        <v>273</v>
      </c>
      <c r="P105" s="4" t="s">
        <v>33</v>
      </c>
      <c r="Q105" s="4">
        <v>0</v>
      </c>
      <c r="R105" s="7">
        <v>44771</v>
      </c>
      <c r="S105" s="6">
        <v>44787</v>
      </c>
      <c r="T105" s="4" t="s">
        <v>34</v>
      </c>
      <c r="U105" s="4">
        <v>135</v>
      </c>
      <c r="V105" s="4">
        <v>0</v>
      </c>
      <c r="W105" s="4">
        <v>0</v>
      </c>
      <c r="X105" s="4" t="s">
        <v>35</v>
      </c>
      <c r="Y105" s="4" t="s">
        <v>400</v>
      </c>
    </row>
    <row r="106" s="4" customFormat="1" spans="1:25">
      <c r="A106" s="4" t="s">
        <v>401</v>
      </c>
      <c r="B106" s="4" t="s">
        <v>26</v>
      </c>
      <c r="C106" s="4" t="s">
        <v>27</v>
      </c>
      <c r="D106" s="4" t="s">
        <v>402</v>
      </c>
      <c r="E106" s="4" t="s">
        <v>403</v>
      </c>
      <c r="F106" s="6">
        <v>44771</v>
      </c>
      <c r="G106" s="6">
        <v>44772</v>
      </c>
      <c r="H106" s="4">
        <v>1</v>
      </c>
      <c r="I106" s="4">
        <v>1</v>
      </c>
      <c r="J106" s="4">
        <v>1</v>
      </c>
      <c r="K106" s="4" t="s">
        <v>30</v>
      </c>
      <c r="L106" s="4">
        <v>214</v>
      </c>
      <c r="M106" s="4">
        <v>214</v>
      </c>
      <c r="N106" s="4" t="s">
        <v>404</v>
      </c>
      <c r="O106" s="4" t="s">
        <v>273</v>
      </c>
      <c r="P106" s="4" t="s">
        <v>33</v>
      </c>
      <c r="Q106" s="4">
        <v>0</v>
      </c>
      <c r="R106" s="7">
        <v>44771</v>
      </c>
      <c r="S106" s="6">
        <v>44787</v>
      </c>
      <c r="T106" s="4" t="s">
        <v>34</v>
      </c>
      <c r="U106" s="4">
        <v>214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405</v>
      </c>
      <c r="B107" s="4" t="s">
        <v>26</v>
      </c>
      <c r="C107" s="4" t="s">
        <v>27</v>
      </c>
      <c r="D107" s="4" t="s">
        <v>406</v>
      </c>
      <c r="E107" s="4" t="s">
        <v>298</v>
      </c>
      <c r="F107" s="6">
        <v>44771</v>
      </c>
      <c r="G107" s="6">
        <v>44772</v>
      </c>
      <c r="H107" s="4">
        <v>1</v>
      </c>
      <c r="I107" s="4">
        <v>1</v>
      </c>
      <c r="J107" s="4">
        <v>1</v>
      </c>
      <c r="K107" s="4" t="s">
        <v>30</v>
      </c>
      <c r="L107" s="4">
        <v>127</v>
      </c>
      <c r="M107" s="4">
        <v>127</v>
      </c>
      <c r="N107" s="4" t="s">
        <v>407</v>
      </c>
      <c r="O107" s="4" t="s">
        <v>273</v>
      </c>
      <c r="P107" s="4" t="s">
        <v>33</v>
      </c>
      <c r="Q107" s="4">
        <v>0</v>
      </c>
      <c r="R107" s="7">
        <v>44771</v>
      </c>
      <c r="S107" s="6">
        <v>44787</v>
      </c>
      <c r="T107" s="4" t="s">
        <v>34</v>
      </c>
      <c r="U107" s="4">
        <v>127</v>
      </c>
      <c r="V107" s="4">
        <v>0</v>
      </c>
      <c r="W107" s="4">
        <v>0</v>
      </c>
      <c r="X107" s="4" t="s">
        <v>35</v>
      </c>
      <c r="Y107" s="4" t="s">
        <v>408</v>
      </c>
    </row>
    <row r="108" s="4" customFormat="1" spans="1:25">
      <c r="A108" s="4" t="s">
        <v>409</v>
      </c>
      <c r="B108" s="4" t="s">
        <v>26</v>
      </c>
      <c r="C108" s="4" t="s">
        <v>27</v>
      </c>
      <c r="D108" s="4" t="s">
        <v>410</v>
      </c>
      <c r="E108" s="4" t="s">
        <v>411</v>
      </c>
      <c r="F108" s="6">
        <v>44771</v>
      </c>
      <c r="G108" s="6">
        <v>44772</v>
      </c>
      <c r="H108" s="4">
        <v>1</v>
      </c>
      <c r="I108" s="4">
        <v>1</v>
      </c>
      <c r="J108" s="4">
        <v>1</v>
      </c>
      <c r="K108" s="4" t="s">
        <v>30</v>
      </c>
      <c r="L108" s="4">
        <v>302</v>
      </c>
      <c r="M108" s="4">
        <v>302</v>
      </c>
      <c r="N108" s="4" t="s">
        <v>412</v>
      </c>
      <c r="O108" s="4" t="s">
        <v>273</v>
      </c>
      <c r="P108" s="4" t="s">
        <v>33</v>
      </c>
      <c r="Q108" s="4">
        <v>0</v>
      </c>
      <c r="R108" s="7">
        <v>44771</v>
      </c>
      <c r="S108" s="6">
        <v>44787</v>
      </c>
      <c r="T108" s="4" t="s">
        <v>34</v>
      </c>
      <c r="U108" s="4">
        <v>302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413</v>
      </c>
      <c r="B109" s="4" t="s">
        <v>26</v>
      </c>
      <c r="C109" s="4" t="s">
        <v>27</v>
      </c>
      <c r="D109" s="4" t="s">
        <v>414</v>
      </c>
      <c r="E109" s="4" t="s">
        <v>415</v>
      </c>
      <c r="F109" s="6">
        <v>44771</v>
      </c>
      <c r="G109" s="6">
        <v>44772</v>
      </c>
      <c r="H109" s="4">
        <v>1</v>
      </c>
      <c r="I109" s="4">
        <v>1</v>
      </c>
      <c r="J109" s="4">
        <v>1</v>
      </c>
      <c r="K109" s="4" t="s">
        <v>30</v>
      </c>
      <c r="L109" s="4">
        <v>227</v>
      </c>
      <c r="M109" s="4">
        <v>227</v>
      </c>
      <c r="N109" s="4" t="s">
        <v>416</v>
      </c>
      <c r="O109" s="4" t="s">
        <v>273</v>
      </c>
      <c r="P109" s="4" t="s">
        <v>33</v>
      </c>
      <c r="Q109" s="4">
        <v>0</v>
      </c>
      <c r="R109" s="7">
        <v>44771</v>
      </c>
      <c r="S109" s="6">
        <v>44787</v>
      </c>
      <c r="T109" s="4" t="s">
        <v>34</v>
      </c>
      <c r="U109" s="4">
        <v>227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409</v>
      </c>
      <c r="B110" s="4" t="s">
        <v>26</v>
      </c>
      <c r="C110" s="4" t="s">
        <v>84</v>
      </c>
      <c r="D110" s="4" t="s">
        <v>410</v>
      </c>
      <c r="E110" s="4" t="s">
        <v>411</v>
      </c>
      <c r="F110" s="6">
        <v>44771</v>
      </c>
      <c r="G110" s="6">
        <v>44772</v>
      </c>
      <c r="H110" s="4">
        <v>1</v>
      </c>
      <c r="I110" s="4">
        <v>1</v>
      </c>
      <c r="J110" s="4">
        <v>1</v>
      </c>
      <c r="K110" s="4" t="s">
        <v>30</v>
      </c>
      <c r="L110" s="4">
        <v>-302</v>
      </c>
      <c r="M110" s="4">
        <v>-302</v>
      </c>
      <c r="N110" s="4" t="s">
        <v>412</v>
      </c>
      <c r="O110" s="4" t="s">
        <v>273</v>
      </c>
      <c r="P110" s="4" t="s">
        <v>33</v>
      </c>
      <c r="Q110" s="4">
        <v>0</v>
      </c>
      <c r="R110" s="7">
        <v>44771</v>
      </c>
      <c r="S110" s="6">
        <v>44787</v>
      </c>
      <c r="T110" s="4" t="s">
        <v>34</v>
      </c>
      <c r="U110" s="4">
        <v>-302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417</v>
      </c>
      <c r="B111" s="4" t="s">
        <v>26</v>
      </c>
      <c r="C111" s="4" t="s">
        <v>27</v>
      </c>
      <c r="D111" s="4" t="s">
        <v>418</v>
      </c>
      <c r="E111" s="4" t="s">
        <v>419</v>
      </c>
      <c r="F111" s="6">
        <v>44771</v>
      </c>
      <c r="G111" s="6">
        <v>44772</v>
      </c>
      <c r="H111" s="4">
        <v>1</v>
      </c>
      <c r="I111" s="4">
        <v>1</v>
      </c>
      <c r="J111" s="4">
        <v>1</v>
      </c>
      <c r="K111" s="4" t="s">
        <v>30</v>
      </c>
      <c r="L111" s="4">
        <v>333</v>
      </c>
      <c r="M111" s="4">
        <v>333</v>
      </c>
      <c r="N111" s="4" t="s">
        <v>420</v>
      </c>
      <c r="O111" s="4" t="s">
        <v>273</v>
      </c>
      <c r="P111" s="4" t="s">
        <v>33</v>
      </c>
      <c r="Q111" s="4">
        <v>0</v>
      </c>
      <c r="R111" s="7">
        <v>44771</v>
      </c>
      <c r="S111" s="6">
        <v>44787</v>
      </c>
      <c r="T111" s="4" t="s">
        <v>34</v>
      </c>
      <c r="U111" s="4">
        <v>333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417</v>
      </c>
      <c r="B112" s="4" t="s">
        <v>26</v>
      </c>
      <c r="C112" s="4" t="s">
        <v>84</v>
      </c>
      <c r="D112" s="4" t="s">
        <v>418</v>
      </c>
      <c r="E112" s="4" t="s">
        <v>419</v>
      </c>
      <c r="F112" s="6">
        <v>44771</v>
      </c>
      <c r="G112" s="6">
        <v>44772</v>
      </c>
      <c r="H112" s="4">
        <v>1</v>
      </c>
      <c r="I112" s="4">
        <v>1</v>
      </c>
      <c r="J112" s="4">
        <v>1</v>
      </c>
      <c r="K112" s="4" t="s">
        <v>30</v>
      </c>
      <c r="L112" s="4">
        <v>-333</v>
      </c>
      <c r="M112" s="4">
        <v>-333</v>
      </c>
      <c r="N112" s="4" t="s">
        <v>420</v>
      </c>
      <c r="O112" s="4" t="s">
        <v>273</v>
      </c>
      <c r="P112" s="4" t="s">
        <v>33</v>
      </c>
      <c r="Q112" s="4">
        <v>0</v>
      </c>
      <c r="R112" s="7">
        <v>44771</v>
      </c>
      <c r="S112" s="6">
        <v>44787</v>
      </c>
      <c r="T112" s="4" t="s">
        <v>34</v>
      </c>
      <c r="U112" s="4">
        <v>-333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421</v>
      </c>
      <c r="B113" s="4" t="s">
        <v>26</v>
      </c>
      <c r="C113" s="4" t="s">
        <v>27</v>
      </c>
      <c r="D113" s="4" t="s">
        <v>353</v>
      </c>
      <c r="E113" s="4" t="s">
        <v>361</v>
      </c>
      <c r="F113" s="6">
        <v>44771</v>
      </c>
      <c r="G113" s="6">
        <v>44772</v>
      </c>
      <c r="H113" s="4">
        <v>1</v>
      </c>
      <c r="I113" s="4">
        <v>1</v>
      </c>
      <c r="J113" s="4">
        <v>1</v>
      </c>
      <c r="K113" s="4" t="s">
        <v>30</v>
      </c>
      <c r="L113" s="4">
        <v>584</v>
      </c>
      <c r="M113" s="4">
        <v>584</v>
      </c>
      <c r="N113" s="4" t="s">
        <v>422</v>
      </c>
      <c r="O113" s="4" t="s">
        <v>273</v>
      </c>
      <c r="P113" s="4" t="s">
        <v>33</v>
      </c>
      <c r="Q113" s="4">
        <v>0</v>
      </c>
      <c r="R113" s="7">
        <v>44771</v>
      </c>
      <c r="S113" s="6">
        <v>44787</v>
      </c>
      <c r="T113" s="4" t="s">
        <v>34</v>
      </c>
      <c r="U113" s="4">
        <v>584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423</v>
      </c>
      <c r="B114" s="4" t="s">
        <v>26</v>
      </c>
      <c r="C114" s="4" t="s">
        <v>27</v>
      </c>
      <c r="D114" s="4" t="s">
        <v>424</v>
      </c>
      <c r="E114" s="4" t="s">
        <v>153</v>
      </c>
      <c r="F114" s="6">
        <v>44771</v>
      </c>
      <c r="G114" s="6">
        <v>44772</v>
      </c>
      <c r="H114" s="4">
        <v>1</v>
      </c>
      <c r="I114" s="4">
        <v>1</v>
      </c>
      <c r="J114" s="4">
        <v>1</v>
      </c>
      <c r="K114" s="4" t="s">
        <v>30</v>
      </c>
      <c r="L114" s="4">
        <v>120</v>
      </c>
      <c r="M114" s="4">
        <v>120</v>
      </c>
      <c r="N114" s="4" t="s">
        <v>425</v>
      </c>
      <c r="O114" s="4" t="s">
        <v>273</v>
      </c>
      <c r="P114" s="4" t="s">
        <v>33</v>
      </c>
      <c r="Q114" s="4">
        <v>0</v>
      </c>
      <c r="R114" s="7">
        <v>44771</v>
      </c>
      <c r="S114" s="6">
        <v>44787</v>
      </c>
      <c r="T114" s="4" t="s">
        <v>34</v>
      </c>
      <c r="U114" s="4">
        <v>120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423</v>
      </c>
      <c r="B115" s="4" t="s">
        <v>26</v>
      </c>
      <c r="C115" s="4" t="s">
        <v>84</v>
      </c>
      <c r="D115" s="4" t="s">
        <v>424</v>
      </c>
      <c r="E115" s="4" t="s">
        <v>153</v>
      </c>
      <c r="F115" s="6">
        <v>44771</v>
      </c>
      <c r="G115" s="6">
        <v>44772</v>
      </c>
      <c r="H115" s="4">
        <v>1</v>
      </c>
      <c r="I115" s="4">
        <v>1</v>
      </c>
      <c r="J115" s="4">
        <v>1</v>
      </c>
      <c r="K115" s="4" t="s">
        <v>30</v>
      </c>
      <c r="L115" s="4">
        <v>-120</v>
      </c>
      <c r="M115" s="4">
        <v>-120</v>
      </c>
      <c r="N115" s="4" t="s">
        <v>425</v>
      </c>
      <c r="O115" s="4" t="s">
        <v>273</v>
      </c>
      <c r="P115" s="4" t="s">
        <v>33</v>
      </c>
      <c r="Q115" s="4">
        <v>0</v>
      </c>
      <c r="R115" s="7">
        <v>44771</v>
      </c>
      <c r="S115" s="6">
        <v>44787</v>
      </c>
      <c r="T115" s="4" t="s">
        <v>34</v>
      </c>
      <c r="U115" s="4">
        <v>-120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426</v>
      </c>
      <c r="B116" s="4" t="s">
        <v>26</v>
      </c>
      <c r="C116" s="4" t="s">
        <v>27</v>
      </c>
      <c r="D116" s="4" t="s">
        <v>427</v>
      </c>
      <c r="E116" s="4" t="s">
        <v>153</v>
      </c>
      <c r="F116" s="6">
        <v>44771</v>
      </c>
      <c r="G116" s="6">
        <v>44772</v>
      </c>
      <c r="H116" s="4">
        <v>1</v>
      </c>
      <c r="I116" s="4">
        <v>1</v>
      </c>
      <c r="J116" s="4">
        <v>1</v>
      </c>
      <c r="K116" s="4" t="s">
        <v>30</v>
      </c>
      <c r="L116" s="4">
        <v>139</v>
      </c>
      <c r="M116" s="4">
        <v>139</v>
      </c>
      <c r="N116" s="4" t="s">
        <v>428</v>
      </c>
      <c r="O116" s="4" t="s">
        <v>273</v>
      </c>
      <c r="P116" s="4" t="s">
        <v>33</v>
      </c>
      <c r="Q116" s="4">
        <v>0</v>
      </c>
      <c r="R116" s="7">
        <v>44771</v>
      </c>
      <c r="S116" s="6">
        <v>44787</v>
      </c>
      <c r="T116" s="4" t="s">
        <v>34</v>
      </c>
      <c r="U116" s="4">
        <v>139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429</v>
      </c>
      <c r="B117" s="4" t="s">
        <v>26</v>
      </c>
      <c r="C117" s="4" t="s">
        <v>27</v>
      </c>
      <c r="D117" s="4" t="s">
        <v>430</v>
      </c>
      <c r="E117" s="4" t="s">
        <v>358</v>
      </c>
      <c r="F117" s="6">
        <v>44771</v>
      </c>
      <c r="G117" s="6">
        <v>44772</v>
      </c>
      <c r="H117" s="4">
        <v>1</v>
      </c>
      <c r="I117" s="4">
        <v>1</v>
      </c>
      <c r="J117" s="4">
        <v>1</v>
      </c>
      <c r="K117" s="4" t="s">
        <v>30</v>
      </c>
      <c r="L117" s="4">
        <v>465</v>
      </c>
      <c r="M117" s="4">
        <v>465</v>
      </c>
      <c r="N117" s="4" t="s">
        <v>431</v>
      </c>
      <c r="O117" s="4" t="s">
        <v>273</v>
      </c>
      <c r="P117" s="4" t="s">
        <v>33</v>
      </c>
      <c r="Q117" s="4">
        <v>0</v>
      </c>
      <c r="R117" s="7">
        <v>44771</v>
      </c>
      <c r="S117" s="6">
        <v>44787</v>
      </c>
      <c r="T117" s="4" t="s">
        <v>34</v>
      </c>
      <c r="U117" s="4">
        <v>465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432</v>
      </c>
      <c r="B118" s="4" t="s">
        <v>26</v>
      </c>
      <c r="C118" s="4" t="s">
        <v>27</v>
      </c>
      <c r="D118" s="4" t="s">
        <v>433</v>
      </c>
      <c r="E118" s="4" t="s">
        <v>434</v>
      </c>
      <c r="F118" s="6">
        <v>44771</v>
      </c>
      <c r="G118" s="6">
        <v>44772</v>
      </c>
      <c r="H118" s="4">
        <v>1</v>
      </c>
      <c r="I118" s="4">
        <v>1</v>
      </c>
      <c r="J118" s="4">
        <v>1</v>
      </c>
      <c r="K118" s="4" t="s">
        <v>30</v>
      </c>
      <c r="L118" s="4">
        <v>358</v>
      </c>
      <c r="M118" s="4">
        <v>358</v>
      </c>
      <c r="N118" s="4" t="s">
        <v>435</v>
      </c>
      <c r="O118" s="4" t="s">
        <v>273</v>
      </c>
      <c r="P118" s="4" t="s">
        <v>33</v>
      </c>
      <c r="Q118" s="4">
        <v>0</v>
      </c>
      <c r="R118" s="7">
        <v>44771</v>
      </c>
      <c r="S118" s="6">
        <v>44787</v>
      </c>
      <c r="T118" s="4" t="s">
        <v>34</v>
      </c>
      <c r="U118" s="4">
        <v>358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436</v>
      </c>
      <c r="B119" s="4" t="s">
        <v>26</v>
      </c>
      <c r="C119" s="4" t="s">
        <v>27</v>
      </c>
      <c r="D119" s="4" t="s">
        <v>433</v>
      </c>
      <c r="E119" s="4" t="s">
        <v>358</v>
      </c>
      <c r="F119" s="6">
        <v>44771</v>
      </c>
      <c r="G119" s="6">
        <v>44772</v>
      </c>
      <c r="H119" s="4">
        <v>1</v>
      </c>
      <c r="I119" s="4">
        <v>1</v>
      </c>
      <c r="J119" s="4">
        <v>1</v>
      </c>
      <c r="K119" s="4" t="s">
        <v>30</v>
      </c>
      <c r="L119" s="4">
        <v>286</v>
      </c>
      <c r="M119" s="4">
        <v>286</v>
      </c>
      <c r="N119" s="4" t="s">
        <v>437</v>
      </c>
      <c r="O119" s="4" t="s">
        <v>273</v>
      </c>
      <c r="P119" s="4" t="s">
        <v>33</v>
      </c>
      <c r="Q119" s="4">
        <v>0</v>
      </c>
      <c r="R119" s="7">
        <v>44771</v>
      </c>
      <c r="S119" s="6">
        <v>44787</v>
      </c>
      <c r="T119" s="4" t="s">
        <v>34</v>
      </c>
      <c r="U119" s="4">
        <v>286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426</v>
      </c>
      <c r="B120" s="4" t="s">
        <v>26</v>
      </c>
      <c r="C120" s="4" t="s">
        <v>84</v>
      </c>
      <c r="D120" s="4" t="s">
        <v>427</v>
      </c>
      <c r="E120" s="4" t="s">
        <v>153</v>
      </c>
      <c r="F120" s="6">
        <v>44771</v>
      </c>
      <c r="G120" s="6">
        <v>44772</v>
      </c>
      <c r="H120" s="4">
        <v>1</v>
      </c>
      <c r="I120" s="4">
        <v>1</v>
      </c>
      <c r="J120" s="4">
        <v>1</v>
      </c>
      <c r="K120" s="4" t="s">
        <v>30</v>
      </c>
      <c r="L120" s="4">
        <v>-139</v>
      </c>
      <c r="M120" s="4">
        <v>-139</v>
      </c>
      <c r="N120" s="4" t="s">
        <v>428</v>
      </c>
      <c r="O120" s="4" t="s">
        <v>273</v>
      </c>
      <c r="P120" s="4" t="s">
        <v>33</v>
      </c>
      <c r="Q120" s="4">
        <v>0</v>
      </c>
      <c r="R120" s="7">
        <v>44771</v>
      </c>
      <c r="S120" s="6">
        <v>44787</v>
      </c>
      <c r="T120" s="4" t="s">
        <v>34</v>
      </c>
      <c r="U120" s="4">
        <v>-139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438</v>
      </c>
      <c r="B121" s="4" t="s">
        <v>26</v>
      </c>
      <c r="C121" s="4" t="s">
        <v>27</v>
      </c>
      <c r="D121" s="4" t="s">
        <v>439</v>
      </c>
      <c r="E121" s="4" t="s">
        <v>440</v>
      </c>
      <c r="F121" s="6">
        <v>44771</v>
      </c>
      <c r="G121" s="6">
        <v>44772</v>
      </c>
      <c r="H121" s="4">
        <v>1</v>
      </c>
      <c r="I121" s="4">
        <v>1</v>
      </c>
      <c r="J121" s="4">
        <v>1</v>
      </c>
      <c r="K121" s="4" t="s">
        <v>30</v>
      </c>
      <c r="L121" s="4">
        <v>322</v>
      </c>
      <c r="M121" s="4">
        <v>322</v>
      </c>
      <c r="N121" s="4" t="s">
        <v>441</v>
      </c>
      <c r="O121" s="4" t="s">
        <v>273</v>
      </c>
      <c r="P121" s="4" t="s">
        <v>33</v>
      </c>
      <c r="Q121" s="4">
        <v>0</v>
      </c>
      <c r="R121" s="7">
        <v>44771</v>
      </c>
      <c r="S121" s="6">
        <v>44787</v>
      </c>
      <c r="T121" s="4" t="s">
        <v>34</v>
      </c>
      <c r="U121" s="4">
        <v>322</v>
      </c>
      <c r="V121" s="4">
        <v>0</v>
      </c>
      <c r="W121" s="4">
        <v>0</v>
      </c>
      <c r="X121" s="4" t="s">
        <v>35</v>
      </c>
      <c r="Y121" s="4" t="s">
        <v>442</v>
      </c>
    </row>
    <row r="122" s="4" customFormat="1" spans="1:25">
      <c r="A122" s="4" t="s">
        <v>443</v>
      </c>
      <c r="B122" s="4" t="s">
        <v>26</v>
      </c>
      <c r="C122" s="4" t="s">
        <v>27</v>
      </c>
      <c r="D122" s="4" t="s">
        <v>444</v>
      </c>
      <c r="E122" s="4" t="s">
        <v>445</v>
      </c>
      <c r="F122" s="6">
        <v>44771</v>
      </c>
      <c r="G122" s="6">
        <v>44772</v>
      </c>
      <c r="H122" s="4">
        <v>1</v>
      </c>
      <c r="I122" s="4">
        <v>1</v>
      </c>
      <c r="J122" s="4">
        <v>1</v>
      </c>
      <c r="K122" s="4" t="s">
        <v>30</v>
      </c>
      <c r="L122" s="4">
        <v>697</v>
      </c>
      <c r="M122" s="4">
        <v>697</v>
      </c>
      <c r="N122" s="4" t="s">
        <v>446</v>
      </c>
      <c r="O122" s="4" t="s">
        <v>273</v>
      </c>
      <c r="P122" s="4" t="s">
        <v>33</v>
      </c>
      <c r="Q122" s="4">
        <v>0</v>
      </c>
      <c r="R122" s="7">
        <v>44771</v>
      </c>
      <c r="S122" s="6">
        <v>44787</v>
      </c>
      <c r="T122" s="4" t="s">
        <v>34</v>
      </c>
      <c r="U122" s="4">
        <v>697</v>
      </c>
      <c r="V122" s="4">
        <v>0</v>
      </c>
      <c r="W122" s="4">
        <v>0</v>
      </c>
      <c r="X122" s="4" t="s">
        <v>35</v>
      </c>
      <c r="Y122" s="4" t="s">
        <v>447</v>
      </c>
    </row>
    <row r="123" s="4" customFormat="1" spans="1:25">
      <c r="A123" s="4" t="s">
        <v>448</v>
      </c>
      <c r="B123" s="4" t="s">
        <v>26</v>
      </c>
      <c r="C123" s="4" t="s">
        <v>27</v>
      </c>
      <c r="D123" s="4" t="s">
        <v>174</v>
      </c>
      <c r="E123" s="4" t="s">
        <v>175</v>
      </c>
      <c r="F123" s="6">
        <v>44771</v>
      </c>
      <c r="G123" s="6">
        <v>44772</v>
      </c>
      <c r="H123" s="4">
        <v>1</v>
      </c>
      <c r="I123" s="4">
        <v>1</v>
      </c>
      <c r="J123" s="4">
        <v>1</v>
      </c>
      <c r="K123" s="4" t="s">
        <v>30</v>
      </c>
      <c r="L123" s="4">
        <v>139</v>
      </c>
      <c r="M123" s="4">
        <v>139</v>
      </c>
      <c r="N123" s="4" t="s">
        <v>176</v>
      </c>
      <c r="O123" s="4" t="s">
        <v>273</v>
      </c>
      <c r="P123" s="4" t="s">
        <v>33</v>
      </c>
      <c r="Q123" s="4">
        <v>0</v>
      </c>
      <c r="R123" s="7">
        <v>44771</v>
      </c>
      <c r="S123" s="6">
        <v>44787</v>
      </c>
      <c r="T123" s="4" t="s">
        <v>34</v>
      </c>
      <c r="U123" s="4">
        <v>139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449</v>
      </c>
      <c r="B124" s="4" t="s">
        <v>26</v>
      </c>
      <c r="C124" s="4" t="s">
        <v>27</v>
      </c>
      <c r="D124" s="4" t="s">
        <v>130</v>
      </c>
      <c r="E124" s="4" t="s">
        <v>236</v>
      </c>
      <c r="F124" s="6">
        <v>44771</v>
      </c>
      <c r="G124" s="6">
        <v>44772</v>
      </c>
      <c r="H124" s="4">
        <v>1</v>
      </c>
      <c r="I124" s="4">
        <v>1</v>
      </c>
      <c r="J124" s="4">
        <v>1</v>
      </c>
      <c r="K124" s="4" t="s">
        <v>30</v>
      </c>
      <c r="L124" s="4">
        <v>155</v>
      </c>
      <c r="M124" s="4">
        <v>155</v>
      </c>
      <c r="N124" s="4" t="s">
        <v>450</v>
      </c>
      <c r="O124" s="4" t="s">
        <v>273</v>
      </c>
      <c r="P124" s="4" t="s">
        <v>33</v>
      </c>
      <c r="Q124" s="4">
        <v>0</v>
      </c>
      <c r="R124" s="7">
        <v>44771</v>
      </c>
      <c r="S124" s="6">
        <v>44787</v>
      </c>
      <c r="T124" s="4" t="s">
        <v>34</v>
      </c>
      <c r="U124" s="4">
        <v>155</v>
      </c>
      <c r="V124" s="4">
        <v>0</v>
      </c>
      <c r="W124" s="4">
        <v>0</v>
      </c>
      <c r="X124" s="4" t="s">
        <v>35</v>
      </c>
      <c r="Y124" s="4" t="s">
        <v>451</v>
      </c>
    </row>
    <row r="125" s="4" customFormat="1" spans="1:25">
      <c r="A125" s="4" t="s">
        <v>452</v>
      </c>
      <c r="B125" s="4" t="s">
        <v>26</v>
      </c>
      <c r="C125" s="4" t="s">
        <v>27</v>
      </c>
      <c r="D125" s="4" t="s">
        <v>397</v>
      </c>
      <c r="E125" s="4" t="s">
        <v>398</v>
      </c>
      <c r="F125" s="6">
        <v>44771</v>
      </c>
      <c r="G125" s="6">
        <v>44772</v>
      </c>
      <c r="H125" s="4">
        <v>2</v>
      </c>
      <c r="I125" s="4">
        <v>1</v>
      </c>
      <c r="J125" s="4">
        <v>2</v>
      </c>
      <c r="K125" s="4" t="s">
        <v>30</v>
      </c>
      <c r="L125" s="4">
        <v>270</v>
      </c>
      <c r="M125" s="4">
        <v>270</v>
      </c>
      <c r="N125" s="4" t="s">
        <v>453</v>
      </c>
      <c r="O125" s="4" t="s">
        <v>273</v>
      </c>
      <c r="P125" s="4" t="s">
        <v>33</v>
      </c>
      <c r="Q125" s="4">
        <v>0</v>
      </c>
      <c r="R125" s="7">
        <v>44771</v>
      </c>
      <c r="S125" s="6">
        <v>44787</v>
      </c>
      <c r="T125" s="4" t="s">
        <v>34</v>
      </c>
      <c r="U125" s="4">
        <v>270</v>
      </c>
      <c r="V125" s="4">
        <v>0</v>
      </c>
      <c r="W125" s="4">
        <v>0</v>
      </c>
      <c r="X125" s="4" t="s">
        <v>35</v>
      </c>
      <c r="Y125" s="4" t="s">
        <v>454</v>
      </c>
    </row>
    <row r="126" s="4" customFormat="1" spans="1:25">
      <c r="A126" s="4" t="s">
        <v>455</v>
      </c>
      <c r="B126" s="4" t="s">
        <v>26</v>
      </c>
      <c r="C126" s="4" t="s">
        <v>27</v>
      </c>
      <c r="D126" s="4" t="s">
        <v>353</v>
      </c>
      <c r="E126" s="4" t="s">
        <v>361</v>
      </c>
      <c r="F126" s="6">
        <v>44771</v>
      </c>
      <c r="G126" s="6">
        <v>44772</v>
      </c>
      <c r="H126" s="4">
        <v>1</v>
      </c>
      <c r="I126" s="4">
        <v>1</v>
      </c>
      <c r="J126" s="4">
        <v>1</v>
      </c>
      <c r="K126" s="4" t="s">
        <v>30</v>
      </c>
      <c r="L126" s="4">
        <v>584</v>
      </c>
      <c r="M126" s="4">
        <v>584</v>
      </c>
      <c r="N126" s="4" t="s">
        <v>456</v>
      </c>
      <c r="O126" s="4" t="s">
        <v>273</v>
      </c>
      <c r="P126" s="4" t="s">
        <v>33</v>
      </c>
      <c r="Q126" s="4">
        <v>0</v>
      </c>
      <c r="R126" s="7">
        <v>44771</v>
      </c>
      <c r="S126" s="6">
        <v>44787</v>
      </c>
      <c r="T126" s="4" t="s">
        <v>34</v>
      </c>
      <c r="U126" s="4">
        <v>584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457</v>
      </c>
      <c r="B127" s="4" t="s">
        <v>26</v>
      </c>
      <c r="C127" s="4" t="s">
        <v>27</v>
      </c>
      <c r="D127" s="4" t="s">
        <v>397</v>
      </c>
      <c r="E127" s="4" t="s">
        <v>398</v>
      </c>
      <c r="F127" s="6">
        <v>44771</v>
      </c>
      <c r="G127" s="6">
        <v>44772</v>
      </c>
      <c r="H127" s="4">
        <v>1</v>
      </c>
      <c r="I127" s="4">
        <v>1</v>
      </c>
      <c r="J127" s="4">
        <v>1</v>
      </c>
      <c r="K127" s="4" t="s">
        <v>30</v>
      </c>
      <c r="L127" s="4">
        <v>135</v>
      </c>
      <c r="M127" s="4">
        <v>135</v>
      </c>
      <c r="N127" s="4" t="s">
        <v>458</v>
      </c>
      <c r="O127" s="4" t="s">
        <v>273</v>
      </c>
      <c r="P127" s="4" t="s">
        <v>33</v>
      </c>
      <c r="Q127" s="4">
        <v>0</v>
      </c>
      <c r="R127" s="7">
        <v>44771</v>
      </c>
      <c r="S127" s="6">
        <v>44787</v>
      </c>
      <c r="T127" s="4" t="s">
        <v>34</v>
      </c>
      <c r="U127" s="4">
        <v>135</v>
      </c>
      <c r="V127" s="4">
        <v>0</v>
      </c>
      <c r="W127" s="4">
        <v>0</v>
      </c>
      <c r="X127" s="4" t="s">
        <v>35</v>
      </c>
      <c r="Y127" s="4" t="s">
        <v>459</v>
      </c>
    </row>
    <row r="128" s="4" customFormat="1" spans="1:25">
      <c r="A128" s="4" t="s">
        <v>460</v>
      </c>
      <c r="B128" s="4" t="s">
        <v>26</v>
      </c>
      <c r="C128" s="4" t="s">
        <v>27</v>
      </c>
      <c r="D128" s="4" t="s">
        <v>461</v>
      </c>
      <c r="E128" s="4" t="s">
        <v>183</v>
      </c>
      <c r="F128" s="6">
        <v>44771</v>
      </c>
      <c r="G128" s="6">
        <v>44772</v>
      </c>
      <c r="H128" s="4">
        <v>1</v>
      </c>
      <c r="I128" s="4">
        <v>1</v>
      </c>
      <c r="J128" s="4">
        <v>1</v>
      </c>
      <c r="K128" s="4" t="s">
        <v>30</v>
      </c>
      <c r="L128" s="4">
        <v>105</v>
      </c>
      <c r="M128" s="4">
        <v>105</v>
      </c>
      <c r="N128" s="4" t="s">
        <v>462</v>
      </c>
      <c r="O128" s="4" t="s">
        <v>273</v>
      </c>
      <c r="P128" s="4" t="s">
        <v>33</v>
      </c>
      <c r="Q128" s="4">
        <v>0</v>
      </c>
      <c r="R128" s="7">
        <v>44771</v>
      </c>
      <c r="S128" s="6">
        <v>44787</v>
      </c>
      <c r="T128" s="4" t="s">
        <v>34</v>
      </c>
      <c r="U128" s="4">
        <v>105</v>
      </c>
      <c r="V128" s="4">
        <v>0</v>
      </c>
      <c r="W128" s="4">
        <v>0</v>
      </c>
      <c r="X128" s="4" t="s">
        <v>35</v>
      </c>
      <c r="Y128" s="4" t="s">
        <v>463</v>
      </c>
    </row>
    <row r="129" s="4" customFormat="1" spans="1:25">
      <c r="A129" s="4" t="s">
        <v>464</v>
      </c>
      <c r="B129" s="4" t="s">
        <v>26</v>
      </c>
      <c r="C129" s="4" t="s">
        <v>27</v>
      </c>
      <c r="D129" s="4" t="s">
        <v>465</v>
      </c>
      <c r="E129" s="4" t="s">
        <v>211</v>
      </c>
      <c r="F129" s="6">
        <v>44771</v>
      </c>
      <c r="G129" s="6">
        <v>44772</v>
      </c>
      <c r="H129" s="4">
        <v>1</v>
      </c>
      <c r="I129" s="4">
        <v>1</v>
      </c>
      <c r="J129" s="4">
        <v>1</v>
      </c>
      <c r="K129" s="4" t="s">
        <v>30</v>
      </c>
      <c r="L129" s="4">
        <v>257</v>
      </c>
      <c r="M129" s="4">
        <v>257</v>
      </c>
      <c r="N129" s="4" t="s">
        <v>466</v>
      </c>
      <c r="O129" s="4" t="s">
        <v>273</v>
      </c>
      <c r="P129" s="4" t="s">
        <v>33</v>
      </c>
      <c r="Q129" s="4">
        <v>0</v>
      </c>
      <c r="R129" s="7">
        <v>44771</v>
      </c>
      <c r="S129" s="6">
        <v>44787</v>
      </c>
      <c r="T129" s="4" t="s">
        <v>34</v>
      </c>
      <c r="U129" s="4">
        <v>257</v>
      </c>
      <c r="V129" s="4">
        <v>0</v>
      </c>
      <c r="W129" s="4">
        <v>0</v>
      </c>
      <c r="X129" s="4" t="s">
        <v>35</v>
      </c>
      <c r="Y129" s="4" t="s">
        <v>467</v>
      </c>
    </row>
    <row r="130" s="4" customFormat="1" spans="1:25">
      <c r="A130" s="4" t="s">
        <v>468</v>
      </c>
      <c r="B130" s="4" t="s">
        <v>26</v>
      </c>
      <c r="C130" s="4" t="s">
        <v>27</v>
      </c>
      <c r="D130" s="4" t="s">
        <v>469</v>
      </c>
      <c r="E130" s="4" t="s">
        <v>101</v>
      </c>
      <c r="F130" s="6">
        <v>44771</v>
      </c>
      <c r="G130" s="6">
        <v>44772</v>
      </c>
      <c r="H130" s="4">
        <v>1</v>
      </c>
      <c r="I130" s="4">
        <v>1</v>
      </c>
      <c r="J130" s="4">
        <v>1</v>
      </c>
      <c r="K130" s="4" t="s">
        <v>30</v>
      </c>
      <c r="L130" s="4">
        <v>671</v>
      </c>
      <c r="M130" s="4">
        <v>671</v>
      </c>
      <c r="N130" s="4" t="s">
        <v>470</v>
      </c>
      <c r="O130" s="4" t="s">
        <v>273</v>
      </c>
      <c r="P130" s="4" t="s">
        <v>33</v>
      </c>
      <c r="Q130" s="4">
        <v>0</v>
      </c>
      <c r="R130" s="7">
        <v>44771</v>
      </c>
      <c r="S130" s="6">
        <v>44787</v>
      </c>
      <c r="T130" s="4" t="s">
        <v>34</v>
      </c>
      <c r="U130" s="4">
        <v>671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471</v>
      </c>
      <c r="B131" s="4" t="s">
        <v>26</v>
      </c>
      <c r="C131" s="4" t="s">
        <v>27</v>
      </c>
      <c r="D131" s="4" t="s">
        <v>472</v>
      </c>
      <c r="E131" s="4" t="s">
        <v>358</v>
      </c>
      <c r="F131" s="6">
        <v>44771</v>
      </c>
      <c r="G131" s="6">
        <v>44772</v>
      </c>
      <c r="H131" s="4">
        <v>1</v>
      </c>
      <c r="I131" s="4">
        <v>1</v>
      </c>
      <c r="J131" s="4">
        <v>1</v>
      </c>
      <c r="K131" s="4" t="s">
        <v>30</v>
      </c>
      <c r="L131" s="4">
        <v>169</v>
      </c>
      <c r="M131" s="4">
        <v>169</v>
      </c>
      <c r="N131" s="4" t="s">
        <v>473</v>
      </c>
      <c r="O131" s="4" t="s">
        <v>273</v>
      </c>
      <c r="P131" s="4" t="s">
        <v>33</v>
      </c>
      <c r="Q131" s="4">
        <v>0</v>
      </c>
      <c r="R131" s="7">
        <v>44771</v>
      </c>
      <c r="S131" s="6">
        <v>44787</v>
      </c>
      <c r="T131" s="4" t="s">
        <v>34</v>
      </c>
      <c r="U131" s="4">
        <v>169</v>
      </c>
      <c r="V131" s="4">
        <v>0</v>
      </c>
      <c r="W131" s="4">
        <v>0</v>
      </c>
      <c r="X131" s="4" t="s">
        <v>35</v>
      </c>
      <c r="Y131" s="4" t="s">
        <v>474</v>
      </c>
    </row>
    <row r="132" s="4" customFormat="1" spans="1:25">
      <c r="A132" s="4" t="s">
        <v>475</v>
      </c>
      <c r="B132" s="4" t="s">
        <v>26</v>
      </c>
      <c r="C132" s="4" t="s">
        <v>27</v>
      </c>
      <c r="D132" s="4" t="s">
        <v>312</v>
      </c>
      <c r="E132" s="4" t="s">
        <v>476</v>
      </c>
      <c r="F132" s="6">
        <v>44771</v>
      </c>
      <c r="G132" s="6">
        <v>44772</v>
      </c>
      <c r="H132" s="4">
        <v>1</v>
      </c>
      <c r="I132" s="4">
        <v>1</v>
      </c>
      <c r="J132" s="4">
        <v>1</v>
      </c>
      <c r="K132" s="4" t="s">
        <v>30</v>
      </c>
      <c r="L132" s="4">
        <v>636</v>
      </c>
      <c r="M132" s="4">
        <v>636</v>
      </c>
      <c r="N132" s="4" t="s">
        <v>477</v>
      </c>
      <c r="O132" s="4" t="s">
        <v>273</v>
      </c>
      <c r="P132" s="4" t="s">
        <v>33</v>
      </c>
      <c r="Q132" s="4">
        <v>0</v>
      </c>
      <c r="R132" s="7">
        <v>44771</v>
      </c>
      <c r="S132" s="6">
        <v>44787</v>
      </c>
      <c r="T132" s="4" t="s">
        <v>34</v>
      </c>
      <c r="U132" s="4">
        <v>636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478</v>
      </c>
      <c r="B133" s="4" t="s">
        <v>26</v>
      </c>
      <c r="C133" s="4" t="s">
        <v>27</v>
      </c>
      <c r="D133" s="4" t="s">
        <v>479</v>
      </c>
      <c r="E133" s="4" t="s">
        <v>480</v>
      </c>
      <c r="F133" s="6">
        <v>44771</v>
      </c>
      <c r="G133" s="6">
        <v>44772</v>
      </c>
      <c r="H133" s="4">
        <v>2</v>
      </c>
      <c r="I133" s="4">
        <v>1</v>
      </c>
      <c r="J133" s="4">
        <v>2</v>
      </c>
      <c r="K133" s="4" t="s">
        <v>30</v>
      </c>
      <c r="L133" s="4">
        <v>596</v>
      </c>
      <c r="M133" s="4">
        <v>596</v>
      </c>
      <c r="N133" s="4" t="s">
        <v>481</v>
      </c>
      <c r="O133" s="4" t="s">
        <v>273</v>
      </c>
      <c r="P133" s="4" t="s">
        <v>33</v>
      </c>
      <c r="Q133" s="4">
        <v>0</v>
      </c>
      <c r="R133" s="7">
        <v>44771</v>
      </c>
      <c r="S133" s="6">
        <v>44787</v>
      </c>
      <c r="T133" s="4" t="s">
        <v>34</v>
      </c>
      <c r="U133" s="4">
        <v>596</v>
      </c>
      <c r="V133" s="4">
        <v>0</v>
      </c>
      <c r="W133" s="4">
        <v>0</v>
      </c>
      <c r="X133" s="4" t="s">
        <v>35</v>
      </c>
      <c r="Y133" s="4" t="s">
        <v>482</v>
      </c>
    </row>
    <row r="134" s="4" customFormat="1" spans="1:25">
      <c r="A134" s="4" t="s">
        <v>483</v>
      </c>
      <c r="B134" s="4" t="s">
        <v>26</v>
      </c>
      <c r="C134" s="4" t="s">
        <v>27</v>
      </c>
      <c r="D134" s="4" t="s">
        <v>484</v>
      </c>
      <c r="E134" s="4" t="s">
        <v>153</v>
      </c>
      <c r="F134" s="6">
        <v>44771</v>
      </c>
      <c r="G134" s="6">
        <v>44772</v>
      </c>
      <c r="H134" s="4">
        <v>1</v>
      </c>
      <c r="I134" s="4">
        <v>1</v>
      </c>
      <c r="J134" s="4">
        <v>1</v>
      </c>
      <c r="K134" s="4" t="s">
        <v>30</v>
      </c>
      <c r="L134" s="4">
        <v>120</v>
      </c>
      <c r="M134" s="4">
        <v>120</v>
      </c>
      <c r="N134" s="4" t="s">
        <v>485</v>
      </c>
      <c r="O134" s="4" t="s">
        <v>273</v>
      </c>
      <c r="P134" s="4" t="s">
        <v>33</v>
      </c>
      <c r="Q134" s="4">
        <v>0</v>
      </c>
      <c r="R134" s="7">
        <v>44771</v>
      </c>
      <c r="S134" s="6">
        <v>44787</v>
      </c>
      <c r="T134" s="4" t="s">
        <v>34</v>
      </c>
      <c r="U134" s="4">
        <v>120</v>
      </c>
      <c r="V134" s="4">
        <v>0</v>
      </c>
      <c r="W134" s="4">
        <v>0</v>
      </c>
      <c r="X134" s="4" t="s">
        <v>35</v>
      </c>
      <c r="Y134" s="4" t="s">
        <v>486</v>
      </c>
    </row>
    <row r="135" s="4" customFormat="1" spans="1:25">
      <c r="A135" s="4" t="s">
        <v>487</v>
      </c>
      <c r="B135" s="4" t="s">
        <v>26</v>
      </c>
      <c r="C135" s="4" t="s">
        <v>27</v>
      </c>
      <c r="D135" s="4" t="s">
        <v>433</v>
      </c>
      <c r="E135" s="4" t="s">
        <v>488</v>
      </c>
      <c r="F135" s="6">
        <v>44771</v>
      </c>
      <c r="G135" s="6">
        <v>44772</v>
      </c>
      <c r="H135" s="4">
        <v>1</v>
      </c>
      <c r="I135" s="4">
        <v>1</v>
      </c>
      <c r="J135" s="4">
        <v>1</v>
      </c>
      <c r="K135" s="4" t="s">
        <v>30</v>
      </c>
      <c r="L135" s="4">
        <v>470</v>
      </c>
      <c r="M135" s="4">
        <v>470</v>
      </c>
      <c r="N135" s="4" t="s">
        <v>489</v>
      </c>
      <c r="O135" s="4" t="s">
        <v>273</v>
      </c>
      <c r="P135" s="4" t="s">
        <v>33</v>
      </c>
      <c r="Q135" s="4">
        <v>0</v>
      </c>
      <c r="R135" s="7">
        <v>44771</v>
      </c>
      <c r="S135" s="6">
        <v>44787</v>
      </c>
      <c r="T135" s="4" t="s">
        <v>34</v>
      </c>
      <c r="U135" s="4">
        <v>470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490</v>
      </c>
      <c r="B136" s="4" t="s">
        <v>26</v>
      </c>
      <c r="C136" s="4" t="s">
        <v>27</v>
      </c>
      <c r="D136" s="4" t="s">
        <v>257</v>
      </c>
      <c r="E136" s="4" t="s">
        <v>258</v>
      </c>
      <c r="F136" s="6">
        <v>44771</v>
      </c>
      <c r="G136" s="6">
        <v>44772</v>
      </c>
      <c r="H136" s="4">
        <v>1</v>
      </c>
      <c r="I136" s="4">
        <v>1</v>
      </c>
      <c r="J136" s="4">
        <v>1</v>
      </c>
      <c r="K136" s="4" t="s">
        <v>30</v>
      </c>
      <c r="L136" s="4">
        <v>176</v>
      </c>
      <c r="M136" s="4">
        <v>176</v>
      </c>
      <c r="N136" s="4" t="s">
        <v>491</v>
      </c>
      <c r="O136" s="4" t="s">
        <v>273</v>
      </c>
      <c r="P136" s="4" t="s">
        <v>33</v>
      </c>
      <c r="Q136" s="4">
        <v>0</v>
      </c>
      <c r="R136" s="7">
        <v>44771</v>
      </c>
      <c r="S136" s="6">
        <v>44787</v>
      </c>
      <c r="T136" s="4" t="s">
        <v>34</v>
      </c>
      <c r="U136" s="4">
        <v>176</v>
      </c>
      <c r="V136" s="4">
        <v>0</v>
      </c>
      <c r="W136" s="4">
        <v>0</v>
      </c>
      <c r="X136" s="4" t="s">
        <v>35</v>
      </c>
      <c r="Y136" s="4" t="s">
        <v>492</v>
      </c>
    </row>
    <row r="137" s="4" customFormat="1" spans="1:25">
      <c r="A137" s="4" t="s">
        <v>493</v>
      </c>
      <c r="B137" s="4" t="s">
        <v>26</v>
      </c>
      <c r="C137" s="4" t="s">
        <v>27</v>
      </c>
      <c r="D137" s="4" t="s">
        <v>257</v>
      </c>
      <c r="E137" s="4" t="s">
        <v>258</v>
      </c>
      <c r="F137" s="6">
        <v>44771</v>
      </c>
      <c r="G137" s="6">
        <v>44772</v>
      </c>
      <c r="H137" s="4">
        <v>1</v>
      </c>
      <c r="I137" s="4">
        <v>1</v>
      </c>
      <c r="J137" s="4">
        <v>1</v>
      </c>
      <c r="K137" s="4" t="s">
        <v>30</v>
      </c>
      <c r="L137" s="4">
        <v>176</v>
      </c>
      <c r="M137" s="4">
        <v>176</v>
      </c>
      <c r="N137" s="4" t="s">
        <v>494</v>
      </c>
      <c r="O137" s="4" t="s">
        <v>273</v>
      </c>
      <c r="P137" s="4" t="s">
        <v>33</v>
      </c>
      <c r="Q137" s="4">
        <v>0</v>
      </c>
      <c r="R137" s="7">
        <v>44771</v>
      </c>
      <c r="S137" s="6">
        <v>44787</v>
      </c>
      <c r="T137" s="4" t="s">
        <v>34</v>
      </c>
      <c r="U137" s="4">
        <v>176</v>
      </c>
      <c r="V137" s="4">
        <v>0</v>
      </c>
      <c r="W137" s="4">
        <v>0</v>
      </c>
      <c r="X137" s="4" t="s">
        <v>35</v>
      </c>
      <c r="Y137" s="4" t="s">
        <v>495</v>
      </c>
    </row>
    <row r="138" s="4" customFormat="1" spans="1:25">
      <c r="A138" s="4" t="s">
        <v>496</v>
      </c>
      <c r="B138" s="4" t="s">
        <v>26</v>
      </c>
      <c r="C138" s="4" t="s">
        <v>27</v>
      </c>
      <c r="D138" s="4" t="s">
        <v>497</v>
      </c>
      <c r="E138" s="4" t="s">
        <v>153</v>
      </c>
      <c r="F138" s="6">
        <v>44771</v>
      </c>
      <c r="G138" s="6">
        <v>44772</v>
      </c>
      <c r="H138" s="4">
        <v>1</v>
      </c>
      <c r="I138" s="4">
        <v>1</v>
      </c>
      <c r="J138" s="4">
        <v>1</v>
      </c>
      <c r="K138" s="4" t="s">
        <v>30</v>
      </c>
      <c r="L138" s="4">
        <v>130</v>
      </c>
      <c r="M138" s="4">
        <v>130</v>
      </c>
      <c r="N138" s="4" t="s">
        <v>498</v>
      </c>
      <c r="O138" s="4" t="s">
        <v>273</v>
      </c>
      <c r="P138" s="4" t="s">
        <v>33</v>
      </c>
      <c r="Q138" s="4">
        <v>0</v>
      </c>
      <c r="R138" s="7">
        <v>44771</v>
      </c>
      <c r="S138" s="6">
        <v>44787</v>
      </c>
      <c r="T138" s="4" t="s">
        <v>34</v>
      </c>
      <c r="U138" s="4">
        <v>130</v>
      </c>
      <c r="V138" s="4">
        <v>0</v>
      </c>
      <c r="W138" s="4">
        <v>0</v>
      </c>
      <c r="X138" s="4" t="s">
        <v>35</v>
      </c>
      <c r="Y138" s="4" t="s">
        <v>35</v>
      </c>
    </row>
    <row r="139" s="4" customFormat="1" spans="1:25">
      <c r="A139" s="4" t="s">
        <v>496</v>
      </c>
      <c r="B139" s="4" t="s">
        <v>26</v>
      </c>
      <c r="C139" s="4" t="s">
        <v>84</v>
      </c>
      <c r="D139" s="4" t="s">
        <v>497</v>
      </c>
      <c r="E139" s="4" t="s">
        <v>153</v>
      </c>
      <c r="F139" s="6">
        <v>44771</v>
      </c>
      <c r="G139" s="6">
        <v>44772</v>
      </c>
      <c r="H139" s="4">
        <v>1</v>
      </c>
      <c r="I139" s="4">
        <v>1</v>
      </c>
      <c r="J139" s="4">
        <v>1</v>
      </c>
      <c r="K139" s="4" t="s">
        <v>30</v>
      </c>
      <c r="L139" s="4">
        <v>-130</v>
      </c>
      <c r="M139" s="4">
        <v>-130</v>
      </c>
      <c r="N139" s="4" t="s">
        <v>498</v>
      </c>
      <c r="O139" s="4" t="s">
        <v>273</v>
      </c>
      <c r="P139" s="4" t="s">
        <v>33</v>
      </c>
      <c r="Q139" s="4">
        <v>0</v>
      </c>
      <c r="R139" s="7">
        <v>44771</v>
      </c>
      <c r="S139" s="6">
        <v>44787</v>
      </c>
      <c r="T139" s="4" t="s">
        <v>34</v>
      </c>
      <c r="U139" s="4">
        <v>-130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413</v>
      </c>
      <c r="B140" s="4" t="s">
        <v>26</v>
      </c>
      <c r="C140" s="4" t="s">
        <v>84</v>
      </c>
      <c r="D140" s="4" t="s">
        <v>414</v>
      </c>
      <c r="E140" s="4" t="s">
        <v>415</v>
      </c>
      <c r="F140" s="6">
        <v>44771</v>
      </c>
      <c r="G140" s="6">
        <v>44772</v>
      </c>
      <c r="H140" s="4">
        <v>1</v>
      </c>
      <c r="I140" s="4">
        <v>1</v>
      </c>
      <c r="J140" s="4">
        <v>1</v>
      </c>
      <c r="K140" s="4" t="s">
        <v>30</v>
      </c>
      <c r="L140" s="4">
        <v>-227</v>
      </c>
      <c r="M140" s="4">
        <v>-227</v>
      </c>
      <c r="N140" s="4" t="s">
        <v>416</v>
      </c>
      <c r="O140" s="4" t="s">
        <v>273</v>
      </c>
      <c r="P140" s="4" t="s">
        <v>33</v>
      </c>
      <c r="Q140" s="4">
        <v>0</v>
      </c>
      <c r="R140" s="7">
        <v>44771</v>
      </c>
      <c r="S140" s="6">
        <v>44787</v>
      </c>
      <c r="T140" s="4" t="s">
        <v>34</v>
      </c>
      <c r="U140" s="4">
        <v>-227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499</v>
      </c>
      <c r="B141" s="4" t="s">
        <v>26</v>
      </c>
      <c r="C141" s="4" t="s">
        <v>27</v>
      </c>
      <c r="D141" s="4" t="s">
        <v>182</v>
      </c>
      <c r="E141" s="4" t="s">
        <v>183</v>
      </c>
      <c r="F141" s="6">
        <v>44771</v>
      </c>
      <c r="G141" s="6">
        <v>44772</v>
      </c>
      <c r="H141" s="4">
        <v>1</v>
      </c>
      <c r="I141" s="4">
        <v>1</v>
      </c>
      <c r="J141" s="4">
        <v>1</v>
      </c>
      <c r="K141" s="4" t="s">
        <v>30</v>
      </c>
      <c r="L141" s="4">
        <v>90</v>
      </c>
      <c r="M141" s="4">
        <v>90</v>
      </c>
      <c r="N141" s="4" t="s">
        <v>500</v>
      </c>
      <c r="O141" s="4" t="s">
        <v>273</v>
      </c>
      <c r="P141" s="4" t="s">
        <v>33</v>
      </c>
      <c r="Q141" s="4">
        <v>0</v>
      </c>
      <c r="R141" s="7">
        <v>44771</v>
      </c>
      <c r="S141" s="6">
        <v>44787</v>
      </c>
      <c r="T141" s="4" t="s">
        <v>34</v>
      </c>
      <c r="U141" s="4">
        <v>90</v>
      </c>
      <c r="V141" s="4">
        <v>0</v>
      </c>
      <c r="W141" s="4">
        <v>0</v>
      </c>
      <c r="X141" s="4" t="s">
        <v>35</v>
      </c>
      <c r="Y141" s="4" t="s">
        <v>501</v>
      </c>
    </row>
    <row r="142" s="4" customFormat="1" spans="1:25">
      <c r="A142" s="4" t="s">
        <v>502</v>
      </c>
      <c r="B142" s="4" t="s">
        <v>26</v>
      </c>
      <c r="C142" s="4" t="s">
        <v>27</v>
      </c>
      <c r="D142" s="4" t="s">
        <v>503</v>
      </c>
      <c r="E142" s="4" t="s">
        <v>504</v>
      </c>
      <c r="F142" s="6">
        <v>44771</v>
      </c>
      <c r="G142" s="6">
        <v>44772</v>
      </c>
      <c r="H142" s="4">
        <v>2</v>
      </c>
      <c r="I142" s="4">
        <v>1</v>
      </c>
      <c r="J142" s="4">
        <v>2</v>
      </c>
      <c r="K142" s="4" t="s">
        <v>30</v>
      </c>
      <c r="L142" s="4">
        <v>698</v>
      </c>
      <c r="M142" s="4">
        <v>698</v>
      </c>
      <c r="N142" s="4" t="s">
        <v>505</v>
      </c>
      <c r="O142" s="4" t="s">
        <v>273</v>
      </c>
      <c r="P142" s="4" t="s">
        <v>33</v>
      </c>
      <c r="Q142" s="4">
        <v>0</v>
      </c>
      <c r="R142" s="7">
        <v>44771</v>
      </c>
      <c r="S142" s="6">
        <v>44787</v>
      </c>
      <c r="T142" s="4" t="s">
        <v>34</v>
      </c>
      <c r="U142" s="4">
        <v>698</v>
      </c>
      <c r="V142" s="4">
        <v>0</v>
      </c>
      <c r="W142" s="4">
        <v>0</v>
      </c>
      <c r="X142" s="4" t="s">
        <v>35</v>
      </c>
      <c r="Y142" s="4" t="s">
        <v>506</v>
      </c>
    </row>
    <row r="143" s="4" customFormat="1" spans="1:25">
      <c r="A143" s="4" t="s">
        <v>507</v>
      </c>
      <c r="B143" s="4" t="s">
        <v>26</v>
      </c>
      <c r="C143" s="4" t="s">
        <v>27</v>
      </c>
      <c r="D143" s="4" t="s">
        <v>508</v>
      </c>
      <c r="E143" s="4" t="s">
        <v>78</v>
      </c>
      <c r="F143" s="6">
        <v>44771</v>
      </c>
      <c r="G143" s="6">
        <v>44772</v>
      </c>
      <c r="H143" s="4">
        <v>1</v>
      </c>
      <c r="I143" s="4">
        <v>1</v>
      </c>
      <c r="J143" s="4">
        <v>1</v>
      </c>
      <c r="K143" s="4" t="s">
        <v>30</v>
      </c>
      <c r="L143" s="4">
        <v>150</v>
      </c>
      <c r="M143" s="4">
        <v>150</v>
      </c>
      <c r="N143" s="4" t="s">
        <v>509</v>
      </c>
      <c r="O143" s="4" t="s">
        <v>273</v>
      </c>
      <c r="P143" s="4" t="s">
        <v>33</v>
      </c>
      <c r="Q143" s="4">
        <v>0</v>
      </c>
      <c r="R143" s="7">
        <v>44771</v>
      </c>
      <c r="S143" s="6">
        <v>44787</v>
      </c>
      <c r="T143" s="4" t="s">
        <v>34</v>
      </c>
      <c r="U143" s="4">
        <v>150</v>
      </c>
      <c r="V143" s="4">
        <v>0</v>
      </c>
      <c r="W143" s="4">
        <v>0</v>
      </c>
      <c r="X143" s="4" t="s">
        <v>35</v>
      </c>
      <c r="Y143" s="4" t="s">
        <v>510</v>
      </c>
    </row>
    <row r="144" s="4" customFormat="1" spans="1:25">
      <c r="A144" s="4" t="s">
        <v>511</v>
      </c>
      <c r="B144" s="4" t="s">
        <v>26</v>
      </c>
      <c r="C144" s="4" t="s">
        <v>27</v>
      </c>
      <c r="D144" s="4" t="s">
        <v>433</v>
      </c>
      <c r="E144" s="4" t="s">
        <v>38</v>
      </c>
      <c r="F144" s="6">
        <v>44771</v>
      </c>
      <c r="G144" s="6">
        <v>44772</v>
      </c>
      <c r="H144" s="4">
        <v>1</v>
      </c>
      <c r="I144" s="4">
        <v>1</v>
      </c>
      <c r="J144" s="4">
        <v>1</v>
      </c>
      <c r="K144" s="4" t="s">
        <v>30</v>
      </c>
      <c r="L144" s="4">
        <v>294</v>
      </c>
      <c r="M144" s="4">
        <v>294</v>
      </c>
      <c r="N144" s="4" t="s">
        <v>512</v>
      </c>
      <c r="O144" s="4" t="s">
        <v>273</v>
      </c>
      <c r="P144" s="4" t="s">
        <v>33</v>
      </c>
      <c r="Q144" s="4">
        <v>0</v>
      </c>
      <c r="R144" s="7">
        <v>44771</v>
      </c>
      <c r="S144" s="6">
        <v>44787</v>
      </c>
      <c r="T144" s="4" t="s">
        <v>34</v>
      </c>
      <c r="U144" s="4">
        <v>294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513</v>
      </c>
      <c r="B145" s="4" t="s">
        <v>26</v>
      </c>
      <c r="C145" s="4" t="s">
        <v>27</v>
      </c>
      <c r="D145" s="4" t="s">
        <v>514</v>
      </c>
      <c r="E145" s="4" t="s">
        <v>515</v>
      </c>
      <c r="F145" s="6">
        <v>44771</v>
      </c>
      <c r="G145" s="6">
        <v>44772</v>
      </c>
      <c r="H145" s="4">
        <v>1</v>
      </c>
      <c r="I145" s="4">
        <v>1</v>
      </c>
      <c r="J145" s="4">
        <v>1</v>
      </c>
      <c r="K145" s="4" t="s">
        <v>30</v>
      </c>
      <c r="L145" s="4">
        <v>438</v>
      </c>
      <c r="M145" s="4">
        <v>438</v>
      </c>
      <c r="N145" s="4" t="s">
        <v>516</v>
      </c>
      <c r="O145" s="4" t="s">
        <v>273</v>
      </c>
      <c r="P145" s="4" t="s">
        <v>33</v>
      </c>
      <c r="Q145" s="4">
        <v>0</v>
      </c>
      <c r="R145" s="7">
        <v>44771</v>
      </c>
      <c r="S145" s="6">
        <v>44787</v>
      </c>
      <c r="T145" s="4" t="s">
        <v>34</v>
      </c>
      <c r="U145" s="4">
        <v>438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517</v>
      </c>
      <c r="B146" s="4" t="s">
        <v>26</v>
      </c>
      <c r="C146" s="4" t="s">
        <v>27</v>
      </c>
      <c r="D146" s="4" t="s">
        <v>270</v>
      </c>
      <c r="E146" s="4" t="s">
        <v>271</v>
      </c>
      <c r="F146" s="6">
        <v>44771</v>
      </c>
      <c r="G146" s="6">
        <v>44772</v>
      </c>
      <c r="H146" s="4">
        <v>1</v>
      </c>
      <c r="I146" s="4">
        <v>1</v>
      </c>
      <c r="J146" s="4">
        <v>1</v>
      </c>
      <c r="K146" s="4" t="s">
        <v>30</v>
      </c>
      <c r="L146" s="4">
        <v>974</v>
      </c>
      <c r="M146" s="4">
        <v>974</v>
      </c>
      <c r="N146" s="4" t="s">
        <v>518</v>
      </c>
      <c r="O146" s="4" t="s">
        <v>273</v>
      </c>
      <c r="P146" s="4" t="s">
        <v>33</v>
      </c>
      <c r="Q146" s="4">
        <v>0</v>
      </c>
      <c r="R146" s="7">
        <v>44771</v>
      </c>
      <c r="S146" s="6">
        <v>44787</v>
      </c>
      <c r="T146" s="4" t="s">
        <v>34</v>
      </c>
      <c r="U146" s="4">
        <v>974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519</v>
      </c>
      <c r="B147" s="4" t="s">
        <v>26</v>
      </c>
      <c r="C147" s="4" t="s">
        <v>27</v>
      </c>
      <c r="D147" s="4" t="s">
        <v>520</v>
      </c>
      <c r="E147" s="4" t="s">
        <v>521</v>
      </c>
      <c r="F147" s="6">
        <v>44771</v>
      </c>
      <c r="G147" s="6">
        <v>44772</v>
      </c>
      <c r="H147" s="4">
        <v>1</v>
      </c>
      <c r="I147" s="4">
        <v>1</v>
      </c>
      <c r="J147" s="4">
        <v>1</v>
      </c>
      <c r="K147" s="4" t="s">
        <v>30</v>
      </c>
      <c r="L147" s="4">
        <v>135</v>
      </c>
      <c r="M147" s="4">
        <v>135</v>
      </c>
      <c r="N147" s="4" t="s">
        <v>522</v>
      </c>
      <c r="O147" s="4" t="s">
        <v>273</v>
      </c>
      <c r="P147" s="4" t="s">
        <v>33</v>
      </c>
      <c r="Q147" s="4">
        <v>0</v>
      </c>
      <c r="R147" s="7">
        <v>44771</v>
      </c>
      <c r="S147" s="6">
        <v>44787</v>
      </c>
      <c r="T147" s="4" t="s">
        <v>34</v>
      </c>
      <c r="U147" s="4">
        <v>135</v>
      </c>
      <c r="V147" s="4">
        <v>0</v>
      </c>
      <c r="W147" s="4">
        <v>0</v>
      </c>
      <c r="X147" s="4" t="s">
        <v>35</v>
      </c>
      <c r="Y147" s="4" t="s">
        <v>523</v>
      </c>
    </row>
    <row r="148" s="4" customFormat="1" spans="1:25">
      <c r="A148" s="4" t="s">
        <v>524</v>
      </c>
      <c r="B148" s="4" t="s">
        <v>26</v>
      </c>
      <c r="C148" s="4" t="s">
        <v>27</v>
      </c>
      <c r="D148" s="4" t="s">
        <v>270</v>
      </c>
      <c r="E148" s="4" t="s">
        <v>271</v>
      </c>
      <c r="F148" s="6">
        <v>44771</v>
      </c>
      <c r="G148" s="6">
        <v>44773</v>
      </c>
      <c r="H148" s="4">
        <v>1</v>
      </c>
      <c r="I148" s="4">
        <v>2</v>
      </c>
      <c r="J148" s="4">
        <v>2</v>
      </c>
      <c r="K148" s="4" t="s">
        <v>30</v>
      </c>
      <c r="L148" s="4">
        <v>1468</v>
      </c>
      <c r="M148" s="4">
        <v>1468</v>
      </c>
      <c r="N148" s="4" t="s">
        <v>525</v>
      </c>
      <c r="O148" s="4" t="s">
        <v>526</v>
      </c>
      <c r="P148" s="4" t="s">
        <v>33</v>
      </c>
      <c r="Q148" s="4">
        <v>0</v>
      </c>
      <c r="R148" s="7">
        <v>44744</v>
      </c>
      <c r="S148" s="6">
        <v>44788</v>
      </c>
      <c r="T148" s="4" t="s">
        <v>34</v>
      </c>
      <c r="U148" s="4">
        <v>1468</v>
      </c>
      <c r="V148" s="4">
        <v>0</v>
      </c>
      <c r="W148" s="4">
        <v>0</v>
      </c>
      <c r="X148" s="4" t="s">
        <v>35</v>
      </c>
      <c r="Y148" s="4" t="s">
        <v>527</v>
      </c>
    </row>
    <row r="149" s="4" customFormat="1" spans="1:25">
      <c r="A149" s="4" t="s">
        <v>528</v>
      </c>
      <c r="B149" s="4" t="s">
        <v>26</v>
      </c>
      <c r="C149" s="4" t="s">
        <v>27</v>
      </c>
      <c r="D149" s="4" t="s">
        <v>529</v>
      </c>
      <c r="E149" s="4" t="s">
        <v>530</v>
      </c>
      <c r="F149" s="6">
        <v>44772</v>
      </c>
      <c r="G149" s="6">
        <v>44773</v>
      </c>
      <c r="H149" s="4">
        <v>1</v>
      </c>
      <c r="I149" s="4">
        <v>1</v>
      </c>
      <c r="J149" s="4">
        <v>1</v>
      </c>
      <c r="K149" s="4" t="s">
        <v>30</v>
      </c>
      <c r="L149" s="4">
        <v>621</v>
      </c>
      <c r="M149" s="4">
        <v>621</v>
      </c>
      <c r="N149" s="4" t="s">
        <v>531</v>
      </c>
      <c r="O149" s="4" t="s">
        <v>526</v>
      </c>
      <c r="P149" s="4" t="s">
        <v>33</v>
      </c>
      <c r="Q149" s="4">
        <v>0</v>
      </c>
      <c r="R149" s="7">
        <v>44750</v>
      </c>
      <c r="S149" s="6">
        <v>44788</v>
      </c>
      <c r="T149" s="4" t="s">
        <v>34</v>
      </c>
      <c r="U149" s="4">
        <v>621</v>
      </c>
      <c r="V149" s="4">
        <v>0</v>
      </c>
      <c r="W149" s="4">
        <v>0</v>
      </c>
      <c r="X149" s="4" t="s">
        <v>35</v>
      </c>
      <c r="Y149" s="4" t="s">
        <v>532</v>
      </c>
    </row>
    <row r="150" s="4" customFormat="1" spans="1:25">
      <c r="A150" s="4" t="s">
        <v>533</v>
      </c>
      <c r="B150" s="4" t="s">
        <v>26</v>
      </c>
      <c r="C150" s="4" t="s">
        <v>27</v>
      </c>
      <c r="D150" s="4" t="s">
        <v>104</v>
      </c>
      <c r="E150" s="4" t="s">
        <v>325</v>
      </c>
      <c r="F150" s="6">
        <v>44772</v>
      </c>
      <c r="G150" s="6">
        <v>44773</v>
      </c>
      <c r="H150" s="4">
        <v>1</v>
      </c>
      <c r="I150" s="4">
        <v>1</v>
      </c>
      <c r="J150" s="4">
        <v>1</v>
      </c>
      <c r="K150" s="4" t="s">
        <v>30</v>
      </c>
      <c r="L150" s="4">
        <v>1115</v>
      </c>
      <c r="M150" s="4">
        <v>1115</v>
      </c>
      <c r="N150" s="4" t="s">
        <v>534</v>
      </c>
      <c r="O150" s="4" t="s">
        <v>526</v>
      </c>
      <c r="P150" s="4" t="s">
        <v>33</v>
      </c>
      <c r="Q150" s="4">
        <v>0</v>
      </c>
      <c r="R150" s="7">
        <v>44756</v>
      </c>
      <c r="S150" s="6">
        <v>44788</v>
      </c>
      <c r="T150" s="4" t="s">
        <v>34</v>
      </c>
      <c r="U150" s="4">
        <v>1115</v>
      </c>
      <c r="V150" s="4">
        <v>0</v>
      </c>
      <c r="W150" s="4">
        <v>0</v>
      </c>
      <c r="X150" s="4" t="s">
        <v>35</v>
      </c>
      <c r="Y150" s="4" t="s">
        <v>535</v>
      </c>
    </row>
    <row r="151" s="4" customFormat="1" spans="1:25">
      <c r="A151" s="4" t="s">
        <v>536</v>
      </c>
      <c r="B151" s="4" t="s">
        <v>26</v>
      </c>
      <c r="C151" s="4" t="s">
        <v>27</v>
      </c>
      <c r="D151" s="4" t="s">
        <v>537</v>
      </c>
      <c r="E151" s="4" t="s">
        <v>48</v>
      </c>
      <c r="F151" s="6">
        <v>44771</v>
      </c>
      <c r="G151" s="6">
        <v>44773</v>
      </c>
      <c r="H151" s="4">
        <v>1</v>
      </c>
      <c r="I151" s="4">
        <v>2</v>
      </c>
      <c r="J151" s="4">
        <v>2</v>
      </c>
      <c r="K151" s="4" t="s">
        <v>30</v>
      </c>
      <c r="L151" s="4">
        <v>259</v>
      </c>
      <c r="M151" s="4">
        <v>259</v>
      </c>
      <c r="N151" s="4" t="s">
        <v>538</v>
      </c>
      <c r="O151" s="4" t="s">
        <v>526</v>
      </c>
      <c r="P151" s="4" t="s">
        <v>33</v>
      </c>
      <c r="Q151" s="4">
        <v>0</v>
      </c>
      <c r="R151" s="7">
        <v>44759</v>
      </c>
      <c r="S151" s="6">
        <v>44788</v>
      </c>
      <c r="T151" s="4" t="s">
        <v>34</v>
      </c>
      <c r="U151" s="4">
        <v>259</v>
      </c>
      <c r="V151" s="4">
        <v>0</v>
      </c>
      <c r="W151" s="4">
        <v>0</v>
      </c>
      <c r="X151" s="4" t="s">
        <v>35</v>
      </c>
      <c r="Y151" s="4" t="s">
        <v>539</v>
      </c>
    </row>
    <row r="152" s="4" customFormat="1" spans="1:25">
      <c r="A152" s="4" t="s">
        <v>540</v>
      </c>
      <c r="B152" s="4" t="s">
        <v>26</v>
      </c>
      <c r="C152" s="4" t="s">
        <v>27</v>
      </c>
      <c r="D152" s="4" t="s">
        <v>541</v>
      </c>
      <c r="E152" s="4" t="s">
        <v>542</v>
      </c>
      <c r="F152" s="6">
        <v>44772</v>
      </c>
      <c r="G152" s="6">
        <v>44773</v>
      </c>
      <c r="H152" s="4">
        <v>3</v>
      </c>
      <c r="I152" s="4">
        <v>1</v>
      </c>
      <c r="J152" s="4">
        <v>3</v>
      </c>
      <c r="K152" s="4" t="s">
        <v>30</v>
      </c>
      <c r="L152" s="4">
        <v>798</v>
      </c>
      <c r="M152" s="4">
        <v>798</v>
      </c>
      <c r="N152" s="4" t="s">
        <v>543</v>
      </c>
      <c r="O152" s="4" t="s">
        <v>526</v>
      </c>
      <c r="P152" s="4" t="s">
        <v>33</v>
      </c>
      <c r="Q152" s="4">
        <v>0</v>
      </c>
      <c r="R152" s="7">
        <v>44760</v>
      </c>
      <c r="S152" s="6">
        <v>44788</v>
      </c>
      <c r="T152" s="4" t="s">
        <v>34</v>
      </c>
      <c r="U152" s="4">
        <v>798</v>
      </c>
      <c r="V152" s="4">
        <v>0</v>
      </c>
      <c r="W152" s="4">
        <v>0</v>
      </c>
      <c r="X152" s="4" t="s">
        <v>35</v>
      </c>
      <c r="Y152" s="4" t="s">
        <v>544</v>
      </c>
    </row>
    <row r="153" s="4" customFormat="1" spans="1:25">
      <c r="A153" s="4" t="s">
        <v>545</v>
      </c>
      <c r="B153" s="4" t="s">
        <v>26</v>
      </c>
      <c r="C153" s="4" t="s">
        <v>27</v>
      </c>
      <c r="D153" s="4" t="s">
        <v>541</v>
      </c>
      <c r="E153" s="4" t="s">
        <v>542</v>
      </c>
      <c r="F153" s="6">
        <v>44772</v>
      </c>
      <c r="G153" s="6">
        <v>44773</v>
      </c>
      <c r="H153" s="4">
        <v>1</v>
      </c>
      <c r="I153" s="4">
        <v>1</v>
      </c>
      <c r="J153" s="4">
        <v>1</v>
      </c>
      <c r="K153" s="4" t="s">
        <v>30</v>
      </c>
      <c r="L153" s="4">
        <v>266</v>
      </c>
      <c r="M153" s="4">
        <v>266</v>
      </c>
      <c r="N153" s="4" t="s">
        <v>546</v>
      </c>
      <c r="O153" s="4" t="s">
        <v>526</v>
      </c>
      <c r="P153" s="4" t="s">
        <v>33</v>
      </c>
      <c r="Q153" s="4">
        <v>0</v>
      </c>
      <c r="R153" s="7">
        <v>44760</v>
      </c>
      <c r="S153" s="6">
        <v>44788</v>
      </c>
      <c r="T153" s="4" t="s">
        <v>34</v>
      </c>
      <c r="U153" s="4">
        <v>266</v>
      </c>
      <c r="V153" s="4">
        <v>0</v>
      </c>
      <c r="W153" s="4">
        <v>0</v>
      </c>
      <c r="X153" s="4" t="s">
        <v>35</v>
      </c>
      <c r="Y153" s="4" t="s">
        <v>547</v>
      </c>
    </row>
    <row r="154" s="4" customFormat="1" spans="1:25">
      <c r="A154" s="4" t="s">
        <v>548</v>
      </c>
      <c r="B154" s="4" t="s">
        <v>26</v>
      </c>
      <c r="C154" s="4" t="s">
        <v>27</v>
      </c>
      <c r="D154" s="4" t="s">
        <v>344</v>
      </c>
      <c r="E154" s="4" t="s">
        <v>43</v>
      </c>
      <c r="F154" s="6">
        <v>44772</v>
      </c>
      <c r="G154" s="6">
        <v>44773</v>
      </c>
      <c r="H154" s="4">
        <v>1</v>
      </c>
      <c r="I154" s="4">
        <v>1</v>
      </c>
      <c r="J154" s="4">
        <v>1</v>
      </c>
      <c r="K154" s="4" t="s">
        <v>30</v>
      </c>
      <c r="L154" s="4">
        <v>332</v>
      </c>
      <c r="M154" s="4">
        <v>332</v>
      </c>
      <c r="N154" s="4" t="s">
        <v>549</v>
      </c>
      <c r="O154" s="4" t="s">
        <v>526</v>
      </c>
      <c r="P154" s="4" t="s">
        <v>33</v>
      </c>
      <c r="Q154" s="4">
        <v>0</v>
      </c>
      <c r="R154" s="7">
        <v>44762</v>
      </c>
      <c r="S154" s="6">
        <v>44788</v>
      </c>
      <c r="T154" s="4" t="s">
        <v>34</v>
      </c>
      <c r="U154" s="4">
        <v>332</v>
      </c>
      <c r="V154" s="4">
        <v>0</v>
      </c>
      <c r="W154" s="4">
        <v>0</v>
      </c>
      <c r="X154" s="4" t="s">
        <v>35</v>
      </c>
      <c r="Y154" s="4" t="s">
        <v>550</v>
      </c>
    </row>
    <row r="155" s="4" customFormat="1" spans="1:25">
      <c r="A155" s="4" t="s">
        <v>551</v>
      </c>
      <c r="B155" s="4" t="s">
        <v>26</v>
      </c>
      <c r="C155" s="4" t="s">
        <v>27</v>
      </c>
      <c r="D155" s="4" t="s">
        <v>552</v>
      </c>
      <c r="E155" s="4" t="s">
        <v>553</v>
      </c>
      <c r="F155" s="6">
        <v>44772</v>
      </c>
      <c r="G155" s="6">
        <v>44773</v>
      </c>
      <c r="H155" s="4">
        <v>1</v>
      </c>
      <c r="I155" s="4">
        <v>1</v>
      </c>
      <c r="J155" s="4">
        <v>1</v>
      </c>
      <c r="K155" s="4" t="s">
        <v>30</v>
      </c>
      <c r="L155" s="4">
        <v>330</v>
      </c>
      <c r="M155" s="4">
        <v>330</v>
      </c>
      <c r="N155" s="4" t="s">
        <v>554</v>
      </c>
      <c r="O155" s="4" t="s">
        <v>526</v>
      </c>
      <c r="P155" s="4" t="s">
        <v>33</v>
      </c>
      <c r="Q155" s="4">
        <v>0</v>
      </c>
      <c r="R155" s="7">
        <v>44765</v>
      </c>
      <c r="S155" s="6">
        <v>44788</v>
      </c>
      <c r="T155" s="4" t="s">
        <v>34</v>
      </c>
      <c r="U155" s="4">
        <v>330</v>
      </c>
      <c r="V155" s="4">
        <v>0</v>
      </c>
      <c r="W155" s="4">
        <v>0</v>
      </c>
      <c r="X155" s="4" t="s">
        <v>35</v>
      </c>
      <c r="Y155" s="4" t="s">
        <v>555</v>
      </c>
    </row>
    <row r="156" s="4" customFormat="1" spans="1:25">
      <c r="A156" s="4" t="s">
        <v>556</v>
      </c>
      <c r="B156" s="4" t="s">
        <v>26</v>
      </c>
      <c r="C156" s="4" t="s">
        <v>27</v>
      </c>
      <c r="D156" s="4" t="s">
        <v>344</v>
      </c>
      <c r="E156" s="4" t="s">
        <v>43</v>
      </c>
      <c r="F156" s="6">
        <v>44772</v>
      </c>
      <c r="G156" s="6">
        <v>44773</v>
      </c>
      <c r="H156" s="4">
        <v>1</v>
      </c>
      <c r="I156" s="4">
        <v>1</v>
      </c>
      <c r="J156" s="4">
        <v>1</v>
      </c>
      <c r="K156" s="4" t="s">
        <v>30</v>
      </c>
      <c r="L156" s="4">
        <v>333</v>
      </c>
      <c r="M156" s="4">
        <v>333</v>
      </c>
      <c r="N156" s="4" t="s">
        <v>557</v>
      </c>
      <c r="O156" s="4" t="s">
        <v>526</v>
      </c>
      <c r="P156" s="4" t="s">
        <v>33</v>
      </c>
      <c r="Q156" s="4">
        <v>0</v>
      </c>
      <c r="R156" s="7">
        <v>44767</v>
      </c>
      <c r="S156" s="6">
        <v>44788</v>
      </c>
      <c r="T156" s="4" t="s">
        <v>34</v>
      </c>
      <c r="U156" s="4">
        <v>333</v>
      </c>
      <c r="V156" s="4">
        <v>0</v>
      </c>
      <c r="W156" s="4">
        <v>0</v>
      </c>
      <c r="X156" s="4" t="s">
        <v>35</v>
      </c>
      <c r="Y156" s="4" t="s">
        <v>558</v>
      </c>
    </row>
    <row r="157" s="4" customFormat="1" spans="1:25">
      <c r="A157" s="4" t="s">
        <v>559</v>
      </c>
      <c r="B157" s="4" t="s">
        <v>26</v>
      </c>
      <c r="C157" s="4" t="s">
        <v>27</v>
      </c>
      <c r="D157" s="4" t="s">
        <v>310</v>
      </c>
      <c r="E157" s="4"/>
      <c r="F157" s="6">
        <v>44771</v>
      </c>
      <c r="G157" s="6">
        <v>44773</v>
      </c>
      <c r="H157" s="4">
        <v>0</v>
      </c>
      <c r="I157" s="4">
        <v>2</v>
      </c>
      <c r="J157" s="4">
        <v>0</v>
      </c>
      <c r="K157" s="4" t="s">
        <v>30</v>
      </c>
      <c r="L157" s="4">
        <v>1017</v>
      </c>
      <c r="M157" s="4">
        <v>1017</v>
      </c>
      <c r="N157" s="4"/>
      <c r="O157" s="4" t="s">
        <v>526</v>
      </c>
      <c r="P157" s="4" t="s">
        <v>33</v>
      </c>
      <c r="Q157" s="4">
        <v>0</v>
      </c>
      <c r="R157" s="7">
        <v>44767</v>
      </c>
      <c r="S157" s="6">
        <v>44788</v>
      </c>
      <c r="T157" s="4" t="s">
        <v>34</v>
      </c>
      <c r="U157" s="4">
        <v>1017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559</v>
      </c>
      <c r="B158" s="4" t="s">
        <v>26</v>
      </c>
      <c r="C158" s="4" t="s">
        <v>84</v>
      </c>
      <c r="D158" s="4" t="s">
        <v>310</v>
      </c>
      <c r="E158" s="4"/>
      <c r="F158" s="6">
        <v>44771</v>
      </c>
      <c r="G158" s="6">
        <v>44773</v>
      </c>
      <c r="H158" s="4">
        <v>0</v>
      </c>
      <c r="I158" s="4">
        <v>2</v>
      </c>
      <c r="J158" s="4">
        <v>0</v>
      </c>
      <c r="K158" s="4" t="s">
        <v>30</v>
      </c>
      <c r="L158" s="4">
        <v>-1017</v>
      </c>
      <c r="M158" s="4">
        <v>-1017</v>
      </c>
      <c r="N158" s="4"/>
      <c r="O158" s="4" t="s">
        <v>526</v>
      </c>
      <c r="P158" s="4" t="s">
        <v>33</v>
      </c>
      <c r="Q158" s="4">
        <v>0</v>
      </c>
      <c r="R158" s="7">
        <v>44767</v>
      </c>
      <c r="S158" s="6">
        <v>44788</v>
      </c>
      <c r="T158" s="4" t="s">
        <v>34</v>
      </c>
      <c r="U158" s="4">
        <v>-1017</v>
      </c>
      <c r="V158" s="4">
        <v>0</v>
      </c>
      <c r="W158" s="4">
        <v>0</v>
      </c>
      <c r="X158" s="4" t="s">
        <v>35</v>
      </c>
      <c r="Y158" s="4" t="s">
        <v>35</v>
      </c>
    </row>
    <row r="159" s="4" customFormat="1" spans="1:25">
      <c r="A159" s="4" t="s">
        <v>560</v>
      </c>
      <c r="B159" s="4" t="s">
        <v>26</v>
      </c>
      <c r="C159" s="4" t="s">
        <v>27</v>
      </c>
      <c r="D159" s="4" t="s">
        <v>344</v>
      </c>
      <c r="E159" s="4" t="s">
        <v>43</v>
      </c>
      <c r="F159" s="6">
        <v>44772</v>
      </c>
      <c r="G159" s="6">
        <v>44773</v>
      </c>
      <c r="H159" s="4">
        <v>1</v>
      </c>
      <c r="I159" s="4">
        <v>1</v>
      </c>
      <c r="J159" s="4">
        <v>1</v>
      </c>
      <c r="K159" s="4" t="s">
        <v>30</v>
      </c>
      <c r="L159" s="4">
        <v>333</v>
      </c>
      <c r="M159" s="4">
        <v>333</v>
      </c>
      <c r="N159" s="4" t="s">
        <v>561</v>
      </c>
      <c r="O159" s="4" t="s">
        <v>526</v>
      </c>
      <c r="P159" s="4" t="s">
        <v>33</v>
      </c>
      <c r="Q159" s="4">
        <v>0</v>
      </c>
      <c r="R159" s="7">
        <v>44768</v>
      </c>
      <c r="S159" s="6">
        <v>44788</v>
      </c>
      <c r="T159" s="4" t="s">
        <v>34</v>
      </c>
      <c r="U159" s="4">
        <v>333</v>
      </c>
      <c r="V159" s="4">
        <v>0</v>
      </c>
      <c r="W159" s="4">
        <v>0</v>
      </c>
      <c r="X159" s="4" t="s">
        <v>35</v>
      </c>
      <c r="Y159" s="4" t="s">
        <v>562</v>
      </c>
    </row>
    <row r="160" s="4" customFormat="1" spans="1:25">
      <c r="A160" s="4" t="s">
        <v>563</v>
      </c>
      <c r="B160" s="4" t="s">
        <v>26</v>
      </c>
      <c r="C160" s="4" t="s">
        <v>27</v>
      </c>
      <c r="D160" s="4" t="s">
        <v>137</v>
      </c>
      <c r="E160" s="4" t="s">
        <v>138</v>
      </c>
      <c r="F160" s="6">
        <v>44768</v>
      </c>
      <c r="G160" s="6">
        <v>44773</v>
      </c>
      <c r="H160" s="4">
        <v>1</v>
      </c>
      <c r="I160" s="4">
        <v>5</v>
      </c>
      <c r="J160" s="4">
        <v>5</v>
      </c>
      <c r="K160" s="4" t="s">
        <v>30</v>
      </c>
      <c r="L160" s="4">
        <v>772</v>
      </c>
      <c r="M160" s="4">
        <v>772</v>
      </c>
      <c r="N160" s="4" t="s">
        <v>564</v>
      </c>
      <c r="O160" s="4" t="s">
        <v>526</v>
      </c>
      <c r="P160" s="4" t="s">
        <v>33</v>
      </c>
      <c r="Q160" s="4">
        <v>0</v>
      </c>
      <c r="R160" s="7">
        <v>44768</v>
      </c>
      <c r="S160" s="6">
        <v>44788</v>
      </c>
      <c r="T160" s="4" t="s">
        <v>34</v>
      </c>
      <c r="U160" s="4">
        <v>772</v>
      </c>
      <c r="V160" s="4">
        <v>0</v>
      </c>
      <c r="W160" s="4">
        <v>0</v>
      </c>
      <c r="X160" s="4" t="s">
        <v>35</v>
      </c>
      <c r="Y160" s="4" t="s">
        <v>565</v>
      </c>
    </row>
    <row r="161" s="4" customFormat="1" spans="1:25">
      <c r="A161" s="4" t="s">
        <v>566</v>
      </c>
      <c r="B161" s="4" t="s">
        <v>26</v>
      </c>
      <c r="C161" s="4" t="s">
        <v>27</v>
      </c>
      <c r="D161" s="4" t="s">
        <v>567</v>
      </c>
      <c r="E161" s="4" t="s">
        <v>568</v>
      </c>
      <c r="F161" s="6">
        <v>44771</v>
      </c>
      <c r="G161" s="6">
        <v>44773</v>
      </c>
      <c r="H161" s="4">
        <v>1</v>
      </c>
      <c r="I161" s="4">
        <v>2</v>
      </c>
      <c r="J161" s="4">
        <v>2</v>
      </c>
      <c r="K161" s="4" t="s">
        <v>30</v>
      </c>
      <c r="L161" s="4">
        <v>717</v>
      </c>
      <c r="M161" s="4">
        <v>717</v>
      </c>
      <c r="N161" s="4" t="s">
        <v>569</v>
      </c>
      <c r="O161" s="4" t="s">
        <v>526</v>
      </c>
      <c r="P161" s="4" t="s">
        <v>33</v>
      </c>
      <c r="Q161" s="4">
        <v>0</v>
      </c>
      <c r="R161" s="7">
        <v>44768</v>
      </c>
      <c r="S161" s="6">
        <v>44788</v>
      </c>
      <c r="T161" s="4" t="s">
        <v>34</v>
      </c>
      <c r="U161" s="4">
        <v>717</v>
      </c>
      <c r="V161" s="4">
        <v>0</v>
      </c>
      <c r="W161" s="4">
        <v>0</v>
      </c>
      <c r="X161" s="4" t="s">
        <v>35</v>
      </c>
      <c r="Y161" s="4" t="s">
        <v>570</v>
      </c>
    </row>
    <row r="162" s="4" customFormat="1" spans="1:25">
      <c r="A162" s="4" t="s">
        <v>571</v>
      </c>
      <c r="B162" s="4" t="s">
        <v>26</v>
      </c>
      <c r="C162" s="4" t="s">
        <v>27</v>
      </c>
      <c r="D162" s="4" t="s">
        <v>572</v>
      </c>
      <c r="E162" s="4" t="s">
        <v>573</v>
      </c>
      <c r="F162" s="6">
        <v>44772</v>
      </c>
      <c r="G162" s="6">
        <v>44773</v>
      </c>
      <c r="H162" s="4">
        <v>1</v>
      </c>
      <c r="I162" s="4">
        <v>1</v>
      </c>
      <c r="J162" s="4">
        <v>1</v>
      </c>
      <c r="K162" s="4" t="s">
        <v>30</v>
      </c>
      <c r="L162" s="4">
        <v>540</v>
      </c>
      <c r="M162" s="4">
        <v>540</v>
      </c>
      <c r="N162" s="4" t="s">
        <v>574</v>
      </c>
      <c r="O162" s="4" t="s">
        <v>526</v>
      </c>
      <c r="P162" s="4" t="s">
        <v>33</v>
      </c>
      <c r="Q162" s="4">
        <v>0</v>
      </c>
      <c r="R162" s="7">
        <v>44768</v>
      </c>
      <c r="S162" s="6">
        <v>44788</v>
      </c>
      <c r="T162" s="4" t="s">
        <v>34</v>
      </c>
      <c r="U162" s="4">
        <v>540</v>
      </c>
      <c r="V162" s="4">
        <v>0</v>
      </c>
      <c r="W162" s="4">
        <v>0</v>
      </c>
      <c r="X162" s="4" t="s">
        <v>35</v>
      </c>
      <c r="Y162" s="4" t="s">
        <v>575</v>
      </c>
    </row>
    <row r="163" s="4" customFormat="1" spans="1:25">
      <c r="A163" s="4" t="s">
        <v>576</v>
      </c>
      <c r="B163" s="4" t="s">
        <v>26</v>
      </c>
      <c r="C163" s="4" t="s">
        <v>27</v>
      </c>
      <c r="D163" s="4" t="s">
        <v>572</v>
      </c>
      <c r="E163" s="4" t="s">
        <v>573</v>
      </c>
      <c r="F163" s="6">
        <v>44772</v>
      </c>
      <c r="G163" s="6">
        <v>44773</v>
      </c>
      <c r="H163" s="4">
        <v>1</v>
      </c>
      <c r="I163" s="4">
        <v>1</v>
      </c>
      <c r="J163" s="4">
        <v>1</v>
      </c>
      <c r="K163" s="4" t="s">
        <v>30</v>
      </c>
      <c r="L163" s="4">
        <v>540</v>
      </c>
      <c r="M163" s="4">
        <v>540</v>
      </c>
      <c r="N163" s="4" t="s">
        <v>577</v>
      </c>
      <c r="O163" s="4" t="s">
        <v>526</v>
      </c>
      <c r="P163" s="4" t="s">
        <v>33</v>
      </c>
      <c r="Q163" s="4">
        <v>0</v>
      </c>
      <c r="R163" s="7">
        <v>44768</v>
      </c>
      <c r="S163" s="6">
        <v>44788</v>
      </c>
      <c r="T163" s="4" t="s">
        <v>34</v>
      </c>
      <c r="U163" s="4">
        <v>540</v>
      </c>
      <c r="V163" s="4">
        <v>0</v>
      </c>
      <c r="W163" s="4">
        <v>0</v>
      </c>
      <c r="X163" s="4" t="s">
        <v>35</v>
      </c>
      <c r="Y163" s="4" t="s">
        <v>578</v>
      </c>
    </row>
    <row r="164" s="4" customFormat="1" spans="1:25">
      <c r="A164" s="4" t="s">
        <v>579</v>
      </c>
      <c r="B164" s="4" t="s">
        <v>26</v>
      </c>
      <c r="C164" s="4" t="s">
        <v>27</v>
      </c>
      <c r="D164" s="4" t="s">
        <v>572</v>
      </c>
      <c r="E164" s="4" t="s">
        <v>573</v>
      </c>
      <c r="F164" s="6">
        <v>44772</v>
      </c>
      <c r="G164" s="6">
        <v>44773</v>
      </c>
      <c r="H164" s="4">
        <v>1</v>
      </c>
      <c r="I164" s="4">
        <v>1</v>
      </c>
      <c r="J164" s="4">
        <v>1</v>
      </c>
      <c r="K164" s="4" t="s">
        <v>30</v>
      </c>
      <c r="L164" s="4">
        <v>540</v>
      </c>
      <c r="M164" s="4">
        <v>540</v>
      </c>
      <c r="N164" s="4" t="s">
        <v>580</v>
      </c>
      <c r="O164" s="4" t="s">
        <v>526</v>
      </c>
      <c r="P164" s="4" t="s">
        <v>33</v>
      </c>
      <c r="Q164" s="4">
        <v>0</v>
      </c>
      <c r="R164" s="7">
        <v>44768</v>
      </c>
      <c r="S164" s="6">
        <v>44788</v>
      </c>
      <c r="T164" s="4" t="s">
        <v>34</v>
      </c>
      <c r="U164" s="4">
        <v>540</v>
      </c>
      <c r="V164" s="4">
        <v>0</v>
      </c>
      <c r="W164" s="4">
        <v>0</v>
      </c>
      <c r="X164" s="4" t="s">
        <v>35</v>
      </c>
      <c r="Y164" s="4" t="s">
        <v>581</v>
      </c>
    </row>
    <row r="165" s="4" customFormat="1" spans="1:25">
      <c r="A165" s="4" t="s">
        <v>582</v>
      </c>
      <c r="B165" s="4" t="s">
        <v>26</v>
      </c>
      <c r="C165" s="4" t="s">
        <v>27</v>
      </c>
      <c r="D165" s="4" t="s">
        <v>583</v>
      </c>
      <c r="E165" s="4" t="s">
        <v>211</v>
      </c>
      <c r="F165" s="6">
        <v>44772</v>
      </c>
      <c r="G165" s="6">
        <v>44773</v>
      </c>
      <c r="H165" s="4">
        <v>1</v>
      </c>
      <c r="I165" s="4">
        <v>1</v>
      </c>
      <c r="J165" s="4">
        <v>1</v>
      </c>
      <c r="K165" s="4" t="s">
        <v>30</v>
      </c>
      <c r="L165" s="4">
        <v>151</v>
      </c>
      <c r="M165" s="4">
        <v>151</v>
      </c>
      <c r="N165" s="4" t="s">
        <v>584</v>
      </c>
      <c r="O165" s="4" t="s">
        <v>526</v>
      </c>
      <c r="P165" s="4" t="s">
        <v>33</v>
      </c>
      <c r="Q165" s="4">
        <v>0</v>
      </c>
      <c r="R165" s="7">
        <v>44768</v>
      </c>
      <c r="S165" s="6">
        <v>44788</v>
      </c>
      <c r="T165" s="4" t="s">
        <v>34</v>
      </c>
      <c r="U165" s="4">
        <v>151</v>
      </c>
      <c r="V165" s="4">
        <v>0</v>
      </c>
      <c r="W165" s="4">
        <v>0</v>
      </c>
      <c r="X165" s="4" t="s">
        <v>35</v>
      </c>
      <c r="Y165" s="4" t="s">
        <v>585</v>
      </c>
    </row>
    <row r="166" s="4" customFormat="1" spans="1:25">
      <c r="A166" s="4" t="s">
        <v>586</v>
      </c>
      <c r="B166" s="4" t="s">
        <v>26</v>
      </c>
      <c r="C166" s="4" t="s">
        <v>27</v>
      </c>
      <c r="D166" s="4" t="s">
        <v>344</v>
      </c>
      <c r="E166" s="4" t="s">
        <v>43</v>
      </c>
      <c r="F166" s="6">
        <v>44770</v>
      </c>
      <c r="G166" s="6">
        <v>44773</v>
      </c>
      <c r="H166" s="4">
        <v>1</v>
      </c>
      <c r="I166" s="4">
        <v>3</v>
      </c>
      <c r="J166" s="4">
        <v>3</v>
      </c>
      <c r="K166" s="4" t="s">
        <v>30</v>
      </c>
      <c r="L166" s="4">
        <v>999</v>
      </c>
      <c r="M166" s="4">
        <v>999</v>
      </c>
      <c r="N166" s="4" t="s">
        <v>587</v>
      </c>
      <c r="O166" s="4" t="s">
        <v>526</v>
      </c>
      <c r="P166" s="4" t="s">
        <v>33</v>
      </c>
      <c r="Q166" s="4">
        <v>0</v>
      </c>
      <c r="R166" s="7">
        <v>44768</v>
      </c>
      <c r="S166" s="6">
        <v>44788</v>
      </c>
      <c r="T166" s="4" t="s">
        <v>34</v>
      </c>
      <c r="U166" s="4">
        <v>999</v>
      </c>
      <c r="V166" s="4">
        <v>0</v>
      </c>
      <c r="W166" s="4">
        <v>0</v>
      </c>
      <c r="X166" s="4" t="s">
        <v>35</v>
      </c>
      <c r="Y166" s="4" t="s">
        <v>588</v>
      </c>
    </row>
    <row r="167" s="4" customFormat="1" spans="1:25">
      <c r="A167" s="4" t="s">
        <v>589</v>
      </c>
      <c r="B167" s="4" t="s">
        <v>26</v>
      </c>
      <c r="C167" s="4" t="s">
        <v>27</v>
      </c>
      <c r="D167" s="4" t="s">
        <v>590</v>
      </c>
      <c r="E167" s="4" t="s">
        <v>211</v>
      </c>
      <c r="F167" s="6">
        <v>44772</v>
      </c>
      <c r="G167" s="6">
        <v>44773</v>
      </c>
      <c r="H167" s="4">
        <v>1</v>
      </c>
      <c r="I167" s="4">
        <v>1</v>
      </c>
      <c r="J167" s="4">
        <v>1</v>
      </c>
      <c r="K167" s="4" t="s">
        <v>30</v>
      </c>
      <c r="L167" s="4">
        <v>131</v>
      </c>
      <c r="M167" s="4">
        <v>131</v>
      </c>
      <c r="N167" s="4" t="s">
        <v>591</v>
      </c>
      <c r="O167" s="4" t="s">
        <v>526</v>
      </c>
      <c r="P167" s="4" t="s">
        <v>33</v>
      </c>
      <c r="Q167" s="4">
        <v>0</v>
      </c>
      <c r="R167" s="7">
        <v>44769</v>
      </c>
      <c r="S167" s="6">
        <v>44788</v>
      </c>
      <c r="T167" s="4" t="s">
        <v>34</v>
      </c>
      <c r="U167" s="4">
        <v>131</v>
      </c>
      <c r="V167" s="4">
        <v>0</v>
      </c>
      <c r="W167" s="4">
        <v>0</v>
      </c>
      <c r="X167" s="4" t="s">
        <v>35</v>
      </c>
      <c r="Y167" s="4" t="s">
        <v>592</v>
      </c>
    </row>
    <row r="168" s="4" customFormat="1" spans="1:25">
      <c r="A168" s="4" t="s">
        <v>593</v>
      </c>
      <c r="B168" s="4" t="s">
        <v>26</v>
      </c>
      <c r="C168" s="4" t="s">
        <v>27</v>
      </c>
      <c r="D168" s="4" t="s">
        <v>594</v>
      </c>
      <c r="E168" s="4" t="s">
        <v>78</v>
      </c>
      <c r="F168" s="6">
        <v>44772</v>
      </c>
      <c r="G168" s="6">
        <v>44773</v>
      </c>
      <c r="H168" s="4">
        <v>2</v>
      </c>
      <c r="I168" s="4">
        <v>1</v>
      </c>
      <c r="J168" s="4">
        <v>2</v>
      </c>
      <c r="K168" s="4" t="s">
        <v>30</v>
      </c>
      <c r="L168" s="4">
        <v>270</v>
      </c>
      <c r="M168" s="4">
        <v>270</v>
      </c>
      <c r="N168" s="4" t="s">
        <v>595</v>
      </c>
      <c r="O168" s="4" t="s">
        <v>526</v>
      </c>
      <c r="P168" s="4" t="s">
        <v>33</v>
      </c>
      <c r="Q168" s="4">
        <v>0</v>
      </c>
      <c r="R168" s="7">
        <v>44769</v>
      </c>
      <c r="S168" s="6">
        <v>44788</v>
      </c>
      <c r="T168" s="4" t="s">
        <v>34</v>
      </c>
      <c r="U168" s="4">
        <v>270</v>
      </c>
      <c r="V168" s="4">
        <v>0</v>
      </c>
      <c r="W168" s="4">
        <v>0</v>
      </c>
      <c r="X168" s="4" t="s">
        <v>35</v>
      </c>
      <c r="Y168" s="4" t="s">
        <v>35</v>
      </c>
    </row>
    <row r="169" s="4" customFormat="1" spans="1:25">
      <c r="A169" s="4" t="s">
        <v>596</v>
      </c>
      <c r="B169" s="4" t="s">
        <v>26</v>
      </c>
      <c r="C169" s="4" t="s">
        <v>27</v>
      </c>
      <c r="D169" s="4" t="s">
        <v>597</v>
      </c>
      <c r="E169" s="4" t="s">
        <v>48</v>
      </c>
      <c r="F169" s="6">
        <v>44771</v>
      </c>
      <c r="G169" s="6">
        <v>44773</v>
      </c>
      <c r="H169" s="4">
        <v>1</v>
      </c>
      <c r="I169" s="4">
        <v>2</v>
      </c>
      <c r="J169" s="4">
        <v>2</v>
      </c>
      <c r="K169" s="4" t="s">
        <v>30</v>
      </c>
      <c r="L169" s="4">
        <v>273</v>
      </c>
      <c r="M169" s="4">
        <v>273</v>
      </c>
      <c r="N169" s="4" t="s">
        <v>598</v>
      </c>
      <c r="O169" s="4" t="s">
        <v>526</v>
      </c>
      <c r="P169" s="4" t="s">
        <v>33</v>
      </c>
      <c r="Q169" s="4">
        <v>0</v>
      </c>
      <c r="R169" s="7">
        <v>44769</v>
      </c>
      <c r="S169" s="6">
        <v>44788</v>
      </c>
      <c r="T169" s="4" t="s">
        <v>34</v>
      </c>
      <c r="U169" s="4">
        <v>273</v>
      </c>
      <c r="V169" s="4">
        <v>0</v>
      </c>
      <c r="W169" s="4">
        <v>0</v>
      </c>
      <c r="X169" s="4" t="s">
        <v>35</v>
      </c>
      <c r="Y169" s="4" t="s">
        <v>599</v>
      </c>
    </row>
    <row r="170" s="4" customFormat="1" spans="1:25">
      <c r="A170" s="4" t="s">
        <v>596</v>
      </c>
      <c r="B170" s="4" t="s">
        <v>26</v>
      </c>
      <c r="C170" s="4" t="s">
        <v>84</v>
      </c>
      <c r="D170" s="4" t="s">
        <v>597</v>
      </c>
      <c r="E170" s="4" t="s">
        <v>48</v>
      </c>
      <c r="F170" s="6">
        <v>44771</v>
      </c>
      <c r="G170" s="6">
        <v>44773</v>
      </c>
      <c r="H170" s="4">
        <v>1</v>
      </c>
      <c r="I170" s="4">
        <v>2</v>
      </c>
      <c r="J170" s="4">
        <v>2</v>
      </c>
      <c r="K170" s="4" t="s">
        <v>30</v>
      </c>
      <c r="L170" s="4">
        <v>-273</v>
      </c>
      <c r="M170" s="4">
        <v>-273</v>
      </c>
      <c r="N170" s="4" t="s">
        <v>598</v>
      </c>
      <c r="O170" s="4" t="s">
        <v>526</v>
      </c>
      <c r="P170" s="4" t="s">
        <v>33</v>
      </c>
      <c r="Q170" s="4">
        <v>0</v>
      </c>
      <c r="R170" s="7">
        <v>44769</v>
      </c>
      <c r="S170" s="6">
        <v>44788</v>
      </c>
      <c r="T170" s="4" t="s">
        <v>34</v>
      </c>
      <c r="U170" s="4">
        <v>-273</v>
      </c>
      <c r="V170" s="4">
        <v>0</v>
      </c>
      <c r="W170" s="4">
        <v>0</v>
      </c>
      <c r="X170" s="4" t="s">
        <v>35</v>
      </c>
      <c r="Y170" s="4" t="s">
        <v>599</v>
      </c>
    </row>
    <row r="171" s="4" customFormat="1" spans="1:25">
      <c r="A171" s="4" t="s">
        <v>600</v>
      </c>
      <c r="B171" s="4" t="s">
        <v>26</v>
      </c>
      <c r="C171" s="4" t="s">
        <v>27</v>
      </c>
      <c r="D171" s="4" t="s">
        <v>601</v>
      </c>
      <c r="E171" s="4" t="s">
        <v>602</v>
      </c>
      <c r="F171" s="6">
        <v>44771</v>
      </c>
      <c r="G171" s="6">
        <v>44773</v>
      </c>
      <c r="H171" s="4">
        <v>1</v>
      </c>
      <c r="I171" s="4">
        <v>2</v>
      </c>
      <c r="J171" s="4">
        <v>2</v>
      </c>
      <c r="K171" s="4" t="s">
        <v>30</v>
      </c>
      <c r="L171" s="4">
        <v>1398</v>
      </c>
      <c r="M171" s="4">
        <v>1398</v>
      </c>
      <c r="N171" s="4" t="s">
        <v>603</v>
      </c>
      <c r="O171" s="4" t="s">
        <v>526</v>
      </c>
      <c r="P171" s="4" t="s">
        <v>33</v>
      </c>
      <c r="Q171" s="4">
        <v>0</v>
      </c>
      <c r="R171" s="7">
        <v>44770</v>
      </c>
      <c r="S171" s="6">
        <v>44788</v>
      </c>
      <c r="T171" s="4" t="s">
        <v>34</v>
      </c>
      <c r="U171" s="4">
        <v>1398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600</v>
      </c>
      <c r="B172" s="4" t="s">
        <v>26</v>
      </c>
      <c r="C172" s="4" t="s">
        <v>84</v>
      </c>
      <c r="D172" s="4" t="s">
        <v>601</v>
      </c>
      <c r="E172" s="4" t="s">
        <v>602</v>
      </c>
      <c r="F172" s="6">
        <v>44771</v>
      </c>
      <c r="G172" s="6">
        <v>44773</v>
      </c>
      <c r="H172" s="4">
        <v>1</v>
      </c>
      <c r="I172" s="4">
        <v>2</v>
      </c>
      <c r="J172" s="4">
        <v>2</v>
      </c>
      <c r="K172" s="4" t="s">
        <v>30</v>
      </c>
      <c r="L172" s="4">
        <v>-1398</v>
      </c>
      <c r="M172" s="4">
        <v>-1398</v>
      </c>
      <c r="N172" s="4" t="s">
        <v>603</v>
      </c>
      <c r="O172" s="4" t="s">
        <v>526</v>
      </c>
      <c r="P172" s="4" t="s">
        <v>33</v>
      </c>
      <c r="Q172" s="4">
        <v>0</v>
      </c>
      <c r="R172" s="7">
        <v>44770</v>
      </c>
      <c r="S172" s="6">
        <v>44788</v>
      </c>
      <c r="T172" s="4" t="s">
        <v>34</v>
      </c>
      <c r="U172" s="4">
        <v>-1398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604</v>
      </c>
      <c r="B173" s="4" t="s">
        <v>26</v>
      </c>
      <c r="C173" s="4" t="s">
        <v>27</v>
      </c>
      <c r="D173" s="4" t="s">
        <v>605</v>
      </c>
      <c r="E173" s="4" t="s">
        <v>606</v>
      </c>
      <c r="F173" s="6">
        <v>44771</v>
      </c>
      <c r="G173" s="6">
        <v>44773</v>
      </c>
      <c r="H173" s="4">
        <v>1</v>
      </c>
      <c r="I173" s="4">
        <v>2</v>
      </c>
      <c r="J173" s="4">
        <v>2</v>
      </c>
      <c r="K173" s="4" t="s">
        <v>30</v>
      </c>
      <c r="L173" s="4">
        <v>985</v>
      </c>
      <c r="M173" s="4">
        <v>985</v>
      </c>
      <c r="N173" s="4" t="s">
        <v>607</v>
      </c>
      <c r="O173" s="4" t="s">
        <v>526</v>
      </c>
      <c r="P173" s="4" t="s">
        <v>33</v>
      </c>
      <c r="Q173" s="4">
        <v>0</v>
      </c>
      <c r="R173" s="7">
        <v>44770</v>
      </c>
      <c r="S173" s="6">
        <v>44788</v>
      </c>
      <c r="T173" s="4" t="s">
        <v>34</v>
      </c>
      <c r="U173" s="4">
        <v>985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608</v>
      </c>
      <c r="B174" s="4" t="s">
        <v>26</v>
      </c>
      <c r="C174" s="4" t="s">
        <v>27</v>
      </c>
      <c r="D174" s="4" t="s">
        <v>81</v>
      </c>
      <c r="E174" s="4" t="s">
        <v>609</v>
      </c>
      <c r="F174" s="6">
        <v>44772</v>
      </c>
      <c r="G174" s="6">
        <v>44773</v>
      </c>
      <c r="H174" s="4">
        <v>1</v>
      </c>
      <c r="I174" s="4">
        <v>1</v>
      </c>
      <c r="J174" s="4">
        <v>1</v>
      </c>
      <c r="K174" s="4" t="s">
        <v>30</v>
      </c>
      <c r="L174" s="4">
        <v>613</v>
      </c>
      <c r="M174" s="4">
        <v>613</v>
      </c>
      <c r="N174" s="4" t="s">
        <v>610</v>
      </c>
      <c r="O174" s="4" t="s">
        <v>526</v>
      </c>
      <c r="P174" s="4" t="s">
        <v>33</v>
      </c>
      <c r="Q174" s="4">
        <v>0</v>
      </c>
      <c r="R174" s="7">
        <v>44771</v>
      </c>
      <c r="S174" s="6">
        <v>44788</v>
      </c>
      <c r="T174" s="4" t="s">
        <v>34</v>
      </c>
      <c r="U174" s="4">
        <v>613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608</v>
      </c>
      <c r="B175" s="4" t="s">
        <v>26</v>
      </c>
      <c r="C175" s="4" t="s">
        <v>84</v>
      </c>
      <c r="D175" s="4" t="s">
        <v>81</v>
      </c>
      <c r="E175" s="4" t="s">
        <v>609</v>
      </c>
      <c r="F175" s="6">
        <v>44772</v>
      </c>
      <c r="G175" s="6">
        <v>44773</v>
      </c>
      <c r="H175" s="4">
        <v>1</v>
      </c>
      <c r="I175" s="4">
        <v>1</v>
      </c>
      <c r="J175" s="4">
        <v>1</v>
      </c>
      <c r="K175" s="4" t="s">
        <v>30</v>
      </c>
      <c r="L175" s="4">
        <v>-613</v>
      </c>
      <c r="M175" s="4">
        <v>-613</v>
      </c>
      <c r="N175" s="4" t="s">
        <v>610</v>
      </c>
      <c r="O175" s="4" t="s">
        <v>526</v>
      </c>
      <c r="P175" s="4" t="s">
        <v>33</v>
      </c>
      <c r="Q175" s="4">
        <v>0</v>
      </c>
      <c r="R175" s="7">
        <v>44771</v>
      </c>
      <c r="S175" s="6">
        <v>44788</v>
      </c>
      <c r="T175" s="4" t="s">
        <v>34</v>
      </c>
      <c r="U175" s="4">
        <v>-613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611</v>
      </c>
      <c r="B176" s="4" t="s">
        <v>26</v>
      </c>
      <c r="C176" s="4" t="s">
        <v>27</v>
      </c>
      <c r="D176" s="4" t="s">
        <v>137</v>
      </c>
      <c r="E176" s="4" t="s">
        <v>138</v>
      </c>
      <c r="F176" s="6">
        <v>44772</v>
      </c>
      <c r="G176" s="6">
        <v>44773</v>
      </c>
      <c r="H176" s="4">
        <v>1</v>
      </c>
      <c r="I176" s="4">
        <v>1</v>
      </c>
      <c r="J176" s="4">
        <v>1</v>
      </c>
      <c r="K176" s="4" t="s">
        <v>30</v>
      </c>
      <c r="L176" s="4">
        <v>156</v>
      </c>
      <c r="M176" s="4">
        <v>156</v>
      </c>
      <c r="N176" s="4" t="s">
        <v>612</v>
      </c>
      <c r="O176" s="4" t="s">
        <v>526</v>
      </c>
      <c r="P176" s="4" t="s">
        <v>33</v>
      </c>
      <c r="Q176" s="4">
        <v>0</v>
      </c>
      <c r="R176" s="7">
        <v>44771</v>
      </c>
      <c r="S176" s="6">
        <v>44788</v>
      </c>
      <c r="T176" s="4" t="s">
        <v>34</v>
      </c>
      <c r="U176" s="4">
        <v>156</v>
      </c>
      <c r="V176" s="4">
        <v>0</v>
      </c>
      <c r="W176" s="4">
        <v>0</v>
      </c>
      <c r="X176" s="4" t="s">
        <v>35</v>
      </c>
      <c r="Y176" s="4" t="s">
        <v>613</v>
      </c>
    </row>
    <row r="177" s="4" customFormat="1" spans="1:25">
      <c r="A177" s="4" t="s">
        <v>614</v>
      </c>
      <c r="B177" s="4" t="s">
        <v>26</v>
      </c>
      <c r="C177" s="4" t="s">
        <v>27</v>
      </c>
      <c r="D177" s="4" t="s">
        <v>615</v>
      </c>
      <c r="E177" s="4" t="s">
        <v>38</v>
      </c>
      <c r="F177" s="6">
        <v>44772</v>
      </c>
      <c r="G177" s="6">
        <v>44773</v>
      </c>
      <c r="H177" s="4">
        <v>1</v>
      </c>
      <c r="I177" s="4">
        <v>1</v>
      </c>
      <c r="J177" s="4">
        <v>1</v>
      </c>
      <c r="K177" s="4" t="s">
        <v>30</v>
      </c>
      <c r="L177" s="4">
        <v>837</v>
      </c>
      <c r="M177" s="4">
        <v>837</v>
      </c>
      <c r="N177" s="4" t="s">
        <v>616</v>
      </c>
      <c r="O177" s="4" t="s">
        <v>526</v>
      </c>
      <c r="P177" s="4" t="s">
        <v>33</v>
      </c>
      <c r="Q177" s="4">
        <v>0</v>
      </c>
      <c r="R177" s="7">
        <v>44771</v>
      </c>
      <c r="S177" s="6">
        <v>44788</v>
      </c>
      <c r="T177" s="4" t="s">
        <v>34</v>
      </c>
      <c r="U177" s="4">
        <v>837</v>
      </c>
      <c r="V177" s="4">
        <v>0</v>
      </c>
      <c r="W177" s="4">
        <v>0</v>
      </c>
      <c r="X177" s="4" t="s">
        <v>35</v>
      </c>
      <c r="Y177" s="4" t="s">
        <v>617</v>
      </c>
    </row>
    <row r="178" s="4" customFormat="1" spans="1:25">
      <c r="A178" s="4" t="s">
        <v>618</v>
      </c>
      <c r="B178" s="4" t="s">
        <v>26</v>
      </c>
      <c r="C178" s="4" t="s">
        <v>27</v>
      </c>
      <c r="D178" s="4" t="s">
        <v>344</v>
      </c>
      <c r="E178" s="4" t="s">
        <v>43</v>
      </c>
      <c r="F178" s="6">
        <v>44772</v>
      </c>
      <c r="G178" s="6">
        <v>44773</v>
      </c>
      <c r="H178" s="4">
        <v>1</v>
      </c>
      <c r="I178" s="4">
        <v>1</v>
      </c>
      <c r="J178" s="4">
        <v>1</v>
      </c>
      <c r="K178" s="4" t="s">
        <v>30</v>
      </c>
      <c r="L178" s="4">
        <v>333</v>
      </c>
      <c r="M178" s="4">
        <v>333</v>
      </c>
      <c r="N178" s="4" t="s">
        <v>619</v>
      </c>
      <c r="O178" s="4" t="s">
        <v>526</v>
      </c>
      <c r="P178" s="4" t="s">
        <v>33</v>
      </c>
      <c r="Q178" s="4">
        <v>0</v>
      </c>
      <c r="R178" s="7">
        <v>44771</v>
      </c>
      <c r="S178" s="6">
        <v>44788</v>
      </c>
      <c r="T178" s="4" t="s">
        <v>34</v>
      </c>
      <c r="U178" s="4">
        <v>333</v>
      </c>
      <c r="V178" s="4">
        <v>0</v>
      </c>
      <c r="W178" s="4">
        <v>0</v>
      </c>
      <c r="X178" s="4" t="s">
        <v>35</v>
      </c>
      <c r="Y178" s="4" t="s">
        <v>620</v>
      </c>
    </row>
    <row r="179" s="4" customFormat="1" spans="1:25">
      <c r="A179" s="4" t="s">
        <v>621</v>
      </c>
      <c r="B179" s="4" t="s">
        <v>26</v>
      </c>
      <c r="C179" s="4" t="s">
        <v>27</v>
      </c>
      <c r="D179" s="4" t="s">
        <v>622</v>
      </c>
      <c r="E179" s="4" t="s">
        <v>623</v>
      </c>
      <c r="F179" s="6">
        <v>44772</v>
      </c>
      <c r="G179" s="6">
        <v>44773</v>
      </c>
      <c r="H179" s="4">
        <v>1</v>
      </c>
      <c r="I179" s="4">
        <v>1</v>
      </c>
      <c r="J179" s="4">
        <v>1</v>
      </c>
      <c r="K179" s="4" t="s">
        <v>30</v>
      </c>
      <c r="L179" s="4">
        <v>812</v>
      </c>
      <c r="M179" s="4">
        <v>812</v>
      </c>
      <c r="N179" s="4" t="s">
        <v>624</v>
      </c>
      <c r="O179" s="4" t="s">
        <v>526</v>
      </c>
      <c r="P179" s="4" t="s">
        <v>33</v>
      </c>
      <c r="Q179" s="4">
        <v>0</v>
      </c>
      <c r="R179" s="7">
        <v>44771</v>
      </c>
      <c r="S179" s="6">
        <v>44788</v>
      </c>
      <c r="T179" s="4" t="s">
        <v>34</v>
      </c>
      <c r="U179" s="4">
        <v>812</v>
      </c>
      <c r="V179" s="4">
        <v>0</v>
      </c>
      <c r="W179" s="4">
        <v>0</v>
      </c>
      <c r="X179" s="4" t="s">
        <v>35</v>
      </c>
      <c r="Y179" s="4" t="s">
        <v>625</v>
      </c>
    </row>
    <row r="180" s="4" customFormat="1" spans="1:25">
      <c r="A180" s="4" t="s">
        <v>626</v>
      </c>
      <c r="B180" s="4" t="s">
        <v>26</v>
      </c>
      <c r="C180" s="4" t="s">
        <v>27</v>
      </c>
      <c r="D180" s="4" t="s">
        <v>627</v>
      </c>
      <c r="E180" s="4" t="s">
        <v>325</v>
      </c>
      <c r="F180" s="6">
        <v>44772</v>
      </c>
      <c r="G180" s="6">
        <v>44773</v>
      </c>
      <c r="H180" s="4">
        <v>1</v>
      </c>
      <c r="I180" s="4">
        <v>1</v>
      </c>
      <c r="J180" s="4">
        <v>1</v>
      </c>
      <c r="K180" s="4" t="s">
        <v>30</v>
      </c>
      <c r="L180" s="4">
        <v>358</v>
      </c>
      <c r="M180" s="4">
        <v>358</v>
      </c>
      <c r="N180" s="4" t="s">
        <v>628</v>
      </c>
      <c r="O180" s="4" t="s">
        <v>526</v>
      </c>
      <c r="P180" s="4" t="s">
        <v>33</v>
      </c>
      <c r="Q180" s="4">
        <v>0</v>
      </c>
      <c r="R180" s="7">
        <v>44771</v>
      </c>
      <c r="S180" s="6">
        <v>44788</v>
      </c>
      <c r="T180" s="4" t="s">
        <v>34</v>
      </c>
      <c r="U180" s="4">
        <v>358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629</v>
      </c>
      <c r="B181" s="4" t="s">
        <v>26</v>
      </c>
      <c r="C181" s="4" t="s">
        <v>27</v>
      </c>
      <c r="D181" s="4" t="s">
        <v>65</v>
      </c>
      <c r="E181" s="4" t="s">
        <v>48</v>
      </c>
      <c r="F181" s="6">
        <v>44771</v>
      </c>
      <c r="G181" s="6">
        <v>44773</v>
      </c>
      <c r="H181" s="4">
        <v>1</v>
      </c>
      <c r="I181" s="4">
        <v>2</v>
      </c>
      <c r="J181" s="4">
        <v>2</v>
      </c>
      <c r="K181" s="4" t="s">
        <v>30</v>
      </c>
      <c r="L181" s="4">
        <v>291</v>
      </c>
      <c r="M181" s="4">
        <v>291</v>
      </c>
      <c r="N181" s="4" t="s">
        <v>66</v>
      </c>
      <c r="O181" s="4" t="s">
        <v>526</v>
      </c>
      <c r="P181" s="4" t="s">
        <v>33</v>
      </c>
      <c r="Q181" s="4">
        <v>0</v>
      </c>
      <c r="R181" s="7">
        <v>44771</v>
      </c>
      <c r="S181" s="6">
        <v>44788</v>
      </c>
      <c r="T181" s="4" t="s">
        <v>34</v>
      </c>
      <c r="U181" s="4">
        <v>291</v>
      </c>
      <c r="V181" s="4">
        <v>0</v>
      </c>
      <c r="W181" s="4">
        <v>0</v>
      </c>
      <c r="X181" s="4" t="s">
        <v>35</v>
      </c>
      <c r="Y181" s="4" t="s">
        <v>630</v>
      </c>
    </row>
    <row r="182" s="4" customFormat="1" spans="1:25">
      <c r="A182" s="4" t="s">
        <v>631</v>
      </c>
      <c r="B182" s="4" t="s">
        <v>26</v>
      </c>
      <c r="C182" s="4" t="s">
        <v>27</v>
      </c>
      <c r="D182" s="4" t="s">
        <v>81</v>
      </c>
      <c r="E182" s="4" t="s">
        <v>632</v>
      </c>
      <c r="F182" s="6">
        <v>44772</v>
      </c>
      <c r="G182" s="6">
        <v>44773</v>
      </c>
      <c r="H182" s="4">
        <v>1</v>
      </c>
      <c r="I182" s="4">
        <v>1</v>
      </c>
      <c r="J182" s="4">
        <v>1</v>
      </c>
      <c r="K182" s="4" t="s">
        <v>30</v>
      </c>
      <c r="L182" s="4">
        <v>1377</v>
      </c>
      <c r="M182" s="4">
        <v>1377</v>
      </c>
      <c r="N182" s="4" t="s">
        <v>633</v>
      </c>
      <c r="O182" s="4" t="s">
        <v>526</v>
      </c>
      <c r="P182" s="4" t="s">
        <v>33</v>
      </c>
      <c r="Q182" s="4">
        <v>0</v>
      </c>
      <c r="R182" s="7">
        <v>44771</v>
      </c>
      <c r="S182" s="6">
        <v>44788</v>
      </c>
      <c r="T182" s="4" t="s">
        <v>34</v>
      </c>
      <c r="U182" s="4">
        <v>1377</v>
      </c>
      <c r="V182" s="4">
        <v>0</v>
      </c>
      <c r="W182" s="4">
        <v>0</v>
      </c>
      <c r="X182" s="4" t="s">
        <v>35</v>
      </c>
      <c r="Y182" s="4" t="s">
        <v>634</v>
      </c>
    </row>
    <row r="183" s="4" customFormat="1" spans="1:25">
      <c r="A183" s="4" t="s">
        <v>635</v>
      </c>
      <c r="B183" s="4" t="s">
        <v>26</v>
      </c>
      <c r="C183" s="4" t="s">
        <v>27</v>
      </c>
      <c r="D183" s="4" t="s">
        <v>636</v>
      </c>
      <c r="E183" s="4" t="s">
        <v>637</v>
      </c>
      <c r="F183" s="6">
        <v>44772</v>
      </c>
      <c r="G183" s="6">
        <v>44773</v>
      </c>
      <c r="H183" s="4">
        <v>1</v>
      </c>
      <c r="I183" s="4">
        <v>1</v>
      </c>
      <c r="J183" s="4">
        <v>1</v>
      </c>
      <c r="K183" s="4" t="s">
        <v>30</v>
      </c>
      <c r="L183" s="4">
        <v>2342</v>
      </c>
      <c r="M183" s="4">
        <v>2342</v>
      </c>
      <c r="N183" s="4" t="s">
        <v>638</v>
      </c>
      <c r="O183" s="4" t="s">
        <v>526</v>
      </c>
      <c r="P183" s="4" t="s">
        <v>33</v>
      </c>
      <c r="Q183" s="4">
        <v>0</v>
      </c>
      <c r="R183" s="7">
        <v>44771</v>
      </c>
      <c r="S183" s="6">
        <v>44788</v>
      </c>
      <c r="T183" s="4" t="s">
        <v>34</v>
      </c>
      <c r="U183" s="4">
        <v>2342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635</v>
      </c>
      <c r="B184" s="4" t="s">
        <v>26</v>
      </c>
      <c r="C184" s="4" t="s">
        <v>84</v>
      </c>
      <c r="D184" s="4" t="s">
        <v>636</v>
      </c>
      <c r="E184" s="4" t="s">
        <v>637</v>
      </c>
      <c r="F184" s="6">
        <v>44772</v>
      </c>
      <c r="G184" s="6">
        <v>44773</v>
      </c>
      <c r="H184" s="4">
        <v>1</v>
      </c>
      <c r="I184" s="4">
        <v>1</v>
      </c>
      <c r="J184" s="4">
        <v>1</v>
      </c>
      <c r="K184" s="4" t="s">
        <v>30</v>
      </c>
      <c r="L184" s="4">
        <v>-2342</v>
      </c>
      <c r="M184" s="4">
        <v>-2342</v>
      </c>
      <c r="N184" s="4" t="s">
        <v>638</v>
      </c>
      <c r="O184" s="4" t="s">
        <v>526</v>
      </c>
      <c r="P184" s="4" t="s">
        <v>33</v>
      </c>
      <c r="Q184" s="4">
        <v>0</v>
      </c>
      <c r="R184" s="7">
        <v>44771</v>
      </c>
      <c r="S184" s="6">
        <v>44788</v>
      </c>
      <c r="T184" s="4" t="s">
        <v>34</v>
      </c>
      <c r="U184" s="4">
        <v>-2342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639</v>
      </c>
      <c r="B185" s="4" t="s">
        <v>26</v>
      </c>
      <c r="C185" s="4" t="s">
        <v>27</v>
      </c>
      <c r="D185" s="4" t="s">
        <v>312</v>
      </c>
      <c r="E185" s="4" t="s">
        <v>313</v>
      </c>
      <c r="F185" s="6">
        <v>44772</v>
      </c>
      <c r="G185" s="6">
        <v>44773</v>
      </c>
      <c r="H185" s="4">
        <v>2</v>
      </c>
      <c r="I185" s="4">
        <v>1</v>
      </c>
      <c r="J185" s="4">
        <v>2</v>
      </c>
      <c r="K185" s="4" t="s">
        <v>30</v>
      </c>
      <c r="L185" s="4">
        <v>1206</v>
      </c>
      <c r="M185" s="4">
        <v>1206</v>
      </c>
      <c r="N185" s="4" t="s">
        <v>640</v>
      </c>
      <c r="O185" s="4" t="s">
        <v>526</v>
      </c>
      <c r="P185" s="4" t="s">
        <v>33</v>
      </c>
      <c r="Q185" s="4">
        <v>0</v>
      </c>
      <c r="R185" s="7">
        <v>44771</v>
      </c>
      <c r="S185" s="6">
        <v>44788</v>
      </c>
      <c r="T185" s="4" t="s">
        <v>34</v>
      </c>
      <c r="U185" s="4">
        <v>1206</v>
      </c>
      <c r="V185" s="4">
        <v>0</v>
      </c>
      <c r="W185" s="4">
        <v>0</v>
      </c>
      <c r="X185" s="4" t="s">
        <v>35</v>
      </c>
      <c r="Y185" s="4" t="s">
        <v>641</v>
      </c>
    </row>
    <row r="186" s="4" customFormat="1" spans="1:25">
      <c r="A186" s="4" t="s">
        <v>642</v>
      </c>
      <c r="B186" s="4" t="s">
        <v>26</v>
      </c>
      <c r="C186" s="4" t="s">
        <v>27</v>
      </c>
      <c r="D186" s="4" t="s">
        <v>210</v>
      </c>
      <c r="E186" s="4" t="s">
        <v>78</v>
      </c>
      <c r="F186" s="6">
        <v>44772</v>
      </c>
      <c r="G186" s="6">
        <v>44773</v>
      </c>
      <c r="H186" s="4">
        <v>1</v>
      </c>
      <c r="I186" s="4">
        <v>1</v>
      </c>
      <c r="J186" s="4">
        <v>1</v>
      </c>
      <c r="K186" s="4" t="s">
        <v>30</v>
      </c>
      <c r="L186" s="4">
        <v>230</v>
      </c>
      <c r="M186" s="4">
        <v>230</v>
      </c>
      <c r="N186" s="4" t="s">
        <v>643</v>
      </c>
      <c r="O186" s="4" t="s">
        <v>526</v>
      </c>
      <c r="P186" s="4" t="s">
        <v>33</v>
      </c>
      <c r="Q186" s="4">
        <v>0</v>
      </c>
      <c r="R186" s="7">
        <v>44771</v>
      </c>
      <c r="S186" s="6">
        <v>44788</v>
      </c>
      <c r="T186" s="4" t="s">
        <v>34</v>
      </c>
      <c r="U186" s="4">
        <v>230</v>
      </c>
      <c r="V186" s="4">
        <v>0</v>
      </c>
      <c r="W186" s="4">
        <v>0</v>
      </c>
      <c r="X186" s="4" t="s">
        <v>35</v>
      </c>
      <c r="Y186" s="4" t="s">
        <v>644</v>
      </c>
    </row>
    <row r="187" s="4" customFormat="1" spans="1:25">
      <c r="A187" s="4" t="s">
        <v>645</v>
      </c>
      <c r="B187" s="4" t="s">
        <v>26</v>
      </c>
      <c r="C187" s="4" t="s">
        <v>27</v>
      </c>
      <c r="D187" s="4" t="s">
        <v>646</v>
      </c>
      <c r="E187" s="4" t="s">
        <v>647</v>
      </c>
      <c r="F187" s="6">
        <v>44772</v>
      </c>
      <c r="G187" s="6">
        <v>44773</v>
      </c>
      <c r="H187" s="4">
        <v>1</v>
      </c>
      <c r="I187" s="4">
        <v>1</v>
      </c>
      <c r="J187" s="4">
        <v>1</v>
      </c>
      <c r="K187" s="4" t="s">
        <v>30</v>
      </c>
      <c r="L187" s="4">
        <v>365</v>
      </c>
      <c r="M187" s="4">
        <v>365</v>
      </c>
      <c r="N187" s="4" t="s">
        <v>648</v>
      </c>
      <c r="O187" s="4" t="s">
        <v>526</v>
      </c>
      <c r="P187" s="4" t="s">
        <v>33</v>
      </c>
      <c r="Q187" s="4">
        <v>0</v>
      </c>
      <c r="R187" s="7">
        <v>44772</v>
      </c>
      <c r="S187" s="6">
        <v>44788</v>
      </c>
      <c r="T187" s="4" t="s">
        <v>34</v>
      </c>
      <c r="U187" s="4">
        <v>365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649</v>
      </c>
      <c r="B188" s="4" t="s">
        <v>26</v>
      </c>
      <c r="C188" s="4" t="s">
        <v>27</v>
      </c>
      <c r="D188" s="4" t="s">
        <v>388</v>
      </c>
      <c r="E188" s="4" t="s">
        <v>389</v>
      </c>
      <c r="F188" s="6">
        <v>44772</v>
      </c>
      <c r="G188" s="6">
        <v>44773</v>
      </c>
      <c r="H188" s="4">
        <v>1</v>
      </c>
      <c r="I188" s="4">
        <v>1</v>
      </c>
      <c r="J188" s="4">
        <v>1</v>
      </c>
      <c r="K188" s="4" t="s">
        <v>30</v>
      </c>
      <c r="L188" s="4">
        <v>521</v>
      </c>
      <c r="M188" s="4">
        <v>521</v>
      </c>
      <c r="N188" s="4" t="s">
        <v>650</v>
      </c>
      <c r="O188" s="4" t="s">
        <v>526</v>
      </c>
      <c r="P188" s="4" t="s">
        <v>33</v>
      </c>
      <c r="Q188" s="4">
        <v>0</v>
      </c>
      <c r="R188" s="7">
        <v>44772</v>
      </c>
      <c r="S188" s="6">
        <v>44788</v>
      </c>
      <c r="T188" s="4" t="s">
        <v>34</v>
      </c>
      <c r="U188" s="4">
        <v>521</v>
      </c>
      <c r="V188" s="4">
        <v>0</v>
      </c>
      <c r="W188" s="4">
        <v>0</v>
      </c>
      <c r="X188" s="4" t="s">
        <v>35</v>
      </c>
      <c r="Y188" s="4" t="s">
        <v>651</v>
      </c>
    </row>
    <row r="189" s="4" customFormat="1" spans="1:25">
      <c r="A189" s="4" t="s">
        <v>652</v>
      </c>
      <c r="B189" s="4" t="s">
        <v>26</v>
      </c>
      <c r="C189" s="4" t="s">
        <v>27</v>
      </c>
      <c r="D189" s="4" t="s">
        <v>653</v>
      </c>
      <c r="E189" s="4" t="s">
        <v>654</v>
      </c>
      <c r="F189" s="6">
        <v>44772</v>
      </c>
      <c r="G189" s="6">
        <v>44773</v>
      </c>
      <c r="H189" s="4">
        <v>1</v>
      </c>
      <c r="I189" s="4">
        <v>1</v>
      </c>
      <c r="J189" s="4">
        <v>1</v>
      </c>
      <c r="K189" s="4" t="s">
        <v>30</v>
      </c>
      <c r="L189" s="4">
        <v>415</v>
      </c>
      <c r="M189" s="4">
        <v>415</v>
      </c>
      <c r="N189" s="4" t="s">
        <v>655</v>
      </c>
      <c r="O189" s="4" t="s">
        <v>526</v>
      </c>
      <c r="P189" s="4" t="s">
        <v>33</v>
      </c>
      <c r="Q189" s="4">
        <v>0</v>
      </c>
      <c r="R189" s="7">
        <v>44772</v>
      </c>
      <c r="S189" s="6">
        <v>44788</v>
      </c>
      <c r="T189" s="4" t="s">
        <v>34</v>
      </c>
      <c r="U189" s="4">
        <v>415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656</v>
      </c>
      <c r="B190" s="4" t="s">
        <v>26</v>
      </c>
      <c r="C190" s="4" t="s">
        <v>27</v>
      </c>
      <c r="D190" s="4" t="s">
        <v>601</v>
      </c>
      <c r="E190" s="4" t="s">
        <v>602</v>
      </c>
      <c r="F190" s="6">
        <v>44772</v>
      </c>
      <c r="G190" s="6">
        <v>44773</v>
      </c>
      <c r="H190" s="4">
        <v>1</v>
      </c>
      <c r="I190" s="4">
        <v>1</v>
      </c>
      <c r="J190" s="4">
        <v>1</v>
      </c>
      <c r="K190" s="4" t="s">
        <v>30</v>
      </c>
      <c r="L190" s="4">
        <v>697</v>
      </c>
      <c r="M190" s="4">
        <v>697</v>
      </c>
      <c r="N190" s="4" t="s">
        <v>657</v>
      </c>
      <c r="O190" s="4" t="s">
        <v>526</v>
      </c>
      <c r="P190" s="4" t="s">
        <v>33</v>
      </c>
      <c r="Q190" s="4">
        <v>0</v>
      </c>
      <c r="R190" s="7">
        <v>44772</v>
      </c>
      <c r="S190" s="6">
        <v>44788</v>
      </c>
      <c r="T190" s="4" t="s">
        <v>34</v>
      </c>
      <c r="U190" s="4">
        <v>697</v>
      </c>
      <c r="V190" s="4">
        <v>0</v>
      </c>
      <c r="W190" s="4">
        <v>0</v>
      </c>
      <c r="X190" s="4" t="s">
        <v>35</v>
      </c>
      <c r="Y190" s="4" t="s">
        <v>658</v>
      </c>
    </row>
    <row r="191" s="4" customFormat="1" spans="1:25">
      <c r="A191" s="4" t="s">
        <v>659</v>
      </c>
      <c r="B191" s="4" t="s">
        <v>26</v>
      </c>
      <c r="C191" s="4" t="s">
        <v>27</v>
      </c>
      <c r="D191" s="4" t="s">
        <v>388</v>
      </c>
      <c r="E191" s="4" t="s">
        <v>389</v>
      </c>
      <c r="F191" s="6">
        <v>44772</v>
      </c>
      <c r="G191" s="6">
        <v>44773</v>
      </c>
      <c r="H191" s="4">
        <v>1</v>
      </c>
      <c r="I191" s="4">
        <v>1</v>
      </c>
      <c r="J191" s="4">
        <v>1</v>
      </c>
      <c r="K191" s="4" t="s">
        <v>30</v>
      </c>
      <c r="L191" s="4">
        <v>521</v>
      </c>
      <c r="M191" s="4">
        <v>521</v>
      </c>
      <c r="N191" s="4" t="s">
        <v>660</v>
      </c>
      <c r="O191" s="4" t="s">
        <v>526</v>
      </c>
      <c r="P191" s="4" t="s">
        <v>33</v>
      </c>
      <c r="Q191" s="4">
        <v>0</v>
      </c>
      <c r="R191" s="7">
        <v>44772</v>
      </c>
      <c r="S191" s="6">
        <v>44788</v>
      </c>
      <c r="T191" s="4" t="s">
        <v>34</v>
      </c>
      <c r="U191" s="4">
        <v>521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661</v>
      </c>
      <c r="B192" s="4" t="s">
        <v>26</v>
      </c>
      <c r="C192" s="4" t="s">
        <v>27</v>
      </c>
      <c r="D192" s="4" t="s">
        <v>662</v>
      </c>
      <c r="E192" s="4" t="s">
        <v>298</v>
      </c>
      <c r="F192" s="6">
        <v>44772</v>
      </c>
      <c r="G192" s="6">
        <v>44773</v>
      </c>
      <c r="H192" s="4">
        <v>1</v>
      </c>
      <c r="I192" s="4">
        <v>1</v>
      </c>
      <c r="J192" s="4">
        <v>1</v>
      </c>
      <c r="K192" s="4" t="s">
        <v>30</v>
      </c>
      <c r="L192" s="4">
        <v>243</v>
      </c>
      <c r="M192" s="4">
        <v>243</v>
      </c>
      <c r="N192" s="4" t="s">
        <v>663</v>
      </c>
      <c r="O192" s="4" t="s">
        <v>526</v>
      </c>
      <c r="P192" s="4" t="s">
        <v>33</v>
      </c>
      <c r="Q192" s="4">
        <v>0</v>
      </c>
      <c r="R192" s="7">
        <v>44772</v>
      </c>
      <c r="S192" s="6">
        <v>44788</v>
      </c>
      <c r="T192" s="4" t="s">
        <v>34</v>
      </c>
      <c r="U192" s="4">
        <v>243</v>
      </c>
      <c r="V192" s="4">
        <v>0</v>
      </c>
      <c r="W192" s="4">
        <v>0</v>
      </c>
      <c r="X192" s="4" t="s">
        <v>35</v>
      </c>
      <c r="Y192" s="4" t="s">
        <v>664</v>
      </c>
    </row>
    <row r="193" s="4" customFormat="1" spans="1:25">
      <c r="A193" s="4" t="s">
        <v>665</v>
      </c>
      <c r="B193" s="4" t="s">
        <v>26</v>
      </c>
      <c r="C193" s="4" t="s">
        <v>27</v>
      </c>
      <c r="D193" s="4" t="s">
        <v>142</v>
      </c>
      <c r="E193" s="4" t="s">
        <v>48</v>
      </c>
      <c r="F193" s="6">
        <v>44772</v>
      </c>
      <c r="G193" s="6">
        <v>44773</v>
      </c>
      <c r="H193" s="4">
        <v>1</v>
      </c>
      <c r="I193" s="4">
        <v>1</v>
      </c>
      <c r="J193" s="4">
        <v>1</v>
      </c>
      <c r="K193" s="4" t="s">
        <v>30</v>
      </c>
      <c r="L193" s="4">
        <v>230</v>
      </c>
      <c r="M193" s="4">
        <v>230</v>
      </c>
      <c r="N193" s="4" t="s">
        <v>666</v>
      </c>
      <c r="O193" s="4" t="s">
        <v>526</v>
      </c>
      <c r="P193" s="4" t="s">
        <v>33</v>
      </c>
      <c r="Q193" s="4">
        <v>0</v>
      </c>
      <c r="R193" s="7">
        <v>44772</v>
      </c>
      <c r="S193" s="6">
        <v>44788</v>
      </c>
      <c r="T193" s="4" t="s">
        <v>34</v>
      </c>
      <c r="U193" s="4">
        <v>230</v>
      </c>
      <c r="V193" s="4">
        <v>0</v>
      </c>
      <c r="W193" s="4">
        <v>0</v>
      </c>
      <c r="X193" s="4" t="s">
        <v>35</v>
      </c>
      <c r="Y193" s="4" t="s">
        <v>667</v>
      </c>
    </row>
    <row r="194" s="4" customFormat="1" spans="1:25">
      <c r="A194" s="4" t="s">
        <v>668</v>
      </c>
      <c r="B194" s="4" t="s">
        <v>26</v>
      </c>
      <c r="C194" s="4" t="s">
        <v>27</v>
      </c>
      <c r="D194" s="4" t="s">
        <v>81</v>
      </c>
      <c r="E194" s="4" t="s">
        <v>609</v>
      </c>
      <c r="F194" s="6">
        <v>44772</v>
      </c>
      <c r="G194" s="6">
        <v>44773</v>
      </c>
      <c r="H194" s="4">
        <v>1</v>
      </c>
      <c r="I194" s="4">
        <v>1</v>
      </c>
      <c r="J194" s="4">
        <v>1</v>
      </c>
      <c r="K194" s="4" t="s">
        <v>30</v>
      </c>
      <c r="L194" s="4">
        <v>613</v>
      </c>
      <c r="M194" s="4">
        <v>613</v>
      </c>
      <c r="N194" s="4" t="s">
        <v>669</v>
      </c>
      <c r="O194" s="4" t="s">
        <v>526</v>
      </c>
      <c r="P194" s="4" t="s">
        <v>33</v>
      </c>
      <c r="Q194" s="4">
        <v>0</v>
      </c>
      <c r="R194" s="7">
        <v>44772</v>
      </c>
      <c r="S194" s="6">
        <v>44788</v>
      </c>
      <c r="T194" s="4" t="s">
        <v>34</v>
      </c>
      <c r="U194" s="4">
        <v>613</v>
      </c>
      <c r="V194" s="4">
        <v>0</v>
      </c>
      <c r="W194" s="4">
        <v>0</v>
      </c>
      <c r="X194" s="4" t="s">
        <v>35</v>
      </c>
      <c r="Y194" s="4" t="s">
        <v>670</v>
      </c>
    </row>
    <row r="195" s="4" customFormat="1" spans="1:25">
      <c r="A195" s="4" t="s">
        <v>671</v>
      </c>
      <c r="B195" s="4" t="s">
        <v>26</v>
      </c>
      <c r="C195" s="4" t="s">
        <v>27</v>
      </c>
      <c r="D195" s="4" t="s">
        <v>672</v>
      </c>
      <c r="E195" s="4" t="s">
        <v>673</v>
      </c>
      <c r="F195" s="6">
        <v>44772</v>
      </c>
      <c r="G195" s="6">
        <v>44773</v>
      </c>
      <c r="H195" s="4">
        <v>1</v>
      </c>
      <c r="I195" s="4">
        <v>1</v>
      </c>
      <c r="J195" s="4">
        <v>1</v>
      </c>
      <c r="K195" s="4" t="s">
        <v>30</v>
      </c>
      <c r="L195" s="4">
        <v>118</v>
      </c>
      <c r="M195" s="4">
        <v>118</v>
      </c>
      <c r="N195" s="4" t="s">
        <v>674</v>
      </c>
      <c r="O195" s="4" t="s">
        <v>526</v>
      </c>
      <c r="P195" s="4" t="s">
        <v>33</v>
      </c>
      <c r="Q195" s="4">
        <v>0</v>
      </c>
      <c r="R195" s="7">
        <v>44772</v>
      </c>
      <c r="S195" s="6">
        <v>44788</v>
      </c>
      <c r="T195" s="4" t="s">
        <v>34</v>
      </c>
      <c r="U195" s="4">
        <v>118</v>
      </c>
      <c r="V195" s="4">
        <v>0</v>
      </c>
      <c r="W195" s="4">
        <v>0</v>
      </c>
      <c r="X195" s="4" t="s">
        <v>35</v>
      </c>
      <c r="Y195" s="4" t="s">
        <v>675</v>
      </c>
    </row>
    <row r="196" s="4" customFormat="1" spans="1:25">
      <c r="A196" s="4" t="s">
        <v>676</v>
      </c>
      <c r="B196" s="4" t="s">
        <v>26</v>
      </c>
      <c r="C196" s="4" t="s">
        <v>27</v>
      </c>
      <c r="D196" s="4" t="s">
        <v>169</v>
      </c>
      <c r="E196" s="4" t="s">
        <v>170</v>
      </c>
      <c r="F196" s="6">
        <v>44772</v>
      </c>
      <c r="G196" s="6">
        <v>44773</v>
      </c>
      <c r="H196" s="4">
        <v>1</v>
      </c>
      <c r="I196" s="4">
        <v>1</v>
      </c>
      <c r="J196" s="4">
        <v>1</v>
      </c>
      <c r="K196" s="4" t="s">
        <v>30</v>
      </c>
      <c r="L196" s="4">
        <v>88</v>
      </c>
      <c r="M196" s="4">
        <v>88</v>
      </c>
      <c r="N196" s="4" t="s">
        <v>677</v>
      </c>
      <c r="O196" s="4" t="s">
        <v>526</v>
      </c>
      <c r="P196" s="4" t="s">
        <v>33</v>
      </c>
      <c r="Q196" s="4">
        <v>0</v>
      </c>
      <c r="R196" s="7">
        <v>44772</v>
      </c>
      <c r="S196" s="6">
        <v>44788</v>
      </c>
      <c r="T196" s="4" t="s">
        <v>34</v>
      </c>
      <c r="U196" s="4">
        <v>88</v>
      </c>
      <c r="V196" s="4">
        <v>0</v>
      </c>
      <c r="W196" s="4">
        <v>0</v>
      </c>
      <c r="X196" s="4" t="s">
        <v>35</v>
      </c>
      <c r="Y196" s="4" t="s">
        <v>678</v>
      </c>
    </row>
    <row r="197" s="4" customFormat="1" spans="1:25">
      <c r="A197" s="4" t="s">
        <v>679</v>
      </c>
      <c r="B197" s="4" t="s">
        <v>26</v>
      </c>
      <c r="C197" s="4" t="s">
        <v>27</v>
      </c>
      <c r="D197" s="4" t="s">
        <v>130</v>
      </c>
      <c r="E197" s="4" t="s">
        <v>236</v>
      </c>
      <c r="F197" s="6">
        <v>44772</v>
      </c>
      <c r="G197" s="6">
        <v>44773</v>
      </c>
      <c r="H197" s="4">
        <v>1</v>
      </c>
      <c r="I197" s="4">
        <v>1</v>
      </c>
      <c r="J197" s="4">
        <v>1</v>
      </c>
      <c r="K197" s="4" t="s">
        <v>30</v>
      </c>
      <c r="L197" s="4">
        <v>152</v>
      </c>
      <c r="M197" s="4">
        <v>152</v>
      </c>
      <c r="N197" s="4" t="s">
        <v>450</v>
      </c>
      <c r="O197" s="4" t="s">
        <v>526</v>
      </c>
      <c r="P197" s="4" t="s">
        <v>33</v>
      </c>
      <c r="Q197" s="4">
        <v>0</v>
      </c>
      <c r="R197" s="7">
        <v>44772</v>
      </c>
      <c r="S197" s="6">
        <v>44788</v>
      </c>
      <c r="T197" s="4" t="s">
        <v>34</v>
      </c>
      <c r="U197" s="4">
        <v>152</v>
      </c>
      <c r="V197" s="4">
        <v>0</v>
      </c>
      <c r="W197" s="4">
        <v>0</v>
      </c>
      <c r="X197" s="4" t="s">
        <v>35</v>
      </c>
      <c r="Y197" s="4" t="s">
        <v>680</v>
      </c>
    </row>
    <row r="198" s="4" customFormat="1" spans="1:25">
      <c r="A198" s="4" t="s">
        <v>681</v>
      </c>
      <c r="B198" s="4" t="s">
        <v>26</v>
      </c>
      <c r="C198" s="4" t="s">
        <v>27</v>
      </c>
      <c r="D198" s="4" t="s">
        <v>662</v>
      </c>
      <c r="E198" s="4" t="s">
        <v>193</v>
      </c>
      <c r="F198" s="6">
        <v>44772</v>
      </c>
      <c r="G198" s="6">
        <v>44773</v>
      </c>
      <c r="H198" s="4">
        <v>1</v>
      </c>
      <c r="I198" s="4">
        <v>1</v>
      </c>
      <c r="J198" s="4">
        <v>1</v>
      </c>
      <c r="K198" s="4" t="s">
        <v>30</v>
      </c>
      <c r="L198" s="4">
        <v>217</v>
      </c>
      <c r="M198" s="4">
        <v>217</v>
      </c>
      <c r="N198" s="4" t="s">
        <v>682</v>
      </c>
      <c r="O198" s="4" t="s">
        <v>526</v>
      </c>
      <c r="P198" s="4" t="s">
        <v>33</v>
      </c>
      <c r="Q198" s="4">
        <v>0</v>
      </c>
      <c r="R198" s="7">
        <v>44772</v>
      </c>
      <c r="S198" s="6">
        <v>44788</v>
      </c>
      <c r="T198" s="4" t="s">
        <v>34</v>
      </c>
      <c r="U198" s="4">
        <v>217</v>
      </c>
      <c r="V198" s="4">
        <v>0</v>
      </c>
      <c r="W198" s="4">
        <v>0</v>
      </c>
      <c r="X198" s="4" t="s">
        <v>35</v>
      </c>
      <c r="Y198" s="4" t="s">
        <v>683</v>
      </c>
    </row>
    <row r="199" s="4" customFormat="1" spans="1:25">
      <c r="A199" s="4" t="s">
        <v>684</v>
      </c>
      <c r="B199" s="4" t="s">
        <v>26</v>
      </c>
      <c r="C199" s="4" t="s">
        <v>27</v>
      </c>
      <c r="D199" s="4" t="s">
        <v>685</v>
      </c>
      <c r="E199" s="4" t="s">
        <v>686</v>
      </c>
      <c r="F199" s="6">
        <v>44772</v>
      </c>
      <c r="G199" s="6">
        <v>44773</v>
      </c>
      <c r="H199" s="4">
        <v>1</v>
      </c>
      <c r="I199" s="4">
        <v>1</v>
      </c>
      <c r="J199" s="4">
        <v>1</v>
      </c>
      <c r="K199" s="4" t="s">
        <v>30</v>
      </c>
      <c r="L199" s="4">
        <v>206</v>
      </c>
      <c r="M199" s="4">
        <v>206</v>
      </c>
      <c r="N199" s="4" t="s">
        <v>687</v>
      </c>
      <c r="O199" s="4" t="s">
        <v>526</v>
      </c>
      <c r="P199" s="4" t="s">
        <v>33</v>
      </c>
      <c r="Q199" s="4">
        <v>0</v>
      </c>
      <c r="R199" s="7">
        <v>44772</v>
      </c>
      <c r="S199" s="6">
        <v>44788</v>
      </c>
      <c r="T199" s="4" t="s">
        <v>34</v>
      </c>
      <c r="U199" s="4">
        <v>206</v>
      </c>
      <c r="V199" s="4">
        <v>0</v>
      </c>
      <c r="W199" s="4">
        <v>0</v>
      </c>
      <c r="X199" s="4" t="s">
        <v>35</v>
      </c>
      <c r="Y199" s="4" t="s">
        <v>688</v>
      </c>
    </row>
    <row r="200" s="4" customFormat="1" spans="1:25">
      <c r="A200" s="4" t="s">
        <v>689</v>
      </c>
      <c r="B200" s="4" t="s">
        <v>26</v>
      </c>
      <c r="C200" s="4" t="s">
        <v>27</v>
      </c>
      <c r="D200" s="4" t="s">
        <v>690</v>
      </c>
      <c r="E200" s="4" t="s">
        <v>295</v>
      </c>
      <c r="F200" s="6">
        <v>44772</v>
      </c>
      <c r="G200" s="6">
        <v>44773</v>
      </c>
      <c r="H200" s="4">
        <v>1</v>
      </c>
      <c r="I200" s="4">
        <v>1</v>
      </c>
      <c r="J200" s="4">
        <v>1</v>
      </c>
      <c r="K200" s="4" t="s">
        <v>30</v>
      </c>
      <c r="L200" s="4">
        <v>173</v>
      </c>
      <c r="M200" s="4">
        <v>173</v>
      </c>
      <c r="N200" s="4" t="s">
        <v>691</v>
      </c>
      <c r="O200" s="4" t="s">
        <v>526</v>
      </c>
      <c r="P200" s="4" t="s">
        <v>33</v>
      </c>
      <c r="Q200" s="4">
        <v>0</v>
      </c>
      <c r="R200" s="7">
        <v>44772</v>
      </c>
      <c r="S200" s="6">
        <v>44788</v>
      </c>
      <c r="T200" s="4" t="s">
        <v>34</v>
      </c>
      <c r="U200" s="4">
        <v>173</v>
      </c>
      <c r="V200" s="4">
        <v>0</v>
      </c>
      <c r="W200" s="4">
        <v>0</v>
      </c>
      <c r="X200" s="4" t="s">
        <v>35</v>
      </c>
      <c r="Y200" s="4" t="s">
        <v>692</v>
      </c>
    </row>
    <row r="201" s="4" customFormat="1" spans="1:25">
      <c r="A201" s="4" t="s">
        <v>693</v>
      </c>
      <c r="B201" s="4" t="s">
        <v>26</v>
      </c>
      <c r="C201" s="4" t="s">
        <v>27</v>
      </c>
      <c r="D201" s="4" t="s">
        <v>694</v>
      </c>
      <c r="E201" s="4" t="s">
        <v>695</v>
      </c>
      <c r="F201" s="6">
        <v>44772</v>
      </c>
      <c r="G201" s="6">
        <v>44773</v>
      </c>
      <c r="H201" s="4">
        <v>2</v>
      </c>
      <c r="I201" s="4">
        <v>1</v>
      </c>
      <c r="J201" s="4">
        <v>2</v>
      </c>
      <c r="K201" s="4" t="s">
        <v>30</v>
      </c>
      <c r="L201" s="4">
        <v>418</v>
      </c>
      <c r="M201" s="4">
        <v>418</v>
      </c>
      <c r="N201" s="4" t="s">
        <v>696</v>
      </c>
      <c r="O201" s="4" t="s">
        <v>526</v>
      </c>
      <c r="P201" s="4" t="s">
        <v>33</v>
      </c>
      <c r="Q201" s="4">
        <v>0</v>
      </c>
      <c r="R201" s="7">
        <v>44772</v>
      </c>
      <c r="S201" s="6">
        <v>44788</v>
      </c>
      <c r="T201" s="4" t="s">
        <v>34</v>
      </c>
      <c r="U201" s="4">
        <v>418</v>
      </c>
      <c r="V201" s="4">
        <v>0</v>
      </c>
      <c r="W201" s="4">
        <v>0</v>
      </c>
      <c r="X201" s="4" t="s">
        <v>35</v>
      </c>
      <c r="Y201" s="4" t="s">
        <v>697</v>
      </c>
    </row>
    <row r="202" s="4" customFormat="1" spans="1:25">
      <c r="A202" s="4" t="s">
        <v>698</v>
      </c>
      <c r="B202" s="4" t="s">
        <v>26</v>
      </c>
      <c r="C202" s="4" t="s">
        <v>27</v>
      </c>
      <c r="D202" s="4" t="s">
        <v>699</v>
      </c>
      <c r="E202" s="4" t="s">
        <v>229</v>
      </c>
      <c r="F202" s="6">
        <v>44772</v>
      </c>
      <c r="G202" s="6">
        <v>44773</v>
      </c>
      <c r="H202" s="4">
        <v>1</v>
      </c>
      <c r="I202" s="4">
        <v>1</v>
      </c>
      <c r="J202" s="4">
        <v>1</v>
      </c>
      <c r="K202" s="4" t="s">
        <v>30</v>
      </c>
      <c r="L202" s="4">
        <v>112</v>
      </c>
      <c r="M202" s="4">
        <v>112</v>
      </c>
      <c r="N202" s="4" t="s">
        <v>700</v>
      </c>
      <c r="O202" s="4" t="s">
        <v>526</v>
      </c>
      <c r="P202" s="4" t="s">
        <v>33</v>
      </c>
      <c r="Q202" s="4">
        <v>0</v>
      </c>
      <c r="R202" s="7">
        <v>44772</v>
      </c>
      <c r="S202" s="6">
        <v>44788</v>
      </c>
      <c r="T202" s="4" t="s">
        <v>34</v>
      </c>
      <c r="U202" s="4">
        <v>112</v>
      </c>
      <c r="V202" s="4">
        <v>0</v>
      </c>
      <c r="W202" s="4">
        <v>0</v>
      </c>
      <c r="X202" s="4" t="s">
        <v>35</v>
      </c>
      <c r="Y202" s="4" t="s">
        <v>701</v>
      </c>
    </row>
    <row r="203" s="4" customFormat="1" spans="1:25">
      <c r="A203" s="4" t="s">
        <v>702</v>
      </c>
      <c r="B203" s="4" t="s">
        <v>26</v>
      </c>
      <c r="C203" s="4" t="s">
        <v>27</v>
      </c>
      <c r="D203" s="4" t="s">
        <v>703</v>
      </c>
      <c r="E203" s="4" t="s">
        <v>704</v>
      </c>
      <c r="F203" s="6">
        <v>44772</v>
      </c>
      <c r="G203" s="6">
        <v>44773</v>
      </c>
      <c r="H203" s="4">
        <v>1</v>
      </c>
      <c r="I203" s="4">
        <v>1</v>
      </c>
      <c r="J203" s="4">
        <v>1</v>
      </c>
      <c r="K203" s="4" t="s">
        <v>30</v>
      </c>
      <c r="L203" s="4">
        <v>149</v>
      </c>
      <c r="M203" s="4">
        <v>149</v>
      </c>
      <c r="N203" s="4" t="s">
        <v>705</v>
      </c>
      <c r="O203" s="4" t="s">
        <v>526</v>
      </c>
      <c r="P203" s="4" t="s">
        <v>33</v>
      </c>
      <c r="Q203" s="4">
        <v>0</v>
      </c>
      <c r="R203" s="7">
        <v>44772</v>
      </c>
      <c r="S203" s="6">
        <v>44788</v>
      </c>
      <c r="T203" s="4" t="s">
        <v>34</v>
      </c>
      <c r="U203" s="4">
        <v>149</v>
      </c>
      <c r="V203" s="4">
        <v>0</v>
      </c>
      <c r="W203" s="4">
        <v>0</v>
      </c>
      <c r="X203" s="4" t="s">
        <v>35</v>
      </c>
      <c r="Y203" s="4" t="s">
        <v>706</v>
      </c>
    </row>
    <row r="204" s="4" customFormat="1" spans="1:25">
      <c r="A204" s="4" t="s">
        <v>707</v>
      </c>
      <c r="B204" s="4" t="s">
        <v>26</v>
      </c>
      <c r="C204" s="4" t="s">
        <v>27</v>
      </c>
      <c r="D204" s="4" t="s">
        <v>503</v>
      </c>
      <c r="E204" s="4" t="s">
        <v>504</v>
      </c>
      <c r="F204" s="6">
        <v>44772</v>
      </c>
      <c r="G204" s="6">
        <v>44773</v>
      </c>
      <c r="H204" s="4">
        <v>1</v>
      </c>
      <c r="I204" s="4">
        <v>1</v>
      </c>
      <c r="J204" s="4">
        <v>1</v>
      </c>
      <c r="K204" s="4" t="s">
        <v>30</v>
      </c>
      <c r="L204" s="4">
        <v>341</v>
      </c>
      <c r="M204" s="4">
        <v>341</v>
      </c>
      <c r="N204" s="4" t="s">
        <v>708</v>
      </c>
      <c r="O204" s="4" t="s">
        <v>526</v>
      </c>
      <c r="P204" s="4" t="s">
        <v>33</v>
      </c>
      <c r="Q204" s="4">
        <v>0</v>
      </c>
      <c r="R204" s="7">
        <v>44772</v>
      </c>
      <c r="S204" s="6">
        <v>44788</v>
      </c>
      <c r="T204" s="4" t="s">
        <v>34</v>
      </c>
      <c r="U204" s="4">
        <v>341</v>
      </c>
      <c r="V204" s="4">
        <v>0</v>
      </c>
      <c r="W204" s="4">
        <v>0</v>
      </c>
      <c r="X204" s="4" t="s">
        <v>35</v>
      </c>
      <c r="Y204" s="4" t="s">
        <v>709</v>
      </c>
    </row>
    <row r="205" s="4" customFormat="1" spans="1:25">
      <c r="A205" s="4" t="s">
        <v>710</v>
      </c>
      <c r="B205" s="4" t="s">
        <v>26</v>
      </c>
      <c r="C205" s="4" t="s">
        <v>27</v>
      </c>
      <c r="D205" s="4" t="s">
        <v>503</v>
      </c>
      <c r="E205" s="4" t="s">
        <v>711</v>
      </c>
      <c r="F205" s="6">
        <v>44772</v>
      </c>
      <c r="G205" s="6">
        <v>44773</v>
      </c>
      <c r="H205" s="4">
        <v>1</v>
      </c>
      <c r="I205" s="4">
        <v>1</v>
      </c>
      <c r="J205" s="4">
        <v>1</v>
      </c>
      <c r="K205" s="4" t="s">
        <v>30</v>
      </c>
      <c r="L205" s="4">
        <v>341</v>
      </c>
      <c r="M205" s="4">
        <v>341</v>
      </c>
      <c r="N205" s="4" t="s">
        <v>712</v>
      </c>
      <c r="O205" s="4" t="s">
        <v>526</v>
      </c>
      <c r="P205" s="4" t="s">
        <v>33</v>
      </c>
      <c r="Q205" s="4">
        <v>0</v>
      </c>
      <c r="R205" s="7">
        <v>44772</v>
      </c>
      <c r="S205" s="6">
        <v>44788</v>
      </c>
      <c r="T205" s="4" t="s">
        <v>34</v>
      </c>
      <c r="U205" s="4">
        <v>341</v>
      </c>
      <c r="V205" s="4">
        <v>0</v>
      </c>
      <c r="W205" s="4">
        <v>0</v>
      </c>
      <c r="X205" s="4" t="s">
        <v>35</v>
      </c>
      <c r="Y205" s="4" t="s">
        <v>713</v>
      </c>
    </row>
    <row r="206" s="4" customFormat="1" spans="1:25">
      <c r="A206" s="4" t="s">
        <v>714</v>
      </c>
      <c r="B206" s="4" t="s">
        <v>26</v>
      </c>
      <c r="C206" s="4" t="s">
        <v>27</v>
      </c>
      <c r="D206" s="4" t="s">
        <v>715</v>
      </c>
      <c r="E206" s="4" t="s">
        <v>716</v>
      </c>
      <c r="F206" s="6">
        <v>44772</v>
      </c>
      <c r="G206" s="6">
        <v>44773</v>
      </c>
      <c r="H206" s="4">
        <v>1</v>
      </c>
      <c r="I206" s="4">
        <v>1</v>
      </c>
      <c r="J206" s="4">
        <v>1</v>
      </c>
      <c r="K206" s="4" t="s">
        <v>30</v>
      </c>
      <c r="L206" s="4">
        <v>2483</v>
      </c>
      <c r="M206" s="4">
        <v>2483</v>
      </c>
      <c r="N206" s="4" t="s">
        <v>717</v>
      </c>
      <c r="O206" s="4" t="s">
        <v>526</v>
      </c>
      <c r="P206" s="4" t="s">
        <v>33</v>
      </c>
      <c r="Q206" s="4">
        <v>0</v>
      </c>
      <c r="R206" s="7">
        <v>44772</v>
      </c>
      <c r="S206" s="6">
        <v>44788</v>
      </c>
      <c r="T206" s="4" t="s">
        <v>34</v>
      </c>
      <c r="U206" s="4">
        <v>2483</v>
      </c>
      <c r="V206" s="4">
        <v>0</v>
      </c>
      <c r="W206" s="4">
        <v>0</v>
      </c>
      <c r="X206" s="4" t="s">
        <v>35</v>
      </c>
      <c r="Y206" s="4" t="s">
        <v>718</v>
      </c>
    </row>
    <row r="207" s="4" customFormat="1" spans="1:25">
      <c r="A207" s="4" t="s">
        <v>656</v>
      </c>
      <c r="B207" s="4" t="s">
        <v>26</v>
      </c>
      <c r="C207" s="4" t="s">
        <v>84</v>
      </c>
      <c r="D207" s="4" t="s">
        <v>601</v>
      </c>
      <c r="E207" s="4" t="s">
        <v>602</v>
      </c>
      <c r="F207" s="6">
        <v>44772</v>
      </c>
      <c r="G207" s="6">
        <v>44773</v>
      </c>
      <c r="H207" s="4">
        <v>1</v>
      </c>
      <c r="I207" s="4">
        <v>1</v>
      </c>
      <c r="J207" s="4">
        <v>1</v>
      </c>
      <c r="K207" s="4" t="s">
        <v>30</v>
      </c>
      <c r="L207" s="4">
        <v>-697</v>
      </c>
      <c r="M207" s="4">
        <v>-697</v>
      </c>
      <c r="N207" s="4" t="s">
        <v>657</v>
      </c>
      <c r="O207" s="4" t="s">
        <v>526</v>
      </c>
      <c r="P207" s="4" t="s">
        <v>33</v>
      </c>
      <c r="Q207" s="4">
        <v>0</v>
      </c>
      <c r="R207" s="7">
        <v>44772</v>
      </c>
      <c r="S207" s="6">
        <v>44788</v>
      </c>
      <c r="T207" s="4" t="s">
        <v>34</v>
      </c>
      <c r="U207" s="4">
        <v>-697</v>
      </c>
      <c r="V207" s="4">
        <v>0</v>
      </c>
      <c r="W207" s="4">
        <v>0</v>
      </c>
      <c r="X207" s="4" t="s">
        <v>35</v>
      </c>
      <c r="Y207" s="4" t="s">
        <v>658</v>
      </c>
    </row>
    <row r="208" s="4" customFormat="1" spans="1:25">
      <c r="A208" s="4" t="s">
        <v>719</v>
      </c>
      <c r="B208" s="4" t="s">
        <v>26</v>
      </c>
      <c r="C208" s="4" t="s">
        <v>27</v>
      </c>
      <c r="D208" s="4" t="s">
        <v>720</v>
      </c>
      <c r="E208" s="4" t="s">
        <v>211</v>
      </c>
      <c r="F208" s="6">
        <v>44772</v>
      </c>
      <c r="G208" s="6">
        <v>44773</v>
      </c>
      <c r="H208" s="4">
        <v>1</v>
      </c>
      <c r="I208" s="4">
        <v>1</v>
      </c>
      <c r="J208" s="4">
        <v>1</v>
      </c>
      <c r="K208" s="4" t="s">
        <v>30</v>
      </c>
      <c r="L208" s="4">
        <v>117</v>
      </c>
      <c r="M208" s="4">
        <v>117</v>
      </c>
      <c r="N208" s="4" t="s">
        <v>721</v>
      </c>
      <c r="O208" s="4" t="s">
        <v>526</v>
      </c>
      <c r="P208" s="4" t="s">
        <v>33</v>
      </c>
      <c r="Q208" s="4">
        <v>0</v>
      </c>
      <c r="R208" s="7">
        <v>44772</v>
      </c>
      <c r="S208" s="6">
        <v>44788</v>
      </c>
      <c r="T208" s="4" t="s">
        <v>34</v>
      </c>
      <c r="U208" s="4">
        <v>117</v>
      </c>
      <c r="V208" s="4">
        <v>0</v>
      </c>
      <c r="W208" s="4">
        <v>0</v>
      </c>
      <c r="X208" s="4" t="s">
        <v>35</v>
      </c>
      <c r="Y208" s="4" t="s">
        <v>722</v>
      </c>
    </row>
    <row r="209" s="4" customFormat="1" spans="1:25">
      <c r="A209" s="4" t="s">
        <v>723</v>
      </c>
      <c r="B209" s="4" t="s">
        <v>26</v>
      </c>
      <c r="C209" s="4" t="s">
        <v>27</v>
      </c>
      <c r="D209" s="4" t="s">
        <v>503</v>
      </c>
      <c r="E209" s="4" t="s">
        <v>504</v>
      </c>
      <c r="F209" s="6">
        <v>44772</v>
      </c>
      <c r="G209" s="6">
        <v>44773</v>
      </c>
      <c r="H209" s="4">
        <v>1</v>
      </c>
      <c r="I209" s="4">
        <v>1</v>
      </c>
      <c r="J209" s="4">
        <v>1</v>
      </c>
      <c r="K209" s="4" t="s">
        <v>30</v>
      </c>
      <c r="L209" s="4">
        <v>341</v>
      </c>
      <c r="M209" s="4">
        <v>341</v>
      </c>
      <c r="N209" s="4" t="s">
        <v>724</v>
      </c>
      <c r="O209" s="4" t="s">
        <v>526</v>
      </c>
      <c r="P209" s="4" t="s">
        <v>33</v>
      </c>
      <c r="Q209" s="4">
        <v>0</v>
      </c>
      <c r="R209" s="7">
        <v>44772</v>
      </c>
      <c r="S209" s="6">
        <v>44788</v>
      </c>
      <c r="T209" s="4" t="s">
        <v>34</v>
      </c>
      <c r="U209" s="4">
        <v>341</v>
      </c>
      <c r="V209" s="4">
        <v>0</v>
      </c>
      <c r="W209" s="4">
        <v>0</v>
      </c>
      <c r="X209" s="4" t="s">
        <v>35</v>
      </c>
      <c r="Y209" s="4" t="s">
        <v>725</v>
      </c>
    </row>
    <row r="210" s="4" customFormat="1" spans="1:25">
      <c r="A210" s="4" t="s">
        <v>726</v>
      </c>
      <c r="B210" s="4" t="s">
        <v>26</v>
      </c>
      <c r="C210" s="4" t="s">
        <v>27</v>
      </c>
      <c r="D210" s="4" t="s">
        <v>727</v>
      </c>
      <c r="E210" s="4" t="s">
        <v>728</v>
      </c>
      <c r="F210" s="6">
        <v>44772</v>
      </c>
      <c r="G210" s="6">
        <v>44773</v>
      </c>
      <c r="H210" s="4">
        <v>1</v>
      </c>
      <c r="I210" s="4">
        <v>1</v>
      </c>
      <c r="J210" s="4">
        <v>1</v>
      </c>
      <c r="K210" s="4" t="s">
        <v>30</v>
      </c>
      <c r="L210" s="4">
        <v>907</v>
      </c>
      <c r="M210" s="4">
        <v>907</v>
      </c>
      <c r="N210" s="4" t="s">
        <v>729</v>
      </c>
      <c r="O210" s="4" t="s">
        <v>526</v>
      </c>
      <c r="P210" s="4" t="s">
        <v>33</v>
      </c>
      <c r="Q210" s="4">
        <v>0</v>
      </c>
      <c r="R210" s="7">
        <v>44772</v>
      </c>
      <c r="S210" s="6">
        <v>44788</v>
      </c>
      <c r="T210" s="4" t="s">
        <v>34</v>
      </c>
      <c r="U210" s="4">
        <v>907</v>
      </c>
      <c r="V210" s="4">
        <v>0</v>
      </c>
      <c r="W210" s="4">
        <v>0</v>
      </c>
      <c r="X210" s="4" t="s">
        <v>35</v>
      </c>
      <c r="Y2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8"/>
  <sheetViews>
    <sheetView tabSelected="1" workbookViewId="0">
      <selection activeCell="A196" sqref="A196:C19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730</v>
      </c>
    </row>
    <row r="2" s="4" customFormat="1" hidden="1" spans="1:9">
      <c r="A2" s="5">
        <v>18358981248</v>
      </c>
      <c r="B2" s="6">
        <v>44769</v>
      </c>
      <c r="C2" s="6">
        <v>44771</v>
      </c>
      <c r="D2" s="4">
        <v>1937</v>
      </c>
      <c r="E2" s="4" t="str">
        <f>VLOOKUP(A2,HOP!A:L,12,0)</f>
        <v>1937.00</v>
      </c>
      <c r="F2" s="4" t="str">
        <f>VLOOKUP(A2,HOP!A:C,3,0)</f>
        <v>2617607</v>
      </c>
      <c r="G2" s="4">
        <f>D2-E2</f>
        <v>0</v>
      </c>
      <c r="H2" s="4" t="str">
        <f>$H$1&amp;F2</f>
        <v>，2617607</v>
      </c>
      <c r="I2" s="4" t="str">
        <f>VLOOKUP(A2,HOP!A:U,21,0)</f>
        <v>直连</v>
      </c>
    </row>
    <row r="3" s="4" customFormat="1" hidden="1" spans="1:9">
      <c r="A3" s="5">
        <v>18389715340</v>
      </c>
      <c r="B3" s="6">
        <v>44770</v>
      </c>
      <c r="C3" s="6">
        <v>44771</v>
      </c>
      <c r="D3" s="4">
        <v>222</v>
      </c>
      <c r="E3" s="4" t="str">
        <f>VLOOKUP(A3,HOP!A:L,12,0)</f>
        <v>222.00</v>
      </c>
      <c r="F3" s="4" t="str">
        <f>VLOOKUP(A3,HOP!A:C,3,0)</f>
        <v>2620822</v>
      </c>
      <c r="G3" s="4">
        <f t="shared" ref="G3:G34" si="0">D3-E3</f>
        <v>0</v>
      </c>
      <c r="H3" s="4" t="str">
        <f t="shared" ref="H3:H34" si="1">$H$1&amp;F3</f>
        <v>，2620822</v>
      </c>
      <c r="I3" s="4" t="str">
        <f>VLOOKUP(A3,HOP!A:U,21,0)</f>
        <v>直连</v>
      </c>
    </row>
    <row r="4" s="4" customFormat="1" hidden="1" spans="1:9">
      <c r="A4" s="5">
        <v>18398642823</v>
      </c>
      <c r="B4" s="6">
        <v>44770</v>
      </c>
      <c r="C4" s="6">
        <v>44771</v>
      </c>
      <c r="D4" s="4">
        <v>1024</v>
      </c>
      <c r="E4" s="4" t="str">
        <f>VLOOKUP(A4,HOP!A:L,12,0)</f>
        <v>1024.00</v>
      </c>
      <c r="F4" s="4" t="str">
        <f>VLOOKUP(A4,HOP!A:C,3,0)</f>
        <v>2621827</v>
      </c>
      <c r="G4" s="4">
        <f t="shared" si="0"/>
        <v>0</v>
      </c>
      <c r="H4" s="4" t="str">
        <f t="shared" si="1"/>
        <v>，2621827</v>
      </c>
      <c r="I4" s="4" t="str">
        <f>VLOOKUP(A4,HOP!A:U,21,0)</f>
        <v>直连</v>
      </c>
    </row>
    <row r="5" s="4" customFormat="1" hidden="1" spans="1:9">
      <c r="A5" s="5">
        <v>18422082883</v>
      </c>
      <c r="B5" s="6">
        <v>44770</v>
      </c>
      <c r="C5" s="6">
        <v>44771</v>
      </c>
      <c r="D5" s="4">
        <v>185</v>
      </c>
      <c r="E5" s="4" t="str">
        <f>VLOOKUP(A5,HOP!A:L,12,0)</f>
        <v>185.00</v>
      </c>
      <c r="F5" s="4" t="str">
        <f>VLOOKUP(A5,HOP!A:C,3,0)</f>
        <v>2623963</v>
      </c>
      <c r="G5" s="4">
        <f t="shared" si="0"/>
        <v>0</v>
      </c>
      <c r="H5" s="4" t="str">
        <f t="shared" si="1"/>
        <v>，2623963</v>
      </c>
      <c r="I5" s="4" t="str">
        <f>VLOOKUP(A5,HOP!A:U,21,0)</f>
        <v>直连</v>
      </c>
    </row>
    <row r="6" s="4" customFormat="1" spans="1:9">
      <c r="A6" s="5">
        <v>18445117454</v>
      </c>
      <c r="B6" s="6">
        <v>44764</v>
      </c>
      <c r="C6" s="6">
        <v>44771</v>
      </c>
      <c r="D6" s="4">
        <v>1426</v>
      </c>
      <c r="E6" s="4" t="str">
        <f>VLOOKUP(A6,HOP!A:L,12,0)</f>
        <v>1425.97</v>
      </c>
      <c r="F6" s="4" t="str">
        <f>VLOOKUP(A6,HOP!A:C,3,0)</f>
        <v>2626108</v>
      </c>
      <c r="G6" s="4">
        <f t="shared" si="0"/>
        <v>0.0299999999999727</v>
      </c>
      <c r="H6" s="4" t="str">
        <f t="shared" si="1"/>
        <v>，2626108</v>
      </c>
      <c r="I6" s="4" t="str">
        <f>VLOOKUP(A6,HOP!A:U,21,0)</f>
        <v>直连</v>
      </c>
    </row>
    <row r="7" s="4" customFormat="1" hidden="1" spans="1:9">
      <c r="A7" s="5">
        <v>18457126872</v>
      </c>
      <c r="B7" s="6">
        <v>44770</v>
      </c>
      <c r="C7" s="6">
        <v>44771</v>
      </c>
      <c r="D7" s="4">
        <v>495</v>
      </c>
      <c r="E7" s="4" t="str">
        <f>VLOOKUP(A7,HOP!A:L,12,0)</f>
        <v>495.00</v>
      </c>
      <c r="F7" s="4" t="str">
        <f>VLOOKUP(A7,HOP!A:C,3,0)</f>
        <v>2627455</v>
      </c>
      <c r="G7" s="4">
        <f t="shared" si="0"/>
        <v>0</v>
      </c>
      <c r="H7" s="4" t="str">
        <f t="shared" si="1"/>
        <v>，2627455</v>
      </c>
      <c r="I7" s="4" t="str">
        <f>VLOOKUP(A7,HOP!A:U,21,0)</f>
        <v>直连</v>
      </c>
    </row>
    <row r="8" s="4" customFormat="1" hidden="1" spans="1:9">
      <c r="A8" s="5">
        <v>18462622391</v>
      </c>
      <c r="B8" s="6">
        <v>44766</v>
      </c>
      <c r="C8" s="6">
        <v>44771</v>
      </c>
      <c r="D8" s="4">
        <v>2095</v>
      </c>
      <c r="E8" s="4" t="str">
        <f>VLOOKUP(A8,HOP!A:L,12,0)</f>
        <v>2095.00</v>
      </c>
      <c r="F8" s="4" t="str">
        <f>VLOOKUP(A8,HOP!A:C,3,0)</f>
        <v>2627855</v>
      </c>
      <c r="G8" s="4">
        <f t="shared" si="0"/>
        <v>0</v>
      </c>
      <c r="H8" s="4" t="str">
        <f t="shared" si="1"/>
        <v>，2627855</v>
      </c>
      <c r="I8" s="4" t="str">
        <f>VLOOKUP(A8,HOP!A:U,21,0)</f>
        <v>直连</v>
      </c>
    </row>
    <row r="9" s="4" customFormat="1" spans="1:9">
      <c r="A9" s="5">
        <v>18471731485</v>
      </c>
      <c r="B9" s="6">
        <v>44764</v>
      </c>
      <c r="C9" s="6">
        <v>44771</v>
      </c>
      <c r="D9" s="4">
        <v>1020</v>
      </c>
      <c r="E9" s="4" t="str">
        <f>VLOOKUP(A9,HOP!A:L,12,0)</f>
        <v>1019.97</v>
      </c>
      <c r="F9" s="4" t="str">
        <f>VLOOKUP(A9,HOP!A:C,3,0)</f>
        <v>2628725</v>
      </c>
      <c r="G9" s="4">
        <f t="shared" si="0"/>
        <v>0.0299999999999727</v>
      </c>
      <c r="H9" s="4" t="str">
        <f t="shared" si="1"/>
        <v>，2628725</v>
      </c>
      <c r="I9" s="4" t="str">
        <f>VLOOKUP(A9,HOP!A:U,21,0)</f>
        <v>直连</v>
      </c>
    </row>
    <row r="10" s="4" customFormat="1" hidden="1" spans="1:9">
      <c r="A10" s="5">
        <v>18506652272</v>
      </c>
      <c r="B10" s="6">
        <v>44770</v>
      </c>
      <c r="C10" s="6">
        <v>44771</v>
      </c>
      <c r="D10" s="4">
        <v>462</v>
      </c>
      <c r="E10" s="4" t="str">
        <f>VLOOKUP(A10,HOP!A:L,12,0)</f>
        <v>462.00</v>
      </c>
      <c r="F10" s="4" t="str">
        <f>VLOOKUP(A10,HOP!A:C,3,0)</f>
        <v>2632364</v>
      </c>
      <c r="G10" s="4">
        <f t="shared" si="0"/>
        <v>0</v>
      </c>
      <c r="H10" s="4" t="str">
        <f t="shared" si="1"/>
        <v>，2632364</v>
      </c>
      <c r="I10" s="4" t="str">
        <f>VLOOKUP(A10,HOP!A:U,21,0)</f>
        <v>直连</v>
      </c>
    </row>
    <row r="11" s="4" customFormat="1" hidden="1" spans="1:9">
      <c r="A11" s="5">
        <v>18507375800</v>
      </c>
      <c r="B11" s="6">
        <v>44770</v>
      </c>
      <c r="C11" s="6">
        <v>44771</v>
      </c>
      <c r="D11" s="4">
        <v>732</v>
      </c>
      <c r="E11" s="4" t="str">
        <f>VLOOKUP(A11,HOP!A:L,12,0)</f>
        <v>732.00</v>
      </c>
      <c r="F11" s="4" t="str">
        <f>VLOOKUP(A11,HOP!A:C,3,0)</f>
        <v>2632493</v>
      </c>
      <c r="G11" s="4">
        <f t="shared" si="0"/>
        <v>0</v>
      </c>
      <c r="H11" s="4" t="str">
        <f t="shared" si="1"/>
        <v>，2632493</v>
      </c>
      <c r="I11" s="4" t="str">
        <f>VLOOKUP(A11,HOP!A:U,21,0)</f>
        <v>直连</v>
      </c>
    </row>
    <row r="12" s="4" customFormat="1" hidden="1" spans="1:9">
      <c r="A12" s="5">
        <v>18515777016</v>
      </c>
      <c r="B12" s="6">
        <v>44769</v>
      </c>
      <c r="C12" s="6">
        <v>44771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18516026782</v>
      </c>
      <c r="B13" s="6">
        <v>44770</v>
      </c>
      <c r="C13" s="6">
        <v>44771</v>
      </c>
      <c r="D13" s="4">
        <v>337</v>
      </c>
      <c r="E13" s="4" t="str">
        <f>VLOOKUP(A13,HOP!A:L,12,0)</f>
        <v>337.00</v>
      </c>
      <c r="F13" s="4" t="str">
        <f>VLOOKUP(A13,HOP!A:C,3,0)</f>
        <v>2633348</v>
      </c>
      <c r="G13" s="4">
        <f t="shared" si="0"/>
        <v>0</v>
      </c>
      <c r="H13" s="4" t="str">
        <f t="shared" si="1"/>
        <v>，2633348</v>
      </c>
      <c r="I13" s="4" t="str">
        <f>VLOOKUP(A13,HOP!A:U,21,0)</f>
        <v>直连</v>
      </c>
    </row>
    <row r="14" s="4" customFormat="1" hidden="1" spans="1:9">
      <c r="A14" s="5">
        <v>18517067886</v>
      </c>
      <c r="B14" s="6">
        <v>44770</v>
      </c>
      <c r="C14" s="6">
        <v>44771</v>
      </c>
      <c r="D14" s="4">
        <v>90</v>
      </c>
      <c r="E14" s="4" t="str">
        <f>VLOOKUP(A14,HOP!A:L,12,0)</f>
        <v>90.00</v>
      </c>
      <c r="F14" s="4" t="str">
        <f>VLOOKUP(A14,HOP!A:C,3,0)</f>
        <v>2633497</v>
      </c>
      <c r="G14" s="4">
        <f t="shared" si="0"/>
        <v>0</v>
      </c>
      <c r="H14" s="4" t="str">
        <f t="shared" si="1"/>
        <v>，2633497</v>
      </c>
      <c r="I14" s="4" t="str">
        <f>VLOOKUP(A14,HOP!A:U,21,0)</f>
        <v>直连</v>
      </c>
    </row>
    <row r="15" s="4" customFormat="1" hidden="1" spans="1:9">
      <c r="A15" s="5">
        <v>18517081226</v>
      </c>
      <c r="B15" s="6">
        <v>44769</v>
      </c>
      <c r="C15" s="6">
        <v>44771</v>
      </c>
      <c r="D15" s="4">
        <v>362</v>
      </c>
      <c r="E15" s="4" t="str">
        <f>VLOOKUP(A15,HOP!A:L,12,0)</f>
        <v>362.00</v>
      </c>
      <c r="F15" s="4" t="str">
        <f>VLOOKUP(A15,HOP!A:C,3,0)</f>
        <v>2633501</v>
      </c>
      <c r="G15" s="4">
        <f t="shared" si="0"/>
        <v>0</v>
      </c>
      <c r="H15" s="4" t="str">
        <f t="shared" si="1"/>
        <v>，2633501</v>
      </c>
      <c r="I15" s="4" t="str">
        <f>VLOOKUP(A15,HOP!A:U,21,0)</f>
        <v>直连</v>
      </c>
    </row>
    <row r="16" s="4" customFormat="1" hidden="1" spans="1:9">
      <c r="A16" s="5">
        <v>18522826863</v>
      </c>
      <c r="B16" s="6">
        <v>44770</v>
      </c>
      <c r="C16" s="6">
        <v>44771</v>
      </c>
      <c r="D16" s="4">
        <v>689</v>
      </c>
      <c r="E16" s="4" t="str">
        <f>VLOOKUP(A16,HOP!A:L,12,0)</f>
        <v>689.00</v>
      </c>
      <c r="F16" s="4" t="str">
        <f>VLOOKUP(A16,HOP!A:C,3,0)</f>
        <v>2633749</v>
      </c>
      <c r="G16" s="4">
        <f t="shared" si="0"/>
        <v>0</v>
      </c>
      <c r="H16" s="4" t="str">
        <f t="shared" si="1"/>
        <v>，2633749</v>
      </c>
      <c r="I16" s="4" t="str">
        <f>VLOOKUP(A16,HOP!A:U,21,0)</f>
        <v>直连</v>
      </c>
    </row>
    <row r="17" s="4" customFormat="1" hidden="1" spans="1:9">
      <c r="A17" s="5">
        <v>18523789526</v>
      </c>
      <c r="B17" s="6">
        <v>44770</v>
      </c>
      <c r="C17" s="6">
        <v>44771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18528028938</v>
      </c>
      <c r="B18" s="6">
        <v>44770</v>
      </c>
      <c r="C18" s="6">
        <v>44771</v>
      </c>
      <c r="D18" s="4">
        <v>425</v>
      </c>
      <c r="E18" s="4" t="str">
        <f>VLOOKUP(A18,HOP!A:L,12,0)</f>
        <v>425.00</v>
      </c>
      <c r="F18" s="4" t="str">
        <f>VLOOKUP(A18,HOP!A:C,3,0)</f>
        <v>2634606</v>
      </c>
      <c r="G18" s="4">
        <f t="shared" si="0"/>
        <v>0</v>
      </c>
      <c r="H18" s="4" t="str">
        <f t="shared" si="1"/>
        <v>，2634606</v>
      </c>
      <c r="I18" s="4" t="str">
        <f>VLOOKUP(A18,HOP!A:U,21,0)</f>
        <v>直连</v>
      </c>
    </row>
    <row r="19" s="4" customFormat="1" hidden="1" spans="1:9">
      <c r="A19" s="5">
        <v>18534417025</v>
      </c>
      <c r="B19" s="6">
        <v>44770</v>
      </c>
      <c r="C19" s="6">
        <v>44771</v>
      </c>
      <c r="D19" s="4">
        <v>1214</v>
      </c>
      <c r="E19" s="4" t="str">
        <f>VLOOKUP(A19,HOP!A:L,12,0)</f>
        <v>1214.00</v>
      </c>
      <c r="F19" s="4" t="str">
        <f>VLOOKUP(A19,HOP!A:C,3,0)</f>
        <v>2634873</v>
      </c>
      <c r="G19" s="4">
        <f t="shared" si="0"/>
        <v>0</v>
      </c>
      <c r="H19" s="4" t="str">
        <f t="shared" si="1"/>
        <v>，2634873</v>
      </c>
      <c r="I19" s="4" t="str">
        <f>VLOOKUP(A19,HOP!A:U,21,0)</f>
        <v>直连</v>
      </c>
    </row>
    <row r="20" s="4" customFormat="1" hidden="1" spans="1:9">
      <c r="A20" s="5">
        <v>18536442411</v>
      </c>
      <c r="B20" s="6">
        <v>44770</v>
      </c>
      <c r="C20" s="6">
        <v>44771</v>
      </c>
      <c r="D20" s="4">
        <v>329</v>
      </c>
      <c r="E20" s="4" t="str">
        <f>VLOOKUP(A20,HOP!A:L,12,0)</f>
        <v>329.00</v>
      </c>
      <c r="F20" s="4" t="str">
        <f>VLOOKUP(A20,HOP!A:C,3,0)</f>
        <v>2635121</v>
      </c>
      <c r="G20" s="4">
        <f t="shared" si="0"/>
        <v>0</v>
      </c>
      <c r="H20" s="4" t="str">
        <f t="shared" si="1"/>
        <v>，2635121</v>
      </c>
      <c r="I20" s="4" t="str">
        <f>VLOOKUP(A20,HOP!A:U,21,0)</f>
        <v>直连</v>
      </c>
    </row>
    <row r="21" s="4" customFormat="1" hidden="1" spans="1:9">
      <c r="A21" s="5">
        <v>18537134182</v>
      </c>
      <c r="B21" s="6">
        <v>44770</v>
      </c>
      <c r="C21" s="6">
        <v>44771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18537167039</v>
      </c>
      <c r="B22" s="6">
        <v>44770</v>
      </c>
      <c r="C22" s="6">
        <v>44771</v>
      </c>
      <c r="D22" s="4">
        <v>144</v>
      </c>
      <c r="E22" s="4" t="str">
        <f>VLOOKUP(A22,HOP!A:L,12,0)</f>
        <v>144.00</v>
      </c>
      <c r="F22" s="4" t="str">
        <f>VLOOKUP(A22,HOP!A:C,3,0)</f>
        <v>2635265</v>
      </c>
      <c r="G22" s="4">
        <f t="shared" si="0"/>
        <v>0</v>
      </c>
      <c r="H22" s="4" t="str">
        <f t="shared" si="1"/>
        <v>，2635265</v>
      </c>
      <c r="I22" s="4" t="str">
        <f>VLOOKUP(A22,HOP!A:U,21,0)</f>
        <v>直连</v>
      </c>
    </row>
    <row r="23" s="4" customFormat="1" hidden="1" spans="1:9">
      <c r="A23" s="5">
        <v>18537220233</v>
      </c>
      <c r="B23" s="6">
        <v>44770</v>
      </c>
      <c r="C23" s="6">
        <v>44771</v>
      </c>
      <c r="D23" s="4">
        <v>123</v>
      </c>
      <c r="E23" s="4" t="str">
        <f>VLOOKUP(A23,HOP!A:L,12,0)</f>
        <v>123.00</v>
      </c>
      <c r="F23" s="4" t="str">
        <f>VLOOKUP(A23,HOP!A:C,3,0)</f>
        <v>2635275</v>
      </c>
      <c r="G23" s="4">
        <f t="shared" si="0"/>
        <v>0</v>
      </c>
      <c r="H23" s="4" t="str">
        <f t="shared" si="1"/>
        <v>，2635275</v>
      </c>
      <c r="I23" s="4" t="str">
        <f>VLOOKUP(A23,HOP!A:U,21,0)</f>
        <v>直连</v>
      </c>
    </row>
    <row r="24" s="4" customFormat="1" hidden="1" spans="1:9">
      <c r="A24" s="5">
        <v>18537319153</v>
      </c>
      <c r="B24" s="6">
        <v>44770</v>
      </c>
      <c r="C24" s="6">
        <v>44771</v>
      </c>
      <c r="D24" s="4">
        <v>155</v>
      </c>
      <c r="E24" s="4" t="str">
        <f>VLOOKUP(A24,HOP!A:L,12,0)</f>
        <v>155.00</v>
      </c>
      <c r="F24" s="4" t="str">
        <f>VLOOKUP(A24,HOP!A:C,3,0)</f>
        <v>2635291</v>
      </c>
      <c r="G24" s="4">
        <f t="shared" si="0"/>
        <v>0</v>
      </c>
      <c r="H24" s="4" t="str">
        <f t="shared" si="1"/>
        <v>，2635291</v>
      </c>
      <c r="I24" s="4" t="str">
        <f>VLOOKUP(A24,HOP!A:U,21,0)</f>
        <v>直连</v>
      </c>
    </row>
    <row r="25" s="4" customFormat="1" hidden="1" spans="1:9">
      <c r="A25" s="5">
        <v>18537419019</v>
      </c>
      <c r="B25" s="6">
        <v>44770</v>
      </c>
      <c r="C25" s="6">
        <v>44771</v>
      </c>
      <c r="D25" s="4">
        <v>124</v>
      </c>
      <c r="E25" s="4" t="str">
        <f>VLOOKUP(A25,HOP!A:L,12,0)</f>
        <v>124.00</v>
      </c>
      <c r="F25" s="4" t="str">
        <f>VLOOKUP(A25,HOP!A:C,3,0)</f>
        <v>2635305</v>
      </c>
      <c r="G25" s="4">
        <f t="shared" si="0"/>
        <v>0</v>
      </c>
      <c r="H25" s="4" t="str">
        <f t="shared" si="1"/>
        <v>，2635305</v>
      </c>
      <c r="I25" s="4" t="str">
        <f>VLOOKUP(A25,HOP!A:U,21,0)</f>
        <v>直连</v>
      </c>
    </row>
    <row r="26" s="4" customFormat="1" hidden="1" spans="1:9">
      <c r="A26" s="5">
        <v>18537510413</v>
      </c>
      <c r="B26" s="6">
        <v>44770</v>
      </c>
      <c r="C26" s="6">
        <v>44771</v>
      </c>
      <c r="D26" s="4">
        <v>123</v>
      </c>
      <c r="E26" s="4" t="str">
        <f>VLOOKUP(A26,HOP!A:L,12,0)</f>
        <v>123.00</v>
      </c>
      <c r="F26" s="4" t="str">
        <f>VLOOKUP(A26,HOP!A:C,3,0)</f>
        <v>2635323</v>
      </c>
      <c r="G26" s="4">
        <f t="shared" si="0"/>
        <v>0</v>
      </c>
      <c r="H26" s="4" t="str">
        <f t="shared" si="1"/>
        <v>，2635323</v>
      </c>
      <c r="I26" s="4" t="str">
        <f>VLOOKUP(A26,HOP!A:U,21,0)</f>
        <v>直连</v>
      </c>
    </row>
    <row r="27" s="4" customFormat="1" hidden="1" spans="1:9">
      <c r="A27" s="5">
        <v>18537536078</v>
      </c>
      <c r="B27" s="6">
        <v>44770</v>
      </c>
      <c r="C27" s="6">
        <v>44771</v>
      </c>
      <c r="D27" s="4">
        <v>156</v>
      </c>
      <c r="E27" s="4" t="str">
        <f>VLOOKUP(A27,HOP!A:L,12,0)</f>
        <v>156.00</v>
      </c>
      <c r="F27" s="4" t="str">
        <f>VLOOKUP(A27,HOP!A:C,3,0)</f>
        <v>2635328</v>
      </c>
      <c r="G27" s="4">
        <f t="shared" si="0"/>
        <v>0</v>
      </c>
      <c r="H27" s="4" t="str">
        <f t="shared" si="1"/>
        <v>，2635328</v>
      </c>
      <c r="I27" s="4" t="str">
        <f>VLOOKUP(A27,HOP!A:U,21,0)</f>
        <v>直连</v>
      </c>
    </row>
    <row r="28" s="4" customFormat="1" hidden="1" spans="1:9">
      <c r="A28" s="5">
        <v>18537850034</v>
      </c>
      <c r="B28" s="6">
        <v>44770</v>
      </c>
      <c r="C28" s="6">
        <v>44771</v>
      </c>
      <c r="D28" s="4">
        <v>195</v>
      </c>
      <c r="E28" s="4" t="str">
        <f>VLOOKUP(A28,HOP!A:L,12,0)</f>
        <v>195.00</v>
      </c>
      <c r="F28" s="4" t="str">
        <f>VLOOKUP(A28,HOP!A:C,3,0)</f>
        <v>2635384</v>
      </c>
      <c r="G28" s="4">
        <f t="shared" si="0"/>
        <v>0</v>
      </c>
      <c r="H28" s="4" t="str">
        <f t="shared" si="1"/>
        <v>，2635384</v>
      </c>
      <c r="I28" s="4" t="str">
        <f>VLOOKUP(A28,HOP!A:U,21,0)</f>
        <v>直连</v>
      </c>
    </row>
    <row r="29" s="4" customFormat="1" hidden="1" spans="1:9">
      <c r="A29" s="5">
        <v>18538491975</v>
      </c>
      <c r="B29" s="6">
        <v>44770</v>
      </c>
      <c r="C29" s="6">
        <v>44771</v>
      </c>
      <c r="D29" s="4">
        <v>156</v>
      </c>
      <c r="E29" s="4" t="str">
        <f>VLOOKUP(A29,HOP!A:L,12,0)</f>
        <v>156.00</v>
      </c>
      <c r="F29" s="4" t="str">
        <f>VLOOKUP(A29,HOP!A:C,3,0)</f>
        <v>2635461</v>
      </c>
      <c r="G29" s="4">
        <f t="shared" si="0"/>
        <v>0</v>
      </c>
      <c r="H29" s="4" t="str">
        <f t="shared" si="1"/>
        <v>，2635461</v>
      </c>
      <c r="I29" s="4" t="str">
        <f>VLOOKUP(A29,HOP!A:U,21,0)</f>
        <v>直连</v>
      </c>
    </row>
    <row r="30" s="4" customFormat="1" hidden="1" spans="1:9">
      <c r="A30" s="5">
        <v>999218541849186</v>
      </c>
      <c r="B30" s="6">
        <v>44770</v>
      </c>
      <c r="C30" s="6">
        <v>44771</v>
      </c>
      <c r="D30" s="4">
        <v>124</v>
      </c>
      <c r="E30" s="4" t="str">
        <f>VLOOKUP(A30,HOP!A:L,12,0)</f>
        <v>124.00</v>
      </c>
      <c r="F30" s="4" t="str">
        <f>VLOOKUP(A30,HOP!A:C,3,0)</f>
        <v>2635541</v>
      </c>
      <c r="G30" s="4">
        <f t="shared" si="0"/>
        <v>0</v>
      </c>
      <c r="H30" s="4" t="str">
        <f t="shared" si="1"/>
        <v>，2635541</v>
      </c>
      <c r="I30" s="4" t="str">
        <f>VLOOKUP(A30,HOP!A:U,21,0)</f>
        <v>直连</v>
      </c>
    </row>
    <row r="31" s="4" customFormat="1" hidden="1" spans="1:9">
      <c r="A31" s="5">
        <v>18542394494</v>
      </c>
      <c r="B31" s="6">
        <v>44770</v>
      </c>
      <c r="C31" s="6">
        <v>44771</v>
      </c>
      <c r="D31" s="4">
        <v>176</v>
      </c>
      <c r="E31" s="4" t="str">
        <f>VLOOKUP(A31,HOP!A:L,12,0)</f>
        <v>176.00</v>
      </c>
      <c r="F31" s="4" t="str">
        <f>VLOOKUP(A31,HOP!A:C,3,0)</f>
        <v>2635575</v>
      </c>
      <c r="G31" s="4">
        <f t="shared" si="0"/>
        <v>0</v>
      </c>
      <c r="H31" s="4" t="str">
        <f t="shared" si="1"/>
        <v>，2635575</v>
      </c>
      <c r="I31" s="4" t="str">
        <f>VLOOKUP(A31,HOP!A:U,21,0)</f>
        <v>直连</v>
      </c>
    </row>
    <row r="32" s="4" customFormat="1" hidden="1" spans="1:9">
      <c r="A32" s="5">
        <v>18543786444</v>
      </c>
      <c r="B32" s="6">
        <v>44770</v>
      </c>
      <c r="C32" s="6">
        <v>44771</v>
      </c>
      <c r="D32" s="4">
        <v>158</v>
      </c>
      <c r="E32" s="4" t="str">
        <f>VLOOKUP(A32,HOP!A:L,12,0)</f>
        <v>158.00</v>
      </c>
      <c r="F32" s="4" t="str">
        <f>VLOOKUP(A32,HOP!A:C,3,0)</f>
        <v>2635759</v>
      </c>
      <c r="G32" s="4">
        <f t="shared" si="0"/>
        <v>0</v>
      </c>
      <c r="H32" s="4" t="str">
        <f t="shared" si="1"/>
        <v>，2635759</v>
      </c>
      <c r="I32" s="4" t="str">
        <f>VLOOKUP(A32,HOP!A:U,21,0)</f>
        <v>直连</v>
      </c>
    </row>
    <row r="33" s="4" customFormat="1" hidden="1" spans="1:9">
      <c r="A33" s="5">
        <v>18543829608</v>
      </c>
      <c r="B33" s="6">
        <v>44770</v>
      </c>
      <c r="C33" s="6">
        <v>44771</v>
      </c>
      <c r="D33" s="4">
        <v>312</v>
      </c>
      <c r="E33" s="4" t="str">
        <f>VLOOKUP(A33,HOP!A:L,12,0)</f>
        <v>312.00</v>
      </c>
      <c r="F33" s="4" t="str">
        <f>VLOOKUP(A33,HOP!A:C,3,0)</f>
        <v>2635763</v>
      </c>
      <c r="G33" s="4">
        <f t="shared" si="0"/>
        <v>0</v>
      </c>
      <c r="H33" s="4" t="str">
        <f t="shared" si="1"/>
        <v>，2635763</v>
      </c>
      <c r="I33" s="4" t="str">
        <f>VLOOKUP(A33,HOP!A:U,21,0)</f>
        <v>直连</v>
      </c>
    </row>
    <row r="34" s="4" customFormat="1" hidden="1" spans="1:9">
      <c r="A34" s="5">
        <v>18543998889</v>
      </c>
      <c r="B34" s="6">
        <v>44770</v>
      </c>
      <c r="C34" s="6">
        <v>44771</v>
      </c>
      <c r="D34" s="4">
        <v>87</v>
      </c>
      <c r="E34" s="4" t="str">
        <f>VLOOKUP(A34,HOP!A:L,12,0)</f>
        <v>87.00</v>
      </c>
      <c r="F34" s="4" t="str">
        <f>VLOOKUP(A34,HOP!A:C,3,0)</f>
        <v>2635790</v>
      </c>
      <c r="G34" s="4">
        <f t="shared" si="0"/>
        <v>0</v>
      </c>
      <c r="H34" s="4" t="str">
        <f t="shared" si="1"/>
        <v>，2635790</v>
      </c>
      <c r="I34" s="4" t="str">
        <f>VLOOKUP(A34,HOP!A:U,21,0)</f>
        <v>直连</v>
      </c>
    </row>
    <row r="35" s="4" customFormat="1" hidden="1" spans="1:9">
      <c r="A35" s="5">
        <v>18544064295</v>
      </c>
      <c r="B35" s="6">
        <v>44770</v>
      </c>
      <c r="C35" s="6">
        <v>44771</v>
      </c>
      <c r="D35" s="4">
        <v>87</v>
      </c>
      <c r="E35" s="4" t="str">
        <f>VLOOKUP(A35,HOP!A:L,12,0)</f>
        <v>87.00</v>
      </c>
      <c r="F35" s="4" t="str">
        <f>VLOOKUP(A35,HOP!A:C,3,0)</f>
        <v>2635803</v>
      </c>
      <c r="G35" s="4">
        <f t="shared" ref="G35:G66" si="2">D35-E35</f>
        <v>0</v>
      </c>
      <c r="H35" s="4" t="str">
        <f t="shared" ref="H35:H66" si="3">$H$1&amp;F35</f>
        <v>，2635803</v>
      </c>
      <c r="I35" s="4" t="str">
        <f>VLOOKUP(A35,HOP!A:U,21,0)</f>
        <v>直连</v>
      </c>
    </row>
    <row r="36" s="4" customFormat="1" hidden="1" spans="1:9">
      <c r="A36" s="5">
        <v>18543984711</v>
      </c>
      <c r="B36" s="6">
        <v>44770</v>
      </c>
      <c r="C36" s="6">
        <v>44771</v>
      </c>
      <c r="D36" s="4">
        <v>139</v>
      </c>
      <c r="E36" s="4" t="str">
        <f>VLOOKUP(A36,HOP!A:L,12,0)</f>
        <v>139.00</v>
      </c>
      <c r="F36" s="4" t="str">
        <f>VLOOKUP(A36,HOP!A:C,3,0)</f>
        <v>2635816</v>
      </c>
      <c r="G36" s="4">
        <f t="shared" si="2"/>
        <v>0</v>
      </c>
      <c r="H36" s="4" t="str">
        <f t="shared" si="3"/>
        <v>，2635816</v>
      </c>
      <c r="I36" s="4" t="str">
        <f>VLOOKUP(A36,HOP!A:U,21,0)</f>
        <v>直连</v>
      </c>
    </row>
    <row r="37" s="4" customFormat="1" hidden="1" spans="1:9">
      <c r="A37" s="5">
        <v>18544237907</v>
      </c>
      <c r="B37" s="6">
        <v>44770</v>
      </c>
      <c r="C37" s="6">
        <v>44771</v>
      </c>
      <c r="D37" s="4">
        <v>173</v>
      </c>
      <c r="E37" s="4" t="str">
        <f>VLOOKUP(A37,HOP!A:L,12,0)</f>
        <v>173.00</v>
      </c>
      <c r="F37" s="4" t="str">
        <f>VLOOKUP(A37,HOP!A:C,3,0)</f>
        <v>2635823</v>
      </c>
      <c r="G37" s="4">
        <f t="shared" si="2"/>
        <v>0</v>
      </c>
      <c r="H37" s="4" t="str">
        <f t="shared" si="3"/>
        <v>，2635823</v>
      </c>
      <c r="I37" s="4" t="str">
        <f>VLOOKUP(A37,HOP!A:U,21,0)</f>
        <v>直连</v>
      </c>
    </row>
    <row r="38" s="4" customFormat="1" hidden="1" spans="1:9">
      <c r="A38" s="5">
        <v>18544268936</v>
      </c>
      <c r="B38" s="6">
        <v>44770</v>
      </c>
      <c r="C38" s="6">
        <v>44771</v>
      </c>
      <c r="D38" s="4">
        <v>87</v>
      </c>
      <c r="E38" s="4" t="str">
        <f>VLOOKUP(A38,HOP!A:L,12,0)</f>
        <v>87.00</v>
      </c>
      <c r="F38" s="4" t="str">
        <f>VLOOKUP(A38,HOP!A:C,3,0)</f>
        <v>2635824</v>
      </c>
      <c r="G38" s="4">
        <f t="shared" si="2"/>
        <v>0</v>
      </c>
      <c r="H38" s="4" t="str">
        <f t="shared" si="3"/>
        <v>，2635824</v>
      </c>
      <c r="I38" s="4" t="str">
        <f>VLOOKUP(A38,HOP!A:U,21,0)</f>
        <v>直连</v>
      </c>
    </row>
    <row r="39" s="4" customFormat="1" hidden="1" spans="1:9">
      <c r="A39" s="5">
        <v>18544454491</v>
      </c>
      <c r="B39" s="6">
        <v>44770</v>
      </c>
      <c r="C39" s="6">
        <v>44771</v>
      </c>
      <c r="D39" s="4">
        <v>215</v>
      </c>
      <c r="E39" s="4" t="str">
        <f>VLOOKUP(A39,HOP!A:L,12,0)</f>
        <v>215.00</v>
      </c>
      <c r="F39" s="4" t="str">
        <f>VLOOKUP(A39,HOP!A:C,3,0)</f>
        <v>2635857</v>
      </c>
      <c r="G39" s="4">
        <f t="shared" si="2"/>
        <v>0</v>
      </c>
      <c r="H39" s="4" t="str">
        <f t="shared" si="3"/>
        <v>，2635857</v>
      </c>
      <c r="I39" s="4" t="str">
        <f>VLOOKUP(A39,HOP!A:U,21,0)</f>
        <v>直连</v>
      </c>
    </row>
    <row r="40" s="4" customFormat="1" hidden="1" spans="1:9">
      <c r="A40" s="5">
        <v>18544566332</v>
      </c>
      <c r="B40" s="6">
        <v>44770</v>
      </c>
      <c r="C40" s="6">
        <v>44771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18544647912</v>
      </c>
      <c r="B41" s="6">
        <v>44770</v>
      </c>
      <c r="C41" s="6">
        <v>44771</v>
      </c>
      <c r="D41" s="4">
        <v>127</v>
      </c>
      <c r="E41" s="4" t="str">
        <f>VLOOKUP(A41,HOP!A:L,12,0)</f>
        <v>127.00</v>
      </c>
      <c r="F41" s="4" t="str">
        <f>VLOOKUP(A41,HOP!A:C,3,0)</f>
        <v>2635897</v>
      </c>
      <c r="G41" s="4">
        <f t="shared" si="2"/>
        <v>0</v>
      </c>
      <c r="H41" s="4" t="str">
        <f t="shared" si="3"/>
        <v>，2635897</v>
      </c>
      <c r="I41" s="4" t="str">
        <f>VLOOKUP(A41,HOP!A:U,21,0)</f>
        <v>直连</v>
      </c>
    </row>
    <row r="42" s="4" customFormat="1" hidden="1" spans="1:9">
      <c r="A42" s="5">
        <v>18544834700</v>
      </c>
      <c r="B42" s="6">
        <v>44770</v>
      </c>
      <c r="C42" s="6">
        <v>44771</v>
      </c>
      <c r="D42" s="4">
        <v>144</v>
      </c>
      <c r="E42" s="4" t="str">
        <f>VLOOKUP(A42,HOP!A:L,12,0)</f>
        <v>144.00</v>
      </c>
      <c r="F42" s="4" t="str">
        <f>VLOOKUP(A42,HOP!A:C,3,0)</f>
        <v>2635921</v>
      </c>
      <c r="G42" s="4">
        <f t="shared" si="2"/>
        <v>0</v>
      </c>
      <c r="H42" s="4" t="str">
        <f t="shared" si="3"/>
        <v>，2635921</v>
      </c>
      <c r="I42" s="4" t="str">
        <f>VLOOKUP(A42,HOP!A:U,21,0)</f>
        <v>直连</v>
      </c>
    </row>
    <row r="43" s="4" customFormat="1" hidden="1" spans="1:9">
      <c r="A43" s="5">
        <v>18544884969</v>
      </c>
      <c r="B43" s="6">
        <v>44770</v>
      </c>
      <c r="C43" s="6">
        <v>44771</v>
      </c>
      <c r="D43" s="4">
        <v>203</v>
      </c>
      <c r="E43" s="4" t="str">
        <f>VLOOKUP(A43,HOP!A:L,12,0)</f>
        <v>203.00</v>
      </c>
      <c r="F43" s="4" t="str">
        <f>VLOOKUP(A43,HOP!A:C,3,0)</f>
        <v>2635929</v>
      </c>
      <c r="G43" s="4">
        <f t="shared" si="2"/>
        <v>0</v>
      </c>
      <c r="H43" s="4" t="str">
        <f t="shared" si="3"/>
        <v>，2635929</v>
      </c>
      <c r="I43" s="4" t="str">
        <f>VLOOKUP(A43,HOP!A:U,21,0)</f>
        <v>直连</v>
      </c>
    </row>
    <row r="44" s="4" customFormat="1" hidden="1" spans="1:9">
      <c r="A44" s="5">
        <v>18545047284</v>
      </c>
      <c r="B44" s="6">
        <v>44770</v>
      </c>
      <c r="C44" s="6">
        <v>44771</v>
      </c>
      <c r="D44" s="4">
        <v>0</v>
      </c>
      <c r="E44" s="4" t="str">
        <f>VLOOKUP(A44,HOP!A:L,12,0)</f>
        <v>0.00</v>
      </c>
      <c r="F44" s="4" t="str">
        <f>VLOOKUP(A44,HOP!A:C,3,0)</f>
        <v>2635962</v>
      </c>
      <c r="G44" s="4">
        <f t="shared" si="2"/>
        <v>0</v>
      </c>
      <c r="H44" s="4" t="str">
        <f t="shared" si="3"/>
        <v>，2635962</v>
      </c>
      <c r="I44" s="4" t="str">
        <f>VLOOKUP(A44,HOP!A:U,21,0)</f>
        <v>直连</v>
      </c>
    </row>
    <row r="45" s="4" customFormat="1" hidden="1" spans="1:9">
      <c r="A45" s="5">
        <v>18545195735</v>
      </c>
      <c r="B45" s="6">
        <v>44770</v>
      </c>
      <c r="C45" s="6">
        <v>44771</v>
      </c>
      <c r="D45" s="4">
        <v>161</v>
      </c>
      <c r="E45" s="4" t="str">
        <f>VLOOKUP(A45,HOP!A:L,12,0)</f>
        <v>161.00</v>
      </c>
      <c r="F45" s="4" t="str">
        <f>VLOOKUP(A45,HOP!A:C,3,0)</f>
        <v>2635982</v>
      </c>
      <c r="G45" s="4">
        <f t="shared" si="2"/>
        <v>0</v>
      </c>
      <c r="H45" s="4" t="str">
        <f t="shared" si="3"/>
        <v>，2635982</v>
      </c>
      <c r="I45" s="4" t="str">
        <f>VLOOKUP(A45,HOP!A:U,21,0)</f>
        <v>直连</v>
      </c>
    </row>
    <row r="46" s="4" customFormat="1" hidden="1" spans="1:9">
      <c r="A46" s="5">
        <v>18545422388</v>
      </c>
      <c r="B46" s="6">
        <v>44770</v>
      </c>
      <c r="C46" s="6">
        <v>44771</v>
      </c>
      <c r="D46" s="4">
        <v>109</v>
      </c>
      <c r="E46" s="4" t="str">
        <f>VLOOKUP(A46,HOP!A:L,12,0)</f>
        <v>109.00</v>
      </c>
      <c r="F46" s="4" t="str">
        <f>VLOOKUP(A46,HOP!A:C,3,0)</f>
        <v>2636022</v>
      </c>
      <c r="G46" s="4">
        <f t="shared" si="2"/>
        <v>0</v>
      </c>
      <c r="H46" s="4" t="str">
        <f t="shared" si="3"/>
        <v>，2636022</v>
      </c>
      <c r="I46" s="4" t="str">
        <f>VLOOKUP(A46,HOP!A:U,21,0)</f>
        <v>直连</v>
      </c>
    </row>
    <row r="47" s="4" customFormat="1" hidden="1" spans="1:9">
      <c r="A47" s="5">
        <v>18545636405</v>
      </c>
      <c r="B47" s="6">
        <v>44770</v>
      </c>
      <c r="C47" s="6">
        <v>44771</v>
      </c>
      <c r="D47" s="4">
        <v>149</v>
      </c>
      <c r="E47" s="4" t="str">
        <f>VLOOKUP(A47,HOP!A:L,12,0)</f>
        <v>149.00</v>
      </c>
      <c r="F47" s="4" t="str">
        <f>VLOOKUP(A47,HOP!A:C,3,0)</f>
        <v>2636054</v>
      </c>
      <c r="G47" s="4">
        <f t="shared" si="2"/>
        <v>0</v>
      </c>
      <c r="H47" s="4" t="str">
        <f t="shared" si="3"/>
        <v>，2636054</v>
      </c>
      <c r="I47" s="4" t="str">
        <f>VLOOKUP(A47,HOP!A:U,21,0)</f>
        <v>直连</v>
      </c>
    </row>
    <row r="48" s="4" customFormat="1" hidden="1" spans="1:9">
      <c r="A48" s="5">
        <v>18545890774</v>
      </c>
      <c r="B48" s="6">
        <v>44770</v>
      </c>
      <c r="C48" s="6">
        <v>44771</v>
      </c>
      <c r="D48" s="4">
        <v>203</v>
      </c>
      <c r="E48" s="4" t="str">
        <f>VLOOKUP(A48,HOP!A:L,12,0)</f>
        <v>203.00</v>
      </c>
      <c r="F48" s="4" t="str">
        <f>VLOOKUP(A48,HOP!A:C,3,0)</f>
        <v>2636097</v>
      </c>
      <c r="G48" s="4">
        <f t="shared" si="2"/>
        <v>0</v>
      </c>
      <c r="H48" s="4" t="str">
        <f t="shared" si="3"/>
        <v>，2636097</v>
      </c>
      <c r="I48" s="4" t="str">
        <f>VLOOKUP(A48,HOP!A:U,21,0)</f>
        <v>直连</v>
      </c>
    </row>
    <row r="49" s="4" customFormat="1" hidden="1" spans="1:9">
      <c r="A49" s="5">
        <v>18545908023</v>
      </c>
      <c r="B49" s="6">
        <v>44770</v>
      </c>
      <c r="C49" s="6">
        <v>44771</v>
      </c>
      <c r="D49" s="4">
        <v>203</v>
      </c>
      <c r="E49" s="4" t="str">
        <f>VLOOKUP(A49,HOP!A:L,12,0)</f>
        <v>203.00</v>
      </c>
      <c r="F49" s="4" t="str">
        <f>VLOOKUP(A49,HOP!A:C,3,0)</f>
        <v>2636103</v>
      </c>
      <c r="G49" s="4">
        <f t="shared" si="2"/>
        <v>0</v>
      </c>
      <c r="H49" s="4" t="str">
        <f t="shared" si="3"/>
        <v>，2636103</v>
      </c>
      <c r="I49" s="4" t="str">
        <f>VLOOKUP(A49,HOP!A:U,21,0)</f>
        <v>直连</v>
      </c>
    </row>
    <row r="50" s="4" customFormat="1" hidden="1" spans="1:9">
      <c r="A50" s="5">
        <v>18545912296</v>
      </c>
      <c r="B50" s="6">
        <v>44770</v>
      </c>
      <c r="C50" s="6">
        <v>44771</v>
      </c>
      <c r="D50" s="4">
        <v>390</v>
      </c>
      <c r="E50" s="4" t="str">
        <f>VLOOKUP(A50,HOP!A:L,12,0)</f>
        <v>390.00</v>
      </c>
      <c r="F50" s="4" t="str">
        <f>VLOOKUP(A50,HOP!A:C,3,0)</f>
        <v>2636105</v>
      </c>
      <c r="G50" s="4">
        <f t="shared" si="2"/>
        <v>0</v>
      </c>
      <c r="H50" s="4" t="str">
        <f t="shared" si="3"/>
        <v>，2636105</v>
      </c>
      <c r="I50" s="4" t="str">
        <f>VLOOKUP(A50,HOP!A:U,21,0)</f>
        <v>直连</v>
      </c>
    </row>
    <row r="51" s="4" customFormat="1" hidden="1" spans="1:9">
      <c r="A51" s="5">
        <v>18546030728</v>
      </c>
      <c r="B51" s="6">
        <v>44770</v>
      </c>
      <c r="C51" s="6">
        <v>44771</v>
      </c>
      <c r="D51" s="4">
        <v>130</v>
      </c>
      <c r="E51" s="4" t="str">
        <f>VLOOKUP(A51,HOP!A:L,12,0)</f>
        <v>130.00</v>
      </c>
      <c r="F51" s="4" t="str">
        <f>VLOOKUP(A51,HOP!A:C,3,0)</f>
        <v>2636126</v>
      </c>
      <c r="G51" s="4">
        <f t="shared" si="2"/>
        <v>0</v>
      </c>
      <c r="H51" s="4" t="str">
        <f t="shared" si="3"/>
        <v>，2636126</v>
      </c>
      <c r="I51" s="4" t="str">
        <f>VLOOKUP(A51,HOP!A:U,21,0)</f>
        <v>直连</v>
      </c>
    </row>
    <row r="52" s="4" customFormat="1" hidden="1" spans="1:9">
      <c r="A52" s="5">
        <v>999218546044096</v>
      </c>
      <c r="B52" s="6">
        <v>44770</v>
      </c>
      <c r="C52" s="6">
        <v>44771</v>
      </c>
      <c r="D52" s="4">
        <v>151</v>
      </c>
      <c r="E52" s="4" t="str">
        <f>VLOOKUP(A52,HOP!A:L,12,0)</f>
        <v>151.00</v>
      </c>
      <c r="F52" s="4" t="str">
        <f>VLOOKUP(A52,HOP!A:C,3,0)</f>
        <v>2636131</v>
      </c>
      <c r="G52" s="4">
        <f t="shared" si="2"/>
        <v>0</v>
      </c>
      <c r="H52" s="4" t="str">
        <f t="shared" si="3"/>
        <v>，2636131</v>
      </c>
      <c r="I52" s="4" t="str">
        <f>VLOOKUP(A52,HOP!A:U,21,0)</f>
        <v>直连</v>
      </c>
    </row>
    <row r="53" s="4" customFormat="1" hidden="1" spans="1:9">
      <c r="A53" s="5">
        <v>18546051328</v>
      </c>
      <c r="B53" s="6">
        <v>44770</v>
      </c>
      <c r="C53" s="6">
        <v>44771</v>
      </c>
      <c r="D53" s="4">
        <v>203</v>
      </c>
      <c r="E53" s="4" t="str">
        <f>VLOOKUP(A53,HOP!A:L,12,0)</f>
        <v>203.00</v>
      </c>
      <c r="F53" s="4" t="str">
        <f>VLOOKUP(A53,HOP!A:C,3,0)</f>
        <v>2636132</v>
      </c>
      <c r="G53" s="4">
        <f t="shared" si="2"/>
        <v>0</v>
      </c>
      <c r="H53" s="4" t="str">
        <f t="shared" si="3"/>
        <v>，2636132</v>
      </c>
      <c r="I53" s="4" t="str">
        <f>VLOOKUP(A53,HOP!A:U,21,0)</f>
        <v>直连</v>
      </c>
    </row>
    <row r="54" s="4" customFormat="1" hidden="1" spans="1:9">
      <c r="A54" s="5">
        <v>18546121802</v>
      </c>
      <c r="B54" s="6">
        <v>44770</v>
      </c>
      <c r="C54" s="6">
        <v>44771</v>
      </c>
      <c r="D54" s="4">
        <v>130</v>
      </c>
      <c r="E54" s="4" t="str">
        <f>VLOOKUP(A54,HOP!A:L,12,0)</f>
        <v>130.00</v>
      </c>
      <c r="F54" s="4" t="str">
        <f>VLOOKUP(A54,HOP!A:C,3,0)</f>
        <v>2636145</v>
      </c>
      <c r="G54" s="4">
        <f t="shared" si="2"/>
        <v>0</v>
      </c>
      <c r="H54" s="4" t="str">
        <f t="shared" si="3"/>
        <v>，2636145</v>
      </c>
      <c r="I54" s="4" t="str">
        <f>VLOOKUP(A54,HOP!A:U,21,0)</f>
        <v>直连</v>
      </c>
    </row>
    <row r="55" s="4" customFormat="1" hidden="1" spans="1:9">
      <c r="A55" s="5">
        <v>18546151477</v>
      </c>
      <c r="B55" s="6">
        <v>44770</v>
      </c>
      <c r="C55" s="6">
        <v>44771</v>
      </c>
      <c r="D55" s="4">
        <v>130</v>
      </c>
      <c r="E55" s="4" t="str">
        <f>VLOOKUP(A55,HOP!A:L,12,0)</f>
        <v>130.00</v>
      </c>
      <c r="F55" s="4" t="str">
        <f>VLOOKUP(A55,HOP!A:C,3,0)</f>
        <v>2636151</v>
      </c>
      <c r="G55" s="4">
        <f t="shared" si="2"/>
        <v>0</v>
      </c>
      <c r="H55" s="4" t="str">
        <f t="shared" si="3"/>
        <v>，2636151</v>
      </c>
      <c r="I55" s="4" t="str">
        <f>VLOOKUP(A55,HOP!A:U,21,0)</f>
        <v>直连</v>
      </c>
    </row>
    <row r="56" s="4" customFormat="1" hidden="1" spans="1:9">
      <c r="A56" s="5">
        <v>18546379327</v>
      </c>
      <c r="B56" s="6">
        <v>44770</v>
      </c>
      <c r="C56" s="6">
        <v>44771</v>
      </c>
      <c r="D56" s="4">
        <v>130</v>
      </c>
      <c r="E56" s="4" t="str">
        <f>VLOOKUP(A56,HOP!A:L,12,0)</f>
        <v>130.00</v>
      </c>
      <c r="F56" s="4" t="str">
        <f>VLOOKUP(A56,HOP!A:C,3,0)</f>
        <v>2636191</v>
      </c>
      <c r="G56" s="4">
        <f t="shared" si="2"/>
        <v>0</v>
      </c>
      <c r="H56" s="4" t="str">
        <f t="shared" si="3"/>
        <v>，2636191</v>
      </c>
      <c r="I56" s="4" t="str">
        <f>VLOOKUP(A56,HOP!A:U,21,0)</f>
        <v>直连</v>
      </c>
    </row>
    <row r="57" s="4" customFormat="1" hidden="1" spans="1:9">
      <c r="A57" s="5">
        <v>18546490412</v>
      </c>
      <c r="B57" s="6">
        <v>44770</v>
      </c>
      <c r="C57" s="6">
        <v>44771</v>
      </c>
      <c r="D57" s="4">
        <v>128</v>
      </c>
      <c r="E57" s="4" t="str">
        <f>VLOOKUP(A57,HOP!A:L,12,0)</f>
        <v>128.00</v>
      </c>
      <c r="F57" s="4" t="str">
        <f>VLOOKUP(A57,HOP!A:C,3,0)</f>
        <v>2636210</v>
      </c>
      <c r="G57" s="4">
        <f t="shared" si="2"/>
        <v>0</v>
      </c>
      <c r="H57" s="4" t="str">
        <f t="shared" si="3"/>
        <v>，2636210</v>
      </c>
      <c r="I57" s="4" t="str">
        <f>VLOOKUP(A57,HOP!A:U,21,0)</f>
        <v>直连</v>
      </c>
    </row>
    <row r="58" s="4" customFormat="1" hidden="1" spans="1:9">
      <c r="A58" s="5">
        <v>18546554890</v>
      </c>
      <c r="B58" s="6">
        <v>44770</v>
      </c>
      <c r="C58" s="6">
        <v>44771</v>
      </c>
      <c r="D58" s="4">
        <v>180</v>
      </c>
      <c r="E58" s="4" t="str">
        <f>VLOOKUP(A58,HOP!A:L,12,0)</f>
        <v>180.00</v>
      </c>
      <c r="F58" s="4" t="str">
        <f>VLOOKUP(A58,HOP!A:C,3,0)</f>
        <v>2636225</v>
      </c>
      <c r="G58" s="4">
        <f t="shared" si="2"/>
        <v>0</v>
      </c>
      <c r="H58" s="4" t="str">
        <f t="shared" si="3"/>
        <v>，2636225</v>
      </c>
      <c r="I58" s="4" t="str">
        <f>VLOOKUP(A58,HOP!A:U,21,0)</f>
        <v>直连</v>
      </c>
    </row>
    <row r="59" s="4" customFormat="1" hidden="1" spans="1:9">
      <c r="A59" s="5">
        <v>18546566590</v>
      </c>
      <c r="B59" s="6">
        <v>44770</v>
      </c>
      <c r="C59" s="6">
        <v>44771</v>
      </c>
      <c r="D59" s="4">
        <v>180</v>
      </c>
      <c r="E59" s="4" t="str">
        <f>VLOOKUP(A59,HOP!A:L,12,0)</f>
        <v>180.00</v>
      </c>
      <c r="F59" s="4" t="str">
        <f>VLOOKUP(A59,HOP!A:C,3,0)</f>
        <v>2636228</v>
      </c>
      <c r="G59" s="4">
        <f t="shared" si="2"/>
        <v>0</v>
      </c>
      <c r="H59" s="4" t="str">
        <f t="shared" si="3"/>
        <v>，2636228</v>
      </c>
      <c r="I59" s="4" t="str">
        <f>VLOOKUP(A59,HOP!A:U,21,0)</f>
        <v>直连</v>
      </c>
    </row>
    <row r="60" s="4" customFormat="1" spans="1:10">
      <c r="A60" s="5">
        <v>18532760242</v>
      </c>
      <c r="B60" s="6">
        <v>44769</v>
      </c>
      <c r="C60" s="6">
        <v>44770</v>
      </c>
      <c r="D60" s="4">
        <v>-106</v>
      </c>
      <c r="E60" s="4" t="e">
        <f>VLOOKUP(A60,HOP!A:L,12,0)</f>
        <v>#N/A</v>
      </c>
      <c r="F60" s="4">
        <v>2634718</v>
      </c>
      <c r="G60" s="4" t="e">
        <f t="shared" si="2"/>
        <v>#N/A</v>
      </c>
      <c r="H60" s="4" t="str">
        <f t="shared" si="3"/>
        <v>，2634718</v>
      </c>
      <c r="I60" s="4" t="e">
        <f>VLOOKUP(A60,HOP!A:U,21,0)</f>
        <v>#N/A</v>
      </c>
      <c r="J60" s="4" t="s">
        <v>731</v>
      </c>
    </row>
    <row r="61" s="4" customFormat="1" hidden="1" spans="1:9">
      <c r="A61" s="5">
        <v>18357081722</v>
      </c>
      <c r="B61" s="6">
        <v>44771</v>
      </c>
      <c r="C61" s="6">
        <v>44772</v>
      </c>
      <c r="D61" s="4">
        <v>616</v>
      </c>
      <c r="E61" s="4" t="str">
        <f>VLOOKUP(A61,HOP!A:L,12,0)</f>
        <v>616.00</v>
      </c>
      <c r="F61" s="4" t="str">
        <f>VLOOKUP(A61,HOP!A:C,3,0)</f>
        <v>2617177</v>
      </c>
      <c r="G61" s="4">
        <f t="shared" si="2"/>
        <v>0</v>
      </c>
      <c r="H61" s="4" t="str">
        <f t="shared" si="3"/>
        <v>，2617177</v>
      </c>
      <c r="I61" s="4" t="str">
        <f>VLOOKUP(A61,HOP!A:U,21,0)</f>
        <v>直连</v>
      </c>
    </row>
    <row r="62" s="4" customFormat="1" hidden="1" spans="1:9">
      <c r="A62" s="5">
        <v>18387946450</v>
      </c>
      <c r="B62" s="6">
        <v>44771</v>
      </c>
      <c r="C62" s="6">
        <v>44772</v>
      </c>
      <c r="D62" s="4">
        <v>618</v>
      </c>
      <c r="E62" s="4" t="str">
        <f>VLOOKUP(A62,HOP!A:L,12,0)</f>
        <v>618.00</v>
      </c>
      <c r="F62" s="4" t="str">
        <f>VLOOKUP(A62,HOP!A:C,3,0)</f>
        <v>2620422</v>
      </c>
      <c r="G62" s="4">
        <f t="shared" si="2"/>
        <v>0</v>
      </c>
      <c r="H62" s="4" t="str">
        <f t="shared" si="3"/>
        <v>，2620422</v>
      </c>
      <c r="I62" s="4" t="str">
        <f>VLOOKUP(A62,HOP!A:U,21,0)</f>
        <v>直连</v>
      </c>
    </row>
    <row r="63" s="4" customFormat="1" hidden="1" spans="1:9">
      <c r="A63" s="5">
        <v>18398457826</v>
      </c>
      <c r="B63" s="6">
        <v>44771</v>
      </c>
      <c r="C63" s="6">
        <v>44772</v>
      </c>
      <c r="D63" s="4">
        <v>445</v>
      </c>
      <c r="E63" s="4" t="str">
        <f>VLOOKUP(A63,HOP!A:L,12,0)</f>
        <v>445.00</v>
      </c>
      <c r="F63" s="4" t="str">
        <f>VLOOKUP(A63,HOP!A:C,3,0)</f>
        <v>2621789</v>
      </c>
      <c r="G63" s="4">
        <f t="shared" si="2"/>
        <v>0</v>
      </c>
      <c r="H63" s="4" t="str">
        <f t="shared" si="3"/>
        <v>，2621789</v>
      </c>
      <c r="I63" s="4" t="str">
        <f>VLOOKUP(A63,HOP!A:U,21,0)</f>
        <v>直连</v>
      </c>
    </row>
    <row r="64" s="4" customFormat="1" hidden="1" spans="1:9">
      <c r="A64" s="5">
        <v>18415370037</v>
      </c>
      <c r="B64" s="6">
        <v>44771</v>
      </c>
      <c r="C64" s="6">
        <v>44772</v>
      </c>
      <c r="D64" s="4">
        <v>615</v>
      </c>
      <c r="E64" s="4" t="str">
        <f>VLOOKUP(A64,HOP!A:L,12,0)</f>
        <v>615.00</v>
      </c>
      <c r="F64" s="4" t="str">
        <f>VLOOKUP(A64,HOP!A:C,3,0)</f>
        <v>2623469</v>
      </c>
      <c r="G64" s="4">
        <f t="shared" si="2"/>
        <v>0</v>
      </c>
      <c r="H64" s="4" t="str">
        <f t="shared" si="3"/>
        <v>，2623469</v>
      </c>
      <c r="I64" s="4" t="str">
        <f>VLOOKUP(A64,HOP!A:U,21,0)</f>
        <v>直连</v>
      </c>
    </row>
    <row r="65" s="4" customFormat="1" hidden="1" spans="1:9">
      <c r="A65" s="5">
        <v>18421371076</v>
      </c>
      <c r="B65" s="6">
        <v>44771</v>
      </c>
      <c r="C65" s="6">
        <v>44772</v>
      </c>
      <c r="D65" s="4">
        <v>204</v>
      </c>
      <c r="E65" s="4" t="str">
        <f>VLOOKUP(A65,HOP!A:L,12,0)</f>
        <v>204.00</v>
      </c>
      <c r="F65" s="4" t="str">
        <f>VLOOKUP(A65,HOP!A:C,3,0)</f>
        <v>2623872</v>
      </c>
      <c r="G65" s="4">
        <f t="shared" si="2"/>
        <v>0</v>
      </c>
      <c r="H65" s="4" t="str">
        <f t="shared" si="3"/>
        <v>，2623872</v>
      </c>
      <c r="I65" s="4" t="str">
        <f>VLOOKUP(A65,HOP!A:U,21,0)</f>
        <v>直连</v>
      </c>
    </row>
    <row r="66" s="4" customFormat="1" hidden="1" spans="1:9">
      <c r="A66" s="5">
        <v>18453580388</v>
      </c>
      <c r="B66" s="6">
        <v>44770</v>
      </c>
      <c r="C66" s="6">
        <v>44772</v>
      </c>
      <c r="D66" s="4">
        <v>1076</v>
      </c>
      <c r="E66" s="4" t="str">
        <f>VLOOKUP(A66,HOP!A:L,12,0)</f>
        <v>1076.00</v>
      </c>
      <c r="F66" s="4" t="str">
        <f>VLOOKUP(A66,HOP!A:C,3,0)</f>
        <v>2626980</v>
      </c>
      <c r="G66" s="4">
        <f t="shared" si="2"/>
        <v>0</v>
      </c>
      <c r="H66" s="4" t="str">
        <f t="shared" si="3"/>
        <v>，2626980</v>
      </c>
      <c r="I66" s="4" t="str">
        <f>VLOOKUP(A66,HOP!A:U,21,0)</f>
        <v>直连</v>
      </c>
    </row>
    <row r="67" s="4" customFormat="1" hidden="1" spans="1:9">
      <c r="A67" s="5">
        <v>18487828334</v>
      </c>
      <c r="B67" s="6">
        <v>44771</v>
      </c>
      <c r="C67" s="6">
        <v>44772</v>
      </c>
      <c r="D67" s="4">
        <v>0</v>
      </c>
      <c r="E67" s="4" t="str">
        <f>VLOOKUP(A67,HOP!A:L,12,0)</f>
        <v>0.00</v>
      </c>
      <c r="F67" s="4" t="str">
        <f>VLOOKUP(A67,HOP!A:C,3,0)</f>
        <v>2630408</v>
      </c>
      <c r="G67" s="4">
        <f t="shared" ref="G67:G98" si="4">D67-E67</f>
        <v>0</v>
      </c>
      <c r="H67" s="4" t="str">
        <f t="shared" ref="H67:H98" si="5">$H$1&amp;F67</f>
        <v>，2630408</v>
      </c>
      <c r="I67" s="4" t="str">
        <f>VLOOKUP(A67,HOP!A:U,21,0)</f>
        <v>直连</v>
      </c>
    </row>
    <row r="68" s="4" customFormat="1" hidden="1" spans="1:9">
      <c r="A68" s="5">
        <v>18494291871</v>
      </c>
      <c r="B68" s="6">
        <v>44767</v>
      </c>
      <c r="C68" s="6">
        <v>44772</v>
      </c>
      <c r="D68" s="4">
        <v>5894</v>
      </c>
      <c r="E68" s="4" t="str">
        <f>VLOOKUP(A68,HOP!A:L,12,0)</f>
        <v>5894.00</v>
      </c>
      <c r="F68" s="4" t="str">
        <f>VLOOKUP(A68,HOP!A:C,3,0)</f>
        <v>2630922</v>
      </c>
      <c r="G68" s="4">
        <f t="shared" si="4"/>
        <v>0</v>
      </c>
      <c r="H68" s="4" t="str">
        <f t="shared" si="5"/>
        <v>，2630922</v>
      </c>
      <c r="I68" s="4" t="str">
        <f>VLOOKUP(A68,HOP!A:U,21,0)</f>
        <v>直连</v>
      </c>
    </row>
    <row r="69" s="4" customFormat="1" hidden="1" spans="1:9">
      <c r="A69" s="5">
        <v>18495704492</v>
      </c>
      <c r="B69" s="6">
        <v>44771</v>
      </c>
      <c r="C69" s="6">
        <v>44772</v>
      </c>
      <c r="D69" s="4">
        <v>420</v>
      </c>
      <c r="E69" s="4" t="str">
        <f>VLOOKUP(A69,HOP!A:L,12,0)</f>
        <v>420.00</v>
      </c>
      <c r="F69" s="4" t="str">
        <f>VLOOKUP(A69,HOP!A:C,3,0)</f>
        <v>2631135</v>
      </c>
      <c r="G69" s="4">
        <f t="shared" si="4"/>
        <v>0</v>
      </c>
      <c r="H69" s="4" t="str">
        <f t="shared" si="5"/>
        <v>，2631135</v>
      </c>
      <c r="I69" s="4" t="str">
        <f>VLOOKUP(A69,HOP!A:U,21,0)</f>
        <v>直连</v>
      </c>
    </row>
    <row r="70" s="4" customFormat="1" hidden="1" spans="1:9">
      <c r="A70" s="5">
        <v>18511554647</v>
      </c>
      <c r="B70" s="6">
        <v>44768</v>
      </c>
      <c r="C70" s="6">
        <v>44772</v>
      </c>
      <c r="D70" s="4">
        <v>752</v>
      </c>
      <c r="E70" s="4" t="str">
        <f>VLOOKUP(A70,HOP!A:L,12,0)</f>
        <v>752.00</v>
      </c>
      <c r="F70" s="4" t="str">
        <f>VLOOKUP(A70,HOP!A:C,3,0)</f>
        <v>2632613</v>
      </c>
      <c r="G70" s="4">
        <f t="shared" si="4"/>
        <v>0</v>
      </c>
      <c r="H70" s="4" t="str">
        <f t="shared" si="5"/>
        <v>，2632613</v>
      </c>
      <c r="I70" s="4" t="str">
        <f>VLOOKUP(A70,HOP!A:U,21,0)</f>
        <v>直连</v>
      </c>
    </row>
    <row r="71" s="4" customFormat="1" hidden="1" spans="1:9">
      <c r="A71" s="5">
        <v>18514285370</v>
      </c>
      <c r="B71" s="6">
        <v>44771</v>
      </c>
      <c r="C71" s="6">
        <v>44772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18514332430</v>
      </c>
      <c r="B72" s="6">
        <v>44771</v>
      </c>
      <c r="C72" s="6">
        <v>44772</v>
      </c>
      <c r="D72" s="4">
        <v>636</v>
      </c>
      <c r="E72" s="4" t="str">
        <f>VLOOKUP(A72,HOP!A:L,12,0)</f>
        <v>636.00</v>
      </c>
      <c r="F72" s="4" t="str">
        <f>VLOOKUP(A72,HOP!A:C,3,0)</f>
        <v>2633082</v>
      </c>
      <c r="G72" s="4">
        <f t="shared" si="4"/>
        <v>0</v>
      </c>
      <c r="H72" s="4" t="str">
        <f t="shared" si="5"/>
        <v>，2633082</v>
      </c>
      <c r="I72" s="4" t="str">
        <f>VLOOKUP(A72,HOP!A:U,21,0)</f>
        <v>直连</v>
      </c>
    </row>
    <row r="73" s="4" customFormat="1" hidden="1" spans="1:9">
      <c r="A73" s="5">
        <v>18517103411</v>
      </c>
      <c r="B73" s="6">
        <v>44771</v>
      </c>
      <c r="C73" s="6">
        <v>44772</v>
      </c>
      <c r="D73" s="4">
        <v>280</v>
      </c>
      <c r="E73" s="4" t="str">
        <f>VLOOKUP(A73,HOP!A:L,12,0)</f>
        <v>280.00</v>
      </c>
      <c r="F73" s="4" t="str">
        <f>VLOOKUP(A73,HOP!A:C,3,0)</f>
        <v>2633507</v>
      </c>
      <c r="G73" s="4">
        <f t="shared" si="4"/>
        <v>0</v>
      </c>
      <c r="H73" s="4" t="str">
        <f t="shared" si="5"/>
        <v>，2633507</v>
      </c>
      <c r="I73" s="4" t="str">
        <f>VLOOKUP(A73,HOP!A:U,21,0)</f>
        <v>直连</v>
      </c>
    </row>
    <row r="74" s="4" customFormat="1" hidden="1" spans="1:9">
      <c r="A74" s="5">
        <v>18524186269</v>
      </c>
      <c r="B74" s="6">
        <v>44771</v>
      </c>
      <c r="C74" s="6">
        <v>44772</v>
      </c>
      <c r="D74" s="4">
        <v>432</v>
      </c>
      <c r="E74" s="4" t="str">
        <f>VLOOKUP(A74,HOP!A:L,12,0)</f>
        <v>432.00</v>
      </c>
      <c r="F74" s="4" t="str">
        <f>VLOOKUP(A74,HOP!A:C,3,0)</f>
        <v>2633935</v>
      </c>
      <c r="G74" s="4">
        <f t="shared" si="4"/>
        <v>0</v>
      </c>
      <c r="H74" s="4" t="str">
        <f t="shared" si="5"/>
        <v>，2633935</v>
      </c>
      <c r="I74" s="4" t="str">
        <f>VLOOKUP(A74,HOP!A:U,21,0)</f>
        <v>直连</v>
      </c>
    </row>
    <row r="75" s="4" customFormat="1" hidden="1" spans="1:9">
      <c r="A75" s="5">
        <v>18525269840</v>
      </c>
      <c r="B75" s="6">
        <v>44771</v>
      </c>
      <c r="C75" s="6">
        <v>44772</v>
      </c>
      <c r="D75" s="4">
        <v>286</v>
      </c>
      <c r="E75" s="4" t="str">
        <f>VLOOKUP(A75,HOP!A:L,12,0)</f>
        <v>286.00</v>
      </c>
      <c r="F75" s="4" t="str">
        <f>VLOOKUP(A75,HOP!A:C,3,0)</f>
        <v>2634197</v>
      </c>
      <c r="G75" s="4">
        <f t="shared" si="4"/>
        <v>0</v>
      </c>
      <c r="H75" s="4" t="str">
        <f t="shared" si="5"/>
        <v>，2634197</v>
      </c>
      <c r="I75" s="4" t="str">
        <f>VLOOKUP(A75,HOP!A:U,21,0)</f>
        <v>直连</v>
      </c>
    </row>
    <row r="76" s="4" customFormat="1" hidden="1" spans="1:9">
      <c r="A76" s="5">
        <v>18525302611</v>
      </c>
      <c r="B76" s="6">
        <v>44770</v>
      </c>
      <c r="C76" s="6">
        <v>44772</v>
      </c>
      <c r="D76" s="4">
        <v>1028</v>
      </c>
      <c r="E76" s="4" t="str">
        <f>VLOOKUP(A76,HOP!A:L,12,0)</f>
        <v>1028.00</v>
      </c>
      <c r="F76" s="4" t="str">
        <f>VLOOKUP(A76,HOP!A:C,3,0)</f>
        <v>2634204</v>
      </c>
      <c r="G76" s="4">
        <f t="shared" si="4"/>
        <v>0</v>
      </c>
      <c r="H76" s="4" t="str">
        <f t="shared" si="5"/>
        <v>，2634204</v>
      </c>
      <c r="I76" s="4" t="str">
        <f>VLOOKUP(A76,HOP!A:U,21,0)</f>
        <v>直连</v>
      </c>
    </row>
    <row r="77" s="4" customFormat="1" hidden="1" spans="1:9">
      <c r="A77" s="5">
        <v>18525324679</v>
      </c>
      <c r="B77" s="6">
        <v>44771</v>
      </c>
      <c r="C77" s="6">
        <v>44772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18525698727</v>
      </c>
      <c r="B78" s="6">
        <v>44771</v>
      </c>
      <c r="C78" s="6">
        <v>44772</v>
      </c>
      <c r="D78" s="4">
        <v>96</v>
      </c>
      <c r="E78" s="4" t="str">
        <f>VLOOKUP(A78,HOP!A:L,12,0)</f>
        <v>96.00</v>
      </c>
      <c r="F78" s="4" t="str">
        <f>VLOOKUP(A78,HOP!A:C,3,0)</f>
        <v>2634271</v>
      </c>
      <c r="G78" s="4">
        <f t="shared" si="4"/>
        <v>0</v>
      </c>
      <c r="H78" s="4" t="str">
        <f t="shared" si="5"/>
        <v>，2634271</v>
      </c>
      <c r="I78" s="4" t="str">
        <f>VLOOKUP(A78,HOP!A:U,21,0)</f>
        <v>直连</v>
      </c>
    </row>
    <row r="79" s="4" customFormat="1" hidden="1" spans="1:9">
      <c r="A79" s="5">
        <v>18525705806</v>
      </c>
      <c r="B79" s="6">
        <v>44771</v>
      </c>
      <c r="C79" s="6">
        <v>44772</v>
      </c>
      <c r="D79" s="4">
        <v>96</v>
      </c>
      <c r="E79" s="4" t="str">
        <f>VLOOKUP(A79,HOP!A:L,12,0)</f>
        <v>96.00</v>
      </c>
      <c r="F79" s="4" t="str">
        <f>VLOOKUP(A79,HOP!A:C,3,0)</f>
        <v>2634276</v>
      </c>
      <c r="G79" s="4">
        <f t="shared" si="4"/>
        <v>0</v>
      </c>
      <c r="H79" s="4" t="str">
        <f t="shared" si="5"/>
        <v>，2634276</v>
      </c>
      <c r="I79" s="4" t="str">
        <f>VLOOKUP(A79,HOP!A:U,21,0)</f>
        <v>直连</v>
      </c>
    </row>
    <row r="80" s="4" customFormat="1" hidden="1" spans="1:9">
      <c r="A80" s="5">
        <v>18526522870</v>
      </c>
      <c r="B80" s="6">
        <v>44771</v>
      </c>
      <c r="C80" s="6">
        <v>44772</v>
      </c>
      <c r="D80" s="4">
        <v>401</v>
      </c>
      <c r="E80" s="4" t="str">
        <f>VLOOKUP(A80,HOP!A:L,12,0)</f>
        <v>401.00</v>
      </c>
      <c r="F80" s="4" t="str">
        <f>VLOOKUP(A80,HOP!A:C,3,0)</f>
        <v>2634399</v>
      </c>
      <c r="G80" s="4">
        <f t="shared" si="4"/>
        <v>0</v>
      </c>
      <c r="H80" s="4" t="str">
        <f t="shared" si="5"/>
        <v>，2634399</v>
      </c>
      <c r="I80" s="4" t="str">
        <f>VLOOKUP(A80,HOP!A:U,21,0)</f>
        <v>直连</v>
      </c>
    </row>
    <row r="81" s="4" customFormat="1" hidden="1" spans="1:9">
      <c r="A81" s="5">
        <v>18527258011</v>
      </c>
      <c r="B81" s="6">
        <v>44771</v>
      </c>
      <c r="C81" s="6">
        <v>44772</v>
      </c>
      <c r="D81" s="4">
        <v>334</v>
      </c>
      <c r="E81" s="4" t="str">
        <f>VLOOKUP(A81,HOP!A:L,12,0)</f>
        <v>334.00</v>
      </c>
      <c r="F81" s="4" t="str">
        <f>VLOOKUP(A81,HOP!A:C,3,0)</f>
        <v>2634496</v>
      </c>
      <c r="G81" s="4">
        <f t="shared" si="4"/>
        <v>0</v>
      </c>
      <c r="H81" s="4" t="str">
        <f t="shared" si="5"/>
        <v>，2634496</v>
      </c>
      <c r="I81" s="4" t="str">
        <f>VLOOKUP(A81,HOP!A:U,21,0)</f>
        <v>直连</v>
      </c>
    </row>
    <row r="82" s="4" customFormat="1" hidden="1" spans="1:9">
      <c r="A82" s="5">
        <v>18533062714</v>
      </c>
      <c r="B82" s="6">
        <v>44770</v>
      </c>
      <c r="C82" s="6">
        <v>44772</v>
      </c>
      <c r="D82" s="4">
        <v>6940</v>
      </c>
      <c r="E82" s="4" t="str">
        <f>VLOOKUP(A82,HOP!A:L,12,0)</f>
        <v>6940.00</v>
      </c>
      <c r="F82" s="4" t="str">
        <f>VLOOKUP(A82,HOP!A:C,3,0)</f>
        <v>2634732</v>
      </c>
      <c r="G82" s="4">
        <f t="shared" si="4"/>
        <v>0</v>
      </c>
      <c r="H82" s="4" t="str">
        <f t="shared" si="5"/>
        <v>，2634732</v>
      </c>
      <c r="I82" s="4" t="str">
        <f>VLOOKUP(A82,HOP!A:U,21,0)</f>
        <v>直连</v>
      </c>
    </row>
    <row r="83" s="4" customFormat="1" hidden="1" spans="1:9">
      <c r="A83" s="5">
        <v>18534537090</v>
      </c>
      <c r="B83" s="6">
        <v>44771</v>
      </c>
      <c r="C83" s="6">
        <v>44772</v>
      </c>
      <c r="D83" s="4">
        <v>584</v>
      </c>
      <c r="E83" s="4" t="str">
        <f>VLOOKUP(A83,HOP!A:L,12,0)</f>
        <v>584.00</v>
      </c>
      <c r="F83" s="4" t="str">
        <f>VLOOKUP(A83,HOP!A:C,3,0)</f>
        <v>2634880</v>
      </c>
      <c r="G83" s="4">
        <f t="shared" si="4"/>
        <v>0</v>
      </c>
      <c r="H83" s="4" t="str">
        <f t="shared" si="5"/>
        <v>，2634880</v>
      </c>
      <c r="I83" s="4" t="str">
        <f>VLOOKUP(A83,HOP!A:U,21,0)</f>
        <v>直连</v>
      </c>
    </row>
    <row r="84" s="4" customFormat="1" hidden="1" spans="1:9">
      <c r="A84" s="5">
        <v>18536306356</v>
      </c>
      <c r="B84" s="6">
        <v>44770</v>
      </c>
      <c r="C84" s="6">
        <v>44772</v>
      </c>
      <c r="D84" s="4">
        <v>484</v>
      </c>
      <c r="E84" s="4" t="str">
        <f>VLOOKUP(A84,HOP!A:L,12,0)</f>
        <v>484.00</v>
      </c>
      <c r="F84" s="4" t="str">
        <f>VLOOKUP(A84,HOP!A:C,3,0)</f>
        <v>2635094</v>
      </c>
      <c r="G84" s="4">
        <f t="shared" si="4"/>
        <v>0</v>
      </c>
      <c r="H84" s="4" t="str">
        <f t="shared" si="5"/>
        <v>，2635094</v>
      </c>
      <c r="I84" s="4" t="str">
        <f>VLOOKUP(A84,HOP!A:U,21,0)</f>
        <v>直连</v>
      </c>
    </row>
    <row r="85" s="4" customFormat="1" hidden="1" spans="1:9">
      <c r="A85" s="5">
        <v>18538823494</v>
      </c>
      <c r="B85" s="6">
        <v>44770</v>
      </c>
      <c r="C85" s="6">
        <v>44772</v>
      </c>
      <c r="D85" s="4">
        <v>1182</v>
      </c>
      <c r="E85" s="4" t="str">
        <f>VLOOKUP(A85,HOP!A:L,12,0)</f>
        <v>1182.00</v>
      </c>
      <c r="F85" s="4" t="str">
        <f>VLOOKUP(A85,HOP!A:C,3,0)</f>
        <v>2635501</v>
      </c>
      <c r="G85" s="4">
        <f t="shared" si="4"/>
        <v>0</v>
      </c>
      <c r="H85" s="4" t="str">
        <f t="shared" si="5"/>
        <v>，2635501</v>
      </c>
      <c r="I85" s="4" t="str">
        <f>VLOOKUP(A85,HOP!A:U,21,0)</f>
        <v>直连</v>
      </c>
    </row>
    <row r="86" s="4" customFormat="1" hidden="1" spans="1:9">
      <c r="A86" s="5">
        <v>18545328021</v>
      </c>
      <c r="B86" s="6">
        <v>44771</v>
      </c>
      <c r="C86" s="6">
        <v>44772</v>
      </c>
      <c r="D86" s="4">
        <v>152</v>
      </c>
      <c r="E86" s="4" t="str">
        <f>VLOOKUP(A86,HOP!A:L,12,0)</f>
        <v>152.00</v>
      </c>
      <c r="F86" s="4" t="str">
        <f>VLOOKUP(A86,HOP!A:C,3,0)</f>
        <v>2636005</v>
      </c>
      <c r="G86" s="4">
        <f t="shared" si="4"/>
        <v>0</v>
      </c>
      <c r="H86" s="4" t="str">
        <f t="shared" si="5"/>
        <v>，2636005</v>
      </c>
      <c r="I86" s="4" t="str">
        <f>VLOOKUP(A86,HOP!A:U,21,0)</f>
        <v>直连</v>
      </c>
    </row>
    <row r="87" s="4" customFormat="1" hidden="1" spans="1:9">
      <c r="A87" s="5">
        <v>18546148042</v>
      </c>
      <c r="B87" s="6">
        <v>44771</v>
      </c>
      <c r="C87" s="6">
        <v>44772</v>
      </c>
      <c r="D87" s="4">
        <v>149</v>
      </c>
      <c r="E87" s="4" t="str">
        <f>VLOOKUP(A87,HOP!A:L,12,0)</f>
        <v>149.00</v>
      </c>
      <c r="F87" s="4" t="str">
        <f>VLOOKUP(A87,HOP!A:C,3,0)</f>
        <v>2636152</v>
      </c>
      <c r="G87" s="4">
        <f t="shared" si="4"/>
        <v>0</v>
      </c>
      <c r="H87" s="4" t="str">
        <f t="shared" si="5"/>
        <v>，2636152</v>
      </c>
      <c r="I87" s="4" t="str">
        <f>VLOOKUP(A87,HOP!A:U,21,0)</f>
        <v>直连</v>
      </c>
    </row>
    <row r="88" s="4" customFormat="1" hidden="1" spans="1:9">
      <c r="A88" s="5">
        <v>18546466262</v>
      </c>
      <c r="B88" s="6">
        <v>44770</v>
      </c>
      <c r="C88" s="6">
        <v>44772</v>
      </c>
      <c r="D88" s="4">
        <v>356</v>
      </c>
      <c r="E88" s="4" t="str">
        <f>VLOOKUP(A88,HOP!A:L,12,0)</f>
        <v>356.00</v>
      </c>
      <c r="F88" s="4" t="str">
        <f>VLOOKUP(A88,HOP!A:C,3,0)</f>
        <v>2636205</v>
      </c>
      <c r="G88" s="4">
        <f t="shared" si="4"/>
        <v>0</v>
      </c>
      <c r="H88" s="4" t="str">
        <f t="shared" si="5"/>
        <v>，2636205</v>
      </c>
      <c r="I88" s="4" t="str">
        <f>VLOOKUP(A88,HOP!A:U,21,0)</f>
        <v>直连</v>
      </c>
    </row>
    <row r="89" s="4" customFormat="1" hidden="1" spans="1:9">
      <c r="A89" s="5">
        <v>18547096210</v>
      </c>
      <c r="B89" s="6">
        <v>44771</v>
      </c>
      <c r="C89" s="6">
        <v>44772</v>
      </c>
      <c r="D89" s="4">
        <v>512</v>
      </c>
      <c r="E89" s="4" t="str">
        <f>VLOOKUP(A89,HOP!A:L,12,0)</f>
        <v>512.00</v>
      </c>
      <c r="F89" s="4" t="str">
        <f>VLOOKUP(A89,HOP!A:C,3,0)</f>
        <v>2636305</v>
      </c>
      <c r="G89" s="4">
        <f t="shared" si="4"/>
        <v>0</v>
      </c>
      <c r="H89" s="4" t="str">
        <f t="shared" si="5"/>
        <v>，2636305</v>
      </c>
      <c r="I89" s="4" t="str">
        <f>VLOOKUP(A89,HOP!A:U,21,0)</f>
        <v>直连</v>
      </c>
    </row>
    <row r="90" s="4" customFormat="1" hidden="1" spans="1:9">
      <c r="A90" s="5">
        <v>18550942556</v>
      </c>
      <c r="B90" s="6">
        <v>44771</v>
      </c>
      <c r="C90" s="6">
        <v>44772</v>
      </c>
      <c r="D90" s="4">
        <v>198</v>
      </c>
      <c r="E90" s="4" t="str">
        <f>VLOOKUP(A90,HOP!A:L,12,0)</f>
        <v>198.00</v>
      </c>
      <c r="F90" s="4" t="str">
        <f>VLOOKUP(A90,HOP!A:C,3,0)</f>
        <v>2636459</v>
      </c>
      <c r="G90" s="4">
        <f t="shared" si="4"/>
        <v>0</v>
      </c>
      <c r="H90" s="4" t="str">
        <f t="shared" si="5"/>
        <v>，2636459</v>
      </c>
      <c r="I90" s="4" t="str">
        <f>VLOOKUP(A90,HOP!A:U,21,0)</f>
        <v>直连</v>
      </c>
    </row>
    <row r="91" s="4" customFormat="1" hidden="1" spans="1:9">
      <c r="A91" s="5">
        <v>18551077226</v>
      </c>
      <c r="B91" s="6">
        <v>44771</v>
      </c>
      <c r="C91" s="6">
        <v>44772</v>
      </c>
      <c r="D91" s="4">
        <v>204</v>
      </c>
      <c r="E91" s="4" t="str">
        <f>VLOOKUP(A91,HOP!A:L,12,0)</f>
        <v>204.00</v>
      </c>
      <c r="F91" s="4" t="str">
        <f>VLOOKUP(A91,HOP!A:C,3,0)</f>
        <v>2636475</v>
      </c>
      <c r="G91" s="4">
        <f t="shared" si="4"/>
        <v>0</v>
      </c>
      <c r="H91" s="4" t="str">
        <f t="shared" si="5"/>
        <v>，2636475</v>
      </c>
      <c r="I91" s="4" t="str">
        <f>VLOOKUP(A91,HOP!A:U,21,0)</f>
        <v>直连</v>
      </c>
    </row>
    <row r="92" s="4" customFormat="1" hidden="1" spans="1:9">
      <c r="A92" s="5">
        <v>18551489055</v>
      </c>
      <c r="B92" s="6">
        <v>44771</v>
      </c>
      <c r="C92" s="6">
        <v>44772</v>
      </c>
      <c r="D92" s="4">
        <v>584</v>
      </c>
      <c r="E92" s="4" t="str">
        <f>VLOOKUP(A92,HOP!A:L,12,0)</f>
        <v>584.00</v>
      </c>
      <c r="F92" s="4" t="str">
        <f>VLOOKUP(A92,HOP!A:C,3,0)</f>
        <v>2636506</v>
      </c>
      <c r="G92" s="4">
        <f t="shared" si="4"/>
        <v>0</v>
      </c>
      <c r="H92" s="4" t="str">
        <f t="shared" si="5"/>
        <v>，2636506</v>
      </c>
      <c r="I92" s="4" t="str">
        <f>VLOOKUP(A92,HOP!A:U,21,0)</f>
        <v>直连</v>
      </c>
    </row>
    <row r="93" s="4" customFormat="1" hidden="1" spans="1:9">
      <c r="A93" s="5">
        <v>999218551637725</v>
      </c>
      <c r="B93" s="6">
        <v>44771</v>
      </c>
      <c r="C93" s="6">
        <v>44772</v>
      </c>
      <c r="D93" s="4">
        <v>521</v>
      </c>
      <c r="E93" s="4" t="str">
        <f>VLOOKUP(A93,HOP!A:L,12,0)</f>
        <v>521.00</v>
      </c>
      <c r="F93" s="4" t="str">
        <f>VLOOKUP(A93,HOP!A:C,3,0)</f>
        <v>2636521</v>
      </c>
      <c r="G93" s="4">
        <f t="shared" si="4"/>
        <v>0</v>
      </c>
      <c r="H93" s="4" t="str">
        <f t="shared" si="5"/>
        <v>，2636521</v>
      </c>
      <c r="I93" s="4" t="str">
        <f>VLOOKUP(A93,HOP!A:U,21,0)</f>
        <v>直连</v>
      </c>
    </row>
    <row r="94" s="4" customFormat="1" hidden="1" spans="1:9">
      <c r="A94" s="5">
        <v>18552101227</v>
      </c>
      <c r="B94" s="6">
        <v>44771</v>
      </c>
      <c r="C94" s="6">
        <v>44772</v>
      </c>
      <c r="D94" s="4">
        <v>198</v>
      </c>
      <c r="E94" s="4" t="str">
        <f>VLOOKUP(A94,HOP!A:L,12,0)</f>
        <v>198.00</v>
      </c>
      <c r="F94" s="4" t="str">
        <f>VLOOKUP(A94,HOP!A:C,3,0)</f>
        <v>2636592</v>
      </c>
      <c r="G94" s="4">
        <f t="shared" si="4"/>
        <v>0</v>
      </c>
      <c r="H94" s="4" t="str">
        <f t="shared" si="5"/>
        <v>，2636592</v>
      </c>
      <c r="I94" s="4" t="str">
        <f>VLOOKUP(A94,HOP!A:U,21,0)</f>
        <v>直连</v>
      </c>
    </row>
    <row r="95" s="4" customFormat="1" hidden="1" spans="1:9">
      <c r="A95" s="5">
        <v>18552195992</v>
      </c>
      <c r="B95" s="6">
        <v>44771</v>
      </c>
      <c r="C95" s="6">
        <v>44772</v>
      </c>
      <c r="D95" s="4">
        <v>121</v>
      </c>
      <c r="E95" s="4" t="str">
        <f>VLOOKUP(A95,HOP!A:L,12,0)</f>
        <v>121.00</v>
      </c>
      <c r="F95" s="4" t="str">
        <f>VLOOKUP(A95,HOP!A:C,3,0)</f>
        <v>2636615</v>
      </c>
      <c r="G95" s="4">
        <f t="shared" si="4"/>
        <v>0</v>
      </c>
      <c r="H95" s="4" t="str">
        <f t="shared" si="5"/>
        <v>，2636615</v>
      </c>
      <c r="I95" s="4" t="str">
        <f>VLOOKUP(A95,HOP!A:U,21,0)</f>
        <v>直连</v>
      </c>
    </row>
    <row r="96" s="4" customFormat="1" hidden="1" spans="1:9">
      <c r="A96" s="5">
        <v>18552230959</v>
      </c>
      <c r="B96" s="6">
        <v>44771</v>
      </c>
      <c r="C96" s="6">
        <v>44772</v>
      </c>
      <c r="D96" s="4">
        <v>121</v>
      </c>
      <c r="E96" s="4" t="str">
        <f>VLOOKUP(A96,HOP!A:L,12,0)</f>
        <v>121.00</v>
      </c>
      <c r="F96" s="4" t="str">
        <f>VLOOKUP(A96,HOP!A:C,3,0)</f>
        <v>2636620</v>
      </c>
      <c r="G96" s="4">
        <f t="shared" si="4"/>
        <v>0</v>
      </c>
      <c r="H96" s="4" t="str">
        <f t="shared" si="5"/>
        <v>，2636620</v>
      </c>
      <c r="I96" s="4" t="str">
        <f>VLOOKUP(A96,HOP!A:U,21,0)</f>
        <v>直连</v>
      </c>
    </row>
    <row r="97" s="4" customFormat="1" hidden="1" spans="1:9">
      <c r="A97" s="5">
        <v>999218552795647</v>
      </c>
      <c r="B97" s="6">
        <v>44771</v>
      </c>
      <c r="C97" s="6">
        <v>44772</v>
      </c>
      <c r="D97" s="4">
        <v>135</v>
      </c>
      <c r="E97" s="4" t="str">
        <f>VLOOKUP(A97,HOP!A:L,12,0)</f>
        <v>135.00</v>
      </c>
      <c r="F97" s="4" t="str">
        <f>VLOOKUP(A97,HOP!A:C,3,0)</f>
        <v>2636702</v>
      </c>
      <c r="G97" s="4">
        <f t="shared" si="4"/>
        <v>0</v>
      </c>
      <c r="H97" s="4" t="str">
        <f t="shared" si="5"/>
        <v>，2636702</v>
      </c>
      <c r="I97" s="4" t="str">
        <f>VLOOKUP(A97,HOP!A:U,21,0)</f>
        <v>直连</v>
      </c>
    </row>
    <row r="98" s="4" customFormat="1" hidden="1" spans="1:9">
      <c r="A98" s="5">
        <v>999218552989347</v>
      </c>
      <c r="B98" s="6">
        <v>44771</v>
      </c>
      <c r="C98" s="6">
        <v>44772</v>
      </c>
      <c r="D98" s="4">
        <v>214</v>
      </c>
      <c r="E98" s="4" t="str">
        <f>VLOOKUP(A98,HOP!A:L,12,0)</f>
        <v>214.00</v>
      </c>
      <c r="F98" s="4" t="str">
        <f>VLOOKUP(A98,HOP!A:C,3,0)</f>
        <v>2636724</v>
      </c>
      <c r="G98" s="4">
        <f t="shared" si="4"/>
        <v>0</v>
      </c>
      <c r="H98" s="4" t="str">
        <f t="shared" si="5"/>
        <v>，2636724</v>
      </c>
      <c r="I98" s="4" t="str">
        <f>VLOOKUP(A98,HOP!A:U,21,0)</f>
        <v>直连</v>
      </c>
    </row>
    <row r="99" s="4" customFormat="1" hidden="1" spans="1:9">
      <c r="A99" s="5">
        <v>18552989742</v>
      </c>
      <c r="B99" s="6">
        <v>44771</v>
      </c>
      <c r="C99" s="6">
        <v>44772</v>
      </c>
      <c r="D99" s="4">
        <v>127</v>
      </c>
      <c r="E99" s="4" t="str">
        <f>VLOOKUP(A99,HOP!A:L,12,0)</f>
        <v>127.00</v>
      </c>
      <c r="F99" s="4" t="str">
        <f>VLOOKUP(A99,HOP!A:C,3,0)</f>
        <v>2636725</v>
      </c>
      <c r="G99" s="4">
        <f t="shared" ref="G99:G130" si="6">D99-E99</f>
        <v>0</v>
      </c>
      <c r="H99" s="4" t="str">
        <f t="shared" ref="H99:H130" si="7">$H$1&amp;F99</f>
        <v>，2636725</v>
      </c>
      <c r="I99" s="4" t="str">
        <f>VLOOKUP(A99,HOP!A:U,21,0)</f>
        <v>直连</v>
      </c>
    </row>
    <row r="100" s="4" customFormat="1" hidden="1" spans="1:9">
      <c r="A100" s="5">
        <v>18553548476</v>
      </c>
      <c r="B100" s="6">
        <v>44771</v>
      </c>
      <c r="C100" s="6">
        <v>44772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18553575571</v>
      </c>
      <c r="B101" s="6">
        <v>44771</v>
      </c>
      <c r="C101" s="6">
        <v>44772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18553757124</v>
      </c>
      <c r="B102" s="6">
        <v>44771</v>
      </c>
      <c r="C102" s="6">
        <v>44772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18553829901</v>
      </c>
      <c r="B103" s="6">
        <v>44771</v>
      </c>
      <c r="C103" s="6">
        <v>44772</v>
      </c>
      <c r="D103" s="4">
        <v>584</v>
      </c>
      <c r="E103" s="4" t="str">
        <f>VLOOKUP(A103,HOP!A:L,12,0)</f>
        <v>584.00</v>
      </c>
      <c r="F103" s="4" t="str">
        <f>VLOOKUP(A103,HOP!A:C,3,0)</f>
        <v>2636869</v>
      </c>
      <c r="G103" s="4">
        <f t="shared" si="6"/>
        <v>0</v>
      </c>
      <c r="H103" s="4" t="str">
        <f t="shared" si="7"/>
        <v>，2636869</v>
      </c>
      <c r="I103" s="4" t="str">
        <f>VLOOKUP(A103,HOP!A:U,21,0)</f>
        <v>直连</v>
      </c>
    </row>
    <row r="104" s="4" customFormat="1" hidden="1" spans="1:9">
      <c r="A104" s="5">
        <v>18553975407</v>
      </c>
      <c r="B104" s="6">
        <v>44771</v>
      </c>
      <c r="C104" s="6">
        <v>44772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18554067407</v>
      </c>
      <c r="B105" s="6">
        <v>44771</v>
      </c>
      <c r="C105" s="6">
        <v>44772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18554154065</v>
      </c>
      <c r="B106" s="6">
        <v>44771</v>
      </c>
      <c r="C106" s="6">
        <v>44772</v>
      </c>
      <c r="D106" s="4">
        <v>465</v>
      </c>
      <c r="E106" s="4" t="str">
        <f>VLOOKUP(A106,HOP!A:L,12,0)</f>
        <v>465.00</v>
      </c>
      <c r="F106" s="4" t="str">
        <f>VLOOKUP(A106,HOP!A:C,3,0)</f>
        <v>2636920</v>
      </c>
      <c r="G106" s="4">
        <f t="shared" si="6"/>
        <v>0</v>
      </c>
      <c r="H106" s="4" t="str">
        <f t="shared" si="7"/>
        <v>，2636920</v>
      </c>
      <c r="I106" s="4" t="str">
        <f>VLOOKUP(A106,HOP!A:U,21,0)</f>
        <v>直连</v>
      </c>
    </row>
    <row r="107" s="4" customFormat="1" hidden="1" spans="1:9">
      <c r="A107" s="5">
        <v>18554176847</v>
      </c>
      <c r="B107" s="6">
        <v>44771</v>
      </c>
      <c r="C107" s="6">
        <v>44772</v>
      </c>
      <c r="D107" s="4">
        <v>358</v>
      </c>
      <c r="E107" s="4" t="str">
        <f>VLOOKUP(A107,HOP!A:L,12,0)</f>
        <v>358.00</v>
      </c>
      <c r="F107" s="4" t="str">
        <f>VLOOKUP(A107,HOP!A:C,3,0)</f>
        <v>2636927</v>
      </c>
      <c r="G107" s="4">
        <f t="shared" si="6"/>
        <v>0</v>
      </c>
      <c r="H107" s="4" t="str">
        <f t="shared" si="7"/>
        <v>，2636927</v>
      </c>
      <c r="I107" s="4" t="str">
        <f>VLOOKUP(A107,HOP!A:U,21,0)</f>
        <v>直连</v>
      </c>
    </row>
    <row r="108" s="4" customFormat="1" hidden="1" spans="1:9">
      <c r="A108" s="5">
        <v>18554260777</v>
      </c>
      <c r="B108" s="6">
        <v>44771</v>
      </c>
      <c r="C108" s="6">
        <v>44772</v>
      </c>
      <c r="D108" s="4">
        <v>286</v>
      </c>
      <c r="E108" s="4" t="str">
        <f>VLOOKUP(A108,HOP!A:L,12,0)</f>
        <v>286.00</v>
      </c>
      <c r="F108" s="4" t="str">
        <f>VLOOKUP(A108,HOP!A:C,3,0)</f>
        <v>2636948</v>
      </c>
      <c r="G108" s="4">
        <f t="shared" si="6"/>
        <v>0</v>
      </c>
      <c r="H108" s="4" t="str">
        <f t="shared" si="7"/>
        <v>，2636948</v>
      </c>
      <c r="I108" s="4" t="str">
        <f>VLOOKUP(A108,HOP!A:U,21,0)</f>
        <v>直连</v>
      </c>
    </row>
    <row r="109" s="4" customFormat="1" hidden="1" spans="1:9">
      <c r="A109" s="5">
        <v>18554436718</v>
      </c>
      <c r="B109" s="6">
        <v>44771</v>
      </c>
      <c r="C109" s="6">
        <v>44772</v>
      </c>
      <c r="D109" s="4">
        <v>322</v>
      </c>
      <c r="E109" s="4" t="str">
        <f>VLOOKUP(A109,HOP!A:L,12,0)</f>
        <v>322.00</v>
      </c>
      <c r="F109" s="4" t="str">
        <f>VLOOKUP(A109,HOP!A:C,3,0)</f>
        <v>2636987</v>
      </c>
      <c r="G109" s="4">
        <f t="shared" si="6"/>
        <v>0</v>
      </c>
      <c r="H109" s="4" t="str">
        <f t="shared" si="7"/>
        <v>，2636987</v>
      </c>
      <c r="I109" s="4" t="str">
        <f>VLOOKUP(A109,HOP!A:U,21,0)</f>
        <v>直连</v>
      </c>
    </row>
    <row r="110" s="4" customFormat="1" hidden="1" spans="1:9">
      <c r="A110" s="5">
        <v>18554674110</v>
      </c>
      <c r="B110" s="6">
        <v>44771</v>
      </c>
      <c r="C110" s="6">
        <v>44772</v>
      </c>
      <c r="D110" s="4">
        <v>697</v>
      </c>
      <c r="E110" s="4" t="str">
        <f>VLOOKUP(A110,HOP!A:L,12,0)</f>
        <v>697.00</v>
      </c>
      <c r="F110" s="4" t="str">
        <f>VLOOKUP(A110,HOP!A:C,3,0)</f>
        <v>2637036</v>
      </c>
      <c r="G110" s="4">
        <f t="shared" si="6"/>
        <v>0</v>
      </c>
      <c r="H110" s="4" t="str">
        <f t="shared" si="7"/>
        <v>，2637036</v>
      </c>
      <c r="I110" s="4" t="str">
        <f>VLOOKUP(A110,HOP!A:U,21,0)</f>
        <v>直连</v>
      </c>
    </row>
    <row r="111" s="4" customFormat="1" hidden="1" spans="1:9">
      <c r="A111" s="5">
        <v>18554741638</v>
      </c>
      <c r="B111" s="6">
        <v>44771</v>
      </c>
      <c r="C111" s="6">
        <v>44772</v>
      </c>
      <c r="D111" s="4">
        <v>139</v>
      </c>
      <c r="E111" s="4" t="str">
        <f>VLOOKUP(A111,HOP!A:L,12,0)</f>
        <v>139.00</v>
      </c>
      <c r="F111" s="4" t="str">
        <f>VLOOKUP(A111,HOP!A:C,3,0)</f>
        <v>2637058</v>
      </c>
      <c r="G111" s="4">
        <f t="shared" si="6"/>
        <v>0</v>
      </c>
      <c r="H111" s="4" t="str">
        <f t="shared" si="7"/>
        <v>，2637058</v>
      </c>
      <c r="I111" s="4" t="str">
        <f>VLOOKUP(A111,HOP!A:U,21,0)</f>
        <v>直连</v>
      </c>
    </row>
    <row r="112" s="4" customFormat="1" hidden="1" spans="1:9">
      <c r="A112" s="5">
        <v>999218554841152</v>
      </c>
      <c r="B112" s="6">
        <v>44771</v>
      </c>
      <c r="C112" s="6">
        <v>44772</v>
      </c>
      <c r="D112" s="4">
        <v>155</v>
      </c>
      <c r="E112" s="4" t="str">
        <f>VLOOKUP(A112,HOP!A:L,12,0)</f>
        <v>155.00</v>
      </c>
      <c r="F112" s="4" t="str">
        <f>VLOOKUP(A112,HOP!A:C,3,0)</f>
        <v>2637074</v>
      </c>
      <c r="G112" s="4">
        <f t="shared" si="6"/>
        <v>0</v>
      </c>
      <c r="H112" s="4" t="str">
        <f t="shared" si="7"/>
        <v>，2637074</v>
      </c>
      <c r="I112" s="4" t="str">
        <f>VLOOKUP(A112,HOP!A:U,21,0)</f>
        <v>直连</v>
      </c>
    </row>
    <row r="113" s="4" customFormat="1" hidden="1" spans="1:9">
      <c r="A113" s="5">
        <v>999218555098591</v>
      </c>
      <c r="B113" s="6">
        <v>44771</v>
      </c>
      <c r="C113" s="6">
        <v>44772</v>
      </c>
      <c r="D113" s="4">
        <v>270</v>
      </c>
      <c r="E113" s="4" t="str">
        <f>VLOOKUP(A113,HOP!A:L,12,0)</f>
        <v>270.00</v>
      </c>
      <c r="F113" s="4" t="str">
        <f>VLOOKUP(A113,HOP!A:C,3,0)</f>
        <v>2637114</v>
      </c>
      <c r="G113" s="4">
        <f t="shared" si="6"/>
        <v>0</v>
      </c>
      <c r="H113" s="4" t="str">
        <f t="shared" si="7"/>
        <v>，2637114</v>
      </c>
      <c r="I113" s="4" t="str">
        <f>VLOOKUP(A113,HOP!A:U,21,0)</f>
        <v>直连</v>
      </c>
    </row>
    <row r="114" s="4" customFormat="1" hidden="1" spans="1:9">
      <c r="A114" s="5">
        <v>18555263592</v>
      </c>
      <c r="B114" s="6">
        <v>44771</v>
      </c>
      <c r="C114" s="6">
        <v>44772</v>
      </c>
      <c r="D114" s="4">
        <v>584</v>
      </c>
      <c r="E114" s="4" t="str">
        <f>VLOOKUP(A114,HOP!A:L,12,0)</f>
        <v>584.00</v>
      </c>
      <c r="F114" s="4" t="str">
        <f>VLOOKUP(A114,HOP!A:C,3,0)</f>
        <v>2637146</v>
      </c>
      <c r="G114" s="4">
        <f t="shared" si="6"/>
        <v>0</v>
      </c>
      <c r="H114" s="4" t="str">
        <f t="shared" si="7"/>
        <v>，2637146</v>
      </c>
      <c r="I114" s="4" t="str">
        <f>VLOOKUP(A114,HOP!A:U,21,0)</f>
        <v>直连</v>
      </c>
    </row>
    <row r="115" s="4" customFormat="1" hidden="1" spans="1:9">
      <c r="A115" s="5">
        <v>999218555292832</v>
      </c>
      <c r="B115" s="6">
        <v>44771</v>
      </c>
      <c r="C115" s="6">
        <v>44772</v>
      </c>
      <c r="D115" s="4">
        <v>135</v>
      </c>
      <c r="E115" s="4" t="str">
        <f>VLOOKUP(A115,HOP!A:L,12,0)</f>
        <v>135.00</v>
      </c>
      <c r="F115" s="4" t="str">
        <f>VLOOKUP(A115,HOP!A:C,3,0)</f>
        <v>2637150</v>
      </c>
      <c r="G115" s="4">
        <f t="shared" si="6"/>
        <v>0</v>
      </c>
      <c r="H115" s="4" t="str">
        <f t="shared" si="7"/>
        <v>，2637150</v>
      </c>
      <c r="I115" s="4" t="str">
        <f>VLOOKUP(A115,HOP!A:U,21,0)</f>
        <v>直连</v>
      </c>
    </row>
    <row r="116" s="4" customFormat="1" hidden="1" spans="1:9">
      <c r="A116" s="5">
        <v>18555558875</v>
      </c>
      <c r="B116" s="6">
        <v>44771</v>
      </c>
      <c r="C116" s="6">
        <v>44772</v>
      </c>
      <c r="D116" s="4">
        <v>105</v>
      </c>
      <c r="E116" s="4" t="str">
        <f>VLOOKUP(A116,HOP!A:L,12,0)</f>
        <v>105.00</v>
      </c>
      <c r="F116" s="4" t="str">
        <f>VLOOKUP(A116,HOP!A:C,3,0)</f>
        <v>2637196</v>
      </c>
      <c r="G116" s="4">
        <f t="shared" si="6"/>
        <v>0</v>
      </c>
      <c r="H116" s="4" t="str">
        <f t="shared" si="7"/>
        <v>，2637196</v>
      </c>
      <c r="I116" s="4" t="str">
        <f>VLOOKUP(A116,HOP!A:U,21,0)</f>
        <v>直连</v>
      </c>
    </row>
    <row r="117" s="4" customFormat="1" hidden="1" spans="1:9">
      <c r="A117" s="5">
        <v>999218555572098</v>
      </c>
      <c r="B117" s="6">
        <v>44771</v>
      </c>
      <c r="C117" s="6">
        <v>44772</v>
      </c>
      <c r="D117" s="4">
        <v>257</v>
      </c>
      <c r="E117" s="4" t="str">
        <f>VLOOKUP(A117,HOP!A:L,12,0)</f>
        <v>257.00</v>
      </c>
      <c r="F117" s="4" t="str">
        <f>VLOOKUP(A117,HOP!A:C,3,0)</f>
        <v>2637201</v>
      </c>
      <c r="G117" s="4">
        <f t="shared" si="6"/>
        <v>0</v>
      </c>
      <c r="H117" s="4" t="str">
        <f t="shared" si="7"/>
        <v>，2637201</v>
      </c>
      <c r="I117" s="4" t="str">
        <f>VLOOKUP(A117,HOP!A:U,21,0)</f>
        <v>直连</v>
      </c>
    </row>
    <row r="118" s="4" customFormat="1" hidden="1" spans="1:9">
      <c r="A118" s="5">
        <v>18555748183</v>
      </c>
      <c r="B118" s="6">
        <v>44771</v>
      </c>
      <c r="C118" s="6">
        <v>44772</v>
      </c>
      <c r="D118" s="4">
        <v>671</v>
      </c>
      <c r="E118" s="4" t="str">
        <f>VLOOKUP(A118,HOP!A:L,12,0)</f>
        <v>671.00</v>
      </c>
      <c r="F118" s="4" t="str">
        <f>VLOOKUP(A118,HOP!A:C,3,0)</f>
        <v>2637233</v>
      </c>
      <c r="G118" s="4">
        <f t="shared" si="6"/>
        <v>0</v>
      </c>
      <c r="H118" s="4" t="str">
        <f t="shared" si="7"/>
        <v>，2637233</v>
      </c>
      <c r="I118" s="4" t="str">
        <f>VLOOKUP(A118,HOP!A:U,21,0)</f>
        <v>直连</v>
      </c>
    </row>
    <row r="119" s="4" customFormat="1" hidden="1" spans="1:9">
      <c r="A119" s="5">
        <v>18555783943</v>
      </c>
      <c r="B119" s="6">
        <v>44771</v>
      </c>
      <c r="C119" s="6">
        <v>44772</v>
      </c>
      <c r="D119" s="4">
        <v>169</v>
      </c>
      <c r="E119" s="4" t="str">
        <f>VLOOKUP(A119,HOP!A:L,12,0)</f>
        <v>169.00</v>
      </c>
      <c r="F119" s="4" t="str">
        <f>VLOOKUP(A119,HOP!A:C,3,0)</f>
        <v>2637237</v>
      </c>
      <c r="G119" s="4">
        <f t="shared" si="6"/>
        <v>0</v>
      </c>
      <c r="H119" s="4" t="str">
        <f t="shared" si="7"/>
        <v>，2637237</v>
      </c>
      <c r="I119" s="4" t="str">
        <f>VLOOKUP(A119,HOP!A:U,21,0)</f>
        <v>直连</v>
      </c>
    </row>
    <row r="120" s="4" customFormat="1" hidden="1" spans="1:9">
      <c r="A120" s="5">
        <v>18555913961</v>
      </c>
      <c r="B120" s="6">
        <v>44771</v>
      </c>
      <c r="C120" s="6">
        <v>44772</v>
      </c>
      <c r="D120" s="4">
        <v>636</v>
      </c>
      <c r="E120" s="4" t="str">
        <f>VLOOKUP(A120,HOP!A:L,12,0)</f>
        <v>636.00</v>
      </c>
      <c r="F120" s="4" t="str">
        <f>VLOOKUP(A120,HOP!A:C,3,0)</f>
        <v>2637256</v>
      </c>
      <c r="G120" s="4">
        <f t="shared" si="6"/>
        <v>0</v>
      </c>
      <c r="H120" s="4" t="str">
        <f t="shared" si="7"/>
        <v>，2637256</v>
      </c>
      <c r="I120" s="4" t="str">
        <f>VLOOKUP(A120,HOP!A:U,21,0)</f>
        <v>直连</v>
      </c>
    </row>
    <row r="121" s="4" customFormat="1" hidden="1" spans="1:9">
      <c r="A121" s="5">
        <v>18556140709</v>
      </c>
      <c r="B121" s="6">
        <v>44771</v>
      </c>
      <c r="C121" s="6">
        <v>44772</v>
      </c>
      <c r="D121" s="4">
        <v>596</v>
      </c>
      <c r="E121" s="4" t="str">
        <f>VLOOKUP(A121,HOP!A:L,12,0)</f>
        <v>596.00</v>
      </c>
      <c r="F121" s="4" t="str">
        <f>VLOOKUP(A121,HOP!A:C,3,0)</f>
        <v>2637295</v>
      </c>
      <c r="G121" s="4">
        <f t="shared" si="6"/>
        <v>0</v>
      </c>
      <c r="H121" s="4" t="str">
        <f t="shared" si="7"/>
        <v>，2637295</v>
      </c>
      <c r="I121" s="4" t="str">
        <f>VLOOKUP(A121,HOP!A:U,21,0)</f>
        <v>直连</v>
      </c>
    </row>
    <row r="122" s="4" customFormat="1" hidden="1" spans="1:9">
      <c r="A122" s="5">
        <v>18556164318</v>
      </c>
      <c r="B122" s="6">
        <v>44771</v>
      </c>
      <c r="C122" s="6">
        <v>44772</v>
      </c>
      <c r="D122" s="4">
        <v>120</v>
      </c>
      <c r="E122" s="4" t="str">
        <f>VLOOKUP(A122,HOP!A:L,12,0)</f>
        <v>120.00</v>
      </c>
      <c r="F122" s="4" t="str">
        <f>VLOOKUP(A122,HOP!A:C,3,0)</f>
        <v>2637302</v>
      </c>
      <c r="G122" s="4">
        <f t="shared" si="6"/>
        <v>0</v>
      </c>
      <c r="H122" s="4" t="str">
        <f t="shared" si="7"/>
        <v>，2637302</v>
      </c>
      <c r="I122" s="4" t="str">
        <f>VLOOKUP(A122,HOP!A:U,21,0)</f>
        <v>直连</v>
      </c>
    </row>
    <row r="123" s="4" customFormat="1" hidden="1" spans="1:9">
      <c r="A123" s="5">
        <v>18556266439</v>
      </c>
      <c r="B123" s="6">
        <v>44771</v>
      </c>
      <c r="C123" s="6">
        <v>44772</v>
      </c>
      <c r="D123" s="4">
        <v>470</v>
      </c>
      <c r="E123" s="4" t="str">
        <f>VLOOKUP(A123,HOP!A:L,12,0)</f>
        <v>470.00</v>
      </c>
      <c r="F123" s="4" t="str">
        <f>VLOOKUP(A123,HOP!A:C,3,0)</f>
        <v>2637317</v>
      </c>
      <c r="G123" s="4">
        <f t="shared" si="6"/>
        <v>0</v>
      </c>
      <c r="H123" s="4" t="str">
        <f t="shared" si="7"/>
        <v>，2637317</v>
      </c>
      <c r="I123" s="4" t="str">
        <f>VLOOKUP(A123,HOP!A:U,21,0)</f>
        <v>直连</v>
      </c>
    </row>
    <row r="124" s="4" customFormat="1" hidden="1" spans="1:9">
      <c r="A124" s="5">
        <v>18556279641</v>
      </c>
      <c r="B124" s="6">
        <v>44771</v>
      </c>
      <c r="C124" s="6">
        <v>44772</v>
      </c>
      <c r="D124" s="4">
        <v>176</v>
      </c>
      <c r="E124" s="4" t="str">
        <f>VLOOKUP(A124,HOP!A:L,12,0)</f>
        <v>176.00</v>
      </c>
      <c r="F124" s="4" t="str">
        <f>VLOOKUP(A124,HOP!A:C,3,0)</f>
        <v>2637320</v>
      </c>
      <c r="G124" s="4">
        <f t="shared" si="6"/>
        <v>0</v>
      </c>
      <c r="H124" s="4" t="str">
        <f t="shared" si="7"/>
        <v>，2637320</v>
      </c>
      <c r="I124" s="4" t="str">
        <f>VLOOKUP(A124,HOP!A:U,21,0)</f>
        <v>直连</v>
      </c>
    </row>
    <row r="125" s="4" customFormat="1" hidden="1" spans="1:9">
      <c r="A125" s="5">
        <v>18556285191</v>
      </c>
      <c r="B125" s="6">
        <v>44771</v>
      </c>
      <c r="C125" s="6">
        <v>44772</v>
      </c>
      <c r="D125" s="4">
        <v>176</v>
      </c>
      <c r="E125" s="4" t="str">
        <f>VLOOKUP(A125,HOP!A:L,12,0)</f>
        <v>176.00</v>
      </c>
      <c r="F125" s="4" t="str">
        <f>VLOOKUP(A125,HOP!A:C,3,0)</f>
        <v>2637324</v>
      </c>
      <c r="G125" s="4">
        <f t="shared" si="6"/>
        <v>0</v>
      </c>
      <c r="H125" s="4" t="str">
        <f t="shared" si="7"/>
        <v>，2637324</v>
      </c>
      <c r="I125" s="4" t="str">
        <f>VLOOKUP(A125,HOP!A:U,21,0)</f>
        <v>直连</v>
      </c>
    </row>
    <row r="126" s="4" customFormat="1" hidden="1" spans="1:9">
      <c r="A126" s="5">
        <v>18556581947</v>
      </c>
      <c r="B126" s="6">
        <v>44771</v>
      </c>
      <c r="C126" s="6">
        <v>44772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18556913849</v>
      </c>
      <c r="B127" s="6">
        <v>44771</v>
      </c>
      <c r="C127" s="6">
        <v>44772</v>
      </c>
      <c r="D127" s="4">
        <v>90</v>
      </c>
      <c r="E127" s="4" t="str">
        <f>VLOOKUP(A127,HOP!A:L,12,0)</f>
        <v>90.00</v>
      </c>
      <c r="F127" s="4" t="str">
        <f>VLOOKUP(A127,HOP!A:C,3,0)</f>
        <v>2637428</v>
      </c>
      <c r="G127" s="4">
        <f t="shared" si="6"/>
        <v>0</v>
      </c>
      <c r="H127" s="4" t="str">
        <f t="shared" si="7"/>
        <v>，2637428</v>
      </c>
      <c r="I127" s="4" t="str">
        <f>VLOOKUP(A127,HOP!A:U,21,0)</f>
        <v>直连</v>
      </c>
    </row>
    <row r="128" s="4" customFormat="1" hidden="1" spans="1:9">
      <c r="A128" s="5">
        <v>18556929904</v>
      </c>
      <c r="B128" s="6">
        <v>44771</v>
      </c>
      <c r="C128" s="6">
        <v>44772</v>
      </c>
      <c r="D128" s="4">
        <v>698</v>
      </c>
      <c r="E128" s="4" t="str">
        <f>VLOOKUP(A128,HOP!A:L,12,0)</f>
        <v>698.00</v>
      </c>
      <c r="F128" s="4" t="str">
        <f>VLOOKUP(A128,HOP!A:C,3,0)</f>
        <v>2637429</v>
      </c>
      <c r="G128" s="4">
        <f t="shared" si="6"/>
        <v>0</v>
      </c>
      <c r="H128" s="4" t="str">
        <f t="shared" si="7"/>
        <v>，2637429</v>
      </c>
      <c r="I128" s="4" t="str">
        <f>VLOOKUP(A128,HOP!A:U,21,0)</f>
        <v>直连</v>
      </c>
    </row>
    <row r="129" s="4" customFormat="1" hidden="1" spans="1:9">
      <c r="A129" s="5">
        <v>18557061069</v>
      </c>
      <c r="B129" s="6">
        <v>44771</v>
      </c>
      <c r="C129" s="6">
        <v>44772</v>
      </c>
      <c r="D129" s="4">
        <v>150</v>
      </c>
      <c r="E129" s="4" t="str">
        <f>VLOOKUP(A129,HOP!A:L,12,0)</f>
        <v>150.00</v>
      </c>
      <c r="F129" s="4" t="str">
        <f>VLOOKUP(A129,HOP!A:C,3,0)</f>
        <v>2637450</v>
      </c>
      <c r="G129" s="4">
        <f t="shared" si="6"/>
        <v>0</v>
      </c>
      <c r="H129" s="4" t="str">
        <f t="shared" si="7"/>
        <v>，2637450</v>
      </c>
      <c r="I129" s="4" t="str">
        <f>VLOOKUP(A129,HOP!A:U,21,0)</f>
        <v>直连</v>
      </c>
    </row>
    <row r="130" s="4" customFormat="1" hidden="1" spans="1:9">
      <c r="A130" s="5">
        <v>18557221952</v>
      </c>
      <c r="B130" s="6">
        <v>44771</v>
      </c>
      <c r="C130" s="6">
        <v>44772</v>
      </c>
      <c r="D130" s="4">
        <v>294</v>
      </c>
      <c r="E130" s="4" t="str">
        <f>VLOOKUP(A130,HOP!A:L,12,0)</f>
        <v>294.00</v>
      </c>
      <c r="F130" s="4" t="str">
        <f>VLOOKUP(A130,HOP!A:C,3,0)</f>
        <v>2637482</v>
      </c>
      <c r="G130" s="4">
        <f t="shared" si="6"/>
        <v>0</v>
      </c>
      <c r="H130" s="4" t="str">
        <f t="shared" si="7"/>
        <v>，2637482</v>
      </c>
      <c r="I130" s="4" t="str">
        <f>VLOOKUP(A130,HOP!A:U,21,0)</f>
        <v>直连</v>
      </c>
    </row>
    <row r="131" s="4" customFormat="1" hidden="1" spans="1:9">
      <c r="A131" s="5">
        <v>18557295409</v>
      </c>
      <c r="B131" s="6">
        <v>44771</v>
      </c>
      <c r="C131" s="6">
        <v>44772</v>
      </c>
      <c r="D131" s="4">
        <v>438</v>
      </c>
      <c r="E131" s="4" t="str">
        <f>VLOOKUP(A131,HOP!A:L,12,0)</f>
        <v>438.00</v>
      </c>
      <c r="F131" s="4" t="str">
        <f>VLOOKUP(A131,HOP!A:C,3,0)</f>
        <v>2637499</v>
      </c>
      <c r="G131" s="4">
        <f t="shared" ref="G131:G162" si="8">D131-E131</f>
        <v>0</v>
      </c>
      <c r="H131" s="4" t="str">
        <f t="shared" ref="H131:H162" si="9">$H$1&amp;F131</f>
        <v>，2637499</v>
      </c>
      <c r="I131" s="4" t="str">
        <f>VLOOKUP(A131,HOP!A:U,21,0)</f>
        <v>直连</v>
      </c>
    </row>
    <row r="132" s="4" customFormat="1" hidden="1" spans="1:9">
      <c r="A132" s="5">
        <v>18557563739</v>
      </c>
      <c r="B132" s="6">
        <v>44771</v>
      </c>
      <c r="C132" s="6">
        <v>44772</v>
      </c>
      <c r="D132" s="4">
        <v>974</v>
      </c>
      <c r="E132" s="4" t="str">
        <f>VLOOKUP(A132,HOP!A:L,12,0)</f>
        <v>974.00</v>
      </c>
      <c r="F132" s="4" t="str">
        <f>VLOOKUP(A132,HOP!A:C,3,0)</f>
        <v>2637547</v>
      </c>
      <c r="G132" s="4">
        <f t="shared" si="8"/>
        <v>0</v>
      </c>
      <c r="H132" s="4" t="str">
        <f t="shared" si="9"/>
        <v>，2637547</v>
      </c>
      <c r="I132" s="4" t="str">
        <f>VLOOKUP(A132,HOP!A:U,21,0)</f>
        <v>直连</v>
      </c>
    </row>
    <row r="133" s="4" customFormat="1" hidden="1" spans="1:9">
      <c r="A133" s="5">
        <v>18557564369</v>
      </c>
      <c r="B133" s="6">
        <v>44771</v>
      </c>
      <c r="C133" s="6">
        <v>44772</v>
      </c>
      <c r="D133" s="4">
        <v>135</v>
      </c>
      <c r="E133" s="4" t="str">
        <f>VLOOKUP(A133,HOP!A:L,12,0)</f>
        <v>135.00</v>
      </c>
      <c r="F133" s="4" t="str">
        <f>VLOOKUP(A133,HOP!A:C,3,0)</f>
        <v>2637548</v>
      </c>
      <c r="G133" s="4">
        <f t="shared" si="8"/>
        <v>0</v>
      </c>
      <c r="H133" s="4" t="str">
        <f t="shared" si="9"/>
        <v>，2637548</v>
      </c>
      <c r="I133" s="4" t="str">
        <f>VLOOKUP(A133,HOP!A:U,21,0)</f>
        <v>直连</v>
      </c>
    </row>
    <row r="134" s="4" customFormat="1" hidden="1" spans="1:9">
      <c r="A134" s="5">
        <v>18260641927</v>
      </c>
      <c r="B134" s="6">
        <v>44771</v>
      </c>
      <c r="C134" s="6">
        <v>44773</v>
      </c>
      <c r="D134" s="4">
        <v>1468</v>
      </c>
      <c r="E134" s="4" t="str">
        <f>VLOOKUP(A134,HOP!A:L,12,0)</f>
        <v>1468.00</v>
      </c>
      <c r="F134" s="4" t="str">
        <f>VLOOKUP(A134,HOP!A:C,3,0)</f>
        <v>2608901</v>
      </c>
      <c r="G134" s="4">
        <f t="shared" si="8"/>
        <v>0</v>
      </c>
      <c r="H134" s="4" t="str">
        <f t="shared" si="9"/>
        <v>，2608901</v>
      </c>
      <c r="I134" s="4" t="str">
        <f>VLOOKUP(A134,HOP!A:U,21,0)</f>
        <v>直连</v>
      </c>
    </row>
    <row r="135" s="4" customFormat="1" hidden="1" spans="1:9">
      <c r="A135" s="5">
        <v>18326491899</v>
      </c>
      <c r="B135" s="6">
        <v>44772</v>
      </c>
      <c r="C135" s="6">
        <v>44773</v>
      </c>
      <c r="D135" s="4">
        <v>621</v>
      </c>
      <c r="E135" s="4" t="str">
        <f>VLOOKUP(A135,HOP!A:L,12,0)</f>
        <v>621.00</v>
      </c>
      <c r="F135" s="4" t="str">
        <f>VLOOKUP(A135,HOP!A:C,3,0)</f>
        <v>2614389</v>
      </c>
      <c r="G135" s="4">
        <f t="shared" si="8"/>
        <v>0</v>
      </c>
      <c r="H135" s="4" t="str">
        <f t="shared" si="9"/>
        <v>，2614389</v>
      </c>
      <c r="I135" s="4" t="str">
        <f>VLOOKUP(A135,HOP!A:U,21,0)</f>
        <v>直连</v>
      </c>
    </row>
    <row r="136" s="4" customFormat="1" hidden="1" spans="1:9">
      <c r="A136" s="5">
        <v>18396220975</v>
      </c>
      <c r="B136" s="6">
        <v>44772</v>
      </c>
      <c r="C136" s="6">
        <v>44773</v>
      </c>
      <c r="D136" s="4">
        <v>1115</v>
      </c>
      <c r="E136" s="4" t="str">
        <f>VLOOKUP(A136,HOP!A:L,12,0)</f>
        <v>1115.00</v>
      </c>
      <c r="F136" s="4" t="str">
        <f>VLOOKUP(A136,HOP!A:C,3,0)</f>
        <v>2621332</v>
      </c>
      <c r="G136" s="4">
        <f t="shared" si="8"/>
        <v>0</v>
      </c>
      <c r="H136" s="4" t="str">
        <f t="shared" si="9"/>
        <v>，2621332</v>
      </c>
      <c r="I136" s="4" t="str">
        <f>VLOOKUP(A136,HOP!A:U,21,0)</f>
        <v>直连</v>
      </c>
    </row>
    <row r="137" s="4" customFormat="1" hidden="1" spans="1:9">
      <c r="A137" s="5">
        <v>18421195250</v>
      </c>
      <c r="B137" s="6">
        <v>44771</v>
      </c>
      <c r="C137" s="6">
        <v>44773</v>
      </c>
      <c r="D137" s="4">
        <v>259</v>
      </c>
      <c r="E137" s="4" t="str">
        <f>VLOOKUP(A137,HOP!A:L,12,0)</f>
        <v>259.00</v>
      </c>
      <c r="F137" s="4" t="str">
        <f>VLOOKUP(A137,HOP!A:C,3,0)</f>
        <v>2623845</v>
      </c>
      <c r="G137" s="4">
        <f t="shared" si="8"/>
        <v>0</v>
      </c>
      <c r="H137" s="4" t="str">
        <f t="shared" si="9"/>
        <v>，2623845</v>
      </c>
      <c r="I137" s="4" t="str">
        <f>VLOOKUP(A137,HOP!A:U,21,0)</f>
        <v>直连</v>
      </c>
    </row>
    <row r="138" s="4" customFormat="1" hidden="1" spans="1:9">
      <c r="A138" s="5">
        <v>18431191289</v>
      </c>
      <c r="B138" s="6">
        <v>44772</v>
      </c>
      <c r="C138" s="6">
        <v>44773</v>
      </c>
      <c r="D138" s="4">
        <v>798</v>
      </c>
      <c r="E138" s="4" t="str">
        <f>VLOOKUP(A138,HOP!A:L,12,0)</f>
        <v>798.00</v>
      </c>
      <c r="F138" s="4" t="str">
        <f>VLOOKUP(A138,HOP!A:C,3,0)</f>
        <v>2624968</v>
      </c>
      <c r="G138" s="4">
        <f t="shared" si="8"/>
        <v>0</v>
      </c>
      <c r="H138" s="4" t="str">
        <f t="shared" si="9"/>
        <v>，2624968</v>
      </c>
      <c r="I138" s="4" t="str">
        <f>VLOOKUP(A138,HOP!A:U,21,0)</f>
        <v>直连</v>
      </c>
    </row>
    <row r="139" s="4" customFormat="1" hidden="1" spans="1:9">
      <c r="A139" s="5">
        <v>18431200127</v>
      </c>
      <c r="B139" s="6">
        <v>44772</v>
      </c>
      <c r="C139" s="6">
        <v>44773</v>
      </c>
      <c r="D139" s="4">
        <v>266</v>
      </c>
      <c r="E139" s="4" t="str">
        <f>VLOOKUP(A139,HOP!A:L,12,0)</f>
        <v>266.00</v>
      </c>
      <c r="F139" s="4" t="str">
        <f>VLOOKUP(A139,HOP!A:C,3,0)</f>
        <v>2624970</v>
      </c>
      <c r="G139" s="4">
        <f t="shared" si="8"/>
        <v>0</v>
      </c>
      <c r="H139" s="4" t="str">
        <f t="shared" si="9"/>
        <v>，2624970</v>
      </c>
      <c r="I139" s="4" t="str">
        <f>VLOOKUP(A139,HOP!A:U,21,0)</f>
        <v>直连</v>
      </c>
    </row>
    <row r="140" s="4" customFormat="1" hidden="1" spans="1:9">
      <c r="A140" s="5">
        <v>18457268866</v>
      </c>
      <c r="B140" s="6">
        <v>44772</v>
      </c>
      <c r="C140" s="6">
        <v>44773</v>
      </c>
      <c r="D140" s="4">
        <v>332</v>
      </c>
      <c r="E140" s="4" t="str">
        <f>VLOOKUP(A140,HOP!A:L,12,0)</f>
        <v>332.00</v>
      </c>
      <c r="F140" s="4" t="str">
        <f>VLOOKUP(A140,HOP!A:C,3,0)</f>
        <v>2627471</v>
      </c>
      <c r="G140" s="4">
        <f t="shared" si="8"/>
        <v>0</v>
      </c>
      <c r="H140" s="4" t="str">
        <f t="shared" si="9"/>
        <v>，2627471</v>
      </c>
      <c r="I140" s="4" t="str">
        <f>VLOOKUP(A140,HOP!A:U,21,0)</f>
        <v>直连</v>
      </c>
    </row>
    <row r="141" s="4" customFormat="1" hidden="1" spans="1:9">
      <c r="A141" s="5">
        <v>18489090677</v>
      </c>
      <c r="B141" s="6">
        <v>44772</v>
      </c>
      <c r="C141" s="6">
        <v>44773</v>
      </c>
      <c r="D141" s="4">
        <v>330</v>
      </c>
      <c r="E141" s="4" t="str">
        <f>VLOOKUP(A141,HOP!A:L,12,0)</f>
        <v>330.00</v>
      </c>
      <c r="F141" s="4" t="str">
        <f>VLOOKUP(A141,HOP!A:C,3,0)</f>
        <v>2630618</v>
      </c>
      <c r="G141" s="4">
        <f t="shared" si="8"/>
        <v>0</v>
      </c>
      <c r="H141" s="4" t="str">
        <f t="shared" si="9"/>
        <v>，2630618</v>
      </c>
      <c r="I141" s="4" t="str">
        <f>VLOOKUP(A141,HOP!A:U,21,0)</f>
        <v>直连</v>
      </c>
    </row>
    <row r="142" s="4" customFormat="1" hidden="1" spans="1:9">
      <c r="A142" s="5">
        <v>18507380035</v>
      </c>
      <c r="B142" s="6">
        <v>44772</v>
      </c>
      <c r="C142" s="6">
        <v>44773</v>
      </c>
      <c r="D142" s="4">
        <v>333</v>
      </c>
      <c r="E142" s="4" t="str">
        <f>VLOOKUP(A142,HOP!A:L,12,0)</f>
        <v>333.00</v>
      </c>
      <c r="F142" s="4" t="str">
        <f>VLOOKUP(A142,HOP!A:C,3,0)</f>
        <v>2632495</v>
      </c>
      <c r="G142" s="4">
        <f t="shared" si="8"/>
        <v>0</v>
      </c>
      <c r="H142" s="4" t="str">
        <f t="shared" si="9"/>
        <v>，2632495</v>
      </c>
      <c r="I142" s="4" t="str">
        <f>VLOOKUP(A142,HOP!A:U,21,0)</f>
        <v>直连</v>
      </c>
    </row>
    <row r="143" s="4" customFormat="1" hidden="1" spans="1:9">
      <c r="A143" s="5">
        <v>18507685145</v>
      </c>
      <c r="B143" s="6">
        <v>44771</v>
      </c>
      <c r="C143" s="6">
        <v>44773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8"/>
        <v>#N/A</v>
      </c>
      <c r="H143" s="4" t="e">
        <f t="shared" si="9"/>
        <v>#N/A</v>
      </c>
      <c r="I143" s="4" t="e">
        <f>VLOOKUP(A143,HOP!A:U,21,0)</f>
        <v>#N/A</v>
      </c>
    </row>
    <row r="144" s="4" customFormat="1" hidden="1" spans="1:9">
      <c r="A144" s="5">
        <v>18513401965</v>
      </c>
      <c r="B144" s="6">
        <v>44772</v>
      </c>
      <c r="C144" s="6">
        <v>44773</v>
      </c>
      <c r="D144" s="4">
        <v>333</v>
      </c>
      <c r="E144" s="4" t="str">
        <f>VLOOKUP(A144,HOP!A:L,12,0)</f>
        <v>333.00</v>
      </c>
      <c r="F144" s="4" t="str">
        <f>VLOOKUP(A144,HOP!A:C,3,0)</f>
        <v>2632823</v>
      </c>
      <c r="G144" s="4">
        <f t="shared" si="8"/>
        <v>0</v>
      </c>
      <c r="H144" s="4" t="str">
        <f t="shared" si="9"/>
        <v>，2632823</v>
      </c>
      <c r="I144" s="4" t="str">
        <f>VLOOKUP(A144,HOP!A:U,21,0)</f>
        <v>直连</v>
      </c>
    </row>
    <row r="145" s="4" customFormat="1" hidden="1" spans="1:9">
      <c r="A145" s="5">
        <v>18513448991</v>
      </c>
      <c r="B145" s="6">
        <v>44768</v>
      </c>
      <c r="C145" s="6">
        <v>44773</v>
      </c>
      <c r="D145" s="4">
        <v>772</v>
      </c>
      <c r="E145" s="4" t="str">
        <f>VLOOKUP(A145,HOP!A:L,12,0)</f>
        <v>772.00</v>
      </c>
      <c r="F145" s="4" t="str">
        <f>VLOOKUP(A145,HOP!A:C,3,0)</f>
        <v>2632831</v>
      </c>
      <c r="G145" s="4">
        <f t="shared" si="8"/>
        <v>0</v>
      </c>
      <c r="H145" s="4" t="str">
        <f t="shared" si="9"/>
        <v>，2632831</v>
      </c>
      <c r="I145" s="4" t="str">
        <f>VLOOKUP(A145,HOP!A:U,21,0)</f>
        <v>直连</v>
      </c>
    </row>
    <row r="146" s="4" customFormat="1" hidden="1" spans="1:9">
      <c r="A146" s="5">
        <v>18515125135</v>
      </c>
      <c r="B146" s="6">
        <v>44771</v>
      </c>
      <c r="C146" s="6">
        <v>44773</v>
      </c>
      <c r="D146" s="4">
        <v>717</v>
      </c>
      <c r="E146" s="4" t="str">
        <f>VLOOKUP(A146,HOP!A:L,12,0)</f>
        <v>717.00</v>
      </c>
      <c r="F146" s="4" t="str">
        <f>VLOOKUP(A146,HOP!A:C,3,0)</f>
        <v>2633222</v>
      </c>
      <c r="G146" s="4">
        <f t="shared" si="8"/>
        <v>0</v>
      </c>
      <c r="H146" s="4" t="str">
        <f t="shared" si="9"/>
        <v>，2633222</v>
      </c>
      <c r="I146" s="4" t="str">
        <f>VLOOKUP(A146,HOP!A:U,21,0)</f>
        <v>直连</v>
      </c>
    </row>
    <row r="147" s="4" customFormat="1" hidden="1" spans="1:9">
      <c r="A147" s="5">
        <v>18517060038</v>
      </c>
      <c r="B147" s="6">
        <v>44772</v>
      </c>
      <c r="C147" s="6">
        <v>44773</v>
      </c>
      <c r="D147" s="4">
        <v>540</v>
      </c>
      <c r="E147" s="4" t="str">
        <f>VLOOKUP(A147,HOP!A:L,12,0)</f>
        <v>540.00</v>
      </c>
      <c r="F147" s="4" t="str">
        <f>VLOOKUP(A147,HOP!A:C,3,0)</f>
        <v>2633503</v>
      </c>
      <c r="G147" s="4">
        <f t="shared" si="8"/>
        <v>0</v>
      </c>
      <c r="H147" s="4" t="str">
        <f t="shared" si="9"/>
        <v>，2633503</v>
      </c>
      <c r="I147" s="4" t="str">
        <f>VLOOKUP(A147,HOP!A:U,21,0)</f>
        <v>直连</v>
      </c>
    </row>
    <row r="148" s="4" customFormat="1" hidden="1" spans="1:9">
      <c r="A148" s="5">
        <v>18517101037</v>
      </c>
      <c r="B148" s="6">
        <v>44772</v>
      </c>
      <c r="C148" s="6">
        <v>44773</v>
      </c>
      <c r="D148" s="4">
        <v>540</v>
      </c>
      <c r="E148" s="4" t="str">
        <f>VLOOKUP(A148,HOP!A:L,12,0)</f>
        <v>540.00</v>
      </c>
      <c r="F148" s="4" t="str">
        <f>VLOOKUP(A148,HOP!A:C,3,0)</f>
        <v>2633508</v>
      </c>
      <c r="G148" s="4">
        <f t="shared" si="8"/>
        <v>0</v>
      </c>
      <c r="H148" s="4" t="str">
        <f t="shared" si="9"/>
        <v>，2633508</v>
      </c>
      <c r="I148" s="4" t="str">
        <f>VLOOKUP(A148,HOP!A:U,21,0)</f>
        <v>直连</v>
      </c>
    </row>
    <row r="149" s="4" customFormat="1" hidden="1" spans="1:9">
      <c r="A149" s="5">
        <v>18522616494</v>
      </c>
      <c r="B149" s="6">
        <v>44772</v>
      </c>
      <c r="C149" s="6">
        <v>44773</v>
      </c>
      <c r="D149" s="4">
        <v>540</v>
      </c>
      <c r="E149" s="4" t="str">
        <f>VLOOKUP(A149,HOP!A:L,12,0)</f>
        <v>540.00</v>
      </c>
      <c r="F149" s="4" t="str">
        <f>VLOOKUP(A149,HOP!A:C,3,0)</f>
        <v>2633732</v>
      </c>
      <c r="G149" s="4">
        <f t="shared" si="8"/>
        <v>0</v>
      </c>
      <c r="H149" s="4" t="str">
        <f t="shared" si="9"/>
        <v>，2633732</v>
      </c>
      <c r="I149" s="4" t="str">
        <f>VLOOKUP(A149,HOP!A:U,21,0)</f>
        <v>直连</v>
      </c>
    </row>
    <row r="150" s="4" customFormat="1" hidden="1" spans="1:9">
      <c r="A150" s="5">
        <v>18523765669</v>
      </c>
      <c r="B150" s="6">
        <v>44772</v>
      </c>
      <c r="C150" s="6">
        <v>44773</v>
      </c>
      <c r="D150" s="4">
        <v>151</v>
      </c>
      <c r="E150" s="4" t="str">
        <f>VLOOKUP(A150,HOP!A:L,12,0)</f>
        <v>151.00</v>
      </c>
      <c r="F150" s="4" t="str">
        <f>VLOOKUP(A150,HOP!A:C,3,0)</f>
        <v>2633865</v>
      </c>
      <c r="G150" s="4">
        <f t="shared" si="8"/>
        <v>0</v>
      </c>
      <c r="H150" s="4" t="str">
        <f t="shared" si="9"/>
        <v>，2633865</v>
      </c>
      <c r="I150" s="4" t="str">
        <f>VLOOKUP(A150,HOP!A:U,21,0)</f>
        <v>直连</v>
      </c>
    </row>
    <row r="151" s="4" customFormat="1" hidden="1" spans="1:9">
      <c r="A151" s="5">
        <v>18524178284</v>
      </c>
      <c r="B151" s="6">
        <v>44770</v>
      </c>
      <c r="C151" s="6">
        <v>44773</v>
      </c>
      <c r="D151" s="4">
        <v>999</v>
      </c>
      <c r="E151" s="4" t="str">
        <f>VLOOKUP(A151,HOP!A:L,12,0)</f>
        <v>999.00</v>
      </c>
      <c r="F151" s="4" t="str">
        <f>VLOOKUP(A151,HOP!A:C,3,0)</f>
        <v>2633932</v>
      </c>
      <c r="G151" s="4">
        <f t="shared" si="8"/>
        <v>0</v>
      </c>
      <c r="H151" s="4" t="str">
        <f t="shared" si="9"/>
        <v>，2633932</v>
      </c>
      <c r="I151" s="4" t="str">
        <f>VLOOKUP(A151,HOP!A:U,21,0)</f>
        <v>直连</v>
      </c>
    </row>
    <row r="152" s="4" customFormat="1" hidden="1" spans="1:9">
      <c r="A152" s="5">
        <v>18526202923</v>
      </c>
      <c r="B152" s="6">
        <v>44772</v>
      </c>
      <c r="C152" s="6">
        <v>44773</v>
      </c>
      <c r="D152" s="4">
        <v>131</v>
      </c>
      <c r="E152" s="4" t="str">
        <f>VLOOKUP(A152,HOP!A:L,12,0)</f>
        <v>131.00</v>
      </c>
      <c r="F152" s="4" t="str">
        <f>VLOOKUP(A152,HOP!A:C,3,0)</f>
        <v>2634346</v>
      </c>
      <c r="G152" s="4">
        <f t="shared" si="8"/>
        <v>0</v>
      </c>
      <c r="H152" s="4" t="str">
        <f t="shared" si="9"/>
        <v>，2634346</v>
      </c>
      <c r="I152" s="4" t="str">
        <f>VLOOKUP(A152,HOP!A:U,21,0)</f>
        <v>直连</v>
      </c>
    </row>
    <row r="153" s="4" customFormat="1" hidden="1" spans="1:9">
      <c r="A153" s="5">
        <v>18527895938</v>
      </c>
      <c r="B153" s="6">
        <v>44772</v>
      </c>
      <c r="C153" s="6">
        <v>44773</v>
      </c>
      <c r="D153" s="4">
        <v>270</v>
      </c>
      <c r="E153" s="4" t="str">
        <f>VLOOKUP(A153,HOP!A:L,12,0)</f>
        <v>270.00</v>
      </c>
      <c r="F153" s="4" t="str">
        <f>VLOOKUP(A153,HOP!A:C,3,0)</f>
        <v>2634580</v>
      </c>
      <c r="G153" s="4">
        <f t="shared" si="8"/>
        <v>0</v>
      </c>
      <c r="H153" s="4" t="str">
        <f t="shared" si="9"/>
        <v>，2634580</v>
      </c>
      <c r="I153" s="4" t="str">
        <f>VLOOKUP(A153,HOP!A:U,21,0)</f>
        <v>直连</v>
      </c>
    </row>
    <row r="154" s="4" customFormat="1" hidden="1" spans="1:9">
      <c r="A154" s="5">
        <v>18528235462</v>
      </c>
      <c r="B154" s="6">
        <v>44771</v>
      </c>
      <c r="C154" s="6">
        <v>44773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8" t="s">
        <v>732</v>
      </c>
      <c r="B155" s="6">
        <v>44771</v>
      </c>
      <c r="C155" s="6">
        <v>44773</v>
      </c>
      <c r="D155" s="4">
        <v>0</v>
      </c>
      <c r="E155" s="4" t="e">
        <f>VLOOKUP(A155,HOP!A:L,12,0)</f>
        <v>#N/A</v>
      </c>
      <c r="F155" s="4" t="e">
        <f>VLOOKUP(A155,HOP!A:C,3,0)</f>
        <v>#N/A</v>
      </c>
      <c r="G155" s="4" t="e">
        <f t="shared" si="8"/>
        <v>#N/A</v>
      </c>
      <c r="H155" s="4" t="e">
        <f t="shared" si="9"/>
        <v>#N/A</v>
      </c>
      <c r="I155" s="4" t="e">
        <f>VLOOKUP(A155,HOP!A:U,21,0)</f>
        <v>#N/A</v>
      </c>
    </row>
    <row r="156" s="4" customFormat="1" hidden="1" spans="1:9">
      <c r="A156" s="5">
        <v>18544883528</v>
      </c>
      <c r="B156" s="6">
        <v>44771</v>
      </c>
      <c r="C156" s="6">
        <v>44773</v>
      </c>
      <c r="D156" s="4">
        <v>985</v>
      </c>
      <c r="E156" s="4" t="str">
        <f>VLOOKUP(A156,HOP!A:L,12,0)</f>
        <v>985.00</v>
      </c>
      <c r="F156" s="4" t="str">
        <f>VLOOKUP(A156,HOP!A:C,3,0)</f>
        <v>2635928</v>
      </c>
      <c r="G156" s="4">
        <f t="shared" si="8"/>
        <v>0</v>
      </c>
      <c r="H156" s="4" t="str">
        <f t="shared" si="9"/>
        <v>，2635928</v>
      </c>
      <c r="I156" s="4" t="str">
        <f>VLOOKUP(A156,HOP!A:U,21,0)</f>
        <v>直连</v>
      </c>
    </row>
    <row r="157" s="4" customFormat="1" hidden="1" spans="1:9">
      <c r="A157" s="5">
        <v>18546926072</v>
      </c>
      <c r="B157" s="6">
        <v>44772</v>
      </c>
      <c r="C157" s="6">
        <v>44773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8"/>
        <v>#N/A</v>
      </c>
      <c r="H157" s="4" t="e">
        <f t="shared" si="9"/>
        <v>#N/A</v>
      </c>
      <c r="I157" s="4" t="e">
        <f>VLOOKUP(A157,HOP!A:U,21,0)</f>
        <v>#N/A</v>
      </c>
    </row>
    <row r="158" s="4" customFormat="1" hidden="1" spans="1:9">
      <c r="A158" s="5">
        <v>18547069965</v>
      </c>
      <c r="B158" s="6">
        <v>44772</v>
      </c>
      <c r="C158" s="6">
        <v>44773</v>
      </c>
      <c r="D158" s="4">
        <v>156</v>
      </c>
      <c r="E158" s="4" t="str">
        <f>VLOOKUP(A158,HOP!A:L,12,0)</f>
        <v>156.00</v>
      </c>
      <c r="F158" s="4" t="str">
        <f>VLOOKUP(A158,HOP!A:C,3,0)</f>
        <v>2636300</v>
      </c>
      <c r="G158" s="4">
        <f t="shared" si="8"/>
        <v>0</v>
      </c>
      <c r="H158" s="4" t="str">
        <f t="shared" si="9"/>
        <v>，2636300</v>
      </c>
      <c r="I158" s="4" t="str">
        <f>VLOOKUP(A158,HOP!A:U,21,0)</f>
        <v>直连</v>
      </c>
    </row>
    <row r="159" s="4" customFormat="1" hidden="1" spans="1:9">
      <c r="A159" s="5">
        <v>18547192389</v>
      </c>
      <c r="B159" s="6">
        <v>44772</v>
      </c>
      <c r="C159" s="6">
        <v>44773</v>
      </c>
      <c r="D159" s="4">
        <v>837</v>
      </c>
      <c r="E159" s="4" t="str">
        <f>VLOOKUP(A159,HOP!A:L,12,0)</f>
        <v>837.00</v>
      </c>
      <c r="F159" s="4" t="str">
        <f>VLOOKUP(A159,HOP!A:C,3,0)</f>
        <v>2636321</v>
      </c>
      <c r="G159" s="4">
        <f t="shared" si="8"/>
        <v>0</v>
      </c>
      <c r="H159" s="4" t="str">
        <f t="shared" si="9"/>
        <v>，2636321</v>
      </c>
      <c r="I159" s="4" t="str">
        <f>VLOOKUP(A159,HOP!A:U,21,0)</f>
        <v>直连</v>
      </c>
    </row>
    <row r="160" s="4" customFormat="1" hidden="1" spans="1:9">
      <c r="A160" s="5">
        <v>18547445513</v>
      </c>
      <c r="B160" s="6">
        <v>44772</v>
      </c>
      <c r="C160" s="6">
        <v>44773</v>
      </c>
      <c r="D160" s="4">
        <v>333</v>
      </c>
      <c r="E160" s="4" t="str">
        <f>VLOOKUP(A160,HOP!A:L,12,0)</f>
        <v>333.00</v>
      </c>
      <c r="F160" s="4" t="str">
        <f>VLOOKUP(A160,HOP!A:C,3,0)</f>
        <v>2636420</v>
      </c>
      <c r="G160" s="4">
        <f t="shared" si="8"/>
        <v>0</v>
      </c>
      <c r="H160" s="4" t="str">
        <f t="shared" si="9"/>
        <v>，2636420</v>
      </c>
      <c r="I160" s="4" t="str">
        <f>VLOOKUP(A160,HOP!A:U,21,0)</f>
        <v>直连</v>
      </c>
    </row>
    <row r="161" s="4" customFormat="1" hidden="1" spans="1:9">
      <c r="A161" s="5">
        <v>18550541655</v>
      </c>
      <c r="B161" s="6">
        <v>44772</v>
      </c>
      <c r="C161" s="6">
        <v>44773</v>
      </c>
      <c r="D161" s="4">
        <v>812</v>
      </c>
      <c r="E161" s="4" t="str">
        <f>VLOOKUP(A161,HOP!A:L,12,0)</f>
        <v>812.00</v>
      </c>
      <c r="F161" s="4" t="str">
        <f>VLOOKUP(A161,HOP!A:C,3,0)</f>
        <v>2636449</v>
      </c>
      <c r="G161" s="4">
        <f t="shared" si="8"/>
        <v>0</v>
      </c>
      <c r="H161" s="4" t="str">
        <f t="shared" si="9"/>
        <v>，2636449</v>
      </c>
      <c r="I161" s="4" t="str">
        <f>VLOOKUP(A161,HOP!A:U,21,0)</f>
        <v>直连</v>
      </c>
    </row>
    <row r="162" s="4" customFormat="1" hidden="1" spans="1:9">
      <c r="A162" s="5">
        <v>18550994641</v>
      </c>
      <c r="B162" s="6">
        <v>44772</v>
      </c>
      <c r="C162" s="6">
        <v>44773</v>
      </c>
      <c r="D162" s="4">
        <v>358</v>
      </c>
      <c r="E162" s="4" t="str">
        <f>VLOOKUP(A162,HOP!A:L,12,0)</f>
        <v>358.00</v>
      </c>
      <c r="F162" s="4" t="str">
        <f>VLOOKUP(A162,HOP!A:C,3,0)</f>
        <v>2636464</v>
      </c>
      <c r="G162" s="4">
        <f t="shared" si="8"/>
        <v>0</v>
      </c>
      <c r="H162" s="4" t="str">
        <f t="shared" si="9"/>
        <v>，2636464</v>
      </c>
      <c r="I162" s="4" t="str">
        <f>VLOOKUP(A162,HOP!A:U,21,0)</f>
        <v>直连</v>
      </c>
    </row>
    <row r="163" s="4" customFormat="1" hidden="1" spans="1:9">
      <c r="A163" s="5">
        <v>18551573500</v>
      </c>
      <c r="B163" s="6">
        <v>44771</v>
      </c>
      <c r="C163" s="6">
        <v>44773</v>
      </c>
      <c r="D163" s="4">
        <v>291</v>
      </c>
      <c r="E163" s="4" t="str">
        <f>VLOOKUP(A163,HOP!A:L,12,0)</f>
        <v>291.00</v>
      </c>
      <c r="F163" s="4" t="str">
        <f>VLOOKUP(A163,HOP!A:C,3,0)</f>
        <v>2636513</v>
      </c>
      <c r="G163" s="4">
        <f t="shared" ref="G163:G190" si="10">D163-E163</f>
        <v>0</v>
      </c>
      <c r="H163" s="4" t="str">
        <f t="shared" ref="H163:H190" si="11">$H$1&amp;F163</f>
        <v>，2636513</v>
      </c>
      <c r="I163" s="4" t="str">
        <f>VLOOKUP(A163,HOP!A:U,21,0)</f>
        <v>直连</v>
      </c>
    </row>
    <row r="164" s="4" customFormat="1" hidden="1" spans="1:9">
      <c r="A164" s="5">
        <v>18551735671</v>
      </c>
      <c r="B164" s="6">
        <v>44772</v>
      </c>
      <c r="C164" s="6">
        <v>44773</v>
      </c>
      <c r="D164" s="4">
        <v>1377</v>
      </c>
      <c r="E164" s="4" t="str">
        <f>VLOOKUP(A164,HOP!A:L,12,0)</f>
        <v>1377.00</v>
      </c>
      <c r="F164" s="4" t="str">
        <f>VLOOKUP(A164,HOP!A:C,3,0)</f>
        <v>2636541</v>
      </c>
      <c r="G164" s="4">
        <f t="shared" si="10"/>
        <v>0</v>
      </c>
      <c r="H164" s="4" t="str">
        <f t="shared" si="11"/>
        <v>，2636541</v>
      </c>
      <c r="I164" s="4" t="str">
        <f>VLOOKUP(A164,HOP!A:U,21,0)</f>
        <v>直连</v>
      </c>
    </row>
    <row r="165" s="4" customFormat="1" hidden="1" spans="1:9">
      <c r="A165" s="5">
        <v>18553790781</v>
      </c>
      <c r="B165" s="6">
        <v>44772</v>
      </c>
      <c r="C165" s="6">
        <v>44773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10"/>
        <v>#N/A</v>
      </c>
      <c r="H165" s="4" t="e">
        <f t="shared" si="11"/>
        <v>#N/A</v>
      </c>
      <c r="I165" s="4" t="e">
        <f>VLOOKUP(A165,HOP!A:U,21,0)</f>
        <v>#N/A</v>
      </c>
    </row>
    <row r="166" s="4" customFormat="1" hidden="1" spans="1:9">
      <c r="A166" s="5">
        <v>18554541343</v>
      </c>
      <c r="B166" s="6">
        <v>44772</v>
      </c>
      <c r="C166" s="6">
        <v>44773</v>
      </c>
      <c r="D166" s="4">
        <v>1206</v>
      </c>
      <c r="E166" s="4" t="str">
        <f>VLOOKUP(A166,HOP!A:L,12,0)</f>
        <v>1206.00</v>
      </c>
      <c r="F166" s="4" t="str">
        <f>VLOOKUP(A166,HOP!A:C,3,0)</f>
        <v>2637013</v>
      </c>
      <c r="G166" s="4">
        <f t="shared" si="10"/>
        <v>0</v>
      </c>
      <c r="H166" s="4" t="str">
        <f t="shared" si="11"/>
        <v>，2637013</v>
      </c>
      <c r="I166" s="4" t="str">
        <f>VLOOKUP(A166,HOP!A:U,21,0)</f>
        <v>直连</v>
      </c>
    </row>
    <row r="167" s="4" customFormat="1" hidden="1" spans="1:9">
      <c r="A167" s="5">
        <v>18557412153</v>
      </c>
      <c r="B167" s="6">
        <v>44772</v>
      </c>
      <c r="C167" s="6">
        <v>44773</v>
      </c>
      <c r="D167" s="4">
        <v>230</v>
      </c>
      <c r="E167" s="4" t="str">
        <f>VLOOKUP(A167,HOP!A:L,12,0)</f>
        <v>230.00</v>
      </c>
      <c r="F167" s="4" t="str">
        <f>VLOOKUP(A167,HOP!A:C,3,0)</f>
        <v>2637515</v>
      </c>
      <c r="G167" s="4">
        <f t="shared" si="10"/>
        <v>0</v>
      </c>
      <c r="H167" s="4" t="str">
        <f t="shared" si="11"/>
        <v>，2637515</v>
      </c>
      <c r="I167" s="4" t="str">
        <f>VLOOKUP(A167,HOP!A:U,21,0)</f>
        <v>直连</v>
      </c>
    </row>
    <row r="168" s="4" customFormat="1" hidden="1" spans="1:9">
      <c r="A168" s="5">
        <v>18561375470</v>
      </c>
      <c r="B168" s="6">
        <v>44772</v>
      </c>
      <c r="C168" s="6">
        <v>44773</v>
      </c>
      <c r="D168" s="4">
        <v>365</v>
      </c>
      <c r="E168" s="4" t="str">
        <f>VLOOKUP(A168,HOP!A:L,12,0)</f>
        <v>365.00</v>
      </c>
      <c r="F168" s="4" t="str">
        <f>VLOOKUP(A168,HOP!A:C,3,0)</f>
        <v>2637599</v>
      </c>
      <c r="G168" s="4">
        <f t="shared" si="10"/>
        <v>0</v>
      </c>
      <c r="H168" s="4" t="str">
        <f t="shared" si="11"/>
        <v>，2637599</v>
      </c>
      <c r="I168" s="4" t="str">
        <f>VLOOKUP(A168,HOP!A:U,21,0)</f>
        <v>直连</v>
      </c>
    </row>
    <row r="169" s="4" customFormat="1" hidden="1" spans="1:9">
      <c r="A169" s="5">
        <v>999218562794984</v>
      </c>
      <c r="B169" s="6">
        <v>44772</v>
      </c>
      <c r="C169" s="6">
        <v>44773</v>
      </c>
      <c r="D169" s="4">
        <v>521</v>
      </c>
      <c r="E169" s="4" t="str">
        <f>VLOOKUP(A169,HOP!A:L,12,0)</f>
        <v>521.00</v>
      </c>
      <c r="F169" s="4" t="str">
        <f>VLOOKUP(A169,HOP!A:C,3,0)</f>
        <v>2637834</v>
      </c>
      <c r="G169" s="4">
        <f t="shared" si="10"/>
        <v>0</v>
      </c>
      <c r="H169" s="4" t="str">
        <f t="shared" si="11"/>
        <v>，2637834</v>
      </c>
      <c r="I169" s="4" t="str">
        <f>VLOOKUP(A169,HOP!A:U,21,0)</f>
        <v>直连</v>
      </c>
    </row>
    <row r="170" s="4" customFormat="1" hidden="1" spans="1:9">
      <c r="A170" s="5">
        <v>18562751049</v>
      </c>
      <c r="B170" s="6">
        <v>44772</v>
      </c>
      <c r="C170" s="6">
        <v>44773</v>
      </c>
      <c r="D170" s="4">
        <v>415</v>
      </c>
      <c r="E170" s="4" t="str">
        <f>VLOOKUP(A170,HOP!A:L,12,0)</f>
        <v>415.00</v>
      </c>
      <c r="F170" s="4" t="str">
        <f>VLOOKUP(A170,HOP!A:C,3,0)</f>
        <v>2637835</v>
      </c>
      <c r="G170" s="4">
        <f t="shared" si="10"/>
        <v>0</v>
      </c>
      <c r="H170" s="4" t="str">
        <f t="shared" si="11"/>
        <v>，2637835</v>
      </c>
      <c r="I170" s="4" t="str">
        <f>VLOOKUP(A170,HOP!A:U,21,0)</f>
        <v>直连</v>
      </c>
    </row>
    <row r="171" s="4" customFormat="1" hidden="1" spans="1:9">
      <c r="A171" s="5">
        <v>18563112706</v>
      </c>
      <c r="B171" s="6">
        <v>44772</v>
      </c>
      <c r="C171" s="6">
        <v>44773</v>
      </c>
      <c r="D171" s="4">
        <v>0</v>
      </c>
      <c r="E171" s="4" t="str">
        <f>VLOOKUP(A171,HOP!A:L,12,0)</f>
        <v>0.00</v>
      </c>
      <c r="F171" s="4" t="str">
        <f>VLOOKUP(A171,HOP!A:C,3,0)</f>
        <v>2637861</v>
      </c>
      <c r="G171" s="4">
        <f t="shared" si="10"/>
        <v>0</v>
      </c>
      <c r="H171" s="4" t="str">
        <f t="shared" si="11"/>
        <v>，2637861</v>
      </c>
      <c r="I171" s="4" t="str">
        <f>VLOOKUP(A171,HOP!A:U,21,0)</f>
        <v>直连</v>
      </c>
    </row>
    <row r="172" s="4" customFormat="1" hidden="1" spans="1:9">
      <c r="A172" s="5">
        <v>999218563214964</v>
      </c>
      <c r="B172" s="6">
        <v>44772</v>
      </c>
      <c r="C172" s="6">
        <v>44773</v>
      </c>
      <c r="D172" s="4">
        <v>521</v>
      </c>
      <c r="E172" s="4" t="str">
        <f>VLOOKUP(A172,HOP!A:L,12,0)</f>
        <v>521.00</v>
      </c>
      <c r="F172" s="4" t="str">
        <f>VLOOKUP(A172,HOP!A:C,3,0)</f>
        <v>2637868</v>
      </c>
      <c r="G172" s="4">
        <f t="shared" si="10"/>
        <v>0</v>
      </c>
      <c r="H172" s="4" t="str">
        <f t="shared" si="11"/>
        <v>，2637868</v>
      </c>
      <c r="I172" s="4" t="str">
        <f>VLOOKUP(A172,HOP!A:U,21,0)</f>
        <v>直连</v>
      </c>
    </row>
    <row r="173" s="4" customFormat="1" hidden="1" spans="1:9">
      <c r="A173" s="5">
        <v>18563307312</v>
      </c>
      <c r="B173" s="6">
        <v>44772</v>
      </c>
      <c r="C173" s="6">
        <v>44773</v>
      </c>
      <c r="D173" s="4">
        <v>243</v>
      </c>
      <c r="E173" s="4" t="str">
        <f>VLOOKUP(A173,HOP!A:L,12,0)</f>
        <v>243.00</v>
      </c>
      <c r="F173" s="4" t="str">
        <f>VLOOKUP(A173,HOP!A:C,3,0)</f>
        <v>2637877</v>
      </c>
      <c r="G173" s="4">
        <f t="shared" si="10"/>
        <v>0</v>
      </c>
      <c r="H173" s="4" t="str">
        <f t="shared" si="11"/>
        <v>，2637877</v>
      </c>
      <c r="I173" s="4" t="str">
        <f>VLOOKUP(A173,HOP!A:U,21,0)</f>
        <v>直连</v>
      </c>
    </row>
    <row r="174" s="4" customFormat="1" hidden="1" spans="1:9">
      <c r="A174" s="5">
        <v>18563562067</v>
      </c>
      <c r="B174" s="6">
        <v>44772</v>
      </c>
      <c r="C174" s="6">
        <v>44773</v>
      </c>
      <c r="D174" s="4">
        <v>230</v>
      </c>
      <c r="E174" s="4" t="str">
        <f>VLOOKUP(A174,HOP!A:L,12,0)</f>
        <v>230.00</v>
      </c>
      <c r="F174" s="4" t="str">
        <f>VLOOKUP(A174,HOP!A:C,3,0)</f>
        <v>2637920</v>
      </c>
      <c r="G174" s="4">
        <f t="shared" si="10"/>
        <v>0</v>
      </c>
      <c r="H174" s="4" t="str">
        <f t="shared" si="11"/>
        <v>，2637920</v>
      </c>
      <c r="I174" s="4" t="str">
        <f>VLOOKUP(A174,HOP!A:U,21,0)</f>
        <v>直连</v>
      </c>
    </row>
    <row r="175" s="4" customFormat="1" hidden="1" spans="1:9">
      <c r="A175" s="5">
        <v>18563907739</v>
      </c>
      <c r="B175" s="6">
        <v>44772</v>
      </c>
      <c r="C175" s="6">
        <v>44773</v>
      </c>
      <c r="D175" s="4">
        <v>613</v>
      </c>
      <c r="E175" s="4" t="str">
        <f>VLOOKUP(A175,HOP!A:L,12,0)</f>
        <v>613.00</v>
      </c>
      <c r="F175" s="4" t="str">
        <f>VLOOKUP(A175,HOP!A:C,3,0)</f>
        <v>2637962</v>
      </c>
      <c r="G175" s="4">
        <f t="shared" si="10"/>
        <v>0</v>
      </c>
      <c r="H175" s="4" t="str">
        <f t="shared" si="11"/>
        <v>，2637962</v>
      </c>
      <c r="I175" s="4" t="str">
        <f>VLOOKUP(A175,HOP!A:U,21,0)</f>
        <v>直连</v>
      </c>
    </row>
    <row r="176" s="4" customFormat="1" hidden="1" spans="1:9">
      <c r="A176" s="5">
        <v>18564353157</v>
      </c>
      <c r="B176" s="6">
        <v>44772</v>
      </c>
      <c r="C176" s="6">
        <v>44773</v>
      </c>
      <c r="D176" s="4">
        <v>118</v>
      </c>
      <c r="E176" s="4" t="str">
        <f>VLOOKUP(A176,HOP!A:L,12,0)</f>
        <v>118.00</v>
      </c>
      <c r="F176" s="4" t="str">
        <f>VLOOKUP(A176,HOP!A:C,3,0)</f>
        <v>2638011</v>
      </c>
      <c r="G176" s="4">
        <f t="shared" si="10"/>
        <v>0</v>
      </c>
      <c r="H176" s="4" t="str">
        <f t="shared" si="11"/>
        <v>，2638011</v>
      </c>
      <c r="I176" s="4" t="str">
        <f>VLOOKUP(A176,HOP!A:U,21,0)</f>
        <v>直连</v>
      </c>
    </row>
    <row r="177" s="4" customFormat="1" hidden="1" spans="1:9">
      <c r="A177" s="5">
        <v>18564374507</v>
      </c>
      <c r="B177" s="6">
        <v>44772</v>
      </c>
      <c r="C177" s="6">
        <v>44773</v>
      </c>
      <c r="D177" s="4">
        <v>88</v>
      </c>
      <c r="E177" s="4" t="str">
        <f>VLOOKUP(A177,HOP!A:L,12,0)</f>
        <v>88.00</v>
      </c>
      <c r="F177" s="4" t="str">
        <f>VLOOKUP(A177,HOP!A:C,3,0)</f>
        <v>2638017</v>
      </c>
      <c r="G177" s="4">
        <f t="shared" si="10"/>
        <v>0</v>
      </c>
      <c r="H177" s="4" t="str">
        <f t="shared" si="11"/>
        <v>，2638017</v>
      </c>
      <c r="I177" s="4" t="str">
        <f>VLOOKUP(A177,HOP!A:U,21,0)</f>
        <v>直连</v>
      </c>
    </row>
    <row r="178" s="4" customFormat="1" hidden="1" spans="1:9">
      <c r="A178" s="5">
        <v>999218564874097</v>
      </c>
      <c r="B178" s="6">
        <v>44772</v>
      </c>
      <c r="C178" s="6">
        <v>44773</v>
      </c>
      <c r="D178" s="4">
        <v>152</v>
      </c>
      <c r="E178" s="4" t="str">
        <f>VLOOKUP(A178,HOP!A:L,12,0)</f>
        <v>152.00</v>
      </c>
      <c r="F178" s="4" t="str">
        <f>VLOOKUP(A178,HOP!A:C,3,0)</f>
        <v>2638085</v>
      </c>
      <c r="G178" s="4">
        <f t="shared" si="10"/>
        <v>0</v>
      </c>
      <c r="H178" s="4" t="str">
        <f t="shared" si="11"/>
        <v>，2638085</v>
      </c>
      <c r="I178" s="4" t="str">
        <f>VLOOKUP(A178,HOP!A:U,21,0)</f>
        <v>直连</v>
      </c>
    </row>
    <row r="179" s="4" customFormat="1" hidden="1" spans="1:9">
      <c r="A179" s="5">
        <v>18565249644</v>
      </c>
      <c r="B179" s="6">
        <v>44772</v>
      </c>
      <c r="C179" s="6">
        <v>44773</v>
      </c>
      <c r="D179" s="4">
        <v>217</v>
      </c>
      <c r="E179" s="4" t="str">
        <f>VLOOKUP(A179,HOP!A:L,12,0)</f>
        <v>217.00</v>
      </c>
      <c r="F179" s="4" t="str">
        <f>VLOOKUP(A179,HOP!A:C,3,0)</f>
        <v>2638152</v>
      </c>
      <c r="G179" s="4">
        <f t="shared" si="10"/>
        <v>0</v>
      </c>
      <c r="H179" s="4" t="str">
        <f t="shared" si="11"/>
        <v>，2638152</v>
      </c>
      <c r="I179" s="4" t="str">
        <f>VLOOKUP(A179,HOP!A:U,21,0)</f>
        <v>直连</v>
      </c>
    </row>
    <row r="180" s="4" customFormat="1" hidden="1" spans="1:9">
      <c r="A180" s="5">
        <v>18565256617</v>
      </c>
      <c r="B180" s="6">
        <v>44772</v>
      </c>
      <c r="C180" s="6">
        <v>44773</v>
      </c>
      <c r="D180" s="4">
        <v>206</v>
      </c>
      <c r="E180" s="4" t="str">
        <f>VLOOKUP(A180,HOP!A:L,12,0)</f>
        <v>206.00</v>
      </c>
      <c r="F180" s="4" t="str">
        <f>VLOOKUP(A180,HOP!A:C,3,0)</f>
        <v>2638153</v>
      </c>
      <c r="G180" s="4">
        <f t="shared" si="10"/>
        <v>0</v>
      </c>
      <c r="H180" s="4" t="str">
        <f t="shared" si="11"/>
        <v>，2638153</v>
      </c>
      <c r="I180" s="4" t="str">
        <f>VLOOKUP(A180,HOP!A:U,21,0)</f>
        <v>直连</v>
      </c>
    </row>
    <row r="181" s="4" customFormat="1" hidden="1" spans="1:9">
      <c r="A181" s="5">
        <v>18565425934</v>
      </c>
      <c r="B181" s="6">
        <v>44772</v>
      </c>
      <c r="C181" s="6">
        <v>44773</v>
      </c>
      <c r="D181" s="4">
        <v>173</v>
      </c>
      <c r="E181" s="4" t="str">
        <f>VLOOKUP(A181,HOP!A:L,12,0)</f>
        <v>173.00</v>
      </c>
      <c r="F181" s="4" t="str">
        <f>VLOOKUP(A181,HOP!A:C,3,0)</f>
        <v>2638181</v>
      </c>
      <c r="G181" s="4">
        <f t="shared" si="10"/>
        <v>0</v>
      </c>
      <c r="H181" s="4" t="str">
        <f t="shared" si="11"/>
        <v>，2638181</v>
      </c>
      <c r="I181" s="4" t="str">
        <f>VLOOKUP(A181,HOP!A:U,21,0)</f>
        <v>直连</v>
      </c>
    </row>
    <row r="182" s="4" customFormat="1" hidden="1" spans="1:9">
      <c r="A182" s="5">
        <v>18565668631</v>
      </c>
      <c r="B182" s="6">
        <v>44772</v>
      </c>
      <c r="C182" s="6">
        <v>44773</v>
      </c>
      <c r="D182" s="4">
        <v>418</v>
      </c>
      <c r="E182" s="4" t="str">
        <f>VLOOKUP(A182,HOP!A:L,12,0)</f>
        <v>418.00</v>
      </c>
      <c r="F182" s="4" t="str">
        <f>VLOOKUP(A182,HOP!A:C,3,0)</f>
        <v>2638212</v>
      </c>
      <c r="G182" s="4">
        <f t="shared" si="10"/>
        <v>0</v>
      </c>
      <c r="H182" s="4" t="str">
        <f t="shared" si="11"/>
        <v>，2638212</v>
      </c>
      <c r="I182" s="4" t="str">
        <f>VLOOKUP(A182,HOP!A:U,21,0)</f>
        <v>直连</v>
      </c>
    </row>
    <row r="183" s="4" customFormat="1" hidden="1" spans="1:9">
      <c r="A183" s="5">
        <v>18565813378</v>
      </c>
      <c r="B183" s="6">
        <v>44772</v>
      </c>
      <c r="C183" s="6">
        <v>44773</v>
      </c>
      <c r="D183" s="4">
        <v>112</v>
      </c>
      <c r="E183" s="4" t="str">
        <f>VLOOKUP(A183,HOP!A:L,12,0)</f>
        <v>112.00</v>
      </c>
      <c r="F183" s="4" t="str">
        <f>VLOOKUP(A183,HOP!A:C,3,0)</f>
        <v>2638235</v>
      </c>
      <c r="G183" s="4">
        <f t="shared" si="10"/>
        <v>0</v>
      </c>
      <c r="H183" s="4" t="str">
        <f t="shared" si="11"/>
        <v>，2638235</v>
      </c>
      <c r="I183" s="4" t="str">
        <f>VLOOKUP(A183,HOP!A:U,21,0)</f>
        <v>直连</v>
      </c>
    </row>
    <row r="184" s="4" customFormat="1" hidden="1" spans="1:9">
      <c r="A184" s="5">
        <v>18566048445</v>
      </c>
      <c r="B184" s="6">
        <v>44772</v>
      </c>
      <c r="C184" s="6">
        <v>44773</v>
      </c>
      <c r="D184" s="4">
        <v>149</v>
      </c>
      <c r="E184" s="4" t="str">
        <f>VLOOKUP(A184,HOP!A:L,12,0)</f>
        <v>149.00</v>
      </c>
      <c r="F184" s="4" t="str">
        <f>VLOOKUP(A184,HOP!A:C,3,0)</f>
        <v>2638281</v>
      </c>
      <c r="G184" s="4">
        <f t="shared" si="10"/>
        <v>0</v>
      </c>
      <c r="H184" s="4" t="str">
        <f t="shared" si="11"/>
        <v>，2638281</v>
      </c>
      <c r="I184" s="4" t="str">
        <f>VLOOKUP(A184,HOP!A:U,21,0)</f>
        <v>直连</v>
      </c>
    </row>
    <row r="185" s="4" customFormat="1" hidden="1" spans="1:9">
      <c r="A185" s="5">
        <v>18566315745</v>
      </c>
      <c r="B185" s="6">
        <v>44772</v>
      </c>
      <c r="C185" s="6">
        <v>44773</v>
      </c>
      <c r="D185" s="4">
        <v>341</v>
      </c>
      <c r="E185" s="4" t="str">
        <f>VLOOKUP(A185,HOP!A:L,12,0)</f>
        <v>341.00</v>
      </c>
      <c r="F185" s="4" t="str">
        <f>VLOOKUP(A185,HOP!A:C,3,0)</f>
        <v>2638306</v>
      </c>
      <c r="G185" s="4">
        <f t="shared" si="10"/>
        <v>0</v>
      </c>
      <c r="H185" s="4" t="str">
        <f t="shared" si="11"/>
        <v>，2638306</v>
      </c>
      <c r="I185" s="4" t="str">
        <f>VLOOKUP(A185,HOP!A:U,21,0)</f>
        <v>直连</v>
      </c>
    </row>
    <row r="186" s="4" customFormat="1" hidden="1" spans="1:9">
      <c r="A186" s="5">
        <v>18566330953</v>
      </c>
      <c r="B186" s="6">
        <v>44772</v>
      </c>
      <c r="C186" s="6">
        <v>44773</v>
      </c>
      <c r="D186" s="4">
        <v>341</v>
      </c>
      <c r="E186" s="4" t="str">
        <f>VLOOKUP(A186,HOP!A:L,12,0)</f>
        <v>341.00</v>
      </c>
      <c r="F186" s="4" t="str">
        <f>VLOOKUP(A186,HOP!A:C,3,0)</f>
        <v>2638311</v>
      </c>
      <c r="G186" s="4">
        <f t="shared" si="10"/>
        <v>0</v>
      </c>
      <c r="H186" s="4" t="str">
        <f t="shared" si="11"/>
        <v>，2638311</v>
      </c>
      <c r="I186" s="4" t="str">
        <f>VLOOKUP(A186,HOP!A:U,21,0)</f>
        <v>直连</v>
      </c>
    </row>
    <row r="187" s="4" customFormat="1" hidden="1" spans="1:9">
      <c r="A187" s="5">
        <v>18566637256</v>
      </c>
      <c r="B187" s="6">
        <v>44772</v>
      </c>
      <c r="C187" s="6">
        <v>44773</v>
      </c>
      <c r="D187" s="4">
        <v>2483</v>
      </c>
      <c r="E187" s="4" t="str">
        <f>VLOOKUP(A187,HOP!A:L,12,0)</f>
        <v>2483.00</v>
      </c>
      <c r="F187" s="4" t="str">
        <f>VLOOKUP(A187,HOP!A:C,3,0)</f>
        <v>2638361</v>
      </c>
      <c r="G187" s="4">
        <f t="shared" si="10"/>
        <v>0</v>
      </c>
      <c r="H187" s="4" t="str">
        <f t="shared" si="11"/>
        <v>，2638361</v>
      </c>
      <c r="I187" s="4" t="str">
        <f>VLOOKUP(A187,HOP!A:U,21,0)</f>
        <v>直连</v>
      </c>
    </row>
    <row r="188" s="4" customFormat="1" hidden="1" spans="1:9">
      <c r="A188" s="5">
        <v>18571456608</v>
      </c>
      <c r="B188" s="6">
        <v>44772</v>
      </c>
      <c r="C188" s="6">
        <v>44773</v>
      </c>
      <c r="D188" s="4">
        <v>117</v>
      </c>
      <c r="E188" s="4" t="str">
        <f>VLOOKUP(A188,HOP!A:L,12,0)</f>
        <v>117.00</v>
      </c>
      <c r="F188" s="4" t="str">
        <f>VLOOKUP(A188,HOP!A:C,3,0)</f>
        <v>2638488</v>
      </c>
      <c r="G188" s="4">
        <f t="shared" si="10"/>
        <v>0</v>
      </c>
      <c r="H188" s="4" t="str">
        <f t="shared" si="11"/>
        <v>，2638488</v>
      </c>
      <c r="I188" s="4" t="str">
        <f>VLOOKUP(A188,HOP!A:U,21,0)</f>
        <v>直连</v>
      </c>
    </row>
    <row r="189" s="4" customFormat="1" hidden="1" spans="1:9">
      <c r="A189" s="5">
        <v>18572065567</v>
      </c>
      <c r="B189" s="6">
        <v>44772</v>
      </c>
      <c r="C189" s="6">
        <v>44773</v>
      </c>
      <c r="D189" s="4">
        <v>341</v>
      </c>
      <c r="E189" s="4" t="str">
        <f>VLOOKUP(A189,HOP!A:L,12,0)</f>
        <v>341.00</v>
      </c>
      <c r="F189" s="4" t="str">
        <f>VLOOKUP(A189,HOP!A:C,3,0)</f>
        <v>2638525</v>
      </c>
      <c r="G189" s="4">
        <f t="shared" si="10"/>
        <v>0</v>
      </c>
      <c r="H189" s="4" t="str">
        <f t="shared" si="11"/>
        <v>，2638525</v>
      </c>
      <c r="I189" s="4" t="str">
        <f>VLOOKUP(A189,HOP!A:U,21,0)</f>
        <v>直连</v>
      </c>
    </row>
    <row r="190" s="4" customFormat="1" hidden="1" spans="1:9">
      <c r="A190" s="5">
        <v>18572910762</v>
      </c>
      <c r="B190" s="6">
        <v>44772</v>
      </c>
      <c r="C190" s="6">
        <v>44773</v>
      </c>
      <c r="D190" s="4">
        <v>907</v>
      </c>
      <c r="E190" s="4" t="str">
        <f>VLOOKUP(A190,HOP!A:L,12,0)</f>
        <v>907.00</v>
      </c>
      <c r="F190" s="4" t="str">
        <f>VLOOKUP(A190,HOP!A:C,3,0)</f>
        <v>2638609</v>
      </c>
      <c r="G190" s="4">
        <f t="shared" si="10"/>
        <v>0</v>
      </c>
      <c r="H190" s="4" t="str">
        <f t="shared" si="11"/>
        <v>，2638609</v>
      </c>
      <c r="I190" s="4" t="str">
        <f>VLOOKUP(A190,HOP!A:U,21,0)</f>
        <v>直连</v>
      </c>
    </row>
    <row r="192" spans="4:4">
      <c r="D192" s="4">
        <f>SUM(D2:D191)</f>
        <v>82055</v>
      </c>
    </row>
    <row r="193" spans="4:4">
      <c r="D193" s="4" t="s">
        <v>733</v>
      </c>
    </row>
    <row r="196" spans="1:3">
      <c r="A196" s="4" t="s">
        <v>734</v>
      </c>
      <c r="C196" s="4">
        <v>82161</v>
      </c>
    </row>
    <row r="197" spans="1:3">
      <c r="A197" s="4" t="s">
        <v>735</v>
      </c>
      <c r="C197" s="4">
        <v>-106</v>
      </c>
    </row>
    <row r="198" spans="1:3">
      <c r="A198" s="4" t="s">
        <v>736</v>
      </c>
      <c r="C198" s="4">
        <f>SUBTOTAL(9,C196:C197)</f>
        <v>82055</v>
      </c>
    </row>
  </sheetData>
  <autoFilter ref="A1:X190">
    <filterColumn colId="3">
      <filters>
        <filter val="401"/>
        <filter val="203"/>
        <filter val="204"/>
        <filter val="105"/>
        <filter val="206"/>
        <filter val="-106"/>
        <filter val="1206"/>
        <filter val="907"/>
        <filter val="109"/>
        <filter val="112"/>
        <filter val="312"/>
        <filter val="512"/>
        <filter val="812"/>
        <filter val="613"/>
        <filter val="214"/>
        <filter val="1214"/>
        <filter val="215"/>
        <filter val="415"/>
        <filter val="615"/>
        <filter val="1115"/>
        <filter val="616"/>
        <filter val="117"/>
        <filter val="217"/>
        <filter val="717"/>
        <filter val="118"/>
        <filter val="418"/>
        <filter val="618"/>
        <filter val="120"/>
        <filter val="420"/>
        <filter val="1020"/>
        <filter val="121"/>
        <filter val="521"/>
        <filter val="621"/>
        <filter val="222"/>
        <filter val="322"/>
        <filter val="123"/>
        <filter val="124"/>
        <filter val="1024"/>
        <filter val="425"/>
        <filter val="1426"/>
        <filter val="127"/>
        <filter val="128"/>
        <filter val="1028"/>
        <filter val="329"/>
        <filter val="130"/>
        <filter val="230"/>
        <filter val="330"/>
        <filter val="131"/>
        <filter val="332"/>
        <filter val="432"/>
        <filter val="732"/>
        <filter val="333"/>
        <filter val="334"/>
        <filter val="135"/>
        <filter val="636"/>
        <filter val="337"/>
        <filter val="837"/>
        <filter val="1937"/>
        <filter val="438"/>
        <filter val="139"/>
        <filter val="540"/>
        <filter val="6940"/>
        <filter val="341"/>
        <filter val="243"/>
        <filter val="144"/>
        <filter val="445"/>
        <filter val="149"/>
        <filter val="150"/>
        <filter val="151"/>
        <filter val="152"/>
        <filter val="752"/>
        <filter val="155"/>
        <filter val="156"/>
        <filter val="356"/>
        <filter val="257"/>
        <filter val="158"/>
        <filter val="358"/>
        <filter val="259"/>
        <filter val="161"/>
        <filter val="362"/>
        <filter val="462"/>
        <filter val="365"/>
        <filter val="465"/>
        <filter val="266"/>
        <filter val="1468"/>
        <filter val="169"/>
        <filter val="270"/>
        <filter val="470"/>
        <filter val="671"/>
        <filter val="772"/>
        <filter val="173"/>
        <filter val="974"/>
        <filter val="176"/>
        <filter val="1076"/>
        <filter val="1377"/>
        <filter val="180"/>
        <filter val="280"/>
        <filter val="1182"/>
        <filter val="2483"/>
        <filter val="484"/>
        <filter val="584"/>
        <filter val="185"/>
        <filter val="985"/>
        <filter val="286"/>
        <filter val="87"/>
        <filter val="88"/>
        <filter val="689"/>
        <filter val="90"/>
        <filter val="390"/>
        <filter val="291"/>
        <filter val="294"/>
        <filter val="5894"/>
        <filter val="195"/>
        <filter val="495"/>
        <filter val="2095"/>
        <filter val="96"/>
        <filter val="596"/>
        <filter val="697"/>
        <filter val="198"/>
        <filter val="698"/>
        <filter val="798"/>
        <filter val="999"/>
      </filters>
    </filterColumn>
    <filterColumn colId="6">
      <filters>
        <filter val="#N/A"/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737</v>
      </c>
      <c r="B1" s="2" t="s">
        <v>738</v>
      </c>
      <c r="C1" s="2" t="s">
        <v>739</v>
      </c>
      <c r="D1" s="2" t="s">
        <v>740</v>
      </c>
      <c r="E1" s="2" t="s">
        <v>13</v>
      </c>
      <c r="F1" s="2" t="s">
        <v>5</v>
      </c>
      <c r="G1" s="2" t="s">
        <v>6</v>
      </c>
      <c r="H1" s="2" t="s">
        <v>741</v>
      </c>
      <c r="I1" s="2" t="s">
        <v>742</v>
      </c>
      <c r="J1" s="2" t="s">
        <v>743</v>
      </c>
      <c r="K1" s="2" t="s">
        <v>744</v>
      </c>
      <c r="L1" s="2" t="s">
        <v>745</v>
      </c>
      <c r="M1" s="2" t="s">
        <v>746</v>
      </c>
      <c r="N1" s="2" t="s">
        <v>747</v>
      </c>
      <c r="O1" s="2" t="s">
        <v>748</v>
      </c>
      <c r="P1" s="2" t="s">
        <v>749</v>
      </c>
      <c r="Q1" s="2" t="s">
        <v>750</v>
      </c>
      <c r="R1" s="2" t="s">
        <v>751</v>
      </c>
      <c r="S1" s="2" t="s">
        <v>752</v>
      </c>
      <c r="T1" s="2" t="s">
        <v>753</v>
      </c>
      <c r="U1" s="2" t="s">
        <v>754</v>
      </c>
    </row>
    <row r="2" s="1" customFormat="1" spans="1:21">
      <c r="A2" s="3">
        <v>18572910762</v>
      </c>
      <c r="B2" s="1" t="s">
        <v>755</v>
      </c>
      <c r="C2" s="1" t="s">
        <v>756</v>
      </c>
      <c r="D2" s="1" t="s">
        <v>757</v>
      </c>
      <c r="E2" s="1" t="s">
        <v>758</v>
      </c>
      <c r="F2" s="1" t="s">
        <v>755</v>
      </c>
      <c r="G2" s="1" t="s">
        <v>759</v>
      </c>
      <c r="H2" s="1" t="s">
        <v>760</v>
      </c>
      <c r="I2" s="1" t="s">
        <v>761</v>
      </c>
      <c r="J2" s="1" t="s">
        <v>762</v>
      </c>
      <c r="K2" s="1" t="s">
        <v>761</v>
      </c>
      <c r="L2" s="1" t="s">
        <v>761</v>
      </c>
      <c r="M2" s="1" t="s">
        <v>763</v>
      </c>
      <c r="N2" s="1" t="s">
        <v>763</v>
      </c>
      <c r="O2" s="1" t="s">
        <v>764</v>
      </c>
      <c r="P2" s="1" t="s">
        <v>765</v>
      </c>
      <c r="Q2" s="1" t="s">
        <v>766</v>
      </c>
      <c r="R2" s="1" t="s">
        <v>767</v>
      </c>
      <c r="S2" s="1" t="s">
        <v>768</v>
      </c>
      <c r="T2" s="1" t="s">
        <v>769</v>
      </c>
      <c r="U2" s="1" t="s">
        <v>770</v>
      </c>
    </row>
    <row r="3" s="1" customFormat="1" spans="1:21">
      <c r="A3" s="3">
        <v>18572065567</v>
      </c>
      <c r="B3" s="1" t="s">
        <v>755</v>
      </c>
      <c r="C3" s="1" t="s">
        <v>771</v>
      </c>
      <c r="D3" s="1" t="s">
        <v>772</v>
      </c>
      <c r="E3" s="1" t="s">
        <v>724</v>
      </c>
      <c r="F3" s="1" t="s">
        <v>755</v>
      </c>
      <c r="G3" s="1" t="s">
        <v>759</v>
      </c>
      <c r="H3" s="1" t="s">
        <v>760</v>
      </c>
      <c r="I3" s="1" t="s">
        <v>773</v>
      </c>
      <c r="J3" s="1" t="s">
        <v>762</v>
      </c>
      <c r="K3" s="1" t="s">
        <v>773</v>
      </c>
      <c r="L3" s="1" t="s">
        <v>773</v>
      </c>
      <c r="M3" s="1" t="s">
        <v>763</v>
      </c>
      <c r="N3" s="1" t="s">
        <v>763</v>
      </c>
      <c r="O3" s="1" t="s">
        <v>764</v>
      </c>
      <c r="P3" s="1" t="s">
        <v>765</v>
      </c>
      <c r="Q3" s="1" t="s">
        <v>766</v>
      </c>
      <c r="R3" s="1" t="s">
        <v>774</v>
      </c>
      <c r="S3" s="1" t="s">
        <v>768</v>
      </c>
      <c r="T3" s="1" t="s">
        <v>769</v>
      </c>
      <c r="U3" s="1" t="s">
        <v>770</v>
      </c>
    </row>
    <row r="4" s="1" customFormat="1" spans="1:21">
      <c r="A4" s="3">
        <v>18571456608</v>
      </c>
      <c r="B4" s="1" t="s">
        <v>755</v>
      </c>
      <c r="C4" s="1" t="s">
        <v>775</v>
      </c>
      <c r="D4" s="1" t="s">
        <v>776</v>
      </c>
      <c r="E4" s="1" t="s">
        <v>721</v>
      </c>
      <c r="F4" s="1" t="s">
        <v>755</v>
      </c>
      <c r="G4" s="1" t="s">
        <v>759</v>
      </c>
      <c r="H4" s="1" t="s">
        <v>760</v>
      </c>
      <c r="I4" s="1" t="s">
        <v>777</v>
      </c>
      <c r="J4" s="1" t="s">
        <v>762</v>
      </c>
      <c r="K4" s="1" t="s">
        <v>777</v>
      </c>
      <c r="L4" s="1" t="s">
        <v>777</v>
      </c>
      <c r="M4" s="1" t="s">
        <v>763</v>
      </c>
      <c r="N4" s="1" t="s">
        <v>763</v>
      </c>
      <c r="O4" s="1" t="s">
        <v>764</v>
      </c>
      <c r="P4" s="1" t="s">
        <v>765</v>
      </c>
      <c r="Q4" s="1" t="s">
        <v>766</v>
      </c>
      <c r="R4" s="1" t="s">
        <v>778</v>
      </c>
      <c r="S4" s="1" t="s">
        <v>768</v>
      </c>
      <c r="T4" s="1" t="s">
        <v>769</v>
      </c>
      <c r="U4" s="1" t="s">
        <v>770</v>
      </c>
    </row>
    <row r="5" s="1" customFormat="1" spans="1:21">
      <c r="A5" s="3">
        <v>18566637256</v>
      </c>
      <c r="B5" s="1" t="s">
        <v>755</v>
      </c>
      <c r="C5" s="1" t="s">
        <v>779</v>
      </c>
      <c r="D5" s="1" t="s">
        <v>780</v>
      </c>
      <c r="E5" s="1" t="s">
        <v>781</v>
      </c>
      <c r="F5" s="1" t="s">
        <v>755</v>
      </c>
      <c r="G5" s="1" t="s">
        <v>759</v>
      </c>
      <c r="H5" s="1" t="s">
        <v>760</v>
      </c>
      <c r="I5" s="1" t="s">
        <v>782</v>
      </c>
      <c r="J5" s="1" t="s">
        <v>762</v>
      </c>
      <c r="K5" s="1" t="s">
        <v>782</v>
      </c>
      <c r="L5" s="1" t="s">
        <v>782</v>
      </c>
      <c r="M5" s="1" t="s">
        <v>763</v>
      </c>
      <c r="N5" s="1" t="s">
        <v>763</v>
      </c>
      <c r="O5" s="1" t="s">
        <v>764</v>
      </c>
      <c r="P5" s="1" t="s">
        <v>765</v>
      </c>
      <c r="Q5" s="1" t="s">
        <v>766</v>
      </c>
      <c r="R5" s="1" t="s">
        <v>783</v>
      </c>
      <c r="S5" s="1" t="s">
        <v>768</v>
      </c>
      <c r="T5" s="1" t="s">
        <v>769</v>
      </c>
      <c r="U5" s="1" t="s">
        <v>770</v>
      </c>
    </row>
    <row r="6" s="1" customFormat="1" spans="1:21">
      <c r="A6" s="3">
        <v>18566330953</v>
      </c>
      <c r="B6" s="1" t="s">
        <v>755</v>
      </c>
      <c r="C6" s="1" t="s">
        <v>784</v>
      </c>
      <c r="D6" s="1" t="s">
        <v>772</v>
      </c>
      <c r="E6" s="1" t="s">
        <v>712</v>
      </c>
      <c r="F6" s="1" t="s">
        <v>755</v>
      </c>
      <c r="G6" s="1" t="s">
        <v>759</v>
      </c>
      <c r="H6" s="1" t="s">
        <v>760</v>
      </c>
      <c r="I6" s="1" t="s">
        <v>773</v>
      </c>
      <c r="J6" s="1" t="s">
        <v>762</v>
      </c>
      <c r="K6" s="1" t="s">
        <v>773</v>
      </c>
      <c r="L6" s="1" t="s">
        <v>773</v>
      </c>
      <c r="M6" s="1" t="s">
        <v>763</v>
      </c>
      <c r="N6" s="1" t="s">
        <v>763</v>
      </c>
      <c r="O6" s="1" t="s">
        <v>764</v>
      </c>
      <c r="P6" s="1" t="s">
        <v>765</v>
      </c>
      <c r="Q6" s="1" t="s">
        <v>766</v>
      </c>
      <c r="R6" s="1" t="s">
        <v>785</v>
      </c>
      <c r="S6" s="1" t="s">
        <v>768</v>
      </c>
      <c r="T6" s="1" t="s">
        <v>769</v>
      </c>
      <c r="U6" s="1" t="s">
        <v>770</v>
      </c>
    </row>
    <row r="7" s="1" customFormat="1" spans="1:21">
      <c r="A7" s="3">
        <v>18566315745</v>
      </c>
      <c r="B7" s="1" t="s">
        <v>755</v>
      </c>
      <c r="C7" s="1" t="s">
        <v>786</v>
      </c>
      <c r="D7" s="1" t="s">
        <v>772</v>
      </c>
      <c r="E7" s="1" t="s">
        <v>708</v>
      </c>
      <c r="F7" s="1" t="s">
        <v>755</v>
      </c>
      <c r="G7" s="1" t="s">
        <v>759</v>
      </c>
      <c r="H7" s="1" t="s">
        <v>760</v>
      </c>
      <c r="I7" s="1" t="s">
        <v>773</v>
      </c>
      <c r="J7" s="1" t="s">
        <v>762</v>
      </c>
      <c r="K7" s="1" t="s">
        <v>773</v>
      </c>
      <c r="L7" s="1" t="s">
        <v>773</v>
      </c>
      <c r="M7" s="1" t="s">
        <v>763</v>
      </c>
      <c r="N7" s="1" t="s">
        <v>763</v>
      </c>
      <c r="O7" s="1" t="s">
        <v>764</v>
      </c>
      <c r="P7" s="1" t="s">
        <v>765</v>
      </c>
      <c r="Q7" s="1" t="s">
        <v>766</v>
      </c>
      <c r="R7" s="1" t="s">
        <v>787</v>
      </c>
      <c r="S7" s="1" t="s">
        <v>768</v>
      </c>
      <c r="T7" s="1" t="s">
        <v>769</v>
      </c>
      <c r="U7" s="1" t="s">
        <v>770</v>
      </c>
    </row>
    <row r="8" s="1" customFormat="1" spans="1:21">
      <c r="A8" s="3">
        <v>18566048445</v>
      </c>
      <c r="B8" s="1" t="s">
        <v>755</v>
      </c>
      <c r="C8" s="1" t="s">
        <v>788</v>
      </c>
      <c r="D8" s="1" t="s">
        <v>789</v>
      </c>
      <c r="E8" s="1" t="s">
        <v>705</v>
      </c>
      <c r="F8" s="1" t="s">
        <v>755</v>
      </c>
      <c r="G8" s="1" t="s">
        <v>759</v>
      </c>
      <c r="H8" s="1" t="s">
        <v>760</v>
      </c>
      <c r="I8" s="1" t="s">
        <v>790</v>
      </c>
      <c r="J8" s="1" t="s">
        <v>762</v>
      </c>
      <c r="K8" s="1" t="s">
        <v>790</v>
      </c>
      <c r="L8" s="1" t="s">
        <v>790</v>
      </c>
      <c r="M8" s="1" t="s">
        <v>763</v>
      </c>
      <c r="N8" s="1" t="s">
        <v>763</v>
      </c>
      <c r="O8" s="1" t="s">
        <v>764</v>
      </c>
      <c r="P8" s="1" t="s">
        <v>765</v>
      </c>
      <c r="Q8" s="1" t="s">
        <v>766</v>
      </c>
      <c r="R8" s="1" t="s">
        <v>791</v>
      </c>
      <c r="S8" s="1" t="s">
        <v>768</v>
      </c>
      <c r="T8" s="1" t="s">
        <v>769</v>
      </c>
      <c r="U8" s="1" t="s">
        <v>770</v>
      </c>
    </row>
    <row r="9" s="1" customFormat="1" spans="1:21">
      <c r="A9" s="3">
        <v>18565813378</v>
      </c>
      <c r="B9" s="1" t="s">
        <v>755</v>
      </c>
      <c r="C9" s="1" t="s">
        <v>792</v>
      </c>
      <c r="D9" s="1" t="s">
        <v>793</v>
      </c>
      <c r="E9" s="1" t="s">
        <v>700</v>
      </c>
      <c r="F9" s="1" t="s">
        <v>755</v>
      </c>
      <c r="G9" s="1" t="s">
        <v>759</v>
      </c>
      <c r="H9" s="1" t="s">
        <v>760</v>
      </c>
      <c r="I9" s="1" t="s">
        <v>794</v>
      </c>
      <c r="J9" s="1" t="s">
        <v>762</v>
      </c>
      <c r="K9" s="1" t="s">
        <v>794</v>
      </c>
      <c r="L9" s="1" t="s">
        <v>794</v>
      </c>
      <c r="M9" s="1" t="s">
        <v>763</v>
      </c>
      <c r="N9" s="1" t="s">
        <v>763</v>
      </c>
      <c r="O9" s="1" t="s">
        <v>764</v>
      </c>
      <c r="P9" s="1" t="s">
        <v>765</v>
      </c>
      <c r="Q9" s="1" t="s">
        <v>766</v>
      </c>
      <c r="R9" s="1" t="s">
        <v>795</v>
      </c>
      <c r="S9" s="1" t="s">
        <v>768</v>
      </c>
      <c r="T9" s="1" t="s">
        <v>769</v>
      </c>
      <c r="U9" s="1" t="s">
        <v>770</v>
      </c>
    </row>
    <row r="10" s="1" customFormat="1" spans="1:21">
      <c r="A10" s="3">
        <v>18565668631</v>
      </c>
      <c r="B10" s="1" t="s">
        <v>755</v>
      </c>
      <c r="C10" s="1" t="s">
        <v>796</v>
      </c>
      <c r="D10" s="1" t="s">
        <v>797</v>
      </c>
      <c r="E10" s="1" t="s">
        <v>696</v>
      </c>
      <c r="F10" s="1" t="s">
        <v>755</v>
      </c>
      <c r="G10" s="1" t="s">
        <v>759</v>
      </c>
      <c r="H10" s="1" t="s">
        <v>760</v>
      </c>
      <c r="I10" s="1" t="s">
        <v>798</v>
      </c>
      <c r="J10" s="1" t="s">
        <v>762</v>
      </c>
      <c r="K10" s="1" t="s">
        <v>798</v>
      </c>
      <c r="L10" s="1" t="s">
        <v>798</v>
      </c>
      <c r="M10" s="1" t="s">
        <v>763</v>
      </c>
      <c r="N10" s="1" t="s">
        <v>763</v>
      </c>
      <c r="O10" s="1" t="s">
        <v>764</v>
      </c>
      <c r="P10" s="1" t="s">
        <v>765</v>
      </c>
      <c r="Q10" s="1" t="s">
        <v>766</v>
      </c>
      <c r="R10" s="1" t="s">
        <v>799</v>
      </c>
      <c r="S10" s="1" t="s">
        <v>768</v>
      </c>
      <c r="T10" s="1" t="s">
        <v>769</v>
      </c>
      <c r="U10" s="1" t="s">
        <v>770</v>
      </c>
    </row>
    <row r="11" s="1" customFormat="1" spans="1:21">
      <c r="A11" s="3">
        <v>18565425934</v>
      </c>
      <c r="B11" s="1" t="s">
        <v>755</v>
      </c>
      <c r="C11" s="1" t="s">
        <v>800</v>
      </c>
      <c r="D11" s="1" t="s">
        <v>801</v>
      </c>
      <c r="E11" s="1" t="s">
        <v>691</v>
      </c>
      <c r="F11" s="1" t="s">
        <v>755</v>
      </c>
      <c r="G11" s="1" t="s">
        <v>759</v>
      </c>
      <c r="H11" s="1" t="s">
        <v>760</v>
      </c>
      <c r="I11" s="1" t="s">
        <v>802</v>
      </c>
      <c r="J11" s="1" t="s">
        <v>762</v>
      </c>
      <c r="K11" s="1" t="s">
        <v>802</v>
      </c>
      <c r="L11" s="1" t="s">
        <v>802</v>
      </c>
      <c r="M11" s="1" t="s">
        <v>763</v>
      </c>
      <c r="N11" s="1" t="s">
        <v>763</v>
      </c>
      <c r="O11" s="1" t="s">
        <v>764</v>
      </c>
      <c r="P11" s="1" t="s">
        <v>765</v>
      </c>
      <c r="Q11" s="1" t="s">
        <v>766</v>
      </c>
      <c r="R11" s="1" t="s">
        <v>803</v>
      </c>
      <c r="S11" s="1" t="s">
        <v>768</v>
      </c>
      <c r="T11" s="1" t="s">
        <v>769</v>
      </c>
      <c r="U11" s="1" t="s">
        <v>770</v>
      </c>
    </row>
    <row r="12" s="1" customFormat="1" spans="1:21">
      <c r="A12" s="3">
        <v>18565256617</v>
      </c>
      <c r="B12" s="1" t="s">
        <v>755</v>
      </c>
      <c r="C12" s="1" t="s">
        <v>804</v>
      </c>
      <c r="D12" s="1" t="s">
        <v>805</v>
      </c>
      <c r="E12" s="1" t="s">
        <v>687</v>
      </c>
      <c r="F12" s="1" t="s">
        <v>755</v>
      </c>
      <c r="G12" s="1" t="s">
        <v>759</v>
      </c>
      <c r="H12" s="1" t="s">
        <v>760</v>
      </c>
      <c r="I12" s="1" t="s">
        <v>806</v>
      </c>
      <c r="J12" s="1" t="s">
        <v>762</v>
      </c>
      <c r="K12" s="1" t="s">
        <v>806</v>
      </c>
      <c r="L12" s="1" t="s">
        <v>806</v>
      </c>
      <c r="M12" s="1" t="s">
        <v>763</v>
      </c>
      <c r="N12" s="1" t="s">
        <v>763</v>
      </c>
      <c r="O12" s="1" t="s">
        <v>764</v>
      </c>
      <c r="P12" s="1" t="s">
        <v>765</v>
      </c>
      <c r="Q12" s="1" t="s">
        <v>766</v>
      </c>
      <c r="R12" s="1" t="s">
        <v>807</v>
      </c>
      <c r="S12" s="1" t="s">
        <v>768</v>
      </c>
      <c r="T12" s="1" t="s">
        <v>769</v>
      </c>
      <c r="U12" s="1" t="s">
        <v>770</v>
      </c>
    </row>
    <row r="13" s="1" customFormat="1" spans="1:21">
      <c r="A13" s="3">
        <v>18565249644</v>
      </c>
      <c r="B13" s="1" t="s">
        <v>755</v>
      </c>
      <c r="C13" s="1" t="s">
        <v>808</v>
      </c>
      <c r="D13" s="1" t="s">
        <v>809</v>
      </c>
      <c r="E13" s="1" t="s">
        <v>682</v>
      </c>
      <c r="F13" s="1" t="s">
        <v>755</v>
      </c>
      <c r="G13" s="1" t="s">
        <v>759</v>
      </c>
      <c r="H13" s="1" t="s">
        <v>760</v>
      </c>
      <c r="I13" s="1" t="s">
        <v>810</v>
      </c>
      <c r="J13" s="1" t="s">
        <v>762</v>
      </c>
      <c r="K13" s="1" t="s">
        <v>810</v>
      </c>
      <c r="L13" s="1" t="s">
        <v>810</v>
      </c>
      <c r="M13" s="1" t="s">
        <v>763</v>
      </c>
      <c r="N13" s="1" t="s">
        <v>763</v>
      </c>
      <c r="O13" s="1" t="s">
        <v>764</v>
      </c>
      <c r="P13" s="1" t="s">
        <v>765</v>
      </c>
      <c r="Q13" s="1" t="s">
        <v>766</v>
      </c>
      <c r="R13" s="1" t="s">
        <v>811</v>
      </c>
      <c r="S13" s="1" t="s">
        <v>768</v>
      </c>
      <c r="T13" s="1" t="s">
        <v>769</v>
      </c>
      <c r="U13" s="1" t="s">
        <v>770</v>
      </c>
    </row>
    <row r="14" s="1" customFormat="1" spans="1:21">
      <c r="A14" s="3">
        <v>999218564874097</v>
      </c>
      <c r="B14" s="1" t="s">
        <v>755</v>
      </c>
      <c r="C14" s="1" t="s">
        <v>812</v>
      </c>
      <c r="D14" s="1" t="s">
        <v>813</v>
      </c>
      <c r="E14" s="1" t="s">
        <v>450</v>
      </c>
      <c r="F14" s="1" t="s">
        <v>755</v>
      </c>
      <c r="G14" s="1" t="s">
        <v>759</v>
      </c>
      <c r="H14" s="1" t="s">
        <v>760</v>
      </c>
      <c r="I14" s="1" t="s">
        <v>814</v>
      </c>
      <c r="J14" s="1" t="s">
        <v>762</v>
      </c>
      <c r="K14" s="1" t="s">
        <v>814</v>
      </c>
      <c r="L14" s="1" t="s">
        <v>814</v>
      </c>
      <c r="M14" s="1" t="s">
        <v>763</v>
      </c>
      <c r="N14" s="1" t="s">
        <v>763</v>
      </c>
      <c r="O14" s="1" t="s">
        <v>764</v>
      </c>
      <c r="P14" s="1" t="s">
        <v>765</v>
      </c>
      <c r="Q14" s="1" t="s">
        <v>766</v>
      </c>
      <c r="R14" s="1" t="s">
        <v>815</v>
      </c>
      <c r="S14" s="1" t="s">
        <v>768</v>
      </c>
      <c r="T14" s="1" t="s">
        <v>769</v>
      </c>
      <c r="U14" s="1" t="s">
        <v>770</v>
      </c>
    </row>
    <row r="15" s="1" customFormat="1" spans="1:21">
      <c r="A15" s="3">
        <v>18564374507</v>
      </c>
      <c r="B15" s="1" t="s">
        <v>755</v>
      </c>
      <c r="C15" s="1" t="s">
        <v>816</v>
      </c>
      <c r="D15" s="1" t="s">
        <v>817</v>
      </c>
      <c r="E15" s="1" t="s">
        <v>677</v>
      </c>
      <c r="F15" s="1" t="s">
        <v>755</v>
      </c>
      <c r="G15" s="1" t="s">
        <v>759</v>
      </c>
      <c r="H15" s="1" t="s">
        <v>760</v>
      </c>
      <c r="I15" s="1" t="s">
        <v>818</v>
      </c>
      <c r="J15" s="1" t="s">
        <v>762</v>
      </c>
      <c r="K15" s="1" t="s">
        <v>818</v>
      </c>
      <c r="L15" s="1" t="s">
        <v>818</v>
      </c>
      <c r="M15" s="1" t="s">
        <v>763</v>
      </c>
      <c r="N15" s="1" t="s">
        <v>763</v>
      </c>
      <c r="O15" s="1" t="s">
        <v>764</v>
      </c>
      <c r="P15" s="1" t="s">
        <v>765</v>
      </c>
      <c r="Q15" s="1" t="s">
        <v>766</v>
      </c>
      <c r="R15" s="1" t="s">
        <v>819</v>
      </c>
      <c r="S15" s="1" t="s">
        <v>768</v>
      </c>
      <c r="T15" s="1" t="s">
        <v>769</v>
      </c>
      <c r="U15" s="1" t="s">
        <v>770</v>
      </c>
    </row>
    <row r="16" s="1" customFormat="1" spans="1:21">
      <c r="A16" s="3">
        <v>18564353157</v>
      </c>
      <c r="B16" s="1" t="s">
        <v>755</v>
      </c>
      <c r="C16" s="1" t="s">
        <v>820</v>
      </c>
      <c r="D16" s="1" t="s">
        <v>821</v>
      </c>
      <c r="E16" s="1" t="s">
        <v>674</v>
      </c>
      <c r="F16" s="1" t="s">
        <v>755</v>
      </c>
      <c r="G16" s="1" t="s">
        <v>759</v>
      </c>
      <c r="H16" s="1" t="s">
        <v>760</v>
      </c>
      <c r="I16" s="1" t="s">
        <v>822</v>
      </c>
      <c r="J16" s="1" t="s">
        <v>762</v>
      </c>
      <c r="K16" s="1" t="s">
        <v>822</v>
      </c>
      <c r="L16" s="1" t="s">
        <v>822</v>
      </c>
      <c r="M16" s="1" t="s">
        <v>763</v>
      </c>
      <c r="N16" s="1" t="s">
        <v>763</v>
      </c>
      <c r="O16" s="1" t="s">
        <v>764</v>
      </c>
      <c r="P16" s="1" t="s">
        <v>765</v>
      </c>
      <c r="Q16" s="1" t="s">
        <v>766</v>
      </c>
      <c r="R16" s="1" t="s">
        <v>823</v>
      </c>
      <c r="S16" s="1" t="s">
        <v>768</v>
      </c>
      <c r="T16" s="1" t="s">
        <v>769</v>
      </c>
      <c r="U16" s="1" t="s">
        <v>770</v>
      </c>
    </row>
    <row r="17" s="1" customFormat="1" spans="1:21">
      <c r="A17" s="3">
        <v>18563907739</v>
      </c>
      <c r="B17" s="1" t="s">
        <v>755</v>
      </c>
      <c r="C17" s="1" t="s">
        <v>824</v>
      </c>
      <c r="D17" s="1" t="s">
        <v>825</v>
      </c>
      <c r="E17" s="1" t="s">
        <v>669</v>
      </c>
      <c r="F17" s="1" t="s">
        <v>755</v>
      </c>
      <c r="G17" s="1" t="s">
        <v>759</v>
      </c>
      <c r="H17" s="1" t="s">
        <v>760</v>
      </c>
      <c r="I17" s="1" t="s">
        <v>826</v>
      </c>
      <c r="J17" s="1" t="s">
        <v>762</v>
      </c>
      <c r="K17" s="1" t="s">
        <v>826</v>
      </c>
      <c r="L17" s="1" t="s">
        <v>826</v>
      </c>
      <c r="M17" s="1" t="s">
        <v>763</v>
      </c>
      <c r="N17" s="1" t="s">
        <v>763</v>
      </c>
      <c r="O17" s="1" t="s">
        <v>764</v>
      </c>
      <c r="P17" s="1" t="s">
        <v>765</v>
      </c>
      <c r="Q17" s="1" t="s">
        <v>766</v>
      </c>
      <c r="R17" s="1" t="s">
        <v>827</v>
      </c>
      <c r="S17" s="1" t="s">
        <v>768</v>
      </c>
      <c r="T17" s="1" t="s">
        <v>769</v>
      </c>
      <c r="U17" s="1" t="s">
        <v>770</v>
      </c>
    </row>
    <row r="18" s="1" customFormat="1" spans="1:21">
      <c r="A18" s="3">
        <v>18563562067</v>
      </c>
      <c r="B18" s="1" t="s">
        <v>755</v>
      </c>
      <c r="C18" s="1" t="s">
        <v>828</v>
      </c>
      <c r="D18" s="1" t="s">
        <v>829</v>
      </c>
      <c r="E18" s="1" t="s">
        <v>666</v>
      </c>
      <c r="F18" s="1" t="s">
        <v>755</v>
      </c>
      <c r="G18" s="1" t="s">
        <v>759</v>
      </c>
      <c r="H18" s="1" t="s">
        <v>760</v>
      </c>
      <c r="I18" s="1" t="s">
        <v>830</v>
      </c>
      <c r="J18" s="1" t="s">
        <v>762</v>
      </c>
      <c r="K18" s="1" t="s">
        <v>830</v>
      </c>
      <c r="L18" s="1" t="s">
        <v>830</v>
      </c>
      <c r="M18" s="1" t="s">
        <v>763</v>
      </c>
      <c r="N18" s="1" t="s">
        <v>763</v>
      </c>
      <c r="O18" s="1" t="s">
        <v>764</v>
      </c>
      <c r="P18" s="1" t="s">
        <v>765</v>
      </c>
      <c r="Q18" s="1" t="s">
        <v>766</v>
      </c>
      <c r="R18" s="1" t="s">
        <v>831</v>
      </c>
      <c r="S18" s="1" t="s">
        <v>768</v>
      </c>
      <c r="T18" s="1" t="s">
        <v>769</v>
      </c>
      <c r="U18" s="1" t="s">
        <v>770</v>
      </c>
    </row>
    <row r="19" s="1" customFormat="1" spans="1:21">
      <c r="A19" s="3">
        <v>18563307312</v>
      </c>
      <c r="B19" s="1" t="s">
        <v>755</v>
      </c>
      <c r="C19" s="1" t="s">
        <v>832</v>
      </c>
      <c r="D19" s="1" t="s">
        <v>809</v>
      </c>
      <c r="E19" s="1" t="s">
        <v>663</v>
      </c>
      <c r="F19" s="1" t="s">
        <v>755</v>
      </c>
      <c r="G19" s="1" t="s">
        <v>759</v>
      </c>
      <c r="H19" s="1" t="s">
        <v>760</v>
      </c>
      <c r="I19" s="1" t="s">
        <v>833</v>
      </c>
      <c r="J19" s="1" t="s">
        <v>762</v>
      </c>
      <c r="K19" s="1" t="s">
        <v>833</v>
      </c>
      <c r="L19" s="1" t="s">
        <v>833</v>
      </c>
      <c r="M19" s="1" t="s">
        <v>763</v>
      </c>
      <c r="N19" s="1" t="s">
        <v>763</v>
      </c>
      <c r="O19" s="1" t="s">
        <v>764</v>
      </c>
      <c r="P19" s="1" t="s">
        <v>765</v>
      </c>
      <c r="Q19" s="1" t="s">
        <v>766</v>
      </c>
      <c r="R19" s="1" t="s">
        <v>834</v>
      </c>
      <c r="S19" s="1" t="s">
        <v>768</v>
      </c>
      <c r="T19" s="1" t="s">
        <v>769</v>
      </c>
      <c r="U19" s="1" t="s">
        <v>770</v>
      </c>
    </row>
    <row r="20" s="1" customFormat="1" spans="1:21">
      <c r="A20" s="3">
        <v>999218563214964</v>
      </c>
      <c r="B20" s="1" t="s">
        <v>755</v>
      </c>
      <c r="C20" s="1" t="s">
        <v>835</v>
      </c>
      <c r="D20" s="1" t="s">
        <v>836</v>
      </c>
      <c r="E20" s="1" t="s">
        <v>660</v>
      </c>
      <c r="F20" s="1" t="s">
        <v>755</v>
      </c>
      <c r="G20" s="1" t="s">
        <v>759</v>
      </c>
      <c r="H20" s="1" t="s">
        <v>760</v>
      </c>
      <c r="I20" s="1" t="s">
        <v>837</v>
      </c>
      <c r="J20" s="1" t="s">
        <v>762</v>
      </c>
      <c r="K20" s="1" t="s">
        <v>837</v>
      </c>
      <c r="L20" s="1" t="s">
        <v>837</v>
      </c>
      <c r="M20" s="1" t="s">
        <v>763</v>
      </c>
      <c r="N20" s="1" t="s">
        <v>763</v>
      </c>
      <c r="O20" s="1" t="s">
        <v>764</v>
      </c>
      <c r="P20" s="1" t="s">
        <v>765</v>
      </c>
      <c r="Q20" s="1" t="s">
        <v>766</v>
      </c>
      <c r="R20" s="1" t="s">
        <v>838</v>
      </c>
      <c r="S20" s="1" t="s">
        <v>768</v>
      </c>
      <c r="T20" s="1" t="s">
        <v>769</v>
      </c>
      <c r="U20" s="1" t="s">
        <v>770</v>
      </c>
    </row>
    <row r="21" s="1" customFormat="1" spans="1:21">
      <c r="A21" s="3">
        <v>18563112706</v>
      </c>
      <c r="B21" s="1" t="s">
        <v>755</v>
      </c>
      <c r="C21" s="1" t="s">
        <v>839</v>
      </c>
      <c r="D21" s="1" t="s">
        <v>840</v>
      </c>
      <c r="E21" s="1" t="s">
        <v>657</v>
      </c>
      <c r="F21" s="1" t="s">
        <v>755</v>
      </c>
      <c r="G21" s="1" t="s">
        <v>759</v>
      </c>
      <c r="H21" s="1" t="s">
        <v>760</v>
      </c>
      <c r="I21" s="1" t="s">
        <v>764</v>
      </c>
      <c r="J21" s="1" t="s">
        <v>762</v>
      </c>
      <c r="K21" s="1" t="s">
        <v>764</v>
      </c>
      <c r="L21" s="1" t="s">
        <v>764</v>
      </c>
      <c r="M21" s="1" t="s">
        <v>763</v>
      </c>
      <c r="N21" s="1" t="s">
        <v>763</v>
      </c>
      <c r="O21" s="1" t="s">
        <v>764</v>
      </c>
      <c r="P21" s="1" t="s">
        <v>765</v>
      </c>
      <c r="Q21" s="1" t="s">
        <v>766</v>
      </c>
      <c r="R21" s="1" t="s">
        <v>841</v>
      </c>
      <c r="S21" s="1" t="s">
        <v>768</v>
      </c>
      <c r="T21" s="1" t="s">
        <v>769</v>
      </c>
      <c r="U21" s="1" t="s">
        <v>770</v>
      </c>
    </row>
    <row r="22" s="1" customFormat="1" spans="1:21">
      <c r="A22" s="3">
        <v>18562751049</v>
      </c>
      <c r="B22" s="1" t="s">
        <v>755</v>
      </c>
      <c r="C22" s="1" t="s">
        <v>842</v>
      </c>
      <c r="D22" s="1" t="s">
        <v>843</v>
      </c>
      <c r="E22" s="1" t="s">
        <v>844</v>
      </c>
      <c r="F22" s="1" t="s">
        <v>755</v>
      </c>
      <c r="G22" s="1" t="s">
        <v>759</v>
      </c>
      <c r="H22" s="1" t="s">
        <v>760</v>
      </c>
      <c r="I22" s="1" t="s">
        <v>845</v>
      </c>
      <c r="J22" s="1" t="s">
        <v>762</v>
      </c>
      <c r="K22" s="1" t="s">
        <v>845</v>
      </c>
      <c r="L22" s="1" t="s">
        <v>845</v>
      </c>
      <c r="M22" s="1" t="s">
        <v>763</v>
      </c>
      <c r="N22" s="1" t="s">
        <v>763</v>
      </c>
      <c r="O22" s="1" t="s">
        <v>764</v>
      </c>
      <c r="P22" s="1" t="s">
        <v>765</v>
      </c>
      <c r="Q22" s="1" t="s">
        <v>766</v>
      </c>
      <c r="R22" s="1" t="s">
        <v>846</v>
      </c>
      <c r="S22" s="1" t="s">
        <v>768</v>
      </c>
      <c r="T22" s="1" t="s">
        <v>769</v>
      </c>
      <c r="U22" s="1" t="s">
        <v>770</v>
      </c>
    </row>
    <row r="23" s="1" customFormat="1" spans="1:21">
      <c r="A23" s="3">
        <v>999218562794984</v>
      </c>
      <c r="B23" s="1" t="s">
        <v>755</v>
      </c>
      <c r="C23" s="1" t="s">
        <v>847</v>
      </c>
      <c r="D23" s="1" t="s">
        <v>836</v>
      </c>
      <c r="E23" s="1" t="s">
        <v>650</v>
      </c>
      <c r="F23" s="1" t="s">
        <v>755</v>
      </c>
      <c r="G23" s="1" t="s">
        <v>759</v>
      </c>
      <c r="H23" s="1" t="s">
        <v>760</v>
      </c>
      <c r="I23" s="1" t="s">
        <v>837</v>
      </c>
      <c r="J23" s="1" t="s">
        <v>762</v>
      </c>
      <c r="K23" s="1" t="s">
        <v>837</v>
      </c>
      <c r="L23" s="1" t="s">
        <v>837</v>
      </c>
      <c r="M23" s="1" t="s">
        <v>763</v>
      </c>
      <c r="N23" s="1" t="s">
        <v>763</v>
      </c>
      <c r="O23" s="1" t="s">
        <v>764</v>
      </c>
      <c r="P23" s="1" t="s">
        <v>765</v>
      </c>
      <c r="Q23" s="1" t="s">
        <v>766</v>
      </c>
      <c r="R23" s="1" t="s">
        <v>848</v>
      </c>
      <c r="S23" s="1" t="s">
        <v>768</v>
      </c>
      <c r="T23" s="1" t="s">
        <v>769</v>
      </c>
      <c r="U23" s="1" t="s">
        <v>770</v>
      </c>
    </row>
    <row r="24" s="1" customFormat="1" spans="1:21">
      <c r="A24" s="3">
        <v>18561375470</v>
      </c>
      <c r="B24" s="1" t="s">
        <v>755</v>
      </c>
      <c r="C24" s="1" t="s">
        <v>849</v>
      </c>
      <c r="D24" s="1" t="s">
        <v>850</v>
      </c>
      <c r="E24" s="1" t="s">
        <v>648</v>
      </c>
      <c r="F24" s="1" t="s">
        <v>755</v>
      </c>
      <c r="G24" s="1" t="s">
        <v>759</v>
      </c>
      <c r="H24" s="1" t="s">
        <v>760</v>
      </c>
      <c r="I24" s="1" t="s">
        <v>851</v>
      </c>
      <c r="J24" s="1" t="s">
        <v>762</v>
      </c>
      <c r="K24" s="1" t="s">
        <v>851</v>
      </c>
      <c r="L24" s="1" t="s">
        <v>851</v>
      </c>
      <c r="M24" s="1" t="s">
        <v>763</v>
      </c>
      <c r="N24" s="1" t="s">
        <v>763</v>
      </c>
      <c r="O24" s="1" t="s">
        <v>764</v>
      </c>
      <c r="P24" s="1" t="s">
        <v>765</v>
      </c>
      <c r="Q24" s="1" t="s">
        <v>766</v>
      </c>
      <c r="R24" s="1" t="s">
        <v>852</v>
      </c>
      <c r="S24" s="1" t="s">
        <v>768</v>
      </c>
      <c r="T24" s="1" t="s">
        <v>769</v>
      </c>
      <c r="U24" s="1" t="s">
        <v>770</v>
      </c>
    </row>
    <row r="25" s="1" customFormat="1" spans="1:21">
      <c r="A25" s="3">
        <v>18557564369</v>
      </c>
      <c r="B25" s="1" t="s">
        <v>853</v>
      </c>
      <c r="C25" s="1" t="s">
        <v>854</v>
      </c>
      <c r="D25" s="1" t="s">
        <v>855</v>
      </c>
      <c r="E25" s="1" t="s">
        <v>522</v>
      </c>
      <c r="F25" s="1" t="s">
        <v>853</v>
      </c>
      <c r="G25" s="1" t="s">
        <v>755</v>
      </c>
      <c r="H25" s="1" t="s">
        <v>760</v>
      </c>
      <c r="I25" s="1" t="s">
        <v>856</v>
      </c>
      <c r="J25" s="1" t="s">
        <v>762</v>
      </c>
      <c r="K25" s="1" t="s">
        <v>856</v>
      </c>
      <c r="L25" s="1" t="s">
        <v>856</v>
      </c>
      <c r="M25" s="1" t="s">
        <v>763</v>
      </c>
      <c r="N25" s="1" t="s">
        <v>763</v>
      </c>
      <c r="O25" s="1" t="s">
        <v>764</v>
      </c>
      <c r="P25" s="1" t="s">
        <v>765</v>
      </c>
      <c r="Q25" s="1" t="s">
        <v>766</v>
      </c>
      <c r="R25" s="1" t="s">
        <v>857</v>
      </c>
      <c r="S25" s="1" t="s">
        <v>768</v>
      </c>
      <c r="T25" s="1" t="s">
        <v>769</v>
      </c>
      <c r="U25" s="1" t="s">
        <v>770</v>
      </c>
    </row>
    <row r="26" s="1" customFormat="1" spans="1:21">
      <c r="A26" s="3">
        <v>18557563739</v>
      </c>
      <c r="B26" s="1" t="s">
        <v>853</v>
      </c>
      <c r="C26" s="1" t="s">
        <v>858</v>
      </c>
      <c r="D26" s="1" t="s">
        <v>859</v>
      </c>
      <c r="E26" s="1" t="s">
        <v>860</v>
      </c>
      <c r="F26" s="1" t="s">
        <v>853</v>
      </c>
      <c r="G26" s="1" t="s">
        <v>755</v>
      </c>
      <c r="H26" s="1" t="s">
        <v>760</v>
      </c>
      <c r="I26" s="1" t="s">
        <v>861</v>
      </c>
      <c r="J26" s="1" t="s">
        <v>762</v>
      </c>
      <c r="K26" s="1" t="s">
        <v>861</v>
      </c>
      <c r="L26" s="1" t="s">
        <v>861</v>
      </c>
      <c r="M26" s="1" t="s">
        <v>763</v>
      </c>
      <c r="N26" s="1" t="s">
        <v>763</v>
      </c>
      <c r="O26" s="1" t="s">
        <v>764</v>
      </c>
      <c r="P26" s="1" t="s">
        <v>765</v>
      </c>
      <c r="Q26" s="1" t="s">
        <v>766</v>
      </c>
      <c r="R26" s="1" t="s">
        <v>862</v>
      </c>
      <c r="S26" s="1" t="s">
        <v>768</v>
      </c>
      <c r="T26" s="1" t="s">
        <v>769</v>
      </c>
      <c r="U26" s="1" t="s">
        <v>770</v>
      </c>
    </row>
    <row r="27" s="1" customFormat="1" spans="1:21">
      <c r="A27" s="3">
        <v>18557412153</v>
      </c>
      <c r="B27" s="1" t="s">
        <v>853</v>
      </c>
      <c r="C27" s="1" t="s">
        <v>863</v>
      </c>
      <c r="D27" s="1" t="s">
        <v>864</v>
      </c>
      <c r="E27" s="1" t="s">
        <v>643</v>
      </c>
      <c r="F27" s="1" t="s">
        <v>755</v>
      </c>
      <c r="G27" s="1" t="s">
        <v>759</v>
      </c>
      <c r="H27" s="1" t="s">
        <v>760</v>
      </c>
      <c r="I27" s="1" t="s">
        <v>830</v>
      </c>
      <c r="J27" s="1" t="s">
        <v>762</v>
      </c>
      <c r="K27" s="1" t="s">
        <v>830</v>
      </c>
      <c r="L27" s="1" t="s">
        <v>830</v>
      </c>
      <c r="M27" s="1" t="s">
        <v>763</v>
      </c>
      <c r="N27" s="1" t="s">
        <v>763</v>
      </c>
      <c r="O27" s="1" t="s">
        <v>764</v>
      </c>
      <c r="P27" s="1" t="s">
        <v>765</v>
      </c>
      <c r="Q27" s="1" t="s">
        <v>766</v>
      </c>
      <c r="R27" s="1" t="s">
        <v>865</v>
      </c>
      <c r="S27" s="1" t="s">
        <v>768</v>
      </c>
      <c r="T27" s="1" t="s">
        <v>769</v>
      </c>
      <c r="U27" s="1" t="s">
        <v>770</v>
      </c>
    </row>
    <row r="28" s="1" customFormat="1" spans="1:21">
      <c r="A28" s="3">
        <v>18557295409</v>
      </c>
      <c r="B28" s="1" t="s">
        <v>853</v>
      </c>
      <c r="C28" s="1" t="s">
        <v>866</v>
      </c>
      <c r="D28" s="1" t="s">
        <v>867</v>
      </c>
      <c r="E28" s="1" t="s">
        <v>868</v>
      </c>
      <c r="F28" s="1" t="s">
        <v>853</v>
      </c>
      <c r="G28" s="1" t="s">
        <v>755</v>
      </c>
      <c r="H28" s="1" t="s">
        <v>760</v>
      </c>
      <c r="I28" s="1" t="s">
        <v>869</v>
      </c>
      <c r="J28" s="1" t="s">
        <v>762</v>
      </c>
      <c r="K28" s="1" t="s">
        <v>869</v>
      </c>
      <c r="L28" s="1" t="s">
        <v>869</v>
      </c>
      <c r="M28" s="1" t="s">
        <v>763</v>
      </c>
      <c r="N28" s="1" t="s">
        <v>763</v>
      </c>
      <c r="O28" s="1" t="s">
        <v>764</v>
      </c>
      <c r="P28" s="1" t="s">
        <v>765</v>
      </c>
      <c r="Q28" s="1" t="s">
        <v>766</v>
      </c>
      <c r="R28" s="1" t="s">
        <v>870</v>
      </c>
      <c r="S28" s="1" t="s">
        <v>768</v>
      </c>
      <c r="T28" s="1" t="s">
        <v>769</v>
      </c>
      <c r="U28" s="1" t="s">
        <v>770</v>
      </c>
    </row>
    <row r="29" s="1" customFormat="1" spans="1:21">
      <c r="A29" s="3">
        <v>18557221952</v>
      </c>
      <c r="B29" s="1" t="s">
        <v>853</v>
      </c>
      <c r="C29" s="1" t="s">
        <v>871</v>
      </c>
      <c r="D29" s="1" t="s">
        <v>872</v>
      </c>
      <c r="E29" s="1" t="s">
        <v>512</v>
      </c>
      <c r="F29" s="1" t="s">
        <v>853</v>
      </c>
      <c r="G29" s="1" t="s">
        <v>755</v>
      </c>
      <c r="H29" s="1" t="s">
        <v>760</v>
      </c>
      <c r="I29" s="1" t="s">
        <v>873</v>
      </c>
      <c r="J29" s="1" t="s">
        <v>762</v>
      </c>
      <c r="K29" s="1" t="s">
        <v>873</v>
      </c>
      <c r="L29" s="1" t="s">
        <v>873</v>
      </c>
      <c r="M29" s="1" t="s">
        <v>763</v>
      </c>
      <c r="N29" s="1" t="s">
        <v>763</v>
      </c>
      <c r="O29" s="1" t="s">
        <v>764</v>
      </c>
      <c r="P29" s="1" t="s">
        <v>765</v>
      </c>
      <c r="Q29" s="1" t="s">
        <v>766</v>
      </c>
      <c r="R29" s="1" t="s">
        <v>874</v>
      </c>
      <c r="S29" s="1" t="s">
        <v>768</v>
      </c>
      <c r="T29" s="1" t="s">
        <v>769</v>
      </c>
      <c r="U29" s="1" t="s">
        <v>770</v>
      </c>
    </row>
    <row r="30" s="1" customFormat="1" spans="1:21">
      <c r="A30" s="3">
        <v>18557061069</v>
      </c>
      <c r="B30" s="1" t="s">
        <v>853</v>
      </c>
      <c r="C30" s="1" t="s">
        <v>875</v>
      </c>
      <c r="D30" s="1" t="s">
        <v>876</v>
      </c>
      <c r="E30" s="1" t="s">
        <v>509</v>
      </c>
      <c r="F30" s="1" t="s">
        <v>853</v>
      </c>
      <c r="G30" s="1" t="s">
        <v>755</v>
      </c>
      <c r="H30" s="1" t="s">
        <v>760</v>
      </c>
      <c r="I30" s="1" t="s">
        <v>877</v>
      </c>
      <c r="J30" s="1" t="s">
        <v>762</v>
      </c>
      <c r="K30" s="1" t="s">
        <v>877</v>
      </c>
      <c r="L30" s="1" t="s">
        <v>877</v>
      </c>
      <c r="M30" s="1" t="s">
        <v>763</v>
      </c>
      <c r="N30" s="1" t="s">
        <v>763</v>
      </c>
      <c r="O30" s="1" t="s">
        <v>764</v>
      </c>
      <c r="P30" s="1" t="s">
        <v>765</v>
      </c>
      <c r="Q30" s="1" t="s">
        <v>766</v>
      </c>
      <c r="R30" s="1" t="s">
        <v>878</v>
      </c>
      <c r="S30" s="1" t="s">
        <v>768</v>
      </c>
      <c r="T30" s="1" t="s">
        <v>769</v>
      </c>
      <c r="U30" s="1" t="s">
        <v>770</v>
      </c>
    </row>
    <row r="31" s="1" customFormat="1" spans="1:21">
      <c r="A31" s="3">
        <v>18556929904</v>
      </c>
      <c r="B31" s="1" t="s">
        <v>853</v>
      </c>
      <c r="C31" s="1" t="s">
        <v>879</v>
      </c>
      <c r="D31" s="1" t="s">
        <v>772</v>
      </c>
      <c r="E31" s="1" t="s">
        <v>505</v>
      </c>
      <c r="F31" s="1" t="s">
        <v>853</v>
      </c>
      <c r="G31" s="1" t="s">
        <v>755</v>
      </c>
      <c r="H31" s="1" t="s">
        <v>760</v>
      </c>
      <c r="I31" s="1" t="s">
        <v>880</v>
      </c>
      <c r="J31" s="1" t="s">
        <v>762</v>
      </c>
      <c r="K31" s="1" t="s">
        <v>880</v>
      </c>
      <c r="L31" s="1" t="s">
        <v>880</v>
      </c>
      <c r="M31" s="1" t="s">
        <v>763</v>
      </c>
      <c r="N31" s="1" t="s">
        <v>763</v>
      </c>
      <c r="O31" s="1" t="s">
        <v>764</v>
      </c>
      <c r="P31" s="1" t="s">
        <v>765</v>
      </c>
      <c r="Q31" s="1" t="s">
        <v>766</v>
      </c>
      <c r="R31" s="1" t="s">
        <v>881</v>
      </c>
      <c r="S31" s="1" t="s">
        <v>768</v>
      </c>
      <c r="T31" s="1" t="s">
        <v>769</v>
      </c>
      <c r="U31" s="1" t="s">
        <v>770</v>
      </c>
    </row>
    <row r="32" s="1" customFormat="1" spans="1:21">
      <c r="A32" s="3">
        <v>18556913849</v>
      </c>
      <c r="B32" s="1" t="s">
        <v>853</v>
      </c>
      <c r="C32" s="1" t="s">
        <v>882</v>
      </c>
      <c r="D32" s="1" t="s">
        <v>883</v>
      </c>
      <c r="E32" s="1" t="s">
        <v>500</v>
      </c>
      <c r="F32" s="1" t="s">
        <v>853</v>
      </c>
      <c r="G32" s="1" t="s">
        <v>755</v>
      </c>
      <c r="H32" s="1" t="s">
        <v>760</v>
      </c>
      <c r="I32" s="1" t="s">
        <v>884</v>
      </c>
      <c r="J32" s="1" t="s">
        <v>762</v>
      </c>
      <c r="K32" s="1" t="s">
        <v>884</v>
      </c>
      <c r="L32" s="1" t="s">
        <v>884</v>
      </c>
      <c r="M32" s="1" t="s">
        <v>763</v>
      </c>
      <c r="N32" s="1" t="s">
        <v>763</v>
      </c>
      <c r="O32" s="1" t="s">
        <v>764</v>
      </c>
      <c r="P32" s="1" t="s">
        <v>765</v>
      </c>
      <c r="Q32" s="1" t="s">
        <v>766</v>
      </c>
      <c r="R32" s="1" t="s">
        <v>885</v>
      </c>
      <c r="S32" s="1" t="s">
        <v>768</v>
      </c>
      <c r="T32" s="1" t="s">
        <v>769</v>
      </c>
      <c r="U32" s="1" t="s">
        <v>770</v>
      </c>
    </row>
    <row r="33" s="1" customFormat="1" spans="1:21">
      <c r="A33" s="3">
        <v>18547192389</v>
      </c>
      <c r="B33" s="1" t="s">
        <v>853</v>
      </c>
      <c r="C33" s="1" t="s">
        <v>886</v>
      </c>
      <c r="D33" s="1" t="s">
        <v>887</v>
      </c>
      <c r="E33" s="1" t="s">
        <v>888</v>
      </c>
      <c r="F33" s="1" t="s">
        <v>755</v>
      </c>
      <c r="G33" s="1" t="s">
        <v>759</v>
      </c>
      <c r="H33" s="1" t="s">
        <v>760</v>
      </c>
      <c r="I33" s="1" t="s">
        <v>889</v>
      </c>
      <c r="J33" s="1" t="s">
        <v>762</v>
      </c>
      <c r="K33" s="1" t="s">
        <v>889</v>
      </c>
      <c r="L33" s="1" t="s">
        <v>889</v>
      </c>
      <c r="M33" s="1" t="s">
        <v>763</v>
      </c>
      <c r="N33" s="1" t="s">
        <v>763</v>
      </c>
      <c r="O33" s="1" t="s">
        <v>764</v>
      </c>
      <c r="P33" s="1" t="s">
        <v>765</v>
      </c>
      <c r="Q33" s="1" t="s">
        <v>766</v>
      </c>
      <c r="R33" s="1" t="s">
        <v>890</v>
      </c>
      <c r="S33" s="1" t="s">
        <v>768</v>
      </c>
      <c r="T33" s="1" t="s">
        <v>769</v>
      </c>
      <c r="U33" s="1" t="s">
        <v>770</v>
      </c>
    </row>
    <row r="34" s="1" customFormat="1" spans="1:21">
      <c r="A34" s="3">
        <v>18547445513</v>
      </c>
      <c r="B34" s="1" t="s">
        <v>853</v>
      </c>
      <c r="C34" s="1" t="s">
        <v>891</v>
      </c>
      <c r="D34" s="1" t="s">
        <v>892</v>
      </c>
      <c r="E34" s="1" t="s">
        <v>893</v>
      </c>
      <c r="F34" s="1" t="s">
        <v>755</v>
      </c>
      <c r="G34" s="1" t="s">
        <v>759</v>
      </c>
      <c r="H34" s="1" t="s">
        <v>760</v>
      </c>
      <c r="I34" s="1" t="s">
        <v>894</v>
      </c>
      <c r="J34" s="1" t="s">
        <v>762</v>
      </c>
      <c r="K34" s="1" t="s">
        <v>894</v>
      </c>
      <c r="L34" s="1" t="s">
        <v>894</v>
      </c>
      <c r="M34" s="1" t="s">
        <v>763</v>
      </c>
      <c r="N34" s="1" t="s">
        <v>763</v>
      </c>
      <c r="O34" s="1" t="s">
        <v>764</v>
      </c>
      <c r="P34" s="1" t="s">
        <v>765</v>
      </c>
      <c r="Q34" s="1" t="s">
        <v>766</v>
      </c>
      <c r="R34" s="1" t="s">
        <v>895</v>
      </c>
      <c r="S34" s="1" t="s">
        <v>768</v>
      </c>
      <c r="T34" s="1" t="s">
        <v>769</v>
      </c>
      <c r="U34" s="1" t="s">
        <v>770</v>
      </c>
    </row>
    <row r="35" s="1" customFormat="1" spans="1:21">
      <c r="A35" s="3">
        <v>18555913961</v>
      </c>
      <c r="B35" s="1" t="s">
        <v>853</v>
      </c>
      <c r="C35" s="1" t="s">
        <v>896</v>
      </c>
      <c r="D35" s="1" t="s">
        <v>897</v>
      </c>
      <c r="E35" s="1" t="s">
        <v>898</v>
      </c>
      <c r="F35" s="1" t="s">
        <v>853</v>
      </c>
      <c r="G35" s="1" t="s">
        <v>755</v>
      </c>
      <c r="H35" s="1" t="s">
        <v>760</v>
      </c>
      <c r="I35" s="1" t="s">
        <v>899</v>
      </c>
      <c r="J35" s="1" t="s">
        <v>762</v>
      </c>
      <c r="K35" s="1" t="s">
        <v>899</v>
      </c>
      <c r="L35" s="1" t="s">
        <v>899</v>
      </c>
      <c r="M35" s="1" t="s">
        <v>763</v>
      </c>
      <c r="N35" s="1" t="s">
        <v>763</v>
      </c>
      <c r="O35" s="1" t="s">
        <v>764</v>
      </c>
      <c r="P35" s="1" t="s">
        <v>765</v>
      </c>
      <c r="Q35" s="1" t="s">
        <v>766</v>
      </c>
      <c r="R35" s="1" t="s">
        <v>900</v>
      </c>
      <c r="S35" s="1" t="s">
        <v>768</v>
      </c>
      <c r="T35" s="1" t="s">
        <v>769</v>
      </c>
      <c r="U35" s="1" t="s">
        <v>770</v>
      </c>
    </row>
    <row r="36" s="1" customFormat="1" spans="1:21">
      <c r="A36" s="3">
        <v>18554541343</v>
      </c>
      <c r="B36" s="1" t="s">
        <v>853</v>
      </c>
      <c r="C36" s="1" t="s">
        <v>901</v>
      </c>
      <c r="D36" s="1" t="s">
        <v>897</v>
      </c>
      <c r="E36" s="1" t="s">
        <v>902</v>
      </c>
      <c r="F36" s="1" t="s">
        <v>755</v>
      </c>
      <c r="G36" s="1" t="s">
        <v>759</v>
      </c>
      <c r="H36" s="1" t="s">
        <v>760</v>
      </c>
      <c r="I36" s="1" t="s">
        <v>903</v>
      </c>
      <c r="J36" s="1" t="s">
        <v>762</v>
      </c>
      <c r="K36" s="1" t="s">
        <v>903</v>
      </c>
      <c r="L36" s="1" t="s">
        <v>903</v>
      </c>
      <c r="M36" s="1" t="s">
        <v>763</v>
      </c>
      <c r="N36" s="1" t="s">
        <v>763</v>
      </c>
      <c r="O36" s="1" t="s">
        <v>764</v>
      </c>
      <c r="P36" s="1" t="s">
        <v>765</v>
      </c>
      <c r="Q36" s="1" t="s">
        <v>766</v>
      </c>
      <c r="R36" s="1" t="s">
        <v>904</v>
      </c>
      <c r="S36" s="1" t="s">
        <v>768</v>
      </c>
      <c r="T36" s="1" t="s">
        <v>769</v>
      </c>
      <c r="U36" s="1" t="s">
        <v>770</v>
      </c>
    </row>
    <row r="37" s="1" customFormat="1" spans="1:21">
      <c r="A37" s="3">
        <v>18554260777</v>
      </c>
      <c r="B37" s="1" t="s">
        <v>853</v>
      </c>
      <c r="C37" s="1" t="s">
        <v>905</v>
      </c>
      <c r="D37" s="1" t="s">
        <v>872</v>
      </c>
      <c r="E37" s="1" t="s">
        <v>437</v>
      </c>
      <c r="F37" s="1" t="s">
        <v>853</v>
      </c>
      <c r="G37" s="1" t="s">
        <v>755</v>
      </c>
      <c r="H37" s="1" t="s">
        <v>760</v>
      </c>
      <c r="I37" s="1" t="s">
        <v>906</v>
      </c>
      <c r="J37" s="1" t="s">
        <v>762</v>
      </c>
      <c r="K37" s="1" t="s">
        <v>906</v>
      </c>
      <c r="L37" s="1" t="s">
        <v>906</v>
      </c>
      <c r="M37" s="1" t="s">
        <v>763</v>
      </c>
      <c r="N37" s="1" t="s">
        <v>763</v>
      </c>
      <c r="O37" s="1" t="s">
        <v>764</v>
      </c>
      <c r="P37" s="1" t="s">
        <v>765</v>
      </c>
      <c r="Q37" s="1" t="s">
        <v>766</v>
      </c>
      <c r="R37" s="1" t="s">
        <v>907</v>
      </c>
      <c r="S37" s="1" t="s">
        <v>768</v>
      </c>
      <c r="T37" s="1" t="s">
        <v>769</v>
      </c>
      <c r="U37" s="1" t="s">
        <v>770</v>
      </c>
    </row>
    <row r="38" s="1" customFormat="1" spans="1:21">
      <c r="A38" s="3">
        <v>18554176847</v>
      </c>
      <c r="B38" s="1" t="s">
        <v>853</v>
      </c>
      <c r="C38" s="1" t="s">
        <v>908</v>
      </c>
      <c r="D38" s="1" t="s">
        <v>872</v>
      </c>
      <c r="E38" s="1" t="s">
        <v>435</v>
      </c>
      <c r="F38" s="1" t="s">
        <v>853</v>
      </c>
      <c r="G38" s="1" t="s">
        <v>755</v>
      </c>
      <c r="H38" s="1" t="s">
        <v>760</v>
      </c>
      <c r="I38" s="1" t="s">
        <v>909</v>
      </c>
      <c r="J38" s="1" t="s">
        <v>762</v>
      </c>
      <c r="K38" s="1" t="s">
        <v>909</v>
      </c>
      <c r="L38" s="1" t="s">
        <v>909</v>
      </c>
      <c r="M38" s="1" t="s">
        <v>763</v>
      </c>
      <c r="N38" s="1" t="s">
        <v>763</v>
      </c>
      <c r="O38" s="1" t="s">
        <v>764</v>
      </c>
      <c r="P38" s="1" t="s">
        <v>765</v>
      </c>
      <c r="Q38" s="1" t="s">
        <v>766</v>
      </c>
      <c r="R38" s="1" t="s">
        <v>910</v>
      </c>
      <c r="S38" s="1" t="s">
        <v>768</v>
      </c>
      <c r="T38" s="1" t="s">
        <v>769</v>
      </c>
      <c r="U38" s="1" t="s">
        <v>770</v>
      </c>
    </row>
    <row r="39" s="1" customFormat="1" spans="1:21">
      <c r="A39" s="3">
        <v>18556266439</v>
      </c>
      <c r="B39" s="1" t="s">
        <v>853</v>
      </c>
      <c r="C39" s="1" t="s">
        <v>911</v>
      </c>
      <c r="D39" s="1" t="s">
        <v>872</v>
      </c>
      <c r="E39" s="1" t="s">
        <v>489</v>
      </c>
      <c r="F39" s="1" t="s">
        <v>853</v>
      </c>
      <c r="G39" s="1" t="s">
        <v>755</v>
      </c>
      <c r="H39" s="1" t="s">
        <v>760</v>
      </c>
      <c r="I39" s="1" t="s">
        <v>912</v>
      </c>
      <c r="J39" s="1" t="s">
        <v>762</v>
      </c>
      <c r="K39" s="1" t="s">
        <v>912</v>
      </c>
      <c r="L39" s="1" t="s">
        <v>912</v>
      </c>
      <c r="M39" s="1" t="s">
        <v>763</v>
      </c>
      <c r="N39" s="1" t="s">
        <v>763</v>
      </c>
      <c r="O39" s="1" t="s">
        <v>764</v>
      </c>
      <c r="P39" s="1" t="s">
        <v>765</v>
      </c>
      <c r="Q39" s="1" t="s">
        <v>766</v>
      </c>
      <c r="R39" s="1" t="s">
        <v>913</v>
      </c>
      <c r="S39" s="1" t="s">
        <v>768</v>
      </c>
      <c r="T39" s="1" t="s">
        <v>769</v>
      </c>
      <c r="U39" s="1" t="s">
        <v>770</v>
      </c>
    </row>
    <row r="40" s="1" customFormat="1" spans="1:21">
      <c r="A40" s="3">
        <v>18555748183</v>
      </c>
      <c r="B40" s="1" t="s">
        <v>853</v>
      </c>
      <c r="C40" s="1" t="s">
        <v>914</v>
      </c>
      <c r="D40" s="1" t="s">
        <v>915</v>
      </c>
      <c r="E40" s="1" t="s">
        <v>916</v>
      </c>
      <c r="F40" s="1" t="s">
        <v>853</v>
      </c>
      <c r="G40" s="1" t="s">
        <v>755</v>
      </c>
      <c r="H40" s="1" t="s">
        <v>760</v>
      </c>
      <c r="I40" s="1" t="s">
        <v>917</v>
      </c>
      <c r="J40" s="1" t="s">
        <v>762</v>
      </c>
      <c r="K40" s="1" t="s">
        <v>917</v>
      </c>
      <c r="L40" s="1" t="s">
        <v>917</v>
      </c>
      <c r="M40" s="1" t="s">
        <v>763</v>
      </c>
      <c r="N40" s="1" t="s">
        <v>763</v>
      </c>
      <c r="O40" s="1" t="s">
        <v>764</v>
      </c>
      <c r="P40" s="1" t="s">
        <v>765</v>
      </c>
      <c r="Q40" s="1" t="s">
        <v>766</v>
      </c>
      <c r="R40" s="1" t="s">
        <v>918</v>
      </c>
      <c r="S40" s="1" t="s">
        <v>768</v>
      </c>
      <c r="T40" s="1" t="s">
        <v>769</v>
      </c>
      <c r="U40" s="1" t="s">
        <v>770</v>
      </c>
    </row>
    <row r="41" s="1" customFormat="1" spans="1:21">
      <c r="A41" s="3">
        <v>18555263592</v>
      </c>
      <c r="B41" s="1" t="s">
        <v>853</v>
      </c>
      <c r="C41" s="1" t="s">
        <v>919</v>
      </c>
      <c r="D41" s="1" t="s">
        <v>920</v>
      </c>
      <c r="E41" s="1" t="s">
        <v>456</v>
      </c>
      <c r="F41" s="1" t="s">
        <v>853</v>
      </c>
      <c r="G41" s="1" t="s">
        <v>755</v>
      </c>
      <c r="H41" s="1" t="s">
        <v>760</v>
      </c>
      <c r="I41" s="1" t="s">
        <v>921</v>
      </c>
      <c r="J41" s="1" t="s">
        <v>762</v>
      </c>
      <c r="K41" s="1" t="s">
        <v>921</v>
      </c>
      <c r="L41" s="1" t="s">
        <v>921</v>
      </c>
      <c r="M41" s="1" t="s">
        <v>763</v>
      </c>
      <c r="N41" s="1" t="s">
        <v>763</v>
      </c>
      <c r="O41" s="1" t="s">
        <v>764</v>
      </c>
      <c r="P41" s="1" t="s">
        <v>765</v>
      </c>
      <c r="Q41" s="1" t="s">
        <v>766</v>
      </c>
      <c r="R41" s="1" t="s">
        <v>922</v>
      </c>
      <c r="S41" s="1" t="s">
        <v>768</v>
      </c>
      <c r="T41" s="1" t="s">
        <v>769</v>
      </c>
      <c r="U41" s="1" t="s">
        <v>770</v>
      </c>
    </row>
    <row r="42" s="1" customFormat="1" spans="1:21">
      <c r="A42" s="3">
        <v>18553829901</v>
      </c>
      <c r="B42" s="1" t="s">
        <v>853</v>
      </c>
      <c r="C42" s="1" t="s">
        <v>923</v>
      </c>
      <c r="D42" s="1" t="s">
        <v>920</v>
      </c>
      <c r="E42" s="1" t="s">
        <v>422</v>
      </c>
      <c r="F42" s="1" t="s">
        <v>853</v>
      </c>
      <c r="G42" s="1" t="s">
        <v>755</v>
      </c>
      <c r="H42" s="1" t="s">
        <v>760</v>
      </c>
      <c r="I42" s="1" t="s">
        <v>921</v>
      </c>
      <c r="J42" s="1" t="s">
        <v>762</v>
      </c>
      <c r="K42" s="1" t="s">
        <v>921</v>
      </c>
      <c r="L42" s="1" t="s">
        <v>921</v>
      </c>
      <c r="M42" s="1" t="s">
        <v>763</v>
      </c>
      <c r="N42" s="1" t="s">
        <v>763</v>
      </c>
      <c r="O42" s="1" t="s">
        <v>764</v>
      </c>
      <c r="P42" s="1" t="s">
        <v>765</v>
      </c>
      <c r="Q42" s="1" t="s">
        <v>766</v>
      </c>
      <c r="R42" s="1" t="s">
        <v>924</v>
      </c>
      <c r="S42" s="1" t="s">
        <v>768</v>
      </c>
      <c r="T42" s="1" t="s">
        <v>769</v>
      </c>
      <c r="U42" s="1" t="s">
        <v>770</v>
      </c>
    </row>
    <row r="43" s="1" customFormat="1" spans="1:21">
      <c r="A43" s="3">
        <v>18551489055</v>
      </c>
      <c r="B43" s="1" t="s">
        <v>853</v>
      </c>
      <c r="C43" s="1" t="s">
        <v>925</v>
      </c>
      <c r="D43" s="1" t="s">
        <v>920</v>
      </c>
      <c r="E43" s="1" t="s">
        <v>386</v>
      </c>
      <c r="F43" s="1" t="s">
        <v>853</v>
      </c>
      <c r="G43" s="1" t="s">
        <v>755</v>
      </c>
      <c r="H43" s="1" t="s">
        <v>760</v>
      </c>
      <c r="I43" s="1" t="s">
        <v>921</v>
      </c>
      <c r="J43" s="1" t="s">
        <v>762</v>
      </c>
      <c r="K43" s="1" t="s">
        <v>921</v>
      </c>
      <c r="L43" s="1" t="s">
        <v>921</v>
      </c>
      <c r="M43" s="1" t="s">
        <v>763</v>
      </c>
      <c r="N43" s="1" t="s">
        <v>763</v>
      </c>
      <c r="O43" s="1" t="s">
        <v>764</v>
      </c>
      <c r="P43" s="1" t="s">
        <v>765</v>
      </c>
      <c r="Q43" s="1" t="s">
        <v>766</v>
      </c>
      <c r="R43" s="1" t="s">
        <v>926</v>
      </c>
      <c r="S43" s="1" t="s">
        <v>768</v>
      </c>
      <c r="T43" s="1" t="s">
        <v>769</v>
      </c>
      <c r="U43" s="1" t="s">
        <v>770</v>
      </c>
    </row>
    <row r="44" s="1" customFormat="1" spans="1:21">
      <c r="A44" s="3">
        <v>18547096210</v>
      </c>
      <c r="B44" s="1" t="s">
        <v>853</v>
      </c>
      <c r="C44" s="1" t="s">
        <v>927</v>
      </c>
      <c r="D44" s="1" t="s">
        <v>928</v>
      </c>
      <c r="E44" s="1" t="s">
        <v>929</v>
      </c>
      <c r="F44" s="1" t="s">
        <v>853</v>
      </c>
      <c r="G44" s="1" t="s">
        <v>755</v>
      </c>
      <c r="H44" s="1" t="s">
        <v>760</v>
      </c>
      <c r="I44" s="1" t="s">
        <v>930</v>
      </c>
      <c r="J44" s="1" t="s">
        <v>762</v>
      </c>
      <c r="K44" s="1" t="s">
        <v>930</v>
      </c>
      <c r="L44" s="1" t="s">
        <v>930</v>
      </c>
      <c r="M44" s="1" t="s">
        <v>763</v>
      </c>
      <c r="N44" s="1" t="s">
        <v>763</v>
      </c>
      <c r="O44" s="1" t="s">
        <v>764</v>
      </c>
      <c r="P44" s="1" t="s">
        <v>765</v>
      </c>
      <c r="Q44" s="1" t="s">
        <v>766</v>
      </c>
      <c r="R44" s="1" t="s">
        <v>931</v>
      </c>
      <c r="S44" s="1" t="s">
        <v>768</v>
      </c>
      <c r="T44" s="1" t="s">
        <v>769</v>
      </c>
      <c r="U44" s="1" t="s">
        <v>770</v>
      </c>
    </row>
    <row r="45" s="1" customFormat="1" spans="1:21">
      <c r="A45" s="3">
        <v>18550541655</v>
      </c>
      <c r="B45" s="1" t="s">
        <v>853</v>
      </c>
      <c r="C45" s="1" t="s">
        <v>932</v>
      </c>
      <c r="D45" s="1" t="s">
        <v>933</v>
      </c>
      <c r="E45" s="1" t="s">
        <v>934</v>
      </c>
      <c r="F45" s="1" t="s">
        <v>755</v>
      </c>
      <c r="G45" s="1" t="s">
        <v>759</v>
      </c>
      <c r="H45" s="1" t="s">
        <v>760</v>
      </c>
      <c r="I45" s="1" t="s">
        <v>935</v>
      </c>
      <c r="J45" s="1" t="s">
        <v>762</v>
      </c>
      <c r="K45" s="1" t="s">
        <v>935</v>
      </c>
      <c r="L45" s="1" t="s">
        <v>935</v>
      </c>
      <c r="M45" s="1" t="s">
        <v>763</v>
      </c>
      <c r="N45" s="1" t="s">
        <v>763</v>
      </c>
      <c r="O45" s="1" t="s">
        <v>764</v>
      </c>
      <c r="P45" s="1" t="s">
        <v>765</v>
      </c>
      <c r="Q45" s="1" t="s">
        <v>766</v>
      </c>
      <c r="R45" s="1" t="s">
        <v>936</v>
      </c>
      <c r="S45" s="1" t="s">
        <v>768</v>
      </c>
      <c r="T45" s="1" t="s">
        <v>769</v>
      </c>
      <c r="U45" s="1" t="s">
        <v>770</v>
      </c>
    </row>
    <row r="46" s="1" customFormat="1" spans="1:21">
      <c r="A46" s="3">
        <v>18554154065</v>
      </c>
      <c r="B46" s="1" t="s">
        <v>853</v>
      </c>
      <c r="C46" s="1" t="s">
        <v>937</v>
      </c>
      <c r="D46" s="1" t="s">
        <v>938</v>
      </c>
      <c r="E46" s="1" t="s">
        <v>939</v>
      </c>
      <c r="F46" s="1" t="s">
        <v>853</v>
      </c>
      <c r="G46" s="1" t="s">
        <v>755</v>
      </c>
      <c r="H46" s="1" t="s">
        <v>760</v>
      </c>
      <c r="I46" s="1" t="s">
        <v>940</v>
      </c>
      <c r="J46" s="1" t="s">
        <v>762</v>
      </c>
      <c r="K46" s="1" t="s">
        <v>940</v>
      </c>
      <c r="L46" s="1" t="s">
        <v>940</v>
      </c>
      <c r="M46" s="1" t="s">
        <v>763</v>
      </c>
      <c r="N46" s="1" t="s">
        <v>763</v>
      </c>
      <c r="O46" s="1" t="s">
        <v>764</v>
      </c>
      <c r="P46" s="1" t="s">
        <v>765</v>
      </c>
      <c r="Q46" s="1" t="s">
        <v>766</v>
      </c>
      <c r="R46" s="1" t="s">
        <v>941</v>
      </c>
      <c r="S46" s="1" t="s">
        <v>768</v>
      </c>
      <c r="T46" s="1" t="s">
        <v>769</v>
      </c>
      <c r="U46" s="1" t="s">
        <v>770</v>
      </c>
    </row>
    <row r="47" s="1" customFormat="1" spans="1:21">
      <c r="A47" s="3">
        <v>18556140709</v>
      </c>
      <c r="B47" s="1" t="s">
        <v>853</v>
      </c>
      <c r="C47" s="1" t="s">
        <v>942</v>
      </c>
      <c r="D47" s="1" t="s">
        <v>943</v>
      </c>
      <c r="E47" s="1" t="s">
        <v>481</v>
      </c>
      <c r="F47" s="1" t="s">
        <v>853</v>
      </c>
      <c r="G47" s="1" t="s">
        <v>755</v>
      </c>
      <c r="H47" s="1" t="s">
        <v>760</v>
      </c>
      <c r="I47" s="1" t="s">
        <v>944</v>
      </c>
      <c r="J47" s="1" t="s">
        <v>762</v>
      </c>
      <c r="K47" s="1" t="s">
        <v>944</v>
      </c>
      <c r="L47" s="1" t="s">
        <v>944</v>
      </c>
      <c r="M47" s="1" t="s">
        <v>763</v>
      </c>
      <c r="N47" s="1" t="s">
        <v>763</v>
      </c>
      <c r="O47" s="1" t="s">
        <v>764</v>
      </c>
      <c r="P47" s="1" t="s">
        <v>765</v>
      </c>
      <c r="Q47" s="1" t="s">
        <v>766</v>
      </c>
      <c r="R47" s="1" t="s">
        <v>945</v>
      </c>
      <c r="S47" s="1" t="s">
        <v>768</v>
      </c>
      <c r="T47" s="1" t="s">
        <v>769</v>
      </c>
      <c r="U47" s="1" t="s">
        <v>770</v>
      </c>
    </row>
    <row r="48" s="1" customFormat="1" spans="1:21">
      <c r="A48" s="3">
        <v>18545047284</v>
      </c>
      <c r="B48" s="1" t="s">
        <v>946</v>
      </c>
      <c r="C48" s="1" t="s">
        <v>947</v>
      </c>
      <c r="D48" s="1" t="s">
        <v>948</v>
      </c>
      <c r="E48" s="1" t="s">
        <v>949</v>
      </c>
      <c r="F48" s="1" t="s">
        <v>946</v>
      </c>
      <c r="G48" s="1" t="s">
        <v>853</v>
      </c>
      <c r="H48" s="1" t="s">
        <v>760</v>
      </c>
      <c r="I48" s="1" t="s">
        <v>950</v>
      </c>
      <c r="J48" s="1" t="s">
        <v>762</v>
      </c>
      <c r="K48" s="1" t="s">
        <v>950</v>
      </c>
      <c r="L48" s="1" t="s">
        <v>764</v>
      </c>
      <c r="M48" s="1" t="s">
        <v>951</v>
      </c>
      <c r="N48" s="1" t="s">
        <v>951</v>
      </c>
      <c r="O48" s="1" t="s">
        <v>764</v>
      </c>
      <c r="P48" s="1" t="s">
        <v>765</v>
      </c>
      <c r="Q48" s="1" t="s">
        <v>766</v>
      </c>
      <c r="R48" s="1" t="s">
        <v>952</v>
      </c>
      <c r="S48" s="1" t="s">
        <v>768</v>
      </c>
      <c r="T48" s="1" t="s">
        <v>769</v>
      </c>
      <c r="U48" s="1" t="s">
        <v>770</v>
      </c>
    </row>
    <row r="49" s="1" customFormat="1" spans="1:21">
      <c r="A49" s="3">
        <v>18545195735</v>
      </c>
      <c r="B49" s="1" t="s">
        <v>946</v>
      </c>
      <c r="C49" s="1" t="s">
        <v>953</v>
      </c>
      <c r="D49" s="1" t="s">
        <v>864</v>
      </c>
      <c r="E49" s="1" t="s">
        <v>212</v>
      </c>
      <c r="F49" s="1" t="s">
        <v>946</v>
      </c>
      <c r="G49" s="1" t="s">
        <v>853</v>
      </c>
      <c r="H49" s="1" t="s">
        <v>760</v>
      </c>
      <c r="I49" s="1" t="s">
        <v>954</v>
      </c>
      <c r="J49" s="1" t="s">
        <v>762</v>
      </c>
      <c r="K49" s="1" t="s">
        <v>954</v>
      </c>
      <c r="L49" s="1" t="s">
        <v>954</v>
      </c>
      <c r="M49" s="1" t="s">
        <v>763</v>
      </c>
      <c r="N49" s="1" t="s">
        <v>763</v>
      </c>
      <c r="O49" s="1" t="s">
        <v>764</v>
      </c>
      <c r="P49" s="1" t="s">
        <v>765</v>
      </c>
      <c r="Q49" s="1" t="s">
        <v>766</v>
      </c>
      <c r="R49" s="1" t="s">
        <v>955</v>
      </c>
      <c r="S49" s="1" t="s">
        <v>768</v>
      </c>
      <c r="T49" s="1" t="s">
        <v>769</v>
      </c>
      <c r="U49" s="1" t="s">
        <v>770</v>
      </c>
    </row>
    <row r="50" s="1" customFormat="1" spans="1:21">
      <c r="A50" s="3">
        <v>18546151477</v>
      </c>
      <c r="B50" s="1" t="s">
        <v>946</v>
      </c>
      <c r="C50" s="1" t="s">
        <v>956</v>
      </c>
      <c r="D50" s="1" t="s">
        <v>957</v>
      </c>
      <c r="E50" s="1" t="s">
        <v>245</v>
      </c>
      <c r="F50" s="1" t="s">
        <v>946</v>
      </c>
      <c r="G50" s="1" t="s">
        <v>853</v>
      </c>
      <c r="H50" s="1" t="s">
        <v>760</v>
      </c>
      <c r="I50" s="1" t="s">
        <v>958</v>
      </c>
      <c r="J50" s="1" t="s">
        <v>762</v>
      </c>
      <c r="K50" s="1" t="s">
        <v>958</v>
      </c>
      <c r="L50" s="1" t="s">
        <v>958</v>
      </c>
      <c r="M50" s="1" t="s">
        <v>763</v>
      </c>
      <c r="N50" s="1" t="s">
        <v>763</v>
      </c>
      <c r="O50" s="1" t="s">
        <v>764</v>
      </c>
      <c r="P50" s="1" t="s">
        <v>765</v>
      </c>
      <c r="Q50" s="1" t="s">
        <v>766</v>
      </c>
      <c r="R50" s="1" t="s">
        <v>959</v>
      </c>
      <c r="S50" s="1" t="s">
        <v>768</v>
      </c>
      <c r="T50" s="1" t="s">
        <v>769</v>
      </c>
      <c r="U50" s="1" t="s">
        <v>770</v>
      </c>
    </row>
    <row r="51" s="1" customFormat="1" spans="1:21">
      <c r="A51" s="3">
        <v>18546121802</v>
      </c>
      <c r="B51" s="1" t="s">
        <v>946</v>
      </c>
      <c r="C51" s="1" t="s">
        <v>960</v>
      </c>
      <c r="D51" s="1" t="s">
        <v>957</v>
      </c>
      <c r="E51" s="1" t="s">
        <v>242</v>
      </c>
      <c r="F51" s="1" t="s">
        <v>946</v>
      </c>
      <c r="G51" s="1" t="s">
        <v>853</v>
      </c>
      <c r="H51" s="1" t="s">
        <v>760</v>
      </c>
      <c r="I51" s="1" t="s">
        <v>958</v>
      </c>
      <c r="J51" s="1" t="s">
        <v>762</v>
      </c>
      <c r="K51" s="1" t="s">
        <v>958</v>
      </c>
      <c r="L51" s="1" t="s">
        <v>958</v>
      </c>
      <c r="M51" s="1" t="s">
        <v>763</v>
      </c>
      <c r="N51" s="1" t="s">
        <v>763</v>
      </c>
      <c r="O51" s="1" t="s">
        <v>764</v>
      </c>
      <c r="P51" s="1" t="s">
        <v>765</v>
      </c>
      <c r="Q51" s="1" t="s">
        <v>766</v>
      </c>
      <c r="R51" s="1" t="s">
        <v>961</v>
      </c>
      <c r="S51" s="1" t="s">
        <v>768</v>
      </c>
      <c r="T51" s="1" t="s">
        <v>769</v>
      </c>
      <c r="U51" s="1" t="s">
        <v>770</v>
      </c>
    </row>
    <row r="52" s="1" customFormat="1" spans="1:21">
      <c r="A52" s="3">
        <v>18546030728</v>
      </c>
      <c r="B52" s="1" t="s">
        <v>946</v>
      </c>
      <c r="C52" s="1" t="s">
        <v>962</v>
      </c>
      <c r="D52" s="1" t="s">
        <v>957</v>
      </c>
      <c r="E52" s="1" t="s">
        <v>233</v>
      </c>
      <c r="F52" s="1" t="s">
        <v>946</v>
      </c>
      <c r="G52" s="1" t="s">
        <v>853</v>
      </c>
      <c r="H52" s="1" t="s">
        <v>760</v>
      </c>
      <c r="I52" s="1" t="s">
        <v>958</v>
      </c>
      <c r="J52" s="1" t="s">
        <v>762</v>
      </c>
      <c r="K52" s="1" t="s">
        <v>958</v>
      </c>
      <c r="L52" s="1" t="s">
        <v>958</v>
      </c>
      <c r="M52" s="1" t="s">
        <v>763</v>
      </c>
      <c r="N52" s="1" t="s">
        <v>763</v>
      </c>
      <c r="O52" s="1" t="s">
        <v>764</v>
      </c>
      <c r="P52" s="1" t="s">
        <v>765</v>
      </c>
      <c r="Q52" s="1" t="s">
        <v>766</v>
      </c>
      <c r="R52" s="1" t="s">
        <v>963</v>
      </c>
      <c r="S52" s="1" t="s">
        <v>768</v>
      </c>
      <c r="T52" s="1" t="s">
        <v>769</v>
      </c>
      <c r="U52" s="1" t="s">
        <v>770</v>
      </c>
    </row>
    <row r="53" s="1" customFormat="1" spans="1:21">
      <c r="A53" s="3">
        <v>18545912296</v>
      </c>
      <c r="B53" s="1" t="s">
        <v>946</v>
      </c>
      <c r="C53" s="1" t="s">
        <v>964</v>
      </c>
      <c r="D53" s="1" t="s">
        <v>957</v>
      </c>
      <c r="E53" s="1" t="s">
        <v>230</v>
      </c>
      <c r="F53" s="1" t="s">
        <v>946</v>
      </c>
      <c r="G53" s="1" t="s">
        <v>853</v>
      </c>
      <c r="H53" s="1" t="s">
        <v>760</v>
      </c>
      <c r="I53" s="1" t="s">
        <v>965</v>
      </c>
      <c r="J53" s="1" t="s">
        <v>762</v>
      </c>
      <c r="K53" s="1" t="s">
        <v>965</v>
      </c>
      <c r="L53" s="1" t="s">
        <v>965</v>
      </c>
      <c r="M53" s="1" t="s">
        <v>763</v>
      </c>
      <c r="N53" s="1" t="s">
        <v>763</v>
      </c>
      <c r="O53" s="1" t="s">
        <v>764</v>
      </c>
      <c r="P53" s="1" t="s">
        <v>765</v>
      </c>
      <c r="Q53" s="1" t="s">
        <v>766</v>
      </c>
      <c r="R53" s="1" t="s">
        <v>966</v>
      </c>
      <c r="S53" s="1" t="s">
        <v>768</v>
      </c>
      <c r="T53" s="1" t="s">
        <v>769</v>
      </c>
      <c r="U53" s="1" t="s">
        <v>770</v>
      </c>
    </row>
    <row r="54" s="1" customFormat="1" spans="1:21">
      <c r="A54" s="3">
        <v>18551573500</v>
      </c>
      <c r="B54" s="1" t="s">
        <v>853</v>
      </c>
      <c r="C54" s="1" t="s">
        <v>967</v>
      </c>
      <c r="D54" s="1" t="s">
        <v>968</v>
      </c>
      <c r="E54" s="1" t="s">
        <v>66</v>
      </c>
      <c r="F54" s="1" t="s">
        <v>853</v>
      </c>
      <c r="G54" s="1" t="s">
        <v>759</v>
      </c>
      <c r="H54" s="1" t="s">
        <v>760</v>
      </c>
      <c r="I54" s="1" t="s">
        <v>969</v>
      </c>
      <c r="J54" s="1" t="s">
        <v>762</v>
      </c>
      <c r="K54" s="1" t="s">
        <v>969</v>
      </c>
      <c r="L54" s="1" t="s">
        <v>969</v>
      </c>
      <c r="M54" s="1" t="s">
        <v>763</v>
      </c>
      <c r="N54" s="1" t="s">
        <v>763</v>
      </c>
      <c r="O54" s="1" t="s">
        <v>764</v>
      </c>
      <c r="P54" s="1" t="s">
        <v>765</v>
      </c>
      <c r="Q54" s="1" t="s">
        <v>766</v>
      </c>
      <c r="R54" s="1" t="s">
        <v>970</v>
      </c>
      <c r="S54" s="1" t="s">
        <v>768</v>
      </c>
      <c r="T54" s="1" t="s">
        <v>769</v>
      </c>
      <c r="U54" s="1" t="s">
        <v>770</v>
      </c>
    </row>
    <row r="55" s="1" customFormat="1" spans="1:21">
      <c r="A55" s="3">
        <v>18555558875</v>
      </c>
      <c r="B55" s="1" t="s">
        <v>853</v>
      </c>
      <c r="C55" s="1" t="s">
        <v>971</v>
      </c>
      <c r="D55" s="1" t="s">
        <v>972</v>
      </c>
      <c r="E55" s="1" t="s">
        <v>462</v>
      </c>
      <c r="F55" s="1" t="s">
        <v>853</v>
      </c>
      <c r="G55" s="1" t="s">
        <v>755</v>
      </c>
      <c r="H55" s="1" t="s">
        <v>760</v>
      </c>
      <c r="I55" s="1" t="s">
        <v>973</v>
      </c>
      <c r="J55" s="1" t="s">
        <v>762</v>
      </c>
      <c r="K55" s="1" t="s">
        <v>973</v>
      </c>
      <c r="L55" s="1" t="s">
        <v>973</v>
      </c>
      <c r="M55" s="1" t="s">
        <v>763</v>
      </c>
      <c r="N55" s="1" t="s">
        <v>763</v>
      </c>
      <c r="O55" s="1" t="s">
        <v>764</v>
      </c>
      <c r="P55" s="1" t="s">
        <v>765</v>
      </c>
      <c r="Q55" s="1" t="s">
        <v>766</v>
      </c>
      <c r="R55" s="1" t="s">
        <v>974</v>
      </c>
      <c r="S55" s="1" t="s">
        <v>768</v>
      </c>
      <c r="T55" s="1" t="s">
        <v>769</v>
      </c>
      <c r="U55" s="1" t="s">
        <v>770</v>
      </c>
    </row>
    <row r="56" s="1" customFormat="1" spans="1:21">
      <c r="A56" s="3">
        <v>18546148042</v>
      </c>
      <c r="B56" s="1" t="s">
        <v>946</v>
      </c>
      <c r="C56" s="1" t="s">
        <v>975</v>
      </c>
      <c r="D56" s="1" t="s">
        <v>976</v>
      </c>
      <c r="E56" s="1" t="s">
        <v>369</v>
      </c>
      <c r="F56" s="1" t="s">
        <v>853</v>
      </c>
      <c r="G56" s="1" t="s">
        <v>755</v>
      </c>
      <c r="H56" s="1" t="s">
        <v>760</v>
      </c>
      <c r="I56" s="1" t="s">
        <v>790</v>
      </c>
      <c r="J56" s="1" t="s">
        <v>762</v>
      </c>
      <c r="K56" s="1" t="s">
        <v>790</v>
      </c>
      <c r="L56" s="1" t="s">
        <v>790</v>
      </c>
      <c r="M56" s="1" t="s">
        <v>763</v>
      </c>
      <c r="N56" s="1" t="s">
        <v>763</v>
      </c>
      <c r="O56" s="1" t="s">
        <v>764</v>
      </c>
      <c r="P56" s="1" t="s">
        <v>765</v>
      </c>
      <c r="Q56" s="1" t="s">
        <v>766</v>
      </c>
      <c r="R56" s="1" t="s">
        <v>977</v>
      </c>
      <c r="S56" s="1" t="s">
        <v>768</v>
      </c>
      <c r="T56" s="1" t="s">
        <v>769</v>
      </c>
      <c r="U56" s="1" t="s">
        <v>770</v>
      </c>
    </row>
    <row r="57" s="1" customFormat="1" spans="1:21">
      <c r="A57" s="3">
        <v>18545422388</v>
      </c>
      <c r="B57" s="1" t="s">
        <v>946</v>
      </c>
      <c r="C57" s="1" t="s">
        <v>978</v>
      </c>
      <c r="D57" s="1" t="s">
        <v>979</v>
      </c>
      <c r="E57" s="1" t="s">
        <v>217</v>
      </c>
      <c r="F57" s="1" t="s">
        <v>946</v>
      </c>
      <c r="G57" s="1" t="s">
        <v>853</v>
      </c>
      <c r="H57" s="1" t="s">
        <v>760</v>
      </c>
      <c r="I57" s="1" t="s">
        <v>980</v>
      </c>
      <c r="J57" s="1" t="s">
        <v>762</v>
      </c>
      <c r="K57" s="1" t="s">
        <v>980</v>
      </c>
      <c r="L57" s="1" t="s">
        <v>980</v>
      </c>
      <c r="M57" s="1" t="s">
        <v>763</v>
      </c>
      <c r="N57" s="1" t="s">
        <v>763</v>
      </c>
      <c r="O57" s="1" t="s">
        <v>764</v>
      </c>
      <c r="P57" s="1" t="s">
        <v>765</v>
      </c>
      <c r="Q57" s="1" t="s">
        <v>766</v>
      </c>
      <c r="R57" s="1" t="s">
        <v>981</v>
      </c>
      <c r="S57" s="1" t="s">
        <v>768</v>
      </c>
      <c r="T57" s="1" t="s">
        <v>769</v>
      </c>
      <c r="U57" s="1" t="s">
        <v>770</v>
      </c>
    </row>
    <row r="58" s="1" customFormat="1" spans="1:21">
      <c r="A58" s="3">
        <v>18554674110</v>
      </c>
      <c r="B58" s="1" t="s">
        <v>853</v>
      </c>
      <c r="C58" s="1" t="s">
        <v>982</v>
      </c>
      <c r="D58" s="1" t="s">
        <v>983</v>
      </c>
      <c r="E58" s="1" t="s">
        <v>446</v>
      </c>
      <c r="F58" s="1" t="s">
        <v>853</v>
      </c>
      <c r="G58" s="1" t="s">
        <v>755</v>
      </c>
      <c r="H58" s="1" t="s">
        <v>760</v>
      </c>
      <c r="I58" s="1" t="s">
        <v>984</v>
      </c>
      <c r="J58" s="1" t="s">
        <v>762</v>
      </c>
      <c r="K58" s="1" t="s">
        <v>984</v>
      </c>
      <c r="L58" s="1" t="s">
        <v>984</v>
      </c>
      <c r="M58" s="1" t="s">
        <v>763</v>
      </c>
      <c r="N58" s="1" t="s">
        <v>763</v>
      </c>
      <c r="O58" s="1" t="s">
        <v>764</v>
      </c>
      <c r="P58" s="1" t="s">
        <v>765</v>
      </c>
      <c r="Q58" s="1" t="s">
        <v>766</v>
      </c>
      <c r="R58" s="1" t="s">
        <v>985</v>
      </c>
      <c r="S58" s="1" t="s">
        <v>768</v>
      </c>
      <c r="T58" s="1" t="s">
        <v>769</v>
      </c>
      <c r="U58" s="1" t="s">
        <v>770</v>
      </c>
    </row>
    <row r="59" s="1" customFormat="1" spans="1:21">
      <c r="A59" s="3">
        <v>18552989742</v>
      </c>
      <c r="B59" s="1" t="s">
        <v>853</v>
      </c>
      <c r="C59" s="1" t="s">
        <v>986</v>
      </c>
      <c r="D59" s="1" t="s">
        <v>987</v>
      </c>
      <c r="E59" s="1" t="s">
        <v>407</v>
      </c>
      <c r="F59" s="1" t="s">
        <v>853</v>
      </c>
      <c r="G59" s="1" t="s">
        <v>755</v>
      </c>
      <c r="H59" s="1" t="s">
        <v>760</v>
      </c>
      <c r="I59" s="1" t="s">
        <v>988</v>
      </c>
      <c r="J59" s="1" t="s">
        <v>762</v>
      </c>
      <c r="K59" s="1" t="s">
        <v>988</v>
      </c>
      <c r="L59" s="1" t="s">
        <v>988</v>
      </c>
      <c r="M59" s="1" t="s">
        <v>763</v>
      </c>
      <c r="N59" s="1" t="s">
        <v>763</v>
      </c>
      <c r="O59" s="1" t="s">
        <v>764</v>
      </c>
      <c r="P59" s="1" t="s">
        <v>765</v>
      </c>
      <c r="Q59" s="1" t="s">
        <v>766</v>
      </c>
      <c r="R59" s="1" t="s">
        <v>989</v>
      </c>
      <c r="S59" s="1" t="s">
        <v>768</v>
      </c>
      <c r="T59" s="1" t="s">
        <v>769</v>
      </c>
      <c r="U59" s="1" t="s">
        <v>770</v>
      </c>
    </row>
    <row r="60" s="1" customFormat="1" spans="1:21">
      <c r="A60" s="3">
        <v>999218551637725</v>
      </c>
      <c r="B60" s="1" t="s">
        <v>853</v>
      </c>
      <c r="C60" s="1" t="s">
        <v>990</v>
      </c>
      <c r="D60" s="1" t="s">
        <v>836</v>
      </c>
      <c r="E60" s="1" t="s">
        <v>390</v>
      </c>
      <c r="F60" s="1" t="s">
        <v>853</v>
      </c>
      <c r="G60" s="1" t="s">
        <v>755</v>
      </c>
      <c r="H60" s="1" t="s">
        <v>760</v>
      </c>
      <c r="I60" s="1" t="s">
        <v>837</v>
      </c>
      <c r="J60" s="1" t="s">
        <v>762</v>
      </c>
      <c r="K60" s="1" t="s">
        <v>837</v>
      </c>
      <c r="L60" s="1" t="s">
        <v>837</v>
      </c>
      <c r="M60" s="1" t="s">
        <v>763</v>
      </c>
      <c r="N60" s="1" t="s">
        <v>763</v>
      </c>
      <c r="O60" s="1" t="s">
        <v>764</v>
      </c>
      <c r="P60" s="1" t="s">
        <v>765</v>
      </c>
      <c r="Q60" s="1" t="s">
        <v>766</v>
      </c>
      <c r="R60" s="1" t="s">
        <v>991</v>
      </c>
      <c r="S60" s="1" t="s">
        <v>768</v>
      </c>
      <c r="T60" s="1" t="s">
        <v>769</v>
      </c>
      <c r="U60" s="1" t="s">
        <v>770</v>
      </c>
    </row>
    <row r="61" s="1" customFormat="1" spans="1:21">
      <c r="A61" s="3">
        <v>18551735671</v>
      </c>
      <c r="B61" s="1" t="s">
        <v>853</v>
      </c>
      <c r="C61" s="1" t="s">
        <v>992</v>
      </c>
      <c r="D61" s="1" t="s">
        <v>825</v>
      </c>
      <c r="E61" s="1" t="s">
        <v>633</v>
      </c>
      <c r="F61" s="1" t="s">
        <v>755</v>
      </c>
      <c r="G61" s="1" t="s">
        <v>759</v>
      </c>
      <c r="H61" s="1" t="s">
        <v>760</v>
      </c>
      <c r="I61" s="1" t="s">
        <v>993</v>
      </c>
      <c r="J61" s="1" t="s">
        <v>762</v>
      </c>
      <c r="K61" s="1" t="s">
        <v>993</v>
      </c>
      <c r="L61" s="1" t="s">
        <v>993</v>
      </c>
      <c r="M61" s="1" t="s">
        <v>763</v>
      </c>
      <c r="N61" s="1" t="s">
        <v>763</v>
      </c>
      <c r="O61" s="1" t="s">
        <v>764</v>
      </c>
      <c r="P61" s="1" t="s">
        <v>765</v>
      </c>
      <c r="Q61" s="1" t="s">
        <v>766</v>
      </c>
      <c r="R61" s="1" t="s">
        <v>994</v>
      </c>
      <c r="S61" s="1" t="s">
        <v>768</v>
      </c>
      <c r="T61" s="1" t="s">
        <v>769</v>
      </c>
      <c r="U61" s="1" t="s">
        <v>770</v>
      </c>
    </row>
    <row r="62" s="1" customFormat="1" spans="1:21">
      <c r="A62" s="3">
        <v>18552101227</v>
      </c>
      <c r="B62" s="1" t="s">
        <v>853</v>
      </c>
      <c r="C62" s="1" t="s">
        <v>995</v>
      </c>
      <c r="D62" s="1" t="s">
        <v>996</v>
      </c>
      <c r="E62" s="1" t="s">
        <v>206</v>
      </c>
      <c r="F62" s="1" t="s">
        <v>853</v>
      </c>
      <c r="G62" s="1" t="s">
        <v>755</v>
      </c>
      <c r="H62" s="1" t="s">
        <v>760</v>
      </c>
      <c r="I62" s="1" t="s">
        <v>997</v>
      </c>
      <c r="J62" s="1" t="s">
        <v>762</v>
      </c>
      <c r="K62" s="1" t="s">
        <v>997</v>
      </c>
      <c r="L62" s="1" t="s">
        <v>997</v>
      </c>
      <c r="M62" s="1" t="s">
        <v>763</v>
      </c>
      <c r="N62" s="1" t="s">
        <v>763</v>
      </c>
      <c r="O62" s="1" t="s">
        <v>764</v>
      </c>
      <c r="P62" s="1" t="s">
        <v>765</v>
      </c>
      <c r="Q62" s="1" t="s">
        <v>766</v>
      </c>
      <c r="R62" s="1" t="s">
        <v>998</v>
      </c>
      <c r="S62" s="1" t="s">
        <v>768</v>
      </c>
      <c r="T62" s="1" t="s">
        <v>769</v>
      </c>
      <c r="U62" s="1" t="s">
        <v>770</v>
      </c>
    </row>
    <row r="63" s="1" customFormat="1" spans="1:21">
      <c r="A63" s="3">
        <v>18550942556</v>
      </c>
      <c r="B63" s="1" t="s">
        <v>853</v>
      </c>
      <c r="C63" s="1" t="s">
        <v>999</v>
      </c>
      <c r="D63" s="1" t="s">
        <v>996</v>
      </c>
      <c r="E63" s="1" t="s">
        <v>379</v>
      </c>
      <c r="F63" s="1" t="s">
        <v>853</v>
      </c>
      <c r="G63" s="1" t="s">
        <v>755</v>
      </c>
      <c r="H63" s="1" t="s">
        <v>760</v>
      </c>
      <c r="I63" s="1" t="s">
        <v>997</v>
      </c>
      <c r="J63" s="1" t="s">
        <v>762</v>
      </c>
      <c r="K63" s="1" t="s">
        <v>997</v>
      </c>
      <c r="L63" s="1" t="s">
        <v>997</v>
      </c>
      <c r="M63" s="1" t="s">
        <v>763</v>
      </c>
      <c r="N63" s="1" t="s">
        <v>763</v>
      </c>
      <c r="O63" s="1" t="s">
        <v>764</v>
      </c>
      <c r="P63" s="1" t="s">
        <v>765</v>
      </c>
      <c r="Q63" s="1" t="s">
        <v>766</v>
      </c>
      <c r="R63" s="1" t="s">
        <v>1000</v>
      </c>
      <c r="S63" s="1" t="s">
        <v>768</v>
      </c>
      <c r="T63" s="1" t="s">
        <v>769</v>
      </c>
      <c r="U63" s="1" t="s">
        <v>770</v>
      </c>
    </row>
    <row r="64" s="1" customFormat="1" spans="1:21">
      <c r="A64" s="3">
        <v>18544884969</v>
      </c>
      <c r="B64" s="1" t="s">
        <v>946</v>
      </c>
      <c r="C64" s="1" t="s">
        <v>1001</v>
      </c>
      <c r="D64" s="1" t="s">
        <v>996</v>
      </c>
      <c r="E64" s="1" t="s">
        <v>206</v>
      </c>
      <c r="F64" s="1" t="s">
        <v>946</v>
      </c>
      <c r="G64" s="1" t="s">
        <v>853</v>
      </c>
      <c r="H64" s="1" t="s">
        <v>760</v>
      </c>
      <c r="I64" s="1" t="s">
        <v>1002</v>
      </c>
      <c r="J64" s="1" t="s">
        <v>762</v>
      </c>
      <c r="K64" s="1" t="s">
        <v>1002</v>
      </c>
      <c r="L64" s="1" t="s">
        <v>1002</v>
      </c>
      <c r="M64" s="1" t="s">
        <v>763</v>
      </c>
      <c r="N64" s="1" t="s">
        <v>763</v>
      </c>
      <c r="O64" s="1" t="s">
        <v>764</v>
      </c>
      <c r="P64" s="1" t="s">
        <v>765</v>
      </c>
      <c r="Q64" s="1" t="s">
        <v>766</v>
      </c>
      <c r="R64" s="1" t="s">
        <v>1003</v>
      </c>
      <c r="S64" s="1" t="s">
        <v>768</v>
      </c>
      <c r="T64" s="1" t="s">
        <v>769</v>
      </c>
      <c r="U64" s="1" t="s">
        <v>770</v>
      </c>
    </row>
    <row r="65" s="1" customFormat="1" spans="1:21">
      <c r="A65" s="3">
        <v>18545908023</v>
      </c>
      <c r="B65" s="1" t="s">
        <v>946</v>
      </c>
      <c r="C65" s="1" t="s">
        <v>1004</v>
      </c>
      <c r="D65" s="1" t="s">
        <v>996</v>
      </c>
      <c r="E65" s="1" t="s">
        <v>226</v>
      </c>
      <c r="F65" s="1" t="s">
        <v>946</v>
      </c>
      <c r="G65" s="1" t="s">
        <v>853</v>
      </c>
      <c r="H65" s="1" t="s">
        <v>760</v>
      </c>
      <c r="I65" s="1" t="s">
        <v>1002</v>
      </c>
      <c r="J65" s="1" t="s">
        <v>762</v>
      </c>
      <c r="K65" s="1" t="s">
        <v>1002</v>
      </c>
      <c r="L65" s="1" t="s">
        <v>1002</v>
      </c>
      <c r="M65" s="1" t="s">
        <v>763</v>
      </c>
      <c r="N65" s="1" t="s">
        <v>763</v>
      </c>
      <c r="O65" s="1" t="s">
        <v>764</v>
      </c>
      <c r="P65" s="1" t="s">
        <v>765</v>
      </c>
      <c r="Q65" s="1" t="s">
        <v>766</v>
      </c>
      <c r="R65" s="1" t="s">
        <v>1005</v>
      </c>
      <c r="S65" s="1" t="s">
        <v>768</v>
      </c>
      <c r="T65" s="1" t="s">
        <v>769</v>
      </c>
      <c r="U65" s="1" t="s">
        <v>770</v>
      </c>
    </row>
    <row r="66" s="1" customFormat="1" spans="1:21">
      <c r="A66" s="3">
        <v>18545890774</v>
      </c>
      <c r="B66" s="1" t="s">
        <v>946</v>
      </c>
      <c r="C66" s="1" t="s">
        <v>1006</v>
      </c>
      <c r="D66" s="1" t="s">
        <v>996</v>
      </c>
      <c r="E66" s="1" t="s">
        <v>224</v>
      </c>
      <c r="F66" s="1" t="s">
        <v>946</v>
      </c>
      <c r="G66" s="1" t="s">
        <v>853</v>
      </c>
      <c r="H66" s="1" t="s">
        <v>760</v>
      </c>
      <c r="I66" s="1" t="s">
        <v>1002</v>
      </c>
      <c r="J66" s="1" t="s">
        <v>762</v>
      </c>
      <c r="K66" s="1" t="s">
        <v>1002</v>
      </c>
      <c r="L66" s="1" t="s">
        <v>1002</v>
      </c>
      <c r="M66" s="1" t="s">
        <v>763</v>
      </c>
      <c r="N66" s="1" t="s">
        <v>763</v>
      </c>
      <c r="O66" s="1" t="s">
        <v>764</v>
      </c>
      <c r="P66" s="1" t="s">
        <v>765</v>
      </c>
      <c r="Q66" s="1" t="s">
        <v>766</v>
      </c>
      <c r="R66" s="1" t="s">
        <v>1007</v>
      </c>
      <c r="S66" s="1" t="s">
        <v>768</v>
      </c>
      <c r="T66" s="1" t="s">
        <v>769</v>
      </c>
      <c r="U66" s="1" t="s">
        <v>770</v>
      </c>
    </row>
    <row r="67" s="1" customFormat="1" spans="1:21">
      <c r="A67" s="3">
        <v>18546051328</v>
      </c>
      <c r="B67" s="1" t="s">
        <v>946</v>
      </c>
      <c r="C67" s="1" t="s">
        <v>1008</v>
      </c>
      <c r="D67" s="1" t="s">
        <v>996</v>
      </c>
      <c r="E67" s="1" t="s">
        <v>240</v>
      </c>
      <c r="F67" s="1" t="s">
        <v>946</v>
      </c>
      <c r="G67" s="1" t="s">
        <v>853</v>
      </c>
      <c r="H67" s="1" t="s">
        <v>760</v>
      </c>
      <c r="I67" s="1" t="s">
        <v>1002</v>
      </c>
      <c r="J67" s="1" t="s">
        <v>762</v>
      </c>
      <c r="K67" s="1" t="s">
        <v>1002</v>
      </c>
      <c r="L67" s="1" t="s">
        <v>1002</v>
      </c>
      <c r="M67" s="1" t="s">
        <v>763</v>
      </c>
      <c r="N67" s="1" t="s">
        <v>763</v>
      </c>
      <c r="O67" s="1" t="s">
        <v>764</v>
      </c>
      <c r="P67" s="1" t="s">
        <v>765</v>
      </c>
      <c r="Q67" s="1" t="s">
        <v>766</v>
      </c>
      <c r="R67" s="1" t="s">
        <v>1009</v>
      </c>
      <c r="S67" s="1" t="s">
        <v>768</v>
      </c>
      <c r="T67" s="1" t="s">
        <v>769</v>
      </c>
      <c r="U67" s="1" t="s">
        <v>770</v>
      </c>
    </row>
    <row r="68" s="1" customFormat="1" spans="1:21">
      <c r="A68" s="3">
        <v>999218555572098</v>
      </c>
      <c r="B68" s="1" t="s">
        <v>853</v>
      </c>
      <c r="C68" s="1" t="s">
        <v>1010</v>
      </c>
      <c r="D68" s="1" t="s">
        <v>1011</v>
      </c>
      <c r="E68" s="1" t="s">
        <v>466</v>
      </c>
      <c r="F68" s="1" t="s">
        <v>853</v>
      </c>
      <c r="G68" s="1" t="s">
        <v>755</v>
      </c>
      <c r="H68" s="1" t="s">
        <v>760</v>
      </c>
      <c r="I68" s="1" t="s">
        <v>1012</v>
      </c>
      <c r="J68" s="1" t="s">
        <v>762</v>
      </c>
      <c r="K68" s="1" t="s">
        <v>1012</v>
      </c>
      <c r="L68" s="1" t="s">
        <v>1012</v>
      </c>
      <c r="M68" s="1" t="s">
        <v>763</v>
      </c>
      <c r="N68" s="1" t="s">
        <v>763</v>
      </c>
      <c r="O68" s="1" t="s">
        <v>764</v>
      </c>
      <c r="P68" s="1" t="s">
        <v>765</v>
      </c>
      <c r="Q68" s="1" t="s">
        <v>766</v>
      </c>
      <c r="R68" s="1" t="s">
        <v>1013</v>
      </c>
      <c r="S68" s="1" t="s">
        <v>768</v>
      </c>
      <c r="T68" s="1" t="s">
        <v>769</v>
      </c>
      <c r="U68" s="1" t="s">
        <v>770</v>
      </c>
    </row>
    <row r="69" s="1" customFormat="1" spans="1:21">
      <c r="A69" s="3">
        <v>18546490412</v>
      </c>
      <c r="B69" s="1" t="s">
        <v>946</v>
      </c>
      <c r="C69" s="1" t="s">
        <v>1014</v>
      </c>
      <c r="D69" s="1" t="s">
        <v>1015</v>
      </c>
      <c r="E69" s="1" t="s">
        <v>254</v>
      </c>
      <c r="F69" s="1" t="s">
        <v>946</v>
      </c>
      <c r="G69" s="1" t="s">
        <v>853</v>
      </c>
      <c r="H69" s="1" t="s">
        <v>760</v>
      </c>
      <c r="I69" s="1" t="s">
        <v>1016</v>
      </c>
      <c r="J69" s="1" t="s">
        <v>762</v>
      </c>
      <c r="K69" s="1" t="s">
        <v>1016</v>
      </c>
      <c r="L69" s="1" t="s">
        <v>1016</v>
      </c>
      <c r="M69" s="1" t="s">
        <v>763</v>
      </c>
      <c r="N69" s="1" t="s">
        <v>763</v>
      </c>
      <c r="O69" s="1" t="s">
        <v>764</v>
      </c>
      <c r="P69" s="1" t="s">
        <v>765</v>
      </c>
      <c r="Q69" s="1" t="s">
        <v>766</v>
      </c>
      <c r="R69" s="1" t="s">
        <v>1017</v>
      </c>
      <c r="S69" s="1" t="s">
        <v>768</v>
      </c>
      <c r="T69" s="1" t="s">
        <v>769</v>
      </c>
      <c r="U69" s="1" t="s">
        <v>770</v>
      </c>
    </row>
    <row r="70" s="1" customFormat="1" spans="1:21">
      <c r="A70" s="3">
        <v>18545636405</v>
      </c>
      <c r="B70" s="1" t="s">
        <v>946</v>
      </c>
      <c r="C70" s="1" t="s">
        <v>1018</v>
      </c>
      <c r="D70" s="1" t="s">
        <v>1019</v>
      </c>
      <c r="E70" s="1" t="s">
        <v>222</v>
      </c>
      <c r="F70" s="1" t="s">
        <v>946</v>
      </c>
      <c r="G70" s="1" t="s">
        <v>853</v>
      </c>
      <c r="H70" s="1" t="s">
        <v>760</v>
      </c>
      <c r="I70" s="1" t="s">
        <v>790</v>
      </c>
      <c r="J70" s="1" t="s">
        <v>762</v>
      </c>
      <c r="K70" s="1" t="s">
        <v>790</v>
      </c>
      <c r="L70" s="1" t="s">
        <v>790</v>
      </c>
      <c r="M70" s="1" t="s">
        <v>763</v>
      </c>
      <c r="N70" s="1" t="s">
        <v>763</v>
      </c>
      <c r="O70" s="1" t="s">
        <v>764</v>
      </c>
      <c r="P70" s="1" t="s">
        <v>765</v>
      </c>
      <c r="Q70" s="1" t="s">
        <v>766</v>
      </c>
      <c r="R70" s="1" t="s">
        <v>1020</v>
      </c>
      <c r="S70" s="1" t="s">
        <v>768</v>
      </c>
      <c r="T70" s="1" t="s">
        <v>769</v>
      </c>
      <c r="U70" s="1" t="s">
        <v>770</v>
      </c>
    </row>
    <row r="71" s="1" customFormat="1" spans="1:21">
      <c r="A71" s="3">
        <v>999218546044096</v>
      </c>
      <c r="B71" s="1" t="s">
        <v>946</v>
      </c>
      <c r="C71" s="1" t="s">
        <v>1021</v>
      </c>
      <c r="D71" s="1" t="s">
        <v>813</v>
      </c>
      <c r="E71" s="1" t="s">
        <v>237</v>
      </c>
      <c r="F71" s="1" t="s">
        <v>946</v>
      </c>
      <c r="G71" s="1" t="s">
        <v>853</v>
      </c>
      <c r="H71" s="1" t="s">
        <v>760</v>
      </c>
      <c r="I71" s="1" t="s">
        <v>1022</v>
      </c>
      <c r="J71" s="1" t="s">
        <v>762</v>
      </c>
      <c r="K71" s="1" t="s">
        <v>1022</v>
      </c>
      <c r="L71" s="1" t="s">
        <v>1022</v>
      </c>
      <c r="M71" s="1" t="s">
        <v>763</v>
      </c>
      <c r="N71" s="1" t="s">
        <v>763</v>
      </c>
      <c r="O71" s="1" t="s">
        <v>764</v>
      </c>
      <c r="P71" s="1" t="s">
        <v>765</v>
      </c>
      <c r="Q71" s="1" t="s">
        <v>766</v>
      </c>
      <c r="R71" s="1" t="s">
        <v>1023</v>
      </c>
      <c r="S71" s="1" t="s">
        <v>768</v>
      </c>
      <c r="T71" s="1" t="s">
        <v>769</v>
      </c>
      <c r="U71" s="1" t="s">
        <v>770</v>
      </c>
    </row>
    <row r="72" s="1" customFormat="1" spans="1:21">
      <c r="A72" s="3">
        <v>999218554841152</v>
      </c>
      <c r="B72" s="1" t="s">
        <v>853</v>
      </c>
      <c r="C72" s="1" t="s">
        <v>1024</v>
      </c>
      <c r="D72" s="1" t="s">
        <v>813</v>
      </c>
      <c r="E72" s="1" t="s">
        <v>450</v>
      </c>
      <c r="F72" s="1" t="s">
        <v>853</v>
      </c>
      <c r="G72" s="1" t="s">
        <v>755</v>
      </c>
      <c r="H72" s="1" t="s">
        <v>760</v>
      </c>
      <c r="I72" s="1" t="s">
        <v>1025</v>
      </c>
      <c r="J72" s="1" t="s">
        <v>762</v>
      </c>
      <c r="K72" s="1" t="s">
        <v>1025</v>
      </c>
      <c r="L72" s="1" t="s">
        <v>1025</v>
      </c>
      <c r="M72" s="1" t="s">
        <v>763</v>
      </c>
      <c r="N72" s="1" t="s">
        <v>763</v>
      </c>
      <c r="O72" s="1" t="s">
        <v>764</v>
      </c>
      <c r="P72" s="1" t="s">
        <v>765</v>
      </c>
      <c r="Q72" s="1" t="s">
        <v>766</v>
      </c>
      <c r="R72" s="1" t="s">
        <v>1026</v>
      </c>
      <c r="S72" s="1" t="s">
        <v>768</v>
      </c>
      <c r="T72" s="1" t="s">
        <v>769</v>
      </c>
      <c r="U72" s="1" t="s">
        <v>770</v>
      </c>
    </row>
    <row r="73" s="1" customFormat="1" spans="1:21">
      <c r="A73" s="3">
        <v>18550994641</v>
      </c>
      <c r="B73" s="1" t="s">
        <v>853</v>
      </c>
      <c r="C73" s="1" t="s">
        <v>1027</v>
      </c>
      <c r="D73" s="1" t="s">
        <v>1028</v>
      </c>
      <c r="E73" s="1" t="s">
        <v>628</v>
      </c>
      <c r="F73" s="1" t="s">
        <v>755</v>
      </c>
      <c r="G73" s="1" t="s">
        <v>759</v>
      </c>
      <c r="H73" s="1" t="s">
        <v>760</v>
      </c>
      <c r="I73" s="1" t="s">
        <v>909</v>
      </c>
      <c r="J73" s="1" t="s">
        <v>762</v>
      </c>
      <c r="K73" s="1" t="s">
        <v>909</v>
      </c>
      <c r="L73" s="1" t="s">
        <v>909</v>
      </c>
      <c r="M73" s="1" t="s">
        <v>763</v>
      </c>
      <c r="N73" s="1" t="s">
        <v>763</v>
      </c>
      <c r="O73" s="1" t="s">
        <v>764</v>
      </c>
      <c r="P73" s="1" t="s">
        <v>765</v>
      </c>
      <c r="Q73" s="1" t="s">
        <v>766</v>
      </c>
      <c r="R73" s="1" t="s">
        <v>1029</v>
      </c>
      <c r="S73" s="1" t="s">
        <v>768</v>
      </c>
      <c r="T73" s="1" t="s">
        <v>769</v>
      </c>
      <c r="U73" s="1" t="s">
        <v>770</v>
      </c>
    </row>
    <row r="74" s="1" customFormat="1" spans="1:21">
      <c r="A74" s="3">
        <v>18551077226</v>
      </c>
      <c r="B74" s="1" t="s">
        <v>853</v>
      </c>
      <c r="C74" s="1" t="s">
        <v>1030</v>
      </c>
      <c r="D74" s="1" t="s">
        <v>1031</v>
      </c>
      <c r="E74" s="1" t="s">
        <v>383</v>
      </c>
      <c r="F74" s="1" t="s">
        <v>853</v>
      </c>
      <c r="G74" s="1" t="s">
        <v>755</v>
      </c>
      <c r="H74" s="1" t="s">
        <v>760</v>
      </c>
      <c r="I74" s="1" t="s">
        <v>1032</v>
      </c>
      <c r="J74" s="1" t="s">
        <v>762</v>
      </c>
      <c r="K74" s="1" t="s">
        <v>1032</v>
      </c>
      <c r="L74" s="1" t="s">
        <v>1032</v>
      </c>
      <c r="M74" s="1" t="s">
        <v>763</v>
      </c>
      <c r="N74" s="1" t="s">
        <v>763</v>
      </c>
      <c r="O74" s="1" t="s">
        <v>764</v>
      </c>
      <c r="P74" s="1" t="s">
        <v>765</v>
      </c>
      <c r="Q74" s="1" t="s">
        <v>766</v>
      </c>
      <c r="R74" s="1" t="s">
        <v>1033</v>
      </c>
      <c r="S74" s="1" t="s">
        <v>768</v>
      </c>
      <c r="T74" s="1" t="s">
        <v>769</v>
      </c>
      <c r="U74" s="1" t="s">
        <v>770</v>
      </c>
    </row>
    <row r="75" s="1" customFormat="1" spans="1:21">
      <c r="A75" s="3">
        <v>999218552795647</v>
      </c>
      <c r="B75" s="1" t="s">
        <v>853</v>
      </c>
      <c r="C75" s="1" t="s">
        <v>1034</v>
      </c>
      <c r="D75" s="1" t="s">
        <v>1035</v>
      </c>
      <c r="E75" s="1" t="s">
        <v>399</v>
      </c>
      <c r="F75" s="1" t="s">
        <v>853</v>
      </c>
      <c r="G75" s="1" t="s">
        <v>755</v>
      </c>
      <c r="H75" s="1" t="s">
        <v>760</v>
      </c>
      <c r="I75" s="1" t="s">
        <v>856</v>
      </c>
      <c r="J75" s="1" t="s">
        <v>762</v>
      </c>
      <c r="K75" s="1" t="s">
        <v>856</v>
      </c>
      <c r="L75" s="1" t="s">
        <v>856</v>
      </c>
      <c r="M75" s="1" t="s">
        <v>763</v>
      </c>
      <c r="N75" s="1" t="s">
        <v>763</v>
      </c>
      <c r="O75" s="1" t="s">
        <v>764</v>
      </c>
      <c r="P75" s="1" t="s">
        <v>765</v>
      </c>
      <c r="Q75" s="1" t="s">
        <v>766</v>
      </c>
      <c r="R75" s="1" t="s">
        <v>1036</v>
      </c>
      <c r="S75" s="1" t="s">
        <v>768</v>
      </c>
      <c r="T75" s="1" t="s">
        <v>769</v>
      </c>
      <c r="U75" s="1" t="s">
        <v>770</v>
      </c>
    </row>
    <row r="76" s="1" customFormat="1" spans="1:21">
      <c r="A76" s="3">
        <v>999218555292832</v>
      </c>
      <c r="B76" s="1" t="s">
        <v>853</v>
      </c>
      <c r="C76" s="1" t="s">
        <v>1037</v>
      </c>
      <c r="D76" s="1" t="s">
        <v>1035</v>
      </c>
      <c r="E76" s="1" t="s">
        <v>458</v>
      </c>
      <c r="F76" s="1" t="s">
        <v>853</v>
      </c>
      <c r="G76" s="1" t="s">
        <v>755</v>
      </c>
      <c r="H76" s="1" t="s">
        <v>760</v>
      </c>
      <c r="I76" s="1" t="s">
        <v>856</v>
      </c>
      <c r="J76" s="1" t="s">
        <v>762</v>
      </c>
      <c r="K76" s="1" t="s">
        <v>856</v>
      </c>
      <c r="L76" s="1" t="s">
        <v>856</v>
      </c>
      <c r="M76" s="1" t="s">
        <v>763</v>
      </c>
      <c r="N76" s="1" t="s">
        <v>763</v>
      </c>
      <c r="O76" s="1" t="s">
        <v>764</v>
      </c>
      <c r="P76" s="1" t="s">
        <v>765</v>
      </c>
      <c r="Q76" s="1" t="s">
        <v>766</v>
      </c>
      <c r="R76" s="1" t="s">
        <v>1038</v>
      </c>
      <c r="S76" s="1" t="s">
        <v>768</v>
      </c>
      <c r="T76" s="1" t="s">
        <v>769</v>
      </c>
      <c r="U76" s="1" t="s">
        <v>770</v>
      </c>
    </row>
    <row r="77" s="1" customFormat="1" spans="1:21">
      <c r="A77" s="3">
        <v>999218555098591</v>
      </c>
      <c r="B77" s="1" t="s">
        <v>853</v>
      </c>
      <c r="C77" s="1" t="s">
        <v>1039</v>
      </c>
      <c r="D77" s="1" t="s">
        <v>1035</v>
      </c>
      <c r="E77" s="1" t="s">
        <v>453</v>
      </c>
      <c r="F77" s="1" t="s">
        <v>853</v>
      </c>
      <c r="G77" s="1" t="s">
        <v>755</v>
      </c>
      <c r="H77" s="1" t="s">
        <v>760</v>
      </c>
      <c r="I77" s="1" t="s">
        <v>1040</v>
      </c>
      <c r="J77" s="1" t="s">
        <v>762</v>
      </c>
      <c r="K77" s="1" t="s">
        <v>1040</v>
      </c>
      <c r="L77" s="1" t="s">
        <v>1040</v>
      </c>
      <c r="M77" s="1" t="s">
        <v>763</v>
      </c>
      <c r="N77" s="1" t="s">
        <v>763</v>
      </c>
      <c r="O77" s="1" t="s">
        <v>764</v>
      </c>
      <c r="P77" s="1" t="s">
        <v>765</v>
      </c>
      <c r="Q77" s="1" t="s">
        <v>766</v>
      </c>
      <c r="R77" s="1" t="s">
        <v>1041</v>
      </c>
      <c r="S77" s="1" t="s">
        <v>768</v>
      </c>
      <c r="T77" s="1" t="s">
        <v>769</v>
      </c>
      <c r="U77" s="1" t="s">
        <v>770</v>
      </c>
    </row>
    <row r="78" s="1" customFormat="1" spans="1:21">
      <c r="A78" s="3">
        <v>18544883528</v>
      </c>
      <c r="B78" s="1" t="s">
        <v>946</v>
      </c>
      <c r="C78" s="1" t="s">
        <v>1042</v>
      </c>
      <c r="D78" s="1" t="s">
        <v>1043</v>
      </c>
      <c r="E78" s="1" t="s">
        <v>607</v>
      </c>
      <c r="F78" s="1" t="s">
        <v>853</v>
      </c>
      <c r="G78" s="1" t="s">
        <v>759</v>
      </c>
      <c r="H78" s="1" t="s">
        <v>760</v>
      </c>
      <c r="I78" s="1" t="s">
        <v>1044</v>
      </c>
      <c r="J78" s="1" t="s">
        <v>762</v>
      </c>
      <c r="K78" s="1" t="s">
        <v>1044</v>
      </c>
      <c r="L78" s="1" t="s">
        <v>1044</v>
      </c>
      <c r="M78" s="1" t="s">
        <v>763</v>
      </c>
      <c r="N78" s="1" t="s">
        <v>763</v>
      </c>
      <c r="O78" s="1" t="s">
        <v>764</v>
      </c>
      <c r="P78" s="1" t="s">
        <v>765</v>
      </c>
      <c r="Q78" s="1" t="s">
        <v>766</v>
      </c>
      <c r="R78" s="1" t="s">
        <v>1045</v>
      </c>
      <c r="S78" s="1" t="s">
        <v>768</v>
      </c>
      <c r="T78" s="1" t="s">
        <v>769</v>
      </c>
      <c r="U78" s="1" t="s">
        <v>770</v>
      </c>
    </row>
    <row r="79" s="1" customFormat="1" spans="1:21">
      <c r="A79" s="3">
        <v>18546379327</v>
      </c>
      <c r="B79" s="1" t="s">
        <v>946</v>
      </c>
      <c r="C79" s="1" t="s">
        <v>1046</v>
      </c>
      <c r="D79" s="1" t="s">
        <v>1047</v>
      </c>
      <c r="E79" s="1" t="s">
        <v>249</v>
      </c>
      <c r="F79" s="1" t="s">
        <v>946</v>
      </c>
      <c r="G79" s="1" t="s">
        <v>853</v>
      </c>
      <c r="H79" s="1" t="s">
        <v>760</v>
      </c>
      <c r="I79" s="1" t="s">
        <v>958</v>
      </c>
      <c r="J79" s="1" t="s">
        <v>762</v>
      </c>
      <c r="K79" s="1" t="s">
        <v>958</v>
      </c>
      <c r="L79" s="1" t="s">
        <v>958</v>
      </c>
      <c r="M79" s="1" t="s">
        <v>763</v>
      </c>
      <c r="N79" s="1" t="s">
        <v>763</v>
      </c>
      <c r="O79" s="1" t="s">
        <v>764</v>
      </c>
      <c r="P79" s="1" t="s">
        <v>765</v>
      </c>
      <c r="Q79" s="1" t="s">
        <v>766</v>
      </c>
      <c r="R79" s="1" t="s">
        <v>1048</v>
      </c>
      <c r="S79" s="1" t="s">
        <v>768</v>
      </c>
      <c r="T79" s="1" t="s">
        <v>769</v>
      </c>
      <c r="U79" s="1" t="s">
        <v>770</v>
      </c>
    </row>
    <row r="80" s="1" customFormat="1" spans="1:21">
      <c r="A80" s="3">
        <v>18554436718</v>
      </c>
      <c r="B80" s="1" t="s">
        <v>853</v>
      </c>
      <c r="C80" s="1" t="s">
        <v>1049</v>
      </c>
      <c r="D80" s="1" t="s">
        <v>1050</v>
      </c>
      <c r="E80" s="1" t="s">
        <v>441</v>
      </c>
      <c r="F80" s="1" t="s">
        <v>853</v>
      </c>
      <c r="G80" s="1" t="s">
        <v>755</v>
      </c>
      <c r="H80" s="1" t="s">
        <v>760</v>
      </c>
      <c r="I80" s="1" t="s">
        <v>1051</v>
      </c>
      <c r="J80" s="1" t="s">
        <v>762</v>
      </c>
      <c r="K80" s="1" t="s">
        <v>1051</v>
      </c>
      <c r="L80" s="1" t="s">
        <v>1051</v>
      </c>
      <c r="M80" s="1" t="s">
        <v>763</v>
      </c>
      <c r="N80" s="1" t="s">
        <v>763</v>
      </c>
      <c r="O80" s="1" t="s">
        <v>764</v>
      </c>
      <c r="P80" s="1" t="s">
        <v>765</v>
      </c>
      <c r="Q80" s="1" t="s">
        <v>766</v>
      </c>
      <c r="R80" s="1" t="s">
        <v>1052</v>
      </c>
      <c r="S80" s="1" t="s">
        <v>768</v>
      </c>
      <c r="T80" s="1" t="s">
        <v>769</v>
      </c>
      <c r="U80" s="1" t="s">
        <v>770</v>
      </c>
    </row>
    <row r="81" s="1" customFormat="1" spans="1:21">
      <c r="A81" s="3">
        <v>18554741638</v>
      </c>
      <c r="B81" s="1" t="s">
        <v>853</v>
      </c>
      <c r="C81" s="1" t="s">
        <v>1053</v>
      </c>
      <c r="D81" s="1" t="s">
        <v>1054</v>
      </c>
      <c r="E81" s="1" t="s">
        <v>176</v>
      </c>
      <c r="F81" s="1" t="s">
        <v>853</v>
      </c>
      <c r="G81" s="1" t="s">
        <v>755</v>
      </c>
      <c r="H81" s="1" t="s">
        <v>760</v>
      </c>
      <c r="I81" s="1" t="s">
        <v>1055</v>
      </c>
      <c r="J81" s="1" t="s">
        <v>762</v>
      </c>
      <c r="K81" s="1" t="s">
        <v>1055</v>
      </c>
      <c r="L81" s="1" t="s">
        <v>1055</v>
      </c>
      <c r="M81" s="1" t="s">
        <v>763</v>
      </c>
      <c r="N81" s="1" t="s">
        <v>763</v>
      </c>
      <c r="O81" s="1" t="s">
        <v>764</v>
      </c>
      <c r="P81" s="1" t="s">
        <v>765</v>
      </c>
      <c r="Q81" s="1" t="s">
        <v>766</v>
      </c>
      <c r="R81" s="1" t="s">
        <v>1056</v>
      </c>
      <c r="S81" s="1" t="s">
        <v>768</v>
      </c>
      <c r="T81" s="1" t="s">
        <v>769</v>
      </c>
      <c r="U81" s="1" t="s">
        <v>770</v>
      </c>
    </row>
    <row r="82" s="1" customFormat="1" spans="1:21">
      <c r="A82" s="3">
        <v>18544834700</v>
      </c>
      <c r="B82" s="1" t="s">
        <v>946</v>
      </c>
      <c r="C82" s="1" t="s">
        <v>1057</v>
      </c>
      <c r="D82" s="1" t="s">
        <v>1058</v>
      </c>
      <c r="E82" s="1" t="s">
        <v>202</v>
      </c>
      <c r="F82" s="1" t="s">
        <v>946</v>
      </c>
      <c r="G82" s="1" t="s">
        <v>853</v>
      </c>
      <c r="H82" s="1" t="s">
        <v>760</v>
      </c>
      <c r="I82" s="1" t="s">
        <v>1059</v>
      </c>
      <c r="J82" s="1" t="s">
        <v>762</v>
      </c>
      <c r="K82" s="1" t="s">
        <v>1059</v>
      </c>
      <c r="L82" s="1" t="s">
        <v>1059</v>
      </c>
      <c r="M82" s="1" t="s">
        <v>763</v>
      </c>
      <c r="N82" s="1" t="s">
        <v>763</v>
      </c>
      <c r="O82" s="1" t="s">
        <v>764</v>
      </c>
      <c r="P82" s="1" t="s">
        <v>765</v>
      </c>
      <c r="Q82" s="1" t="s">
        <v>766</v>
      </c>
      <c r="R82" s="1" t="s">
        <v>1060</v>
      </c>
      <c r="S82" s="1" t="s">
        <v>768</v>
      </c>
      <c r="T82" s="1" t="s">
        <v>769</v>
      </c>
      <c r="U82" s="1" t="s">
        <v>770</v>
      </c>
    </row>
    <row r="83" s="1" customFormat="1" spans="1:21">
      <c r="A83" s="3">
        <v>18546466262</v>
      </c>
      <c r="B83" s="1" t="s">
        <v>946</v>
      </c>
      <c r="C83" s="1" t="s">
        <v>1061</v>
      </c>
      <c r="D83" s="1" t="s">
        <v>1062</v>
      </c>
      <c r="E83" s="1" t="s">
        <v>372</v>
      </c>
      <c r="F83" s="1" t="s">
        <v>946</v>
      </c>
      <c r="G83" s="1" t="s">
        <v>755</v>
      </c>
      <c r="H83" s="1" t="s">
        <v>760</v>
      </c>
      <c r="I83" s="1" t="s">
        <v>1063</v>
      </c>
      <c r="J83" s="1" t="s">
        <v>762</v>
      </c>
      <c r="K83" s="1" t="s">
        <v>1063</v>
      </c>
      <c r="L83" s="1" t="s">
        <v>1063</v>
      </c>
      <c r="M83" s="1" t="s">
        <v>763</v>
      </c>
      <c r="N83" s="1" t="s">
        <v>763</v>
      </c>
      <c r="O83" s="1" t="s">
        <v>764</v>
      </c>
      <c r="P83" s="1" t="s">
        <v>765</v>
      </c>
      <c r="Q83" s="1" t="s">
        <v>766</v>
      </c>
      <c r="R83" s="1" t="s">
        <v>1064</v>
      </c>
      <c r="S83" s="1" t="s">
        <v>768</v>
      </c>
      <c r="T83" s="1" t="s">
        <v>769</v>
      </c>
      <c r="U83" s="1" t="s">
        <v>770</v>
      </c>
    </row>
    <row r="84" s="1" customFormat="1" spans="1:21">
      <c r="A84" s="3">
        <v>18546566590</v>
      </c>
      <c r="B84" s="1" t="s">
        <v>946</v>
      </c>
      <c r="C84" s="1" t="s">
        <v>1065</v>
      </c>
      <c r="D84" s="1" t="s">
        <v>1062</v>
      </c>
      <c r="E84" s="1" t="s">
        <v>262</v>
      </c>
      <c r="F84" s="1" t="s">
        <v>946</v>
      </c>
      <c r="G84" s="1" t="s">
        <v>853</v>
      </c>
      <c r="H84" s="1" t="s">
        <v>760</v>
      </c>
      <c r="I84" s="1" t="s">
        <v>1066</v>
      </c>
      <c r="J84" s="1" t="s">
        <v>762</v>
      </c>
      <c r="K84" s="1" t="s">
        <v>1066</v>
      </c>
      <c r="L84" s="1" t="s">
        <v>1066</v>
      </c>
      <c r="M84" s="1" t="s">
        <v>763</v>
      </c>
      <c r="N84" s="1" t="s">
        <v>763</v>
      </c>
      <c r="O84" s="1" t="s">
        <v>764</v>
      </c>
      <c r="P84" s="1" t="s">
        <v>765</v>
      </c>
      <c r="Q84" s="1" t="s">
        <v>766</v>
      </c>
      <c r="R84" s="1" t="s">
        <v>1067</v>
      </c>
      <c r="S84" s="1" t="s">
        <v>768</v>
      </c>
      <c r="T84" s="1" t="s">
        <v>769</v>
      </c>
      <c r="U84" s="1" t="s">
        <v>770</v>
      </c>
    </row>
    <row r="85" s="1" customFormat="1" spans="1:21">
      <c r="A85" s="3">
        <v>18546554890</v>
      </c>
      <c r="B85" s="1" t="s">
        <v>946</v>
      </c>
      <c r="C85" s="1" t="s">
        <v>1068</v>
      </c>
      <c r="D85" s="1" t="s">
        <v>1062</v>
      </c>
      <c r="E85" s="1" t="s">
        <v>259</v>
      </c>
      <c r="F85" s="1" t="s">
        <v>946</v>
      </c>
      <c r="G85" s="1" t="s">
        <v>853</v>
      </c>
      <c r="H85" s="1" t="s">
        <v>760</v>
      </c>
      <c r="I85" s="1" t="s">
        <v>1066</v>
      </c>
      <c r="J85" s="1" t="s">
        <v>762</v>
      </c>
      <c r="K85" s="1" t="s">
        <v>1066</v>
      </c>
      <c r="L85" s="1" t="s">
        <v>1066</v>
      </c>
      <c r="M85" s="1" t="s">
        <v>763</v>
      </c>
      <c r="N85" s="1" t="s">
        <v>763</v>
      </c>
      <c r="O85" s="1" t="s">
        <v>764</v>
      </c>
      <c r="P85" s="1" t="s">
        <v>765</v>
      </c>
      <c r="Q85" s="1" t="s">
        <v>766</v>
      </c>
      <c r="R85" s="1" t="s">
        <v>1069</v>
      </c>
      <c r="S85" s="1" t="s">
        <v>768</v>
      </c>
      <c r="T85" s="1" t="s">
        <v>769</v>
      </c>
      <c r="U85" s="1" t="s">
        <v>770</v>
      </c>
    </row>
    <row r="86" s="1" customFormat="1" spans="1:21">
      <c r="A86" s="3">
        <v>18556285191</v>
      </c>
      <c r="B86" s="1" t="s">
        <v>853</v>
      </c>
      <c r="C86" s="1" t="s">
        <v>1070</v>
      </c>
      <c r="D86" s="1" t="s">
        <v>1062</v>
      </c>
      <c r="E86" s="1" t="s">
        <v>494</v>
      </c>
      <c r="F86" s="1" t="s">
        <v>853</v>
      </c>
      <c r="G86" s="1" t="s">
        <v>755</v>
      </c>
      <c r="H86" s="1" t="s">
        <v>760</v>
      </c>
      <c r="I86" s="1" t="s">
        <v>1071</v>
      </c>
      <c r="J86" s="1" t="s">
        <v>762</v>
      </c>
      <c r="K86" s="1" t="s">
        <v>1071</v>
      </c>
      <c r="L86" s="1" t="s">
        <v>1071</v>
      </c>
      <c r="M86" s="1" t="s">
        <v>763</v>
      </c>
      <c r="N86" s="1" t="s">
        <v>763</v>
      </c>
      <c r="O86" s="1" t="s">
        <v>764</v>
      </c>
      <c r="P86" s="1" t="s">
        <v>765</v>
      </c>
      <c r="Q86" s="1" t="s">
        <v>766</v>
      </c>
      <c r="R86" s="1" t="s">
        <v>1072</v>
      </c>
      <c r="S86" s="1" t="s">
        <v>768</v>
      </c>
      <c r="T86" s="1" t="s">
        <v>769</v>
      </c>
      <c r="U86" s="1" t="s">
        <v>770</v>
      </c>
    </row>
    <row r="87" s="1" customFormat="1" spans="1:21">
      <c r="A87" s="3">
        <v>18556279641</v>
      </c>
      <c r="B87" s="1" t="s">
        <v>853</v>
      </c>
      <c r="C87" s="1" t="s">
        <v>1073</v>
      </c>
      <c r="D87" s="1" t="s">
        <v>1062</v>
      </c>
      <c r="E87" s="1" t="s">
        <v>491</v>
      </c>
      <c r="F87" s="1" t="s">
        <v>853</v>
      </c>
      <c r="G87" s="1" t="s">
        <v>755</v>
      </c>
      <c r="H87" s="1" t="s">
        <v>760</v>
      </c>
      <c r="I87" s="1" t="s">
        <v>1071</v>
      </c>
      <c r="J87" s="1" t="s">
        <v>762</v>
      </c>
      <c r="K87" s="1" t="s">
        <v>1071</v>
      </c>
      <c r="L87" s="1" t="s">
        <v>1071</v>
      </c>
      <c r="M87" s="1" t="s">
        <v>763</v>
      </c>
      <c r="N87" s="1" t="s">
        <v>763</v>
      </c>
      <c r="O87" s="1" t="s">
        <v>764</v>
      </c>
      <c r="P87" s="1" t="s">
        <v>765</v>
      </c>
      <c r="Q87" s="1" t="s">
        <v>766</v>
      </c>
      <c r="R87" s="1" t="s">
        <v>1074</v>
      </c>
      <c r="S87" s="1" t="s">
        <v>768</v>
      </c>
      <c r="T87" s="1" t="s">
        <v>769</v>
      </c>
      <c r="U87" s="1" t="s">
        <v>770</v>
      </c>
    </row>
    <row r="88" s="1" customFormat="1" spans="1:21">
      <c r="A88" s="3">
        <v>18555783943</v>
      </c>
      <c r="B88" s="1" t="s">
        <v>853</v>
      </c>
      <c r="C88" s="1" t="s">
        <v>1075</v>
      </c>
      <c r="D88" s="1" t="s">
        <v>1076</v>
      </c>
      <c r="E88" s="1" t="s">
        <v>473</v>
      </c>
      <c r="F88" s="1" t="s">
        <v>853</v>
      </c>
      <c r="G88" s="1" t="s">
        <v>755</v>
      </c>
      <c r="H88" s="1" t="s">
        <v>760</v>
      </c>
      <c r="I88" s="1" t="s">
        <v>1077</v>
      </c>
      <c r="J88" s="1" t="s">
        <v>762</v>
      </c>
      <c r="K88" s="1" t="s">
        <v>1077</v>
      </c>
      <c r="L88" s="1" t="s">
        <v>1077</v>
      </c>
      <c r="M88" s="1" t="s">
        <v>763</v>
      </c>
      <c r="N88" s="1" t="s">
        <v>763</v>
      </c>
      <c r="O88" s="1" t="s">
        <v>764</v>
      </c>
      <c r="P88" s="1" t="s">
        <v>765</v>
      </c>
      <c r="Q88" s="1" t="s">
        <v>766</v>
      </c>
      <c r="R88" s="1" t="s">
        <v>1078</v>
      </c>
      <c r="S88" s="1" t="s">
        <v>768</v>
      </c>
      <c r="T88" s="1" t="s">
        <v>769</v>
      </c>
      <c r="U88" s="1" t="s">
        <v>770</v>
      </c>
    </row>
    <row r="89" s="1" customFormat="1" spans="1:21">
      <c r="A89" s="3">
        <v>18556164318</v>
      </c>
      <c r="B89" s="1" t="s">
        <v>853</v>
      </c>
      <c r="C89" s="1" t="s">
        <v>1079</v>
      </c>
      <c r="D89" s="1" t="s">
        <v>1080</v>
      </c>
      <c r="E89" s="1" t="s">
        <v>485</v>
      </c>
      <c r="F89" s="1" t="s">
        <v>853</v>
      </c>
      <c r="G89" s="1" t="s">
        <v>755</v>
      </c>
      <c r="H89" s="1" t="s">
        <v>760</v>
      </c>
      <c r="I89" s="1" t="s">
        <v>1081</v>
      </c>
      <c r="J89" s="1" t="s">
        <v>762</v>
      </c>
      <c r="K89" s="1" t="s">
        <v>1081</v>
      </c>
      <c r="L89" s="1" t="s">
        <v>1081</v>
      </c>
      <c r="M89" s="1" t="s">
        <v>763</v>
      </c>
      <c r="N89" s="1" t="s">
        <v>763</v>
      </c>
      <c r="O89" s="1" t="s">
        <v>764</v>
      </c>
      <c r="P89" s="1" t="s">
        <v>765</v>
      </c>
      <c r="Q89" s="1" t="s">
        <v>766</v>
      </c>
      <c r="R89" s="1" t="s">
        <v>1082</v>
      </c>
      <c r="S89" s="1" t="s">
        <v>768</v>
      </c>
      <c r="T89" s="1" t="s">
        <v>769</v>
      </c>
      <c r="U89" s="1" t="s">
        <v>770</v>
      </c>
    </row>
    <row r="90" s="1" customFormat="1" spans="1:21">
      <c r="A90" s="3">
        <v>18552230959</v>
      </c>
      <c r="B90" s="1" t="s">
        <v>853</v>
      </c>
      <c r="C90" s="1" t="s">
        <v>1083</v>
      </c>
      <c r="D90" s="1" t="s">
        <v>1084</v>
      </c>
      <c r="E90" s="1" t="s">
        <v>134</v>
      </c>
      <c r="F90" s="1" t="s">
        <v>853</v>
      </c>
      <c r="G90" s="1" t="s">
        <v>755</v>
      </c>
      <c r="H90" s="1" t="s">
        <v>760</v>
      </c>
      <c r="I90" s="1" t="s">
        <v>1085</v>
      </c>
      <c r="J90" s="1" t="s">
        <v>762</v>
      </c>
      <c r="K90" s="1" t="s">
        <v>1085</v>
      </c>
      <c r="L90" s="1" t="s">
        <v>1085</v>
      </c>
      <c r="M90" s="1" t="s">
        <v>763</v>
      </c>
      <c r="N90" s="1" t="s">
        <v>763</v>
      </c>
      <c r="O90" s="1" t="s">
        <v>764</v>
      </c>
      <c r="P90" s="1" t="s">
        <v>765</v>
      </c>
      <c r="Q90" s="1" t="s">
        <v>766</v>
      </c>
      <c r="R90" s="1" t="s">
        <v>1086</v>
      </c>
      <c r="S90" s="1" t="s">
        <v>768</v>
      </c>
      <c r="T90" s="1" t="s">
        <v>769</v>
      </c>
      <c r="U90" s="1" t="s">
        <v>770</v>
      </c>
    </row>
    <row r="91" s="1" customFormat="1" spans="1:21">
      <c r="A91" s="3">
        <v>18552195992</v>
      </c>
      <c r="B91" s="1" t="s">
        <v>853</v>
      </c>
      <c r="C91" s="1" t="s">
        <v>1087</v>
      </c>
      <c r="D91" s="1" t="s">
        <v>1084</v>
      </c>
      <c r="E91" s="1" t="s">
        <v>122</v>
      </c>
      <c r="F91" s="1" t="s">
        <v>853</v>
      </c>
      <c r="G91" s="1" t="s">
        <v>755</v>
      </c>
      <c r="H91" s="1" t="s">
        <v>760</v>
      </c>
      <c r="I91" s="1" t="s">
        <v>1085</v>
      </c>
      <c r="J91" s="1" t="s">
        <v>762</v>
      </c>
      <c r="K91" s="1" t="s">
        <v>1085</v>
      </c>
      <c r="L91" s="1" t="s">
        <v>1085</v>
      </c>
      <c r="M91" s="1" t="s">
        <v>763</v>
      </c>
      <c r="N91" s="1" t="s">
        <v>763</v>
      </c>
      <c r="O91" s="1" t="s">
        <v>764</v>
      </c>
      <c r="P91" s="1" t="s">
        <v>765</v>
      </c>
      <c r="Q91" s="1" t="s">
        <v>766</v>
      </c>
      <c r="R91" s="1" t="s">
        <v>1088</v>
      </c>
      <c r="S91" s="1" t="s">
        <v>768</v>
      </c>
      <c r="T91" s="1" t="s">
        <v>769</v>
      </c>
      <c r="U91" s="1" t="s">
        <v>770</v>
      </c>
    </row>
    <row r="92" s="1" customFormat="1" spans="1:21">
      <c r="A92" s="3">
        <v>18547069965</v>
      </c>
      <c r="B92" s="1" t="s">
        <v>853</v>
      </c>
      <c r="C92" s="1" t="s">
        <v>1089</v>
      </c>
      <c r="D92" s="1" t="s">
        <v>1090</v>
      </c>
      <c r="E92" s="1" t="s">
        <v>612</v>
      </c>
      <c r="F92" s="1" t="s">
        <v>755</v>
      </c>
      <c r="G92" s="1" t="s">
        <v>759</v>
      </c>
      <c r="H92" s="1" t="s">
        <v>760</v>
      </c>
      <c r="I92" s="1" t="s">
        <v>1091</v>
      </c>
      <c r="J92" s="1" t="s">
        <v>762</v>
      </c>
      <c r="K92" s="1" t="s">
        <v>1091</v>
      </c>
      <c r="L92" s="1" t="s">
        <v>1091</v>
      </c>
      <c r="M92" s="1" t="s">
        <v>763</v>
      </c>
      <c r="N92" s="1" t="s">
        <v>763</v>
      </c>
      <c r="O92" s="1" t="s">
        <v>764</v>
      </c>
      <c r="P92" s="1" t="s">
        <v>765</v>
      </c>
      <c r="Q92" s="1" t="s">
        <v>766</v>
      </c>
      <c r="R92" s="1" t="s">
        <v>1092</v>
      </c>
      <c r="S92" s="1" t="s">
        <v>768</v>
      </c>
      <c r="T92" s="1" t="s">
        <v>769</v>
      </c>
      <c r="U92" s="1" t="s">
        <v>770</v>
      </c>
    </row>
    <row r="93" s="1" customFormat="1" spans="1:21">
      <c r="A93" s="3">
        <v>18545328021</v>
      </c>
      <c r="B93" s="1" t="s">
        <v>946</v>
      </c>
      <c r="C93" s="1" t="s">
        <v>1093</v>
      </c>
      <c r="D93" s="1" t="s">
        <v>1090</v>
      </c>
      <c r="E93" s="1" t="s">
        <v>364</v>
      </c>
      <c r="F93" s="1" t="s">
        <v>853</v>
      </c>
      <c r="G93" s="1" t="s">
        <v>755</v>
      </c>
      <c r="H93" s="1" t="s">
        <v>760</v>
      </c>
      <c r="I93" s="1" t="s">
        <v>814</v>
      </c>
      <c r="J93" s="1" t="s">
        <v>762</v>
      </c>
      <c r="K93" s="1" t="s">
        <v>814</v>
      </c>
      <c r="L93" s="1" t="s">
        <v>814</v>
      </c>
      <c r="M93" s="1" t="s">
        <v>763</v>
      </c>
      <c r="N93" s="1" t="s">
        <v>763</v>
      </c>
      <c r="O93" s="1" t="s">
        <v>764</v>
      </c>
      <c r="P93" s="1" t="s">
        <v>765</v>
      </c>
      <c r="Q93" s="1" t="s">
        <v>766</v>
      </c>
      <c r="R93" s="1" t="s">
        <v>1094</v>
      </c>
      <c r="S93" s="1" t="s">
        <v>768</v>
      </c>
      <c r="T93" s="1" t="s">
        <v>769</v>
      </c>
      <c r="U93" s="1" t="s">
        <v>770</v>
      </c>
    </row>
    <row r="94" s="1" customFormat="1" spans="1:21">
      <c r="A94" s="3">
        <v>999218552989347</v>
      </c>
      <c r="B94" s="1" t="s">
        <v>853</v>
      </c>
      <c r="C94" s="1" t="s">
        <v>1095</v>
      </c>
      <c r="D94" s="1" t="s">
        <v>1096</v>
      </c>
      <c r="E94" s="1" t="s">
        <v>404</v>
      </c>
      <c r="F94" s="1" t="s">
        <v>853</v>
      </c>
      <c r="G94" s="1" t="s">
        <v>755</v>
      </c>
      <c r="H94" s="1" t="s">
        <v>760</v>
      </c>
      <c r="I94" s="1" t="s">
        <v>1097</v>
      </c>
      <c r="J94" s="1" t="s">
        <v>762</v>
      </c>
      <c r="K94" s="1" t="s">
        <v>1097</v>
      </c>
      <c r="L94" s="1" t="s">
        <v>1097</v>
      </c>
      <c r="M94" s="1" t="s">
        <v>763</v>
      </c>
      <c r="N94" s="1" t="s">
        <v>763</v>
      </c>
      <c r="O94" s="1" t="s">
        <v>764</v>
      </c>
      <c r="P94" s="1" t="s">
        <v>765</v>
      </c>
      <c r="Q94" s="1" t="s">
        <v>766</v>
      </c>
      <c r="R94" s="1" t="s">
        <v>1098</v>
      </c>
      <c r="S94" s="1" t="s">
        <v>768</v>
      </c>
      <c r="T94" s="1" t="s">
        <v>769</v>
      </c>
      <c r="U94" s="1" t="s">
        <v>770</v>
      </c>
    </row>
    <row r="95" s="1" customFormat="1" spans="1:21">
      <c r="A95" s="3">
        <v>18522826863</v>
      </c>
      <c r="B95" s="1" t="s">
        <v>1099</v>
      </c>
      <c r="C95" s="1" t="s">
        <v>1100</v>
      </c>
      <c r="D95" s="1" t="s">
        <v>1101</v>
      </c>
      <c r="E95" s="1" t="s">
        <v>1102</v>
      </c>
      <c r="F95" s="1" t="s">
        <v>946</v>
      </c>
      <c r="G95" s="1" t="s">
        <v>853</v>
      </c>
      <c r="H95" s="1" t="s">
        <v>760</v>
      </c>
      <c r="I95" s="1" t="s">
        <v>1103</v>
      </c>
      <c r="J95" s="1" t="s">
        <v>762</v>
      </c>
      <c r="K95" s="1" t="s">
        <v>1103</v>
      </c>
      <c r="L95" s="1" t="s">
        <v>1103</v>
      </c>
      <c r="M95" s="1" t="s">
        <v>763</v>
      </c>
      <c r="N95" s="1" t="s">
        <v>763</v>
      </c>
      <c r="O95" s="1" t="s">
        <v>764</v>
      </c>
      <c r="P95" s="1" t="s">
        <v>765</v>
      </c>
      <c r="Q95" s="1" t="s">
        <v>766</v>
      </c>
      <c r="R95" s="1" t="s">
        <v>1104</v>
      </c>
      <c r="S95" s="1" t="s">
        <v>768</v>
      </c>
      <c r="T95" s="1" t="s">
        <v>769</v>
      </c>
      <c r="U95" s="1" t="s">
        <v>770</v>
      </c>
    </row>
    <row r="96" s="1" customFormat="1" spans="1:21">
      <c r="A96" s="3">
        <v>18494291871</v>
      </c>
      <c r="B96" s="1" t="s">
        <v>1105</v>
      </c>
      <c r="C96" s="1" t="s">
        <v>1106</v>
      </c>
      <c r="D96" s="1" t="s">
        <v>1101</v>
      </c>
      <c r="E96" s="1" t="s">
        <v>1107</v>
      </c>
      <c r="F96" s="1" t="s">
        <v>1108</v>
      </c>
      <c r="G96" s="1" t="s">
        <v>755</v>
      </c>
      <c r="H96" s="1" t="s">
        <v>760</v>
      </c>
      <c r="I96" s="1" t="s">
        <v>1109</v>
      </c>
      <c r="J96" s="1" t="s">
        <v>762</v>
      </c>
      <c r="K96" s="1" t="s">
        <v>1109</v>
      </c>
      <c r="L96" s="1" t="s">
        <v>1109</v>
      </c>
      <c r="M96" s="1" t="s">
        <v>763</v>
      </c>
      <c r="N96" s="1" t="s">
        <v>763</v>
      </c>
      <c r="O96" s="1" t="s">
        <v>764</v>
      </c>
      <c r="P96" s="1" t="s">
        <v>765</v>
      </c>
      <c r="Q96" s="1" t="s">
        <v>766</v>
      </c>
      <c r="R96" s="1" t="s">
        <v>1110</v>
      </c>
      <c r="S96" s="1" t="s">
        <v>768</v>
      </c>
      <c r="T96" s="1" t="s">
        <v>769</v>
      </c>
      <c r="U96" s="1" t="s">
        <v>770</v>
      </c>
    </row>
    <row r="97" s="1" customFormat="1" spans="1:21">
      <c r="A97" s="3">
        <v>18489090677</v>
      </c>
      <c r="B97" s="1" t="s">
        <v>1111</v>
      </c>
      <c r="C97" s="1" t="s">
        <v>1112</v>
      </c>
      <c r="D97" s="1" t="s">
        <v>1113</v>
      </c>
      <c r="E97" s="1" t="s">
        <v>1114</v>
      </c>
      <c r="F97" s="1" t="s">
        <v>755</v>
      </c>
      <c r="G97" s="1" t="s">
        <v>759</v>
      </c>
      <c r="H97" s="1" t="s">
        <v>760</v>
      </c>
      <c r="I97" s="1" t="s">
        <v>1115</v>
      </c>
      <c r="J97" s="1" t="s">
        <v>762</v>
      </c>
      <c r="K97" s="1" t="s">
        <v>1115</v>
      </c>
      <c r="L97" s="1" t="s">
        <v>1115</v>
      </c>
      <c r="M97" s="1" t="s">
        <v>763</v>
      </c>
      <c r="N97" s="1" t="s">
        <v>763</v>
      </c>
      <c r="O97" s="1" t="s">
        <v>764</v>
      </c>
      <c r="P97" s="1" t="s">
        <v>765</v>
      </c>
      <c r="Q97" s="1" t="s">
        <v>766</v>
      </c>
      <c r="R97" s="1" t="s">
        <v>1116</v>
      </c>
      <c r="S97" s="1" t="s">
        <v>768</v>
      </c>
      <c r="T97" s="1" t="s">
        <v>769</v>
      </c>
      <c r="U97" s="1" t="s">
        <v>770</v>
      </c>
    </row>
    <row r="98" s="1" customFormat="1" spans="1:21">
      <c r="A98" s="3">
        <v>18415370037</v>
      </c>
      <c r="B98" s="1" t="s">
        <v>1117</v>
      </c>
      <c r="C98" s="1" t="s">
        <v>1118</v>
      </c>
      <c r="D98" s="1" t="s">
        <v>1119</v>
      </c>
      <c r="E98" s="1" t="s">
        <v>1120</v>
      </c>
      <c r="F98" s="1" t="s">
        <v>853</v>
      </c>
      <c r="G98" s="1" t="s">
        <v>755</v>
      </c>
      <c r="H98" s="1" t="s">
        <v>760</v>
      </c>
      <c r="I98" s="1" t="s">
        <v>1121</v>
      </c>
      <c r="J98" s="1" t="s">
        <v>762</v>
      </c>
      <c r="K98" s="1" t="s">
        <v>1121</v>
      </c>
      <c r="L98" s="1" t="s">
        <v>1121</v>
      </c>
      <c r="M98" s="1" t="s">
        <v>763</v>
      </c>
      <c r="N98" s="1" t="s">
        <v>763</v>
      </c>
      <c r="O98" s="1" t="s">
        <v>764</v>
      </c>
      <c r="P98" s="1" t="s">
        <v>765</v>
      </c>
      <c r="Q98" s="1" t="s">
        <v>766</v>
      </c>
      <c r="R98" s="1" t="s">
        <v>1122</v>
      </c>
      <c r="S98" s="1" t="s">
        <v>768</v>
      </c>
      <c r="T98" s="1" t="s">
        <v>769</v>
      </c>
      <c r="U98" s="1" t="s">
        <v>770</v>
      </c>
    </row>
    <row r="99" s="1" customFormat="1" spans="1:21">
      <c r="A99" s="3">
        <v>18457268866</v>
      </c>
      <c r="B99" s="1" t="s">
        <v>1123</v>
      </c>
      <c r="C99" s="1" t="s">
        <v>1124</v>
      </c>
      <c r="D99" s="1" t="s">
        <v>892</v>
      </c>
      <c r="E99" s="1" t="s">
        <v>1125</v>
      </c>
      <c r="F99" s="1" t="s">
        <v>755</v>
      </c>
      <c r="G99" s="1" t="s">
        <v>759</v>
      </c>
      <c r="H99" s="1" t="s">
        <v>760</v>
      </c>
      <c r="I99" s="1" t="s">
        <v>1126</v>
      </c>
      <c r="J99" s="1" t="s">
        <v>762</v>
      </c>
      <c r="K99" s="1" t="s">
        <v>1126</v>
      </c>
      <c r="L99" s="1" t="s">
        <v>1126</v>
      </c>
      <c r="M99" s="1" t="s">
        <v>763</v>
      </c>
      <c r="N99" s="1" t="s">
        <v>763</v>
      </c>
      <c r="O99" s="1" t="s">
        <v>764</v>
      </c>
      <c r="P99" s="1" t="s">
        <v>765</v>
      </c>
      <c r="Q99" s="1" t="s">
        <v>766</v>
      </c>
      <c r="R99" s="1" t="s">
        <v>1127</v>
      </c>
      <c r="S99" s="1" t="s">
        <v>768</v>
      </c>
      <c r="T99" s="1" t="s">
        <v>769</v>
      </c>
      <c r="U99" s="1" t="s">
        <v>770</v>
      </c>
    </row>
    <row r="100" s="1" customFormat="1" spans="1:21">
      <c r="A100" s="3">
        <v>18507380035</v>
      </c>
      <c r="B100" s="1" t="s">
        <v>1108</v>
      </c>
      <c r="C100" s="1" t="s">
        <v>1128</v>
      </c>
      <c r="D100" s="1" t="s">
        <v>892</v>
      </c>
      <c r="E100" s="1" t="s">
        <v>1129</v>
      </c>
      <c r="F100" s="1" t="s">
        <v>755</v>
      </c>
      <c r="G100" s="1" t="s">
        <v>759</v>
      </c>
      <c r="H100" s="1" t="s">
        <v>760</v>
      </c>
      <c r="I100" s="1" t="s">
        <v>894</v>
      </c>
      <c r="J100" s="1" t="s">
        <v>762</v>
      </c>
      <c r="K100" s="1" t="s">
        <v>894</v>
      </c>
      <c r="L100" s="1" t="s">
        <v>894</v>
      </c>
      <c r="M100" s="1" t="s">
        <v>763</v>
      </c>
      <c r="N100" s="1" t="s">
        <v>763</v>
      </c>
      <c r="O100" s="1" t="s">
        <v>764</v>
      </c>
      <c r="P100" s="1" t="s">
        <v>765</v>
      </c>
      <c r="Q100" s="1" t="s">
        <v>766</v>
      </c>
      <c r="R100" s="1" t="s">
        <v>1130</v>
      </c>
      <c r="S100" s="1" t="s">
        <v>768</v>
      </c>
      <c r="T100" s="1" t="s">
        <v>769</v>
      </c>
      <c r="U100" s="1" t="s">
        <v>770</v>
      </c>
    </row>
    <row r="101" s="1" customFormat="1" spans="1:21">
      <c r="A101" s="3">
        <v>18524178284</v>
      </c>
      <c r="B101" s="1" t="s">
        <v>1099</v>
      </c>
      <c r="C101" s="1" t="s">
        <v>1131</v>
      </c>
      <c r="D101" s="1" t="s">
        <v>892</v>
      </c>
      <c r="E101" s="1" t="s">
        <v>1132</v>
      </c>
      <c r="F101" s="1" t="s">
        <v>946</v>
      </c>
      <c r="G101" s="1" t="s">
        <v>759</v>
      </c>
      <c r="H101" s="1" t="s">
        <v>760</v>
      </c>
      <c r="I101" s="1" t="s">
        <v>1133</v>
      </c>
      <c r="J101" s="1" t="s">
        <v>762</v>
      </c>
      <c r="K101" s="1" t="s">
        <v>1133</v>
      </c>
      <c r="L101" s="1" t="s">
        <v>1133</v>
      </c>
      <c r="M101" s="1" t="s">
        <v>763</v>
      </c>
      <c r="N101" s="1" t="s">
        <v>763</v>
      </c>
      <c r="O101" s="1" t="s">
        <v>764</v>
      </c>
      <c r="P101" s="1" t="s">
        <v>765</v>
      </c>
      <c r="Q101" s="1" t="s">
        <v>766</v>
      </c>
      <c r="R101" s="1" t="s">
        <v>1134</v>
      </c>
      <c r="S101" s="1" t="s">
        <v>768</v>
      </c>
      <c r="T101" s="1" t="s">
        <v>769</v>
      </c>
      <c r="U101" s="1" t="s">
        <v>770</v>
      </c>
    </row>
    <row r="102" s="1" customFormat="1" spans="1:21">
      <c r="A102" s="3">
        <v>18513401965</v>
      </c>
      <c r="B102" s="1" t="s">
        <v>1099</v>
      </c>
      <c r="C102" s="1" t="s">
        <v>1135</v>
      </c>
      <c r="D102" s="1" t="s">
        <v>892</v>
      </c>
      <c r="E102" s="1" t="s">
        <v>1136</v>
      </c>
      <c r="F102" s="1" t="s">
        <v>755</v>
      </c>
      <c r="G102" s="1" t="s">
        <v>759</v>
      </c>
      <c r="H102" s="1" t="s">
        <v>760</v>
      </c>
      <c r="I102" s="1" t="s">
        <v>894</v>
      </c>
      <c r="J102" s="1" t="s">
        <v>762</v>
      </c>
      <c r="K102" s="1" t="s">
        <v>894</v>
      </c>
      <c r="L102" s="1" t="s">
        <v>894</v>
      </c>
      <c r="M102" s="1" t="s">
        <v>763</v>
      </c>
      <c r="N102" s="1" t="s">
        <v>763</v>
      </c>
      <c r="O102" s="1" t="s">
        <v>764</v>
      </c>
      <c r="P102" s="1" t="s">
        <v>765</v>
      </c>
      <c r="Q102" s="1" t="s">
        <v>766</v>
      </c>
      <c r="R102" s="1" t="s">
        <v>1137</v>
      </c>
      <c r="S102" s="1" t="s">
        <v>768</v>
      </c>
      <c r="T102" s="1" t="s">
        <v>769</v>
      </c>
      <c r="U102" s="1" t="s">
        <v>770</v>
      </c>
    </row>
    <row r="103" s="1" customFormat="1" spans="1:21">
      <c r="A103" s="3">
        <v>18527258011</v>
      </c>
      <c r="B103" s="1" t="s">
        <v>1138</v>
      </c>
      <c r="C103" s="1" t="s">
        <v>1139</v>
      </c>
      <c r="D103" s="1" t="s">
        <v>892</v>
      </c>
      <c r="E103" s="1" t="s">
        <v>1140</v>
      </c>
      <c r="F103" s="1" t="s">
        <v>853</v>
      </c>
      <c r="G103" s="1" t="s">
        <v>755</v>
      </c>
      <c r="H103" s="1" t="s">
        <v>760</v>
      </c>
      <c r="I103" s="1" t="s">
        <v>1141</v>
      </c>
      <c r="J103" s="1" t="s">
        <v>762</v>
      </c>
      <c r="K103" s="1" t="s">
        <v>1141</v>
      </c>
      <c r="L103" s="1" t="s">
        <v>1141</v>
      </c>
      <c r="M103" s="1" t="s">
        <v>763</v>
      </c>
      <c r="N103" s="1" t="s">
        <v>763</v>
      </c>
      <c r="O103" s="1" t="s">
        <v>764</v>
      </c>
      <c r="P103" s="1" t="s">
        <v>765</v>
      </c>
      <c r="Q103" s="1" t="s">
        <v>766</v>
      </c>
      <c r="R103" s="1" t="s">
        <v>1142</v>
      </c>
      <c r="S103" s="1" t="s">
        <v>768</v>
      </c>
      <c r="T103" s="1" t="s">
        <v>769</v>
      </c>
      <c r="U103" s="1" t="s">
        <v>770</v>
      </c>
    </row>
    <row r="104" s="1" customFormat="1" spans="1:21">
      <c r="A104" s="3">
        <v>18514332430</v>
      </c>
      <c r="B104" s="1" t="s">
        <v>1099</v>
      </c>
      <c r="C104" s="1" t="s">
        <v>1143</v>
      </c>
      <c r="D104" s="1" t="s">
        <v>897</v>
      </c>
      <c r="E104" s="1" t="s">
        <v>1144</v>
      </c>
      <c r="F104" s="1" t="s">
        <v>853</v>
      </c>
      <c r="G104" s="1" t="s">
        <v>755</v>
      </c>
      <c r="H104" s="1" t="s">
        <v>760</v>
      </c>
      <c r="I104" s="1" t="s">
        <v>899</v>
      </c>
      <c r="J104" s="1" t="s">
        <v>762</v>
      </c>
      <c r="K104" s="1" t="s">
        <v>899</v>
      </c>
      <c r="L104" s="1" t="s">
        <v>899</v>
      </c>
      <c r="M104" s="1" t="s">
        <v>763</v>
      </c>
      <c r="N104" s="1" t="s">
        <v>763</v>
      </c>
      <c r="O104" s="1" t="s">
        <v>764</v>
      </c>
      <c r="P104" s="1" t="s">
        <v>765</v>
      </c>
      <c r="Q104" s="1" t="s">
        <v>766</v>
      </c>
      <c r="R104" s="1" t="s">
        <v>1145</v>
      </c>
      <c r="S104" s="1" t="s">
        <v>768</v>
      </c>
      <c r="T104" s="1" t="s">
        <v>769</v>
      </c>
      <c r="U104" s="1" t="s">
        <v>770</v>
      </c>
    </row>
    <row r="105" s="1" customFormat="1" spans="1:21">
      <c r="A105" s="3">
        <v>18387946450</v>
      </c>
      <c r="B105" s="1" t="s">
        <v>1146</v>
      </c>
      <c r="C105" s="1" t="s">
        <v>1147</v>
      </c>
      <c r="D105" s="1" t="s">
        <v>859</v>
      </c>
      <c r="E105" s="1" t="s">
        <v>1148</v>
      </c>
      <c r="F105" s="1" t="s">
        <v>853</v>
      </c>
      <c r="G105" s="1" t="s">
        <v>755</v>
      </c>
      <c r="H105" s="1" t="s">
        <v>760</v>
      </c>
      <c r="I105" s="1" t="s">
        <v>1149</v>
      </c>
      <c r="J105" s="1" t="s">
        <v>762</v>
      </c>
      <c r="K105" s="1" t="s">
        <v>1149</v>
      </c>
      <c r="L105" s="1" t="s">
        <v>1149</v>
      </c>
      <c r="M105" s="1" t="s">
        <v>763</v>
      </c>
      <c r="N105" s="1" t="s">
        <v>763</v>
      </c>
      <c r="O105" s="1" t="s">
        <v>764</v>
      </c>
      <c r="P105" s="1" t="s">
        <v>765</v>
      </c>
      <c r="Q105" s="1" t="s">
        <v>766</v>
      </c>
      <c r="R105" s="1" t="s">
        <v>1150</v>
      </c>
      <c r="S105" s="1" t="s">
        <v>768</v>
      </c>
      <c r="T105" s="1" t="s">
        <v>769</v>
      </c>
      <c r="U105" s="1" t="s">
        <v>770</v>
      </c>
    </row>
    <row r="106" s="1" customFormat="1" spans="1:21">
      <c r="A106" s="3">
        <v>18357081722</v>
      </c>
      <c r="B106" s="1" t="s">
        <v>1151</v>
      </c>
      <c r="C106" s="1" t="s">
        <v>1152</v>
      </c>
      <c r="D106" s="1" t="s">
        <v>859</v>
      </c>
      <c r="E106" s="1" t="s">
        <v>1153</v>
      </c>
      <c r="F106" s="1" t="s">
        <v>853</v>
      </c>
      <c r="G106" s="1" t="s">
        <v>755</v>
      </c>
      <c r="H106" s="1" t="s">
        <v>760</v>
      </c>
      <c r="I106" s="1" t="s">
        <v>1154</v>
      </c>
      <c r="J106" s="1" t="s">
        <v>762</v>
      </c>
      <c r="K106" s="1" t="s">
        <v>1154</v>
      </c>
      <c r="L106" s="1" t="s">
        <v>1154</v>
      </c>
      <c r="M106" s="1" t="s">
        <v>763</v>
      </c>
      <c r="N106" s="1" t="s">
        <v>763</v>
      </c>
      <c r="O106" s="1" t="s">
        <v>764</v>
      </c>
      <c r="P106" s="1" t="s">
        <v>765</v>
      </c>
      <c r="Q106" s="1" t="s">
        <v>766</v>
      </c>
      <c r="R106" s="1" t="s">
        <v>1155</v>
      </c>
      <c r="S106" s="1" t="s">
        <v>768</v>
      </c>
      <c r="T106" s="1" t="s">
        <v>769</v>
      </c>
      <c r="U106" s="1" t="s">
        <v>770</v>
      </c>
    </row>
    <row r="107" s="1" customFormat="1" spans="1:21">
      <c r="A107" s="3">
        <v>18260641927</v>
      </c>
      <c r="B107" s="1" t="s">
        <v>1156</v>
      </c>
      <c r="C107" s="1" t="s">
        <v>1157</v>
      </c>
      <c r="D107" s="1" t="s">
        <v>859</v>
      </c>
      <c r="E107" s="1" t="s">
        <v>1158</v>
      </c>
      <c r="F107" s="1" t="s">
        <v>853</v>
      </c>
      <c r="G107" s="1" t="s">
        <v>759</v>
      </c>
      <c r="H107" s="1" t="s">
        <v>760</v>
      </c>
      <c r="I107" s="1" t="s">
        <v>1159</v>
      </c>
      <c r="J107" s="1" t="s">
        <v>762</v>
      </c>
      <c r="K107" s="1" t="s">
        <v>1159</v>
      </c>
      <c r="L107" s="1" t="s">
        <v>1159</v>
      </c>
      <c r="M107" s="1" t="s">
        <v>763</v>
      </c>
      <c r="N107" s="1" t="s">
        <v>763</v>
      </c>
      <c r="O107" s="1" t="s">
        <v>764</v>
      </c>
      <c r="P107" s="1" t="s">
        <v>765</v>
      </c>
      <c r="Q107" s="1" t="s">
        <v>766</v>
      </c>
      <c r="R107" s="1" t="s">
        <v>1160</v>
      </c>
      <c r="S107" s="1" t="s">
        <v>768</v>
      </c>
      <c r="T107" s="1" t="s">
        <v>769</v>
      </c>
      <c r="U107" s="1" t="s">
        <v>770</v>
      </c>
    </row>
    <row r="108" s="1" customFormat="1" spans="1:21">
      <c r="A108" s="3">
        <v>18527895938</v>
      </c>
      <c r="B108" s="1" t="s">
        <v>1138</v>
      </c>
      <c r="C108" s="1" t="s">
        <v>1161</v>
      </c>
      <c r="D108" s="1" t="s">
        <v>1162</v>
      </c>
      <c r="E108" s="1" t="s">
        <v>1163</v>
      </c>
      <c r="F108" s="1" t="s">
        <v>755</v>
      </c>
      <c r="G108" s="1" t="s">
        <v>759</v>
      </c>
      <c r="H108" s="1" t="s">
        <v>760</v>
      </c>
      <c r="I108" s="1" t="s">
        <v>1040</v>
      </c>
      <c r="J108" s="1" t="s">
        <v>762</v>
      </c>
      <c r="K108" s="1" t="s">
        <v>1040</v>
      </c>
      <c r="L108" s="1" t="s">
        <v>1040</v>
      </c>
      <c r="M108" s="1" t="s">
        <v>763</v>
      </c>
      <c r="N108" s="1" t="s">
        <v>763</v>
      </c>
      <c r="O108" s="1" t="s">
        <v>764</v>
      </c>
      <c r="P108" s="1" t="s">
        <v>765</v>
      </c>
      <c r="Q108" s="1" t="s">
        <v>766</v>
      </c>
      <c r="R108" s="1" t="s">
        <v>1164</v>
      </c>
      <c r="S108" s="1" t="s">
        <v>768</v>
      </c>
      <c r="T108" s="1" t="s">
        <v>769</v>
      </c>
      <c r="U108" s="1" t="s">
        <v>770</v>
      </c>
    </row>
    <row r="109" s="1" customFormat="1" spans="1:21">
      <c r="A109" s="3">
        <v>18398457826</v>
      </c>
      <c r="B109" s="1" t="s">
        <v>1165</v>
      </c>
      <c r="C109" s="1" t="s">
        <v>1166</v>
      </c>
      <c r="D109" s="1" t="s">
        <v>1167</v>
      </c>
      <c r="E109" s="1" t="s">
        <v>1168</v>
      </c>
      <c r="F109" s="1" t="s">
        <v>853</v>
      </c>
      <c r="G109" s="1" t="s">
        <v>755</v>
      </c>
      <c r="H109" s="1" t="s">
        <v>760</v>
      </c>
      <c r="I109" s="1" t="s">
        <v>1169</v>
      </c>
      <c r="J109" s="1" t="s">
        <v>762</v>
      </c>
      <c r="K109" s="1" t="s">
        <v>1169</v>
      </c>
      <c r="L109" s="1" t="s">
        <v>1169</v>
      </c>
      <c r="M109" s="1" t="s">
        <v>763</v>
      </c>
      <c r="N109" s="1" t="s">
        <v>763</v>
      </c>
      <c r="O109" s="1" t="s">
        <v>764</v>
      </c>
      <c r="P109" s="1" t="s">
        <v>765</v>
      </c>
      <c r="Q109" s="1" t="s">
        <v>766</v>
      </c>
      <c r="R109" s="1" t="s">
        <v>1170</v>
      </c>
      <c r="S109" s="1" t="s">
        <v>768</v>
      </c>
      <c r="T109" s="1" t="s">
        <v>769</v>
      </c>
      <c r="U109" s="1" t="s">
        <v>770</v>
      </c>
    </row>
    <row r="110" s="1" customFormat="1" spans="1:21">
      <c r="A110" s="3">
        <v>18534537090</v>
      </c>
      <c r="B110" s="1" t="s">
        <v>1138</v>
      </c>
      <c r="C110" s="1" t="s">
        <v>1171</v>
      </c>
      <c r="D110" s="1" t="s">
        <v>920</v>
      </c>
      <c r="E110" s="1" t="s">
        <v>355</v>
      </c>
      <c r="F110" s="1" t="s">
        <v>853</v>
      </c>
      <c r="G110" s="1" t="s">
        <v>755</v>
      </c>
      <c r="H110" s="1" t="s">
        <v>760</v>
      </c>
      <c r="I110" s="1" t="s">
        <v>921</v>
      </c>
      <c r="J110" s="1" t="s">
        <v>762</v>
      </c>
      <c r="K110" s="1" t="s">
        <v>921</v>
      </c>
      <c r="L110" s="1" t="s">
        <v>921</v>
      </c>
      <c r="M110" s="1" t="s">
        <v>763</v>
      </c>
      <c r="N110" s="1" t="s">
        <v>763</v>
      </c>
      <c r="O110" s="1" t="s">
        <v>764</v>
      </c>
      <c r="P110" s="1" t="s">
        <v>765</v>
      </c>
      <c r="Q110" s="1" t="s">
        <v>766</v>
      </c>
      <c r="R110" s="1" t="s">
        <v>1172</v>
      </c>
      <c r="S110" s="1" t="s">
        <v>768</v>
      </c>
      <c r="T110" s="1" t="s">
        <v>769</v>
      </c>
      <c r="U110" s="1" t="s">
        <v>770</v>
      </c>
    </row>
    <row r="111" s="1" customFormat="1" spans="1:21">
      <c r="A111" s="3">
        <v>18538823494</v>
      </c>
      <c r="B111" s="1" t="s">
        <v>946</v>
      </c>
      <c r="C111" s="1" t="s">
        <v>1173</v>
      </c>
      <c r="D111" s="1" t="s">
        <v>920</v>
      </c>
      <c r="E111" s="1" t="s">
        <v>362</v>
      </c>
      <c r="F111" s="1" t="s">
        <v>946</v>
      </c>
      <c r="G111" s="1" t="s">
        <v>755</v>
      </c>
      <c r="H111" s="1" t="s">
        <v>760</v>
      </c>
      <c r="I111" s="1" t="s">
        <v>1174</v>
      </c>
      <c r="J111" s="1" t="s">
        <v>762</v>
      </c>
      <c r="K111" s="1" t="s">
        <v>1174</v>
      </c>
      <c r="L111" s="1" t="s">
        <v>1174</v>
      </c>
      <c r="M111" s="1" t="s">
        <v>763</v>
      </c>
      <c r="N111" s="1" t="s">
        <v>763</v>
      </c>
      <c r="O111" s="1" t="s">
        <v>764</v>
      </c>
      <c r="P111" s="1" t="s">
        <v>765</v>
      </c>
      <c r="Q111" s="1" t="s">
        <v>766</v>
      </c>
      <c r="R111" s="1" t="s">
        <v>1175</v>
      </c>
      <c r="S111" s="1" t="s">
        <v>768</v>
      </c>
      <c r="T111" s="1" t="s">
        <v>769</v>
      </c>
      <c r="U111" s="1" t="s">
        <v>770</v>
      </c>
    </row>
    <row r="112" s="1" customFormat="1" spans="1:21">
      <c r="A112" s="3">
        <v>18533062714</v>
      </c>
      <c r="B112" s="1" t="s">
        <v>1138</v>
      </c>
      <c r="C112" s="1" t="s">
        <v>1176</v>
      </c>
      <c r="D112" s="1" t="s">
        <v>1177</v>
      </c>
      <c r="E112" s="1" t="s">
        <v>350</v>
      </c>
      <c r="F112" s="1" t="s">
        <v>946</v>
      </c>
      <c r="G112" s="1" t="s">
        <v>755</v>
      </c>
      <c r="H112" s="1" t="s">
        <v>760</v>
      </c>
      <c r="I112" s="1" t="s">
        <v>1178</v>
      </c>
      <c r="J112" s="1" t="s">
        <v>762</v>
      </c>
      <c r="K112" s="1" t="s">
        <v>1178</v>
      </c>
      <c r="L112" s="1" t="s">
        <v>1178</v>
      </c>
      <c r="M112" s="1" t="s">
        <v>763</v>
      </c>
      <c r="N112" s="1" t="s">
        <v>763</v>
      </c>
      <c r="O112" s="1" t="s">
        <v>764</v>
      </c>
      <c r="P112" s="1" t="s">
        <v>765</v>
      </c>
      <c r="Q112" s="1" t="s">
        <v>766</v>
      </c>
      <c r="R112" s="1" t="s">
        <v>1179</v>
      </c>
      <c r="S112" s="1" t="s">
        <v>768</v>
      </c>
      <c r="T112" s="1" t="s">
        <v>769</v>
      </c>
      <c r="U112" s="1" t="s">
        <v>770</v>
      </c>
    </row>
    <row r="113" s="1" customFormat="1" spans="1:21">
      <c r="A113" s="3">
        <v>18534417025</v>
      </c>
      <c r="B113" s="1" t="s">
        <v>1138</v>
      </c>
      <c r="C113" s="1" t="s">
        <v>1180</v>
      </c>
      <c r="D113" s="1" t="s">
        <v>1181</v>
      </c>
      <c r="E113" s="1" t="s">
        <v>1182</v>
      </c>
      <c r="F113" s="1" t="s">
        <v>946</v>
      </c>
      <c r="G113" s="1" t="s">
        <v>853</v>
      </c>
      <c r="H113" s="1" t="s">
        <v>760</v>
      </c>
      <c r="I113" s="1" t="s">
        <v>1183</v>
      </c>
      <c r="J113" s="1" t="s">
        <v>762</v>
      </c>
      <c r="K113" s="1" t="s">
        <v>1183</v>
      </c>
      <c r="L113" s="1" t="s">
        <v>1183</v>
      </c>
      <c r="M113" s="1" t="s">
        <v>763</v>
      </c>
      <c r="N113" s="1" t="s">
        <v>763</v>
      </c>
      <c r="O113" s="1" t="s">
        <v>764</v>
      </c>
      <c r="P113" s="1" t="s">
        <v>765</v>
      </c>
      <c r="Q113" s="1" t="s">
        <v>766</v>
      </c>
      <c r="R113" s="1" t="s">
        <v>1184</v>
      </c>
      <c r="S113" s="1" t="s">
        <v>768</v>
      </c>
      <c r="T113" s="1" t="s">
        <v>769</v>
      </c>
      <c r="U113" s="1" t="s">
        <v>770</v>
      </c>
    </row>
    <row r="114" s="1" customFormat="1" spans="1:21">
      <c r="A114" s="3">
        <v>18396220975</v>
      </c>
      <c r="B114" s="1" t="s">
        <v>1146</v>
      </c>
      <c r="C114" s="1" t="s">
        <v>1185</v>
      </c>
      <c r="D114" s="1" t="s">
        <v>1181</v>
      </c>
      <c r="E114" s="1" t="s">
        <v>1186</v>
      </c>
      <c r="F114" s="1" t="s">
        <v>755</v>
      </c>
      <c r="G114" s="1" t="s">
        <v>759</v>
      </c>
      <c r="H114" s="1" t="s">
        <v>760</v>
      </c>
      <c r="I114" s="1" t="s">
        <v>1187</v>
      </c>
      <c r="J114" s="1" t="s">
        <v>762</v>
      </c>
      <c r="K114" s="1" t="s">
        <v>1187</v>
      </c>
      <c r="L114" s="1" t="s">
        <v>1187</v>
      </c>
      <c r="M114" s="1" t="s">
        <v>763</v>
      </c>
      <c r="N114" s="1" t="s">
        <v>763</v>
      </c>
      <c r="O114" s="1" t="s">
        <v>764</v>
      </c>
      <c r="P114" s="1" t="s">
        <v>765</v>
      </c>
      <c r="Q114" s="1" t="s">
        <v>766</v>
      </c>
      <c r="R114" s="1" t="s">
        <v>1188</v>
      </c>
      <c r="S114" s="1" t="s">
        <v>768</v>
      </c>
      <c r="T114" s="1" t="s">
        <v>769</v>
      </c>
      <c r="U114" s="1" t="s">
        <v>770</v>
      </c>
    </row>
    <row r="115" s="1" customFormat="1" spans="1:21">
      <c r="A115" s="3">
        <v>18495704492</v>
      </c>
      <c r="B115" s="1" t="s">
        <v>1105</v>
      </c>
      <c r="C115" s="1" t="s">
        <v>1189</v>
      </c>
      <c r="D115" s="1" t="s">
        <v>1190</v>
      </c>
      <c r="E115" s="1" t="s">
        <v>1191</v>
      </c>
      <c r="F115" s="1" t="s">
        <v>853</v>
      </c>
      <c r="G115" s="1" t="s">
        <v>755</v>
      </c>
      <c r="H115" s="1" t="s">
        <v>760</v>
      </c>
      <c r="I115" s="1" t="s">
        <v>1192</v>
      </c>
      <c r="J115" s="1" t="s">
        <v>762</v>
      </c>
      <c r="K115" s="1" t="s">
        <v>1192</v>
      </c>
      <c r="L115" s="1" t="s">
        <v>1192</v>
      </c>
      <c r="M115" s="1" t="s">
        <v>763</v>
      </c>
      <c r="N115" s="1" t="s">
        <v>763</v>
      </c>
      <c r="O115" s="1" t="s">
        <v>764</v>
      </c>
      <c r="P115" s="1" t="s">
        <v>765</v>
      </c>
      <c r="Q115" s="1" t="s">
        <v>766</v>
      </c>
      <c r="R115" s="1" t="s">
        <v>1193</v>
      </c>
      <c r="S115" s="1" t="s">
        <v>768</v>
      </c>
      <c r="T115" s="1" t="s">
        <v>769</v>
      </c>
      <c r="U115" s="1" t="s">
        <v>770</v>
      </c>
    </row>
    <row r="116" s="1" customFormat="1" spans="1:21">
      <c r="A116" s="3">
        <v>18517060038</v>
      </c>
      <c r="B116" s="1" t="s">
        <v>1099</v>
      </c>
      <c r="C116" s="1" t="s">
        <v>1194</v>
      </c>
      <c r="D116" s="1" t="s">
        <v>1195</v>
      </c>
      <c r="E116" s="1" t="s">
        <v>1196</v>
      </c>
      <c r="F116" s="1" t="s">
        <v>755</v>
      </c>
      <c r="G116" s="1" t="s">
        <v>759</v>
      </c>
      <c r="H116" s="1" t="s">
        <v>760</v>
      </c>
      <c r="I116" s="1" t="s">
        <v>1197</v>
      </c>
      <c r="J116" s="1" t="s">
        <v>762</v>
      </c>
      <c r="K116" s="1" t="s">
        <v>1197</v>
      </c>
      <c r="L116" s="1" t="s">
        <v>1197</v>
      </c>
      <c r="M116" s="1" t="s">
        <v>763</v>
      </c>
      <c r="N116" s="1" t="s">
        <v>763</v>
      </c>
      <c r="O116" s="1" t="s">
        <v>764</v>
      </c>
      <c r="P116" s="1" t="s">
        <v>765</v>
      </c>
      <c r="Q116" s="1" t="s">
        <v>766</v>
      </c>
      <c r="R116" s="1" t="s">
        <v>1198</v>
      </c>
      <c r="S116" s="1" t="s">
        <v>768</v>
      </c>
      <c r="T116" s="1" t="s">
        <v>769</v>
      </c>
      <c r="U116" s="1" t="s">
        <v>770</v>
      </c>
    </row>
    <row r="117" s="1" customFormat="1" spans="1:21">
      <c r="A117" s="3">
        <v>18522616494</v>
      </c>
      <c r="B117" s="1" t="s">
        <v>1099</v>
      </c>
      <c r="C117" s="1" t="s">
        <v>1199</v>
      </c>
      <c r="D117" s="1" t="s">
        <v>1195</v>
      </c>
      <c r="E117" s="1" t="s">
        <v>1200</v>
      </c>
      <c r="F117" s="1" t="s">
        <v>755</v>
      </c>
      <c r="G117" s="1" t="s">
        <v>759</v>
      </c>
      <c r="H117" s="1" t="s">
        <v>760</v>
      </c>
      <c r="I117" s="1" t="s">
        <v>1197</v>
      </c>
      <c r="J117" s="1" t="s">
        <v>762</v>
      </c>
      <c r="K117" s="1" t="s">
        <v>1197</v>
      </c>
      <c r="L117" s="1" t="s">
        <v>1197</v>
      </c>
      <c r="M117" s="1" t="s">
        <v>763</v>
      </c>
      <c r="N117" s="1" t="s">
        <v>763</v>
      </c>
      <c r="O117" s="1" t="s">
        <v>764</v>
      </c>
      <c r="P117" s="1" t="s">
        <v>765</v>
      </c>
      <c r="Q117" s="1" t="s">
        <v>766</v>
      </c>
      <c r="R117" s="1" t="s">
        <v>1201</v>
      </c>
      <c r="S117" s="1" t="s">
        <v>768</v>
      </c>
      <c r="T117" s="1" t="s">
        <v>769</v>
      </c>
      <c r="U117" s="1" t="s">
        <v>770</v>
      </c>
    </row>
    <row r="118" s="1" customFormat="1" spans="1:21">
      <c r="A118" s="3">
        <v>18517101037</v>
      </c>
      <c r="B118" s="1" t="s">
        <v>1099</v>
      </c>
      <c r="C118" s="1" t="s">
        <v>1202</v>
      </c>
      <c r="D118" s="1" t="s">
        <v>1195</v>
      </c>
      <c r="E118" s="1" t="s">
        <v>1203</v>
      </c>
      <c r="F118" s="1" t="s">
        <v>755</v>
      </c>
      <c r="G118" s="1" t="s">
        <v>759</v>
      </c>
      <c r="H118" s="1" t="s">
        <v>760</v>
      </c>
      <c r="I118" s="1" t="s">
        <v>1197</v>
      </c>
      <c r="J118" s="1" t="s">
        <v>762</v>
      </c>
      <c r="K118" s="1" t="s">
        <v>1197</v>
      </c>
      <c r="L118" s="1" t="s">
        <v>1197</v>
      </c>
      <c r="M118" s="1" t="s">
        <v>763</v>
      </c>
      <c r="N118" s="1" t="s">
        <v>763</v>
      </c>
      <c r="O118" s="1" t="s">
        <v>764</v>
      </c>
      <c r="P118" s="1" t="s">
        <v>765</v>
      </c>
      <c r="Q118" s="1" t="s">
        <v>766</v>
      </c>
      <c r="R118" s="1" t="s">
        <v>1204</v>
      </c>
      <c r="S118" s="1" t="s">
        <v>768</v>
      </c>
      <c r="T118" s="1" t="s">
        <v>769</v>
      </c>
      <c r="U118" s="1" t="s">
        <v>770</v>
      </c>
    </row>
    <row r="119" s="1" customFormat="1" spans="1:21">
      <c r="A119" s="3">
        <v>18462622391</v>
      </c>
      <c r="B119" s="1" t="s">
        <v>1205</v>
      </c>
      <c r="C119" s="1" t="s">
        <v>1206</v>
      </c>
      <c r="D119" s="1" t="s">
        <v>1207</v>
      </c>
      <c r="E119" s="1" t="s">
        <v>1208</v>
      </c>
      <c r="F119" s="1" t="s">
        <v>1105</v>
      </c>
      <c r="G119" s="1" t="s">
        <v>853</v>
      </c>
      <c r="H119" s="1" t="s">
        <v>760</v>
      </c>
      <c r="I119" s="1" t="s">
        <v>1209</v>
      </c>
      <c r="J119" s="1" t="s">
        <v>762</v>
      </c>
      <c r="K119" s="1" t="s">
        <v>1209</v>
      </c>
      <c r="L119" s="1" t="s">
        <v>1209</v>
      </c>
      <c r="M119" s="1" t="s">
        <v>763</v>
      </c>
      <c r="N119" s="1" t="s">
        <v>763</v>
      </c>
      <c r="O119" s="1" t="s">
        <v>764</v>
      </c>
      <c r="P119" s="1" t="s">
        <v>765</v>
      </c>
      <c r="Q119" s="1" t="s">
        <v>766</v>
      </c>
      <c r="R119" s="1" t="s">
        <v>1210</v>
      </c>
      <c r="S119" s="1" t="s">
        <v>768</v>
      </c>
      <c r="T119" s="1" t="s">
        <v>769</v>
      </c>
      <c r="U119" s="1" t="s">
        <v>770</v>
      </c>
    </row>
    <row r="120" s="1" customFormat="1" spans="1:21">
      <c r="A120" s="3">
        <v>18506652272</v>
      </c>
      <c r="B120" s="1" t="s">
        <v>1108</v>
      </c>
      <c r="C120" s="1" t="s">
        <v>1211</v>
      </c>
      <c r="D120" s="1" t="s">
        <v>1212</v>
      </c>
      <c r="E120" s="1" t="s">
        <v>1213</v>
      </c>
      <c r="F120" s="1" t="s">
        <v>946</v>
      </c>
      <c r="G120" s="1" t="s">
        <v>853</v>
      </c>
      <c r="H120" s="1" t="s">
        <v>760</v>
      </c>
      <c r="I120" s="1" t="s">
        <v>1214</v>
      </c>
      <c r="J120" s="1" t="s">
        <v>762</v>
      </c>
      <c r="K120" s="1" t="s">
        <v>1214</v>
      </c>
      <c r="L120" s="1" t="s">
        <v>1214</v>
      </c>
      <c r="M120" s="1" t="s">
        <v>763</v>
      </c>
      <c r="N120" s="1" t="s">
        <v>763</v>
      </c>
      <c r="O120" s="1" t="s">
        <v>764</v>
      </c>
      <c r="P120" s="1" t="s">
        <v>765</v>
      </c>
      <c r="Q120" s="1" t="s">
        <v>766</v>
      </c>
      <c r="R120" s="1" t="s">
        <v>1215</v>
      </c>
      <c r="S120" s="1" t="s">
        <v>768</v>
      </c>
      <c r="T120" s="1" t="s">
        <v>769</v>
      </c>
      <c r="U120" s="1" t="s">
        <v>770</v>
      </c>
    </row>
    <row r="121" s="1" customFormat="1" spans="1:21">
      <c r="A121" s="3">
        <v>18457126872</v>
      </c>
      <c r="B121" s="1" t="s">
        <v>1123</v>
      </c>
      <c r="C121" s="1" t="s">
        <v>1216</v>
      </c>
      <c r="D121" s="1" t="s">
        <v>1212</v>
      </c>
      <c r="E121" s="1" t="s">
        <v>1217</v>
      </c>
      <c r="F121" s="1" t="s">
        <v>946</v>
      </c>
      <c r="G121" s="1" t="s">
        <v>853</v>
      </c>
      <c r="H121" s="1" t="s">
        <v>760</v>
      </c>
      <c r="I121" s="1" t="s">
        <v>1218</v>
      </c>
      <c r="J121" s="1" t="s">
        <v>762</v>
      </c>
      <c r="K121" s="1" t="s">
        <v>1218</v>
      </c>
      <c r="L121" s="1" t="s">
        <v>1218</v>
      </c>
      <c r="M121" s="1" t="s">
        <v>763</v>
      </c>
      <c r="N121" s="1" t="s">
        <v>763</v>
      </c>
      <c r="O121" s="1" t="s">
        <v>764</v>
      </c>
      <c r="P121" s="1" t="s">
        <v>765</v>
      </c>
      <c r="Q121" s="1" t="s">
        <v>766</v>
      </c>
      <c r="R121" s="1" t="s">
        <v>1219</v>
      </c>
      <c r="S121" s="1" t="s">
        <v>768</v>
      </c>
      <c r="T121" s="1" t="s">
        <v>769</v>
      </c>
      <c r="U121" s="1" t="s">
        <v>770</v>
      </c>
    </row>
    <row r="122" s="1" customFormat="1" spans="1:21">
      <c r="A122" s="3">
        <v>18398642823</v>
      </c>
      <c r="B122" s="1" t="s">
        <v>1165</v>
      </c>
      <c r="C122" s="1" t="s">
        <v>1220</v>
      </c>
      <c r="D122" s="1" t="s">
        <v>1221</v>
      </c>
      <c r="E122" s="1" t="s">
        <v>1222</v>
      </c>
      <c r="F122" s="1" t="s">
        <v>946</v>
      </c>
      <c r="G122" s="1" t="s">
        <v>853</v>
      </c>
      <c r="H122" s="1" t="s">
        <v>760</v>
      </c>
      <c r="I122" s="1" t="s">
        <v>1223</v>
      </c>
      <c r="J122" s="1" t="s">
        <v>762</v>
      </c>
      <c r="K122" s="1" t="s">
        <v>1223</v>
      </c>
      <c r="L122" s="1" t="s">
        <v>1223</v>
      </c>
      <c r="M122" s="1" t="s">
        <v>763</v>
      </c>
      <c r="N122" s="1" t="s">
        <v>763</v>
      </c>
      <c r="O122" s="1" t="s">
        <v>764</v>
      </c>
      <c r="P122" s="1" t="s">
        <v>765</v>
      </c>
      <c r="Q122" s="1" t="s">
        <v>766</v>
      </c>
      <c r="R122" s="1" t="s">
        <v>1224</v>
      </c>
      <c r="S122" s="1" t="s">
        <v>768</v>
      </c>
      <c r="T122" s="1" t="s">
        <v>769</v>
      </c>
      <c r="U122" s="1" t="s">
        <v>770</v>
      </c>
    </row>
    <row r="123" s="1" customFormat="1" spans="1:21">
      <c r="A123" s="3">
        <v>18358981248</v>
      </c>
      <c r="B123" s="1" t="s">
        <v>1151</v>
      </c>
      <c r="C123" s="1" t="s">
        <v>1225</v>
      </c>
      <c r="D123" s="1" t="s">
        <v>1226</v>
      </c>
      <c r="E123" s="1" t="s">
        <v>1227</v>
      </c>
      <c r="F123" s="1" t="s">
        <v>1138</v>
      </c>
      <c r="G123" s="1" t="s">
        <v>853</v>
      </c>
      <c r="H123" s="1" t="s">
        <v>760</v>
      </c>
      <c r="I123" s="1" t="s">
        <v>1228</v>
      </c>
      <c r="J123" s="1" t="s">
        <v>762</v>
      </c>
      <c r="K123" s="1" t="s">
        <v>1228</v>
      </c>
      <c r="L123" s="1" t="s">
        <v>1228</v>
      </c>
      <c r="M123" s="1" t="s">
        <v>763</v>
      </c>
      <c r="N123" s="1" t="s">
        <v>763</v>
      </c>
      <c r="O123" s="1" t="s">
        <v>764</v>
      </c>
      <c r="P123" s="1" t="s">
        <v>765</v>
      </c>
      <c r="Q123" s="1" t="s">
        <v>766</v>
      </c>
      <c r="R123" s="1" t="s">
        <v>1229</v>
      </c>
      <c r="S123" s="1" t="s">
        <v>768</v>
      </c>
      <c r="T123" s="1" t="s">
        <v>769</v>
      </c>
      <c r="U123" s="1" t="s">
        <v>770</v>
      </c>
    </row>
    <row r="124" s="1" customFormat="1" spans="1:21">
      <c r="A124" s="3">
        <v>18445117454</v>
      </c>
      <c r="B124" s="1" t="s">
        <v>1230</v>
      </c>
      <c r="C124" s="1" t="s">
        <v>1231</v>
      </c>
      <c r="D124" s="1" t="s">
        <v>1232</v>
      </c>
      <c r="E124" s="1" t="s">
        <v>1233</v>
      </c>
      <c r="F124" s="1" t="s">
        <v>1234</v>
      </c>
      <c r="G124" s="1" t="s">
        <v>853</v>
      </c>
      <c r="H124" s="1" t="s">
        <v>760</v>
      </c>
      <c r="I124" s="1" t="s">
        <v>1235</v>
      </c>
      <c r="J124" s="1" t="s">
        <v>762</v>
      </c>
      <c r="K124" s="1" t="s">
        <v>1235</v>
      </c>
      <c r="L124" s="1" t="s">
        <v>1235</v>
      </c>
      <c r="M124" s="1" t="s">
        <v>763</v>
      </c>
      <c r="N124" s="1" t="s">
        <v>763</v>
      </c>
      <c r="O124" s="1" t="s">
        <v>764</v>
      </c>
      <c r="P124" s="1" t="s">
        <v>765</v>
      </c>
      <c r="Q124" s="1" t="s">
        <v>766</v>
      </c>
      <c r="R124" s="1" t="s">
        <v>1236</v>
      </c>
      <c r="S124" s="1" t="s">
        <v>768</v>
      </c>
      <c r="T124" s="1" t="s">
        <v>769</v>
      </c>
      <c r="U124" s="1" t="s">
        <v>770</v>
      </c>
    </row>
    <row r="125" s="1" customFormat="1" spans="1:21">
      <c r="A125" s="3">
        <v>18524186269</v>
      </c>
      <c r="B125" s="1" t="s">
        <v>1099</v>
      </c>
      <c r="C125" s="1" t="s">
        <v>1237</v>
      </c>
      <c r="D125" s="1" t="s">
        <v>1238</v>
      </c>
      <c r="E125" s="1" t="s">
        <v>1239</v>
      </c>
      <c r="F125" s="1" t="s">
        <v>853</v>
      </c>
      <c r="G125" s="1" t="s">
        <v>755</v>
      </c>
      <c r="H125" s="1" t="s">
        <v>760</v>
      </c>
      <c r="I125" s="1" t="s">
        <v>1240</v>
      </c>
      <c r="J125" s="1" t="s">
        <v>762</v>
      </c>
      <c r="K125" s="1" t="s">
        <v>1240</v>
      </c>
      <c r="L125" s="1" t="s">
        <v>1240</v>
      </c>
      <c r="M125" s="1" t="s">
        <v>763</v>
      </c>
      <c r="N125" s="1" t="s">
        <v>763</v>
      </c>
      <c r="O125" s="1" t="s">
        <v>764</v>
      </c>
      <c r="P125" s="1" t="s">
        <v>765</v>
      </c>
      <c r="Q125" s="1" t="s">
        <v>766</v>
      </c>
      <c r="R125" s="1" t="s">
        <v>1241</v>
      </c>
      <c r="S125" s="1" t="s">
        <v>768</v>
      </c>
      <c r="T125" s="1" t="s">
        <v>769</v>
      </c>
      <c r="U125" s="1" t="s">
        <v>770</v>
      </c>
    </row>
    <row r="126" s="1" customFormat="1" spans="1:21">
      <c r="A126" s="3">
        <v>18528028938</v>
      </c>
      <c r="B126" s="1" t="s">
        <v>1138</v>
      </c>
      <c r="C126" s="1" t="s">
        <v>1242</v>
      </c>
      <c r="D126" s="1" t="s">
        <v>1238</v>
      </c>
      <c r="E126" s="1" t="s">
        <v>1243</v>
      </c>
      <c r="F126" s="1" t="s">
        <v>946</v>
      </c>
      <c r="G126" s="1" t="s">
        <v>853</v>
      </c>
      <c r="H126" s="1" t="s">
        <v>760</v>
      </c>
      <c r="I126" s="1" t="s">
        <v>1244</v>
      </c>
      <c r="J126" s="1" t="s">
        <v>762</v>
      </c>
      <c r="K126" s="1" t="s">
        <v>1244</v>
      </c>
      <c r="L126" s="1" t="s">
        <v>1244</v>
      </c>
      <c r="M126" s="1" t="s">
        <v>763</v>
      </c>
      <c r="N126" s="1" t="s">
        <v>763</v>
      </c>
      <c r="O126" s="1" t="s">
        <v>764</v>
      </c>
      <c r="P126" s="1" t="s">
        <v>765</v>
      </c>
      <c r="Q126" s="1" t="s">
        <v>766</v>
      </c>
      <c r="R126" s="1" t="s">
        <v>1245</v>
      </c>
      <c r="S126" s="1" t="s">
        <v>768</v>
      </c>
      <c r="T126" s="1" t="s">
        <v>769</v>
      </c>
      <c r="U126" s="1" t="s">
        <v>770</v>
      </c>
    </row>
    <row r="127" s="1" customFormat="1" spans="1:21">
      <c r="A127" s="3">
        <v>18389715340</v>
      </c>
      <c r="B127" s="1" t="s">
        <v>1146</v>
      </c>
      <c r="C127" s="1" t="s">
        <v>1246</v>
      </c>
      <c r="D127" s="1" t="s">
        <v>1247</v>
      </c>
      <c r="E127" s="1" t="s">
        <v>1248</v>
      </c>
      <c r="F127" s="1" t="s">
        <v>946</v>
      </c>
      <c r="G127" s="1" t="s">
        <v>853</v>
      </c>
      <c r="H127" s="1" t="s">
        <v>760</v>
      </c>
      <c r="I127" s="1" t="s">
        <v>1249</v>
      </c>
      <c r="J127" s="1" t="s">
        <v>762</v>
      </c>
      <c r="K127" s="1" t="s">
        <v>1249</v>
      </c>
      <c r="L127" s="1" t="s">
        <v>1249</v>
      </c>
      <c r="M127" s="1" t="s">
        <v>763</v>
      </c>
      <c r="N127" s="1" t="s">
        <v>763</v>
      </c>
      <c r="O127" s="1" t="s">
        <v>764</v>
      </c>
      <c r="P127" s="1" t="s">
        <v>765</v>
      </c>
      <c r="Q127" s="1" t="s">
        <v>766</v>
      </c>
      <c r="R127" s="1" t="s">
        <v>1250</v>
      </c>
      <c r="S127" s="1" t="s">
        <v>768</v>
      </c>
      <c r="T127" s="1" t="s">
        <v>769</v>
      </c>
      <c r="U127" s="1" t="s">
        <v>770</v>
      </c>
    </row>
    <row r="128" s="1" customFormat="1" spans="1:21">
      <c r="A128" s="3">
        <v>18326491899</v>
      </c>
      <c r="B128" s="1" t="s">
        <v>1251</v>
      </c>
      <c r="C128" s="1" t="s">
        <v>1252</v>
      </c>
      <c r="D128" s="1" t="s">
        <v>1253</v>
      </c>
      <c r="E128" s="1" t="s">
        <v>1254</v>
      </c>
      <c r="F128" s="1" t="s">
        <v>755</v>
      </c>
      <c r="G128" s="1" t="s">
        <v>759</v>
      </c>
      <c r="H128" s="1" t="s">
        <v>760</v>
      </c>
      <c r="I128" s="1" t="s">
        <v>1255</v>
      </c>
      <c r="J128" s="1" t="s">
        <v>762</v>
      </c>
      <c r="K128" s="1" t="s">
        <v>1255</v>
      </c>
      <c r="L128" s="1" t="s">
        <v>1255</v>
      </c>
      <c r="M128" s="1" t="s">
        <v>763</v>
      </c>
      <c r="N128" s="1" t="s">
        <v>763</v>
      </c>
      <c r="O128" s="1" t="s">
        <v>764</v>
      </c>
      <c r="P128" s="1" t="s">
        <v>765</v>
      </c>
      <c r="Q128" s="1" t="s">
        <v>766</v>
      </c>
      <c r="R128" s="1" t="s">
        <v>1256</v>
      </c>
      <c r="S128" s="1" t="s">
        <v>768</v>
      </c>
      <c r="T128" s="1" t="s">
        <v>769</v>
      </c>
      <c r="U128" s="1" t="s">
        <v>770</v>
      </c>
    </row>
    <row r="129" s="1" customFormat="1" spans="1:21">
      <c r="A129" s="3">
        <v>18536442411</v>
      </c>
      <c r="B129" s="1" t="s">
        <v>946</v>
      </c>
      <c r="C129" s="1" t="s">
        <v>1257</v>
      </c>
      <c r="D129" s="1" t="s">
        <v>1258</v>
      </c>
      <c r="E129" s="1" t="s">
        <v>111</v>
      </c>
      <c r="F129" s="1" t="s">
        <v>946</v>
      </c>
      <c r="G129" s="1" t="s">
        <v>853</v>
      </c>
      <c r="H129" s="1" t="s">
        <v>760</v>
      </c>
      <c r="I129" s="1" t="s">
        <v>1259</v>
      </c>
      <c r="J129" s="1" t="s">
        <v>762</v>
      </c>
      <c r="K129" s="1" t="s">
        <v>1259</v>
      </c>
      <c r="L129" s="1" t="s">
        <v>1259</v>
      </c>
      <c r="M129" s="1" t="s">
        <v>763</v>
      </c>
      <c r="N129" s="1" t="s">
        <v>763</v>
      </c>
      <c r="O129" s="1" t="s">
        <v>764</v>
      </c>
      <c r="P129" s="1" t="s">
        <v>765</v>
      </c>
      <c r="Q129" s="1" t="s">
        <v>766</v>
      </c>
      <c r="R129" s="1" t="s">
        <v>1260</v>
      </c>
      <c r="S129" s="1" t="s">
        <v>768</v>
      </c>
      <c r="T129" s="1" t="s">
        <v>769</v>
      </c>
      <c r="U129" s="1" t="s">
        <v>770</v>
      </c>
    </row>
    <row r="130" s="1" customFormat="1" spans="1:21">
      <c r="A130" s="3">
        <v>18507375800</v>
      </c>
      <c r="B130" s="1" t="s">
        <v>1108</v>
      </c>
      <c r="C130" s="1" t="s">
        <v>1261</v>
      </c>
      <c r="D130" s="1" t="s">
        <v>1262</v>
      </c>
      <c r="E130" s="1" t="s">
        <v>74</v>
      </c>
      <c r="F130" s="1" t="s">
        <v>946</v>
      </c>
      <c r="G130" s="1" t="s">
        <v>853</v>
      </c>
      <c r="H130" s="1" t="s">
        <v>760</v>
      </c>
      <c r="I130" s="1" t="s">
        <v>1263</v>
      </c>
      <c r="J130" s="1" t="s">
        <v>762</v>
      </c>
      <c r="K130" s="1" t="s">
        <v>1263</v>
      </c>
      <c r="L130" s="1" t="s">
        <v>1263</v>
      </c>
      <c r="M130" s="1" t="s">
        <v>763</v>
      </c>
      <c r="N130" s="1" t="s">
        <v>763</v>
      </c>
      <c r="O130" s="1" t="s">
        <v>764</v>
      </c>
      <c r="P130" s="1" t="s">
        <v>765</v>
      </c>
      <c r="Q130" s="1" t="s">
        <v>766</v>
      </c>
      <c r="R130" s="1" t="s">
        <v>1264</v>
      </c>
      <c r="S130" s="1" t="s">
        <v>768</v>
      </c>
      <c r="T130" s="1" t="s">
        <v>769</v>
      </c>
      <c r="U130" s="1" t="s">
        <v>770</v>
      </c>
    </row>
    <row r="131" s="1" customFormat="1" spans="1:21">
      <c r="A131" s="3">
        <v>18525302611</v>
      </c>
      <c r="B131" s="1" t="s">
        <v>1138</v>
      </c>
      <c r="C131" s="1" t="s">
        <v>1265</v>
      </c>
      <c r="D131" s="1" t="s">
        <v>1266</v>
      </c>
      <c r="E131" s="1" t="s">
        <v>330</v>
      </c>
      <c r="F131" s="1" t="s">
        <v>946</v>
      </c>
      <c r="G131" s="1" t="s">
        <v>755</v>
      </c>
      <c r="H131" s="1" t="s">
        <v>760</v>
      </c>
      <c r="I131" s="1" t="s">
        <v>1267</v>
      </c>
      <c r="J131" s="1" t="s">
        <v>762</v>
      </c>
      <c r="K131" s="1" t="s">
        <v>1267</v>
      </c>
      <c r="L131" s="1" t="s">
        <v>1267</v>
      </c>
      <c r="M131" s="1" t="s">
        <v>763</v>
      </c>
      <c r="N131" s="1" t="s">
        <v>763</v>
      </c>
      <c r="O131" s="1" t="s">
        <v>764</v>
      </c>
      <c r="P131" s="1" t="s">
        <v>765</v>
      </c>
      <c r="Q131" s="1" t="s">
        <v>766</v>
      </c>
      <c r="R131" s="1" t="s">
        <v>1268</v>
      </c>
      <c r="S131" s="1" t="s">
        <v>768</v>
      </c>
      <c r="T131" s="1" t="s">
        <v>769</v>
      </c>
      <c r="U131" s="1" t="s">
        <v>770</v>
      </c>
    </row>
    <row r="132" s="1" customFormat="1" spans="1:21">
      <c r="A132" s="3">
        <v>18422082883</v>
      </c>
      <c r="B132" s="1" t="s">
        <v>1269</v>
      </c>
      <c r="C132" s="1" t="s">
        <v>1270</v>
      </c>
      <c r="D132" s="1" t="s">
        <v>1271</v>
      </c>
      <c r="E132" s="1" t="s">
        <v>49</v>
      </c>
      <c r="F132" s="1" t="s">
        <v>946</v>
      </c>
      <c r="G132" s="1" t="s">
        <v>853</v>
      </c>
      <c r="H132" s="1" t="s">
        <v>760</v>
      </c>
      <c r="I132" s="1" t="s">
        <v>1272</v>
      </c>
      <c r="J132" s="1" t="s">
        <v>762</v>
      </c>
      <c r="K132" s="1" t="s">
        <v>1272</v>
      </c>
      <c r="L132" s="1" t="s">
        <v>1272</v>
      </c>
      <c r="M132" s="1" t="s">
        <v>763</v>
      </c>
      <c r="N132" s="1" t="s">
        <v>763</v>
      </c>
      <c r="O132" s="1" t="s">
        <v>764</v>
      </c>
      <c r="P132" s="1" t="s">
        <v>765</v>
      </c>
      <c r="Q132" s="1" t="s">
        <v>766</v>
      </c>
      <c r="R132" s="1" t="s">
        <v>1273</v>
      </c>
      <c r="S132" s="1" t="s">
        <v>768</v>
      </c>
      <c r="T132" s="1" t="s">
        <v>769</v>
      </c>
      <c r="U132" s="1" t="s">
        <v>770</v>
      </c>
    </row>
    <row r="133" s="1" customFormat="1" spans="1:21">
      <c r="A133" s="3">
        <v>18525705806</v>
      </c>
      <c r="B133" s="1" t="s">
        <v>1138</v>
      </c>
      <c r="C133" s="1" t="s">
        <v>1274</v>
      </c>
      <c r="D133" s="1" t="s">
        <v>1275</v>
      </c>
      <c r="E133" s="1" t="s">
        <v>1276</v>
      </c>
      <c r="F133" s="1" t="s">
        <v>853</v>
      </c>
      <c r="G133" s="1" t="s">
        <v>755</v>
      </c>
      <c r="H133" s="1" t="s">
        <v>760</v>
      </c>
      <c r="I133" s="1" t="s">
        <v>1277</v>
      </c>
      <c r="J133" s="1" t="s">
        <v>762</v>
      </c>
      <c r="K133" s="1" t="s">
        <v>1277</v>
      </c>
      <c r="L133" s="1" t="s">
        <v>1277</v>
      </c>
      <c r="M133" s="1" t="s">
        <v>763</v>
      </c>
      <c r="N133" s="1" t="s">
        <v>763</v>
      </c>
      <c r="O133" s="1" t="s">
        <v>764</v>
      </c>
      <c r="P133" s="1" t="s">
        <v>765</v>
      </c>
      <c r="Q133" s="1" t="s">
        <v>766</v>
      </c>
      <c r="R133" s="1" t="s">
        <v>1278</v>
      </c>
      <c r="S133" s="1" t="s">
        <v>768</v>
      </c>
      <c r="T133" s="1" t="s">
        <v>769</v>
      </c>
      <c r="U133" s="1" t="s">
        <v>770</v>
      </c>
    </row>
    <row r="134" s="1" customFormat="1" spans="1:21">
      <c r="A134" s="3">
        <v>18525698727</v>
      </c>
      <c r="B134" s="1" t="s">
        <v>1138</v>
      </c>
      <c r="C134" s="1" t="s">
        <v>1279</v>
      </c>
      <c r="D134" s="1" t="s">
        <v>1275</v>
      </c>
      <c r="E134" s="1" t="s">
        <v>1276</v>
      </c>
      <c r="F134" s="1" t="s">
        <v>853</v>
      </c>
      <c r="G134" s="1" t="s">
        <v>755</v>
      </c>
      <c r="H134" s="1" t="s">
        <v>760</v>
      </c>
      <c r="I134" s="1" t="s">
        <v>1277</v>
      </c>
      <c r="J134" s="1" t="s">
        <v>762</v>
      </c>
      <c r="K134" s="1" t="s">
        <v>1277</v>
      </c>
      <c r="L134" s="1" t="s">
        <v>1277</v>
      </c>
      <c r="M134" s="1" t="s">
        <v>763</v>
      </c>
      <c r="N134" s="1" t="s">
        <v>763</v>
      </c>
      <c r="O134" s="1" t="s">
        <v>764</v>
      </c>
      <c r="P134" s="1" t="s">
        <v>765</v>
      </c>
      <c r="Q134" s="1" t="s">
        <v>766</v>
      </c>
      <c r="R134" s="1" t="s">
        <v>1280</v>
      </c>
      <c r="S134" s="1" t="s">
        <v>768</v>
      </c>
      <c r="T134" s="1" t="s">
        <v>769</v>
      </c>
      <c r="U134" s="1" t="s">
        <v>770</v>
      </c>
    </row>
    <row r="135" s="1" customFormat="1" spans="1:21">
      <c r="A135" s="3">
        <v>18431200127</v>
      </c>
      <c r="B135" s="1" t="s">
        <v>1281</v>
      </c>
      <c r="C135" s="1" t="s">
        <v>1282</v>
      </c>
      <c r="D135" s="1" t="s">
        <v>1283</v>
      </c>
      <c r="E135" s="1" t="s">
        <v>546</v>
      </c>
      <c r="F135" s="1" t="s">
        <v>755</v>
      </c>
      <c r="G135" s="1" t="s">
        <v>759</v>
      </c>
      <c r="H135" s="1" t="s">
        <v>760</v>
      </c>
      <c r="I135" s="1" t="s">
        <v>1284</v>
      </c>
      <c r="J135" s="1" t="s">
        <v>762</v>
      </c>
      <c r="K135" s="1" t="s">
        <v>1284</v>
      </c>
      <c r="L135" s="1" t="s">
        <v>1284</v>
      </c>
      <c r="M135" s="1" t="s">
        <v>763</v>
      </c>
      <c r="N135" s="1" t="s">
        <v>763</v>
      </c>
      <c r="O135" s="1" t="s">
        <v>764</v>
      </c>
      <c r="P135" s="1" t="s">
        <v>765</v>
      </c>
      <c r="Q135" s="1" t="s">
        <v>766</v>
      </c>
      <c r="R135" s="1" t="s">
        <v>1285</v>
      </c>
      <c r="S135" s="1" t="s">
        <v>768</v>
      </c>
      <c r="T135" s="1" t="s">
        <v>769</v>
      </c>
      <c r="U135" s="1" t="s">
        <v>770</v>
      </c>
    </row>
    <row r="136" s="1" customFormat="1" spans="1:21">
      <c r="A136" s="3">
        <v>18431191289</v>
      </c>
      <c r="B136" s="1" t="s">
        <v>1281</v>
      </c>
      <c r="C136" s="1" t="s">
        <v>1286</v>
      </c>
      <c r="D136" s="1" t="s">
        <v>1283</v>
      </c>
      <c r="E136" s="1" t="s">
        <v>543</v>
      </c>
      <c r="F136" s="1" t="s">
        <v>755</v>
      </c>
      <c r="G136" s="1" t="s">
        <v>759</v>
      </c>
      <c r="H136" s="1" t="s">
        <v>760</v>
      </c>
      <c r="I136" s="1" t="s">
        <v>1287</v>
      </c>
      <c r="J136" s="1" t="s">
        <v>762</v>
      </c>
      <c r="K136" s="1" t="s">
        <v>1287</v>
      </c>
      <c r="L136" s="1" t="s">
        <v>1287</v>
      </c>
      <c r="M136" s="1" t="s">
        <v>763</v>
      </c>
      <c r="N136" s="1" t="s">
        <v>763</v>
      </c>
      <c r="O136" s="1" t="s">
        <v>764</v>
      </c>
      <c r="P136" s="1" t="s">
        <v>765</v>
      </c>
      <c r="Q136" s="1" t="s">
        <v>766</v>
      </c>
      <c r="R136" s="1" t="s">
        <v>1288</v>
      </c>
      <c r="S136" s="1" t="s">
        <v>768</v>
      </c>
      <c r="T136" s="1" t="s">
        <v>769</v>
      </c>
      <c r="U136" s="1" t="s">
        <v>770</v>
      </c>
    </row>
    <row r="137" s="1" customFormat="1" spans="1:21">
      <c r="A137" s="3">
        <v>18471731485</v>
      </c>
      <c r="B137" s="1" t="s">
        <v>1234</v>
      </c>
      <c r="C137" s="1" t="s">
        <v>1289</v>
      </c>
      <c r="D137" s="1" t="s">
        <v>968</v>
      </c>
      <c r="E137" s="1" t="s">
        <v>66</v>
      </c>
      <c r="F137" s="1" t="s">
        <v>1234</v>
      </c>
      <c r="G137" s="1" t="s">
        <v>853</v>
      </c>
      <c r="H137" s="1" t="s">
        <v>760</v>
      </c>
      <c r="I137" s="1" t="s">
        <v>1290</v>
      </c>
      <c r="J137" s="1" t="s">
        <v>762</v>
      </c>
      <c r="K137" s="1" t="s">
        <v>1290</v>
      </c>
      <c r="L137" s="1" t="s">
        <v>1290</v>
      </c>
      <c r="M137" s="1" t="s">
        <v>763</v>
      </c>
      <c r="N137" s="1" t="s">
        <v>763</v>
      </c>
      <c r="O137" s="1" t="s">
        <v>764</v>
      </c>
      <c r="P137" s="1" t="s">
        <v>765</v>
      </c>
      <c r="Q137" s="1" t="s">
        <v>766</v>
      </c>
      <c r="R137" s="1" t="s">
        <v>1291</v>
      </c>
      <c r="S137" s="1" t="s">
        <v>768</v>
      </c>
      <c r="T137" s="1" t="s">
        <v>769</v>
      </c>
      <c r="U137" s="1" t="s">
        <v>770</v>
      </c>
    </row>
    <row r="138" s="1" customFormat="1" spans="1:21">
      <c r="A138" s="3">
        <v>18537167039</v>
      </c>
      <c r="B138" s="1" t="s">
        <v>946</v>
      </c>
      <c r="C138" s="1" t="s">
        <v>1292</v>
      </c>
      <c r="D138" s="1" t="s">
        <v>968</v>
      </c>
      <c r="E138" s="1" t="s">
        <v>118</v>
      </c>
      <c r="F138" s="1" t="s">
        <v>946</v>
      </c>
      <c r="G138" s="1" t="s">
        <v>853</v>
      </c>
      <c r="H138" s="1" t="s">
        <v>760</v>
      </c>
      <c r="I138" s="1" t="s">
        <v>1059</v>
      </c>
      <c r="J138" s="1" t="s">
        <v>762</v>
      </c>
      <c r="K138" s="1" t="s">
        <v>1059</v>
      </c>
      <c r="L138" s="1" t="s">
        <v>1059</v>
      </c>
      <c r="M138" s="1" t="s">
        <v>763</v>
      </c>
      <c r="N138" s="1" t="s">
        <v>763</v>
      </c>
      <c r="O138" s="1" t="s">
        <v>764</v>
      </c>
      <c r="P138" s="1" t="s">
        <v>765</v>
      </c>
      <c r="Q138" s="1" t="s">
        <v>766</v>
      </c>
      <c r="R138" s="1" t="s">
        <v>1293</v>
      </c>
      <c r="S138" s="1" t="s">
        <v>768</v>
      </c>
      <c r="T138" s="1" t="s">
        <v>769</v>
      </c>
      <c r="U138" s="1" t="s">
        <v>770</v>
      </c>
    </row>
    <row r="139" s="1" customFormat="1" spans="1:21">
      <c r="A139" s="3">
        <v>18517067886</v>
      </c>
      <c r="B139" s="1" t="s">
        <v>1099</v>
      </c>
      <c r="C139" s="1" t="s">
        <v>1294</v>
      </c>
      <c r="D139" s="1" t="s">
        <v>1295</v>
      </c>
      <c r="E139" s="1" t="s">
        <v>1296</v>
      </c>
      <c r="F139" s="1" t="s">
        <v>946</v>
      </c>
      <c r="G139" s="1" t="s">
        <v>853</v>
      </c>
      <c r="H139" s="1" t="s">
        <v>760</v>
      </c>
      <c r="I139" s="1" t="s">
        <v>884</v>
      </c>
      <c r="J139" s="1" t="s">
        <v>762</v>
      </c>
      <c r="K139" s="1" t="s">
        <v>884</v>
      </c>
      <c r="L139" s="1" t="s">
        <v>884</v>
      </c>
      <c r="M139" s="1" t="s">
        <v>763</v>
      </c>
      <c r="N139" s="1" t="s">
        <v>763</v>
      </c>
      <c r="O139" s="1" t="s">
        <v>764</v>
      </c>
      <c r="P139" s="1" t="s">
        <v>765</v>
      </c>
      <c r="Q139" s="1" t="s">
        <v>766</v>
      </c>
      <c r="R139" s="1" t="s">
        <v>1297</v>
      </c>
      <c r="S139" s="1" t="s">
        <v>768</v>
      </c>
      <c r="T139" s="1" t="s">
        <v>769</v>
      </c>
      <c r="U139" s="1" t="s">
        <v>770</v>
      </c>
    </row>
    <row r="140" s="1" customFormat="1" spans="1:21">
      <c r="A140" s="3">
        <v>18487828334</v>
      </c>
      <c r="B140" s="1" t="s">
        <v>1111</v>
      </c>
      <c r="C140" s="1" t="s">
        <v>1298</v>
      </c>
      <c r="D140" s="1" t="s">
        <v>1299</v>
      </c>
      <c r="E140" s="1" t="s">
        <v>296</v>
      </c>
      <c r="F140" s="1" t="s">
        <v>853</v>
      </c>
      <c r="G140" s="1" t="s">
        <v>755</v>
      </c>
      <c r="H140" s="1" t="s">
        <v>760</v>
      </c>
      <c r="I140" s="1" t="s">
        <v>764</v>
      </c>
      <c r="J140" s="1" t="s">
        <v>762</v>
      </c>
      <c r="K140" s="1" t="s">
        <v>764</v>
      </c>
      <c r="L140" s="1" t="s">
        <v>764</v>
      </c>
      <c r="M140" s="1" t="s">
        <v>763</v>
      </c>
      <c r="N140" s="1" t="s">
        <v>763</v>
      </c>
      <c r="O140" s="1" t="s">
        <v>764</v>
      </c>
      <c r="P140" s="1" t="s">
        <v>765</v>
      </c>
      <c r="Q140" s="1" t="s">
        <v>766</v>
      </c>
      <c r="R140" s="1" t="s">
        <v>1300</v>
      </c>
      <c r="S140" s="1" t="s">
        <v>768</v>
      </c>
      <c r="T140" s="1" t="s">
        <v>769</v>
      </c>
      <c r="U140" s="1" t="s">
        <v>770</v>
      </c>
    </row>
    <row r="141" s="1" customFormat="1" spans="1:21">
      <c r="A141" s="3">
        <v>18421371076</v>
      </c>
      <c r="B141" s="1" t="s">
        <v>1269</v>
      </c>
      <c r="C141" s="1" t="s">
        <v>1301</v>
      </c>
      <c r="D141" s="1" t="s">
        <v>1299</v>
      </c>
      <c r="E141" s="1" t="s">
        <v>288</v>
      </c>
      <c r="F141" s="1" t="s">
        <v>853</v>
      </c>
      <c r="G141" s="1" t="s">
        <v>755</v>
      </c>
      <c r="H141" s="1" t="s">
        <v>760</v>
      </c>
      <c r="I141" s="1" t="s">
        <v>1032</v>
      </c>
      <c r="J141" s="1" t="s">
        <v>762</v>
      </c>
      <c r="K141" s="1" t="s">
        <v>1032</v>
      </c>
      <c r="L141" s="1" t="s">
        <v>1032</v>
      </c>
      <c r="M141" s="1" t="s">
        <v>763</v>
      </c>
      <c r="N141" s="1" t="s">
        <v>763</v>
      </c>
      <c r="O141" s="1" t="s">
        <v>764</v>
      </c>
      <c r="P141" s="1" t="s">
        <v>765</v>
      </c>
      <c r="Q141" s="1" t="s">
        <v>766</v>
      </c>
      <c r="R141" s="1" t="s">
        <v>1302</v>
      </c>
      <c r="S141" s="1" t="s">
        <v>768</v>
      </c>
      <c r="T141" s="1" t="s">
        <v>769</v>
      </c>
      <c r="U141" s="1" t="s">
        <v>770</v>
      </c>
    </row>
    <row r="142" s="1" customFormat="1" spans="1:21">
      <c r="A142" s="3">
        <v>18453580388</v>
      </c>
      <c r="B142" s="1" t="s">
        <v>1123</v>
      </c>
      <c r="C142" s="1" t="s">
        <v>1303</v>
      </c>
      <c r="D142" s="1" t="s">
        <v>1304</v>
      </c>
      <c r="E142" s="1" t="s">
        <v>292</v>
      </c>
      <c r="F142" s="1" t="s">
        <v>946</v>
      </c>
      <c r="G142" s="1" t="s">
        <v>755</v>
      </c>
      <c r="H142" s="1" t="s">
        <v>760</v>
      </c>
      <c r="I142" s="1" t="s">
        <v>1305</v>
      </c>
      <c r="J142" s="1" t="s">
        <v>762</v>
      </c>
      <c r="K142" s="1" t="s">
        <v>1305</v>
      </c>
      <c r="L142" s="1" t="s">
        <v>1305</v>
      </c>
      <c r="M142" s="1" t="s">
        <v>763</v>
      </c>
      <c r="N142" s="1" t="s">
        <v>763</v>
      </c>
      <c r="O142" s="1" t="s">
        <v>764</v>
      </c>
      <c r="P142" s="1" t="s">
        <v>765</v>
      </c>
      <c r="Q142" s="1" t="s">
        <v>766</v>
      </c>
      <c r="R142" s="1" t="s">
        <v>1306</v>
      </c>
      <c r="S142" s="1" t="s">
        <v>768</v>
      </c>
      <c r="T142" s="1" t="s">
        <v>769</v>
      </c>
      <c r="U142" s="1" t="s">
        <v>770</v>
      </c>
    </row>
    <row r="143" s="1" customFormat="1" spans="1:21">
      <c r="A143" s="3">
        <v>18517103411</v>
      </c>
      <c r="B143" s="1" t="s">
        <v>1099</v>
      </c>
      <c r="C143" s="1" t="s">
        <v>1307</v>
      </c>
      <c r="D143" s="1" t="s">
        <v>1308</v>
      </c>
      <c r="E143" s="1" t="s">
        <v>319</v>
      </c>
      <c r="F143" s="1" t="s">
        <v>853</v>
      </c>
      <c r="G143" s="1" t="s">
        <v>755</v>
      </c>
      <c r="H143" s="1" t="s">
        <v>760</v>
      </c>
      <c r="I143" s="1" t="s">
        <v>1309</v>
      </c>
      <c r="J143" s="1" t="s">
        <v>762</v>
      </c>
      <c r="K143" s="1" t="s">
        <v>1309</v>
      </c>
      <c r="L143" s="1" t="s">
        <v>1309</v>
      </c>
      <c r="M143" s="1" t="s">
        <v>763</v>
      </c>
      <c r="N143" s="1" t="s">
        <v>763</v>
      </c>
      <c r="O143" s="1" t="s">
        <v>764</v>
      </c>
      <c r="P143" s="1" t="s">
        <v>765</v>
      </c>
      <c r="Q143" s="1" t="s">
        <v>766</v>
      </c>
      <c r="R143" s="1" t="s">
        <v>1310</v>
      </c>
      <c r="S143" s="1" t="s">
        <v>768</v>
      </c>
      <c r="T143" s="1" t="s">
        <v>769</v>
      </c>
      <c r="U143" s="1" t="s">
        <v>770</v>
      </c>
    </row>
    <row r="144" s="1" customFormat="1" spans="1:21">
      <c r="A144" s="3">
        <v>18525269840</v>
      </c>
      <c r="B144" s="1" t="s">
        <v>1138</v>
      </c>
      <c r="C144" s="1" t="s">
        <v>1311</v>
      </c>
      <c r="D144" s="1" t="s">
        <v>1312</v>
      </c>
      <c r="E144" s="1" t="s">
        <v>326</v>
      </c>
      <c r="F144" s="1" t="s">
        <v>853</v>
      </c>
      <c r="G144" s="1" t="s">
        <v>755</v>
      </c>
      <c r="H144" s="1" t="s">
        <v>760</v>
      </c>
      <c r="I144" s="1" t="s">
        <v>906</v>
      </c>
      <c r="J144" s="1" t="s">
        <v>762</v>
      </c>
      <c r="K144" s="1" t="s">
        <v>906</v>
      </c>
      <c r="L144" s="1" t="s">
        <v>906</v>
      </c>
      <c r="M144" s="1" t="s">
        <v>763</v>
      </c>
      <c r="N144" s="1" t="s">
        <v>763</v>
      </c>
      <c r="O144" s="1" t="s">
        <v>764</v>
      </c>
      <c r="P144" s="1" t="s">
        <v>765</v>
      </c>
      <c r="Q144" s="1" t="s">
        <v>766</v>
      </c>
      <c r="R144" s="1" t="s">
        <v>1313</v>
      </c>
      <c r="S144" s="1" t="s">
        <v>768</v>
      </c>
      <c r="T144" s="1" t="s">
        <v>769</v>
      </c>
      <c r="U144" s="1" t="s">
        <v>770</v>
      </c>
    </row>
    <row r="145" s="1" customFormat="1" spans="1:21">
      <c r="A145" s="3">
        <v>18544647912</v>
      </c>
      <c r="B145" s="1" t="s">
        <v>946</v>
      </c>
      <c r="C145" s="1" t="s">
        <v>1314</v>
      </c>
      <c r="D145" s="1" t="s">
        <v>1315</v>
      </c>
      <c r="E145" s="1" t="s">
        <v>197</v>
      </c>
      <c r="F145" s="1" t="s">
        <v>946</v>
      </c>
      <c r="G145" s="1" t="s">
        <v>853</v>
      </c>
      <c r="H145" s="1" t="s">
        <v>760</v>
      </c>
      <c r="I145" s="1" t="s">
        <v>988</v>
      </c>
      <c r="J145" s="1" t="s">
        <v>762</v>
      </c>
      <c r="K145" s="1" t="s">
        <v>988</v>
      </c>
      <c r="L145" s="1" t="s">
        <v>988</v>
      </c>
      <c r="M145" s="1" t="s">
        <v>763</v>
      </c>
      <c r="N145" s="1" t="s">
        <v>763</v>
      </c>
      <c r="O145" s="1" t="s">
        <v>764</v>
      </c>
      <c r="P145" s="1" t="s">
        <v>765</v>
      </c>
      <c r="Q145" s="1" t="s">
        <v>766</v>
      </c>
      <c r="R145" s="1" t="s">
        <v>1316</v>
      </c>
      <c r="S145" s="1" t="s">
        <v>768</v>
      </c>
      <c r="T145" s="1" t="s">
        <v>769</v>
      </c>
      <c r="U145" s="1" t="s">
        <v>770</v>
      </c>
    </row>
    <row r="146" s="1" customFormat="1" spans="1:21">
      <c r="A146" s="3">
        <v>18526202923</v>
      </c>
      <c r="B146" s="1" t="s">
        <v>1138</v>
      </c>
      <c r="C146" s="1" t="s">
        <v>1317</v>
      </c>
      <c r="D146" s="1" t="s">
        <v>1318</v>
      </c>
      <c r="E146" s="1" t="s">
        <v>591</v>
      </c>
      <c r="F146" s="1" t="s">
        <v>755</v>
      </c>
      <c r="G146" s="1" t="s">
        <v>759</v>
      </c>
      <c r="H146" s="1" t="s">
        <v>760</v>
      </c>
      <c r="I146" s="1" t="s">
        <v>1319</v>
      </c>
      <c r="J146" s="1" t="s">
        <v>762</v>
      </c>
      <c r="K146" s="1" t="s">
        <v>1319</v>
      </c>
      <c r="L146" s="1" t="s">
        <v>1319</v>
      </c>
      <c r="M146" s="1" t="s">
        <v>763</v>
      </c>
      <c r="N146" s="1" t="s">
        <v>763</v>
      </c>
      <c r="O146" s="1" t="s">
        <v>764</v>
      </c>
      <c r="P146" s="1" t="s">
        <v>765</v>
      </c>
      <c r="Q146" s="1" t="s">
        <v>766</v>
      </c>
      <c r="R146" s="1" t="s">
        <v>1320</v>
      </c>
      <c r="S146" s="1" t="s">
        <v>768</v>
      </c>
      <c r="T146" s="1" t="s">
        <v>769</v>
      </c>
      <c r="U146" s="1" t="s">
        <v>770</v>
      </c>
    </row>
    <row r="147" s="1" customFormat="1" spans="1:21">
      <c r="A147" s="3">
        <v>18537850034</v>
      </c>
      <c r="B147" s="1" t="s">
        <v>946</v>
      </c>
      <c r="C147" s="1" t="s">
        <v>1321</v>
      </c>
      <c r="D147" s="1" t="s">
        <v>829</v>
      </c>
      <c r="E147" s="1" t="s">
        <v>143</v>
      </c>
      <c r="F147" s="1" t="s">
        <v>946</v>
      </c>
      <c r="G147" s="1" t="s">
        <v>853</v>
      </c>
      <c r="H147" s="1" t="s">
        <v>760</v>
      </c>
      <c r="I147" s="1" t="s">
        <v>1322</v>
      </c>
      <c r="J147" s="1" t="s">
        <v>762</v>
      </c>
      <c r="K147" s="1" t="s">
        <v>1322</v>
      </c>
      <c r="L147" s="1" t="s">
        <v>1322</v>
      </c>
      <c r="M147" s="1" t="s">
        <v>763</v>
      </c>
      <c r="N147" s="1" t="s">
        <v>763</v>
      </c>
      <c r="O147" s="1" t="s">
        <v>764</v>
      </c>
      <c r="P147" s="1" t="s">
        <v>765</v>
      </c>
      <c r="Q147" s="1" t="s">
        <v>766</v>
      </c>
      <c r="R147" s="1" t="s">
        <v>1323</v>
      </c>
      <c r="S147" s="1" t="s">
        <v>768</v>
      </c>
      <c r="T147" s="1" t="s">
        <v>769</v>
      </c>
      <c r="U147" s="1" t="s">
        <v>770</v>
      </c>
    </row>
    <row r="148" s="1" customFormat="1" spans="1:21">
      <c r="A148" s="3">
        <v>18511554647</v>
      </c>
      <c r="B148" s="1" t="s">
        <v>1108</v>
      </c>
      <c r="C148" s="1" t="s">
        <v>1324</v>
      </c>
      <c r="D148" s="1" t="s">
        <v>1325</v>
      </c>
      <c r="E148" s="1" t="s">
        <v>307</v>
      </c>
      <c r="F148" s="1" t="s">
        <v>1099</v>
      </c>
      <c r="G148" s="1" t="s">
        <v>755</v>
      </c>
      <c r="H148" s="1" t="s">
        <v>760</v>
      </c>
      <c r="I148" s="1" t="s">
        <v>1326</v>
      </c>
      <c r="J148" s="1" t="s">
        <v>762</v>
      </c>
      <c r="K148" s="1" t="s">
        <v>1326</v>
      </c>
      <c r="L148" s="1" t="s">
        <v>1326</v>
      </c>
      <c r="M148" s="1" t="s">
        <v>763</v>
      </c>
      <c r="N148" s="1" t="s">
        <v>763</v>
      </c>
      <c r="O148" s="1" t="s">
        <v>764</v>
      </c>
      <c r="P148" s="1" t="s">
        <v>765</v>
      </c>
      <c r="Q148" s="1" t="s">
        <v>766</v>
      </c>
      <c r="R148" s="1" t="s">
        <v>1327</v>
      </c>
      <c r="S148" s="1" t="s">
        <v>768</v>
      </c>
      <c r="T148" s="1" t="s">
        <v>769</v>
      </c>
      <c r="U148" s="1" t="s">
        <v>770</v>
      </c>
    </row>
    <row r="149" s="1" customFormat="1" spans="1:21">
      <c r="A149" s="3">
        <v>18544064295</v>
      </c>
      <c r="B149" s="1" t="s">
        <v>946</v>
      </c>
      <c r="C149" s="1" t="s">
        <v>1328</v>
      </c>
      <c r="D149" s="1" t="s">
        <v>817</v>
      </c>
      <c r="E149" s="1" t="s">
        <v>171</v>
      </c>
      <c r="F149" s="1" t="s">
        <v>946</v>
      </c>
      <c r="G149" s="1" t="s">
        <v>853</v>
      </c>
      <c r="H149" s="1" t="s">
        <v>760</v>
      </c>
      <c r="I149" s="1" t="s">
        <v>1329</v>
      </c>
      <c r="J149" s="1" t="s">
        <v>762</v>
      </c>
      <c r="K149" s="1" t="s">
        <v>1329</v>
      </c>
      <c r="L149" s="1" t="s">
        <v>1329</v>
      </c>
      <c r="M149" s="1" t="s">
        <v>763</v>
      </c>
      <c r="N149" s="1" t="s">
        <v>763</v>
      </c>
      <c r="O149" s="1" t="s">
        <v>764</v>
      </c>
      <c r="P149" s="1" t="s">
        <v>765</v>
      </c>
      <c r="Q149" s="1" t="s">
        <v>766</v>
      </c>
      <c r="R149" s="1" t="s">
        <v>1330</v>
      </c>
      <c r="S149" s="1" t="s">
        <v>768</v>
      </c>
      <c r="T149" s="1" t="s">
        <v>769</v>
      </c>
      <c r="U149" s="1" t="s">
        <v>770</v>
      </c>
    </row>
    <row r="150" s="1" customFormat="1" spans="1:21">
      <c r="A150" s="3">
        <v>18516026782</v>
      </c>
      <c r="B150" s="1" t="s">
        <v>1099</v>
      </c>
      <c r="C150" s="1" t="s">
        <v>1331</v>
      </c>
      <c r="D150" s="1" t="s">
        <v>825</v>
      </c>
      <c r="E150" s="1" t="s">
        <v>83</v>
      </c>
      <c r="F150" s="1" t="s">
        <v>946</v>
      </c>
      <c r="G150" s="1" t="s">
        <v>853</v>
      </c>
      <c r="H150" s="1" t="s">
        <v>760</v>
      </c>
      <c r="I150" s="1" t="s">
        <v>1332</v>
      </c>
      <c r="J150" s="1" t="s">
        <v>762</v>
      </c>
      <c r="K150" s="1" t="s">
        <v>1332</v>
      </c>
      <c r="L150" s="1" t="s">
        <v>1332</v>
      </c>
      <c r="M150" s="1" t="s">
        <v>763</v>
      </c>
      <c r="N150" s="1" t="s">
        <v>763</v>
      </c>
      <c r="O150" s="1" t="s">
        <v>764</v>
      </c>
      <c r="P150" s="1" t="s">
        <v>765</v>
      </c>
      <c r="Q150" s="1" t="s">
        <v>766</v>
      </c>
      <c r="R150" s="1" t="s">
        <v>1333</v>
      </c>
      <c r="S150" s="1" t="s">
        <v>768</v>
      </c>
      <c r="T150" s="1" t="s">
        <v>769</v>
      </c>
      <c r="U150" s="1" t="s">
        <v>770</v>
      </c>
    </row>
    <row r="151" s="1" customFormat="1" spans="1:21">
      <c r="A151" s="3">
        <v>18544454491</v>
      </c>
      <c r="B151" s="1" t="s">
        <v>946</v>
      </c>
      <c r="C151" s="1" t="s">
        <v>1334</v>
      </c>
      <c r="D151" s="1" t="s">
        <v>996</v>
      </c>
      <c r="E151" s="1" t="s">
        <v>189</v>
      </c>
      <c r="F151" s="1" t="s">
        <v>946</v>
      </c>
      <c r="G151" s="1" t="s">
        <v>853</v>
      </c>
      <c r="H151" s="1" t="s">
        <v>760</v>
      </c>
      <c r="I151" s="1" t="s">
        <v>1335</v>
      </c>
      <c r="J151" s="1" t="s">
        <v>762</v>
      </c>
      <c r="K151" s="1" t="s">
        <v>1335</v>
      </c>
      <c r="L151" s="1" t="s">
        <v>1335</v>
      </c>
      <c r="M151" s="1" t="s">
        <v>763</v>
      </c>
      <c r="N151" s="1" t="s">
        <v>763</v>
      </c>
      <c r="O151" s="1" t="s">
        <v>764</v>
      </c>
      <c r="P151" s="1" t="s">
        <v>765</v>
      </c>
      <c r="Q151" s="1" t="s">
        <v>766</v>
      </c>
      <c r="R151" s="1" t="s">
        <v>1336</v>
      </c>
      <c r="S151" s="1" t="s">
        <v>768</v>
      </c>
      <c r="T151" s="1" t="s">
        <v>769</v>
      </c>
      <c r="U151" s="1" t="s">
        <v>770</v>
      </c>
    </row>
    <row r="152" s="1" customFormat="1" spans="1:21">
      <c r="A152" s="3">
        <v>18542394494</v>
      </c>
      <c r="B152" s="1" t="s">
        <v>946</v>
      </c>
      <c r="C152" s="1" t="s">
        <v>1337</v>
      </c>
      <c r="D152" s="1" t="s">
        <v>1338</v>
      </c>
      <c r="E152" s="1" t="s">
        <v>154</v>
      </c>
      <c r="F152" s="1" t="s">
        <v>946</v>
      </c>
      <c r="G152" s="1" t="s">
        <v>853</v>
      </c>
      <c r="H152" s="1" t="s">
        <v>760</v>
      </c>
      <c r="I152" s="1" t="s">
        <v>1071</v>
      </c>
      <c r="J152" s="1" t="s">
        <v>762</v>
      </c>
      <c r="K152" s="1" t="s">
        <v>1071</v>
      </c>
      <c r="L152" s="1" t="s">
        <v>1071</v>
      </c>
      <c r="M152" s="1" t="s">
        <v>763</v>
      </c>
      <c r="N152" s="1" t="s">
        <v>763</v>
      </c>
      <c r="O152" s="1" t="s">
        <v>764</v>
      </c>
      <c r="P152" s="1" t="s">
        <v>765</v>
      </c>
      <c r="Q152" s="1" t="s">
        <v>766</v>
      </c>
      <c r="R152" s="1" t="s">
        <v>1339</v>
      </c>
      <c r="S152" s="1" t="s">
        <v>768</v>
      </c>
      <c r="T152" s="1" t="s">
        <v>769</v>
      </c>
      <c r="U152" s="1" t="s">
        <v>770</v>
      </c>
    </row>
    <row r="153" s="1" customFormat="1" spans="1:21">
      <c r="A153" s="3">
        <v>999218541849186</v>
      </c>
      <c r="B153" s="1" t="s">
        <v>946</v>
      </c>
      <c r="C153" s="1" t="s">
        <v>1340</v>
      </c>
      <c r="D153" s="1" t="s">
        <v>813</v>
      </c>
      <c r="E153" s="1" t="s">
        <v>149</v>
      </c>
      <c r="F153" s="1" t="s">
        <v>946</v>
      </c>
      <c r="G153" s="1" t="s">
        <v>853</v>
      </c>
      <c r="H153" s="1" t="s">
        <v>760</v>
      </c>
      <c r="I153" s="1" t="s">
        <v>1341</v>
      </c>
      <c r="J153" s="1" t="s">
        <v>762</v>
      </c>
      <c r="K153" s="1" t="s">
        <v>1341</v>
      </c>
      <c r="L153" s="1" t="s">
        <v>1341</v>
      </c>
      <c r="M153" s="1" t="s">
        <v>763</v>
      </c>
      <c r="N153" s="1" t="s">
        <v>763</v>
      </c>
      <c r="O153" s="1" t="s">
        <v>764</v>
      </c>
      <c r="P153" s="1" t="s">
        <v>765</v>
      </c>
      <c r="Q153" s="1" t="s">
        <v>766</v>
      </c>
      <c r="R153" s="1" t="s">
        <v>1342</v>
      </c>
      <c r="S153" s="1" t="s">
        <v>768</v>
      </c>
      <c r="T153" s="1" t="s">
        <v>769</v>
      </c>
      <c r="U153" s="1" t="s">
        <v>770</v>
      </c>
    </row>
    <row r="154" s="1" customFormat="1" spans="1:21">
      <c r="A154" s="3">
        <v>18537419019</v>
      </c>
      <c r="B154" s="1" t="s">
        <v>946</v>
      </c>
      <c r="C154" s="1" t="s">
        <v>1343</v>
      </c>
      <c r="D154" s="1" t="s">
        <v>813</v>
      </c>
      <c r="E154" s="1" t="s">
        <v>131</v>
      </c>
      <c r="F154" s="1" t="s">
        <v>946</v>
      </c>
      <c r="G154" s="1" t="s">
        <v>853</v>
      </c>
      <c r="H154" s="1" t="s">
        <v>760</v>
      </c>
      <c r="I154" s="1" t="s">
        <v>1341</v>
      </c>
      <c r="J154" s="1" t="s">
        <v>762</v>
      </c>
      <c r="K154" s="1" t="s">
        <v>1341</v>
      </c>
      <c r="L154" s="1" t="s">
        <v>1341</v>
      </c>
      <c r="M154" s="1" t="s">
        <v>763</v>
      </c>
      <c r="N154" s="1" t="s">
        <v>763</v>
      </c>
      <c r="O154" s="1" t="s">
        <v>764</v>
      </c>
      <c r="P154" s="1" t="s">
        <v>765</v>
      </c>
      <c r="Q154" s="1" t="s">
        <v>766</v>
      </c>
      <c r="R154" s="1" t="s">
        <v>1344</v>
      </c>
      <c r="S154" s="1" t="s">
        <v>768</v>
      </c>
      <c r="T154" s="1" t="s">
        <v>769</v>
      </c>
      <c r="U154" s="1" t="s">
        <v>770</v>
      </c>
    </row>
    <row r="155" s="1" customFormat="1" spans="1:21">
      <c r="A155" s="3">
        <v>18515125135</v>
      </c>
      <c r="B155" s="1" t="s">
        <v>1099</v>
      </c>
      <c r="C155" s="1" t="s">
        <v>1345</v>
      </c>
      <c r="D155" s="1" t="s">
        <v>1346</v>
      </c>
      <c r="E155" s="1" t="s">
        <v>569</v>
      </c>
      <c r="F155" s="1" t="s">
        <v>853</v>
      </c>
      <c r="G155" s="1" t="s">
        <v>759</v>
      </c>
      <c r="H155" s="1" t="s">
        <v>760</v>
      </c>
      <c r="I155" s="1" t="s">
        <v>1347</v>
      </c>
      <c r="J155" s="1" t="s">
        <v>762</v>
      </c>
      <c r="K155" s="1" t="s">
        <v>1347</v>
      </c>
      <c r="L155" s="1" t="s">
        <v>1347</v>
      </c>
      <c r="M155" s="1" t="s">
        <v>763</v>
      </c>
      <c r="N155" s="1" t="s">
        <v>763</v>
      </c>
      <c r="O155" s="1" t="s">
        <v>764</v>
      </c>
      <c r="P155" s="1" t="s">
        <v>765</v>
      </c>
      <c r="Q155" s="1" t="s">
        <v>766</v>
      </c>
      <c r="R155" s="1" t="s">
        <v>1348</v>
      </c>
      <c r="S155" s="1" t="s">
        <v>768</v>
      </c>
      <c r="T155" s="1" t="s">
        <v>769</v>
      </c>
      <c r="U155" s="1" t="s">
        <v>770</v>
      </c>
    </row>
    <row r="156" s="1" customFormat="1" spans="1:21">
      <c r="A156" s="3">
        <v>18543998889</v>
      </c>
      <c r="B156" s="1" t="s">
        <v>946</v>
      </c>
      <c r="C156" s="1" t="s">
        <v>1349</v>
      </c>
      <c r="D156" s="1" t="s">
        <v>1350</v>
      </c>
      <c r="E156" s="1" t="s">
        <v>166</v>
      </c>
      <c r="F156" s="1" t="s">
        <v>946</v>
      </c>
      <c r="G156" s="1" t="s">
        <v>853</v>
      </c>
      <c r="H156" s="1" t="s">
        <v>760</v>
      </c>
      <c r="I156" s="1" t="s">
        <v>1329</v>
      </c>
      <c r="J156" s="1" t="s">
        <v>762</v>
      </c>
      <c r="K156" s="1" t="s">
        <v>1329</v>
      </c>
      <c r="L156" s="1" t="s">
        <v>1329</v>
      </c>
      <c r="M156" s="1" t="s">
        <v>763</v>
      </c>
      <c r="N156" s="1" t="s">
        <v>763</v>
      </c>
      <c r="O156" s="1" t="s">
        <v>764</v>
      </c>
      <c r="P156" s="1" t="s">
        <v>765</v>
      </c>
      <c r="Q156" s="1" t="s">
        <v>766</v>
      </c>
      <c r="R156" s="1" t="s">
        <v>1351</v>
      </c>
      <c r="S156" s="1" t="s">
        <v>768</v>
      </c>
      <c r="T156" s="1" t="s">
        <v>769</v>
      </c>
      <c r="U156" s="1" t="s">
        <v>770</v>
      </c>
    </row>
    <row r="157" s="1" customFormat="1" spans="1:21">
      <c r="A157" s="3">
        <v>18543984711</v>
      </c>
      <c r="B157" s="1" t="s">
        <v>946</v>
      </c>
      <c r="C157" s="1" t="s">
        <v>1352</v>
      </c>
      <c r="D157" s="1" t="s">
        <v>1054</v>
      </c>
      <c r="E157" s="1" t="s">
        <v>176</v>
      </c>
      <c r="F157" s="1" t="s">
        <v>946</v>
      </c>
      <c r="G157" s="1" t="s">
        <v>853</v>
      </c>
      <c r="H157" s="1" t="s">
        <v>760</v>
      </c>
      <c r="I157" s="1" t="s">
        <v>1055</v>
      </c>
      <c r="J157" s="1" t="s">
        <v>762</v>
      </c>
      <c r="K157" s="1" t="s">
        <v>1055</v>
      </c>
      <c r="L157" s="1" t="s">
        <v>1055</v>
      </c>
      <c r="M157" s="1" t="s">
        <v>763</v>
      </c>
      <c r="N157" s="1" t="s">
        <v>763</v>
      </c>
      <c r="O157" s="1" t="s">
        <v>764</v>
      </c>
      <c r="P157" s="1" t="s">
        <v>765</v>
      </c>
      <c r="Q157" s="1" t="s">
        <v>766</v>
      </c>
      <c r="R157" s="1" t="s">
        <v>1353</v>
      </c>
      <c r="S157" s="1" t="s">
        <v>768</v>
      </c>
      <c r="T157" s="1" t="s">
        <v>769</v>
      </c>
      <c r="U157" s="1" t="s">
        <v>770</v>
      </c>
    </row>
    <row r="158" s="1" customFormat="1" spans="1:21">
      <c r="A158" s="3">
        <v>18421195250</v>
      </c>
      <c r="B158" s="1" t="s">
        <v>1269</v>
      </c>
      <c r="C158" s="1" t="s">
        <v>1354</v>
      </c>
      <c r="D158" s="1" t="s">
        <v>1355</v>
      </c>
      <c r="E158" s="1" t="s">
        <v>538</v>
      </c>
      <c r="F158" s="1" t="s">
        <v>853</v>
      </c>
      <c r="G158" s="1" t="s">
        <v>759</v>
      </c>
      <c r="H158" s="1" t="s">
        <v>760</v>
      </c>
      <c r="I158" s="1" t="s">
        <v>1356</v>
      </c>
      <c r="J158" s="1" t="s">
        <v>762</v>
      </c>
      <c r="K158" s="1" t="s">
        <v>1356</v>
      </c>
      <c r="L158" s="1" t="s">
        <v>1356</v>
      </c>
      <c r="M158" s="1" t="s">
        <v>763</v>
      </c>
      <c r="N158" s="1" t="s">
        <v>763</v>
      </c>
      <c r="O158" s="1" t="s">
        <v>764</v>
      </c>
      <c r="P158" s="1" t="s">
        <v>765</v>
      </c>
      <c r="Q158" s="1" t="s">
        <v>766</v>
      </c>
      <c r="R158" s="1" t="s">
        <v>1357</v>
      </c>
      <c r="S158" s="1" t="s">
        <v>768</v>
      </c>
      <c r="T158" s="1" t="s">
        <v>769</v>
      </c>
      <c r="U158" s="1" t="s">
        <v>770</v>
      </c>
    </row>
    <row r="159" s="1" customFormat="1" spans="1:21">
      <c r="A159" s="3">
        <v>18544268936</v>
      </c>
      <c r="B159" s="1" t="s">
        <v>946</v>
      </c>
      <c r="C159" s="1" t="s">
        <v>1358</v>
      </c>
      <c r="D159" s="1" t="s">
        <v>883</v>
      </c>
      <c r="E159" s="1" t="s">
        <v>184</v>
      </c>
      <c r="F159" s="1" t="s">
        <v>946</v>
      </c>
      <c r="G159" s="1" t="s">
        <v>853</v>
      </c>
      <c r="H159" s="1" t="s">
        <v>760</v>
      </c>
      <c r="I159" s="1" t="s">
        <v>1329</v>
      </c>
      <c r="J159" s="1" t="s">
        <v>762</v>
      </c>
      <c r="K159" s="1" t="s">
        <v>1329</v>
      </c>
      <c r="L159" s="1" t="s">
        <v>1329</v>
      </c>
      <c r="M159" s="1" t="s">
        <v>763</v>
      </c>
      <c r="N159" s="1" t="s">
        <v>763</v>
      </c>
      <c r="O159" s="1" t="s">
        <v>764</v>
      </c>
      <c r="P159" s="1" t="s">
        <v>765</v>
      </c>
      <c r="Q159" s="1" t="s">
        <v>766</v>
      </c>
      <c r="R159" s="1" t="s">
        <v>1359</v>
      </c>
      <c r="S159" s="1" t="s">
        <v>768</v>
      </c>
      <c r="T159" s="1" t="s">
        <v>769</v>
      </c>
      <c r="U159" s="1" t="s">
        <v>770</v>
      </c>
    </row>
    <row r="160" s="1" customFormat="1" spans="1:21">
      <c r="A160" s="3">
        <v>18517081226</v>
      </c>
      <c r="B160" s="1" t="s">
        <v>1099</v>
      </c>
      <c r="C160" s="1" t="s">
        <v>1360</v>
      </c>
      <c r="D160" s="1" t="s">
        <v>1361</v>
      </c>
      <c r="E160" s="1" t="s">
        <v>90</v>
      </c>
      <c r="F160" s="1" t="s">
        <v>1138</v>
      </c>
      <c r="G160" s="1" t="s">
        <v>853</v>
      </c>
      <c r="H160" s="1" t="s">
        <v>760</v>
      </c>
      <c r="I160" s="1" t="s">
        <v>1362</v>
      </c>
      <c r="J160" s="1" t="s">
        <v>762</v>
      </c>
      <c r="K160" s="1" t="s">
        <v>1362</v>
      </c>
      <c r="L160" s="1" t="s">
        <v>1362</v>
      </c>
      <c r="M160" s="1" t="s">
        <v>763</v>
      </c>
      <c r="N160" s="1" t="s">
        <v>763</v>
      </c>
      <c r="O160" s="1" t="s">
        <v>764</v>
      </c>
      <c r="P160" s="1" t="s">
        <v>765</v>
      </c>
      <c r="Q160" s="1" t="s">
        <v>766</v>
      </c>
      <c r="R160" s="1" t="s">
        <v>1363</v>
      </c>
      <c r="S160" s="1" t="s">
        <v>768</v>
      </c>
      <c r="T160" s="1" t="s">
        <v>769</v>
      </c>
      <c r="U160" s="1" t="s">
        <v>770</v>
      </c>
    </row>
    <row r="161" s="1" customFormat="1" spans="1:21">
      <c r="A161" s="3">
        <v>18543786444</v>
      </c>
      <c r="B161" s="1" t="s">
        <v>946</v>
      </c>
      <c r="C161" s="1" t="s">
        <v>1364</v>
      </c>
      <c r="D161" s="1" t="s">
        <v>1365</v>
      </c>
      <c r="E161" s="1" t="s">
        <v>158</v>
      </c>
      <c r="F161" s="1" t="s">
        <v>946</v>
      </c>
      <c r="G161" s="1" t="s">
        <v>853</v>
      </c>
      <c r="H161" s="1" t="s">
        <v>760</v>
      </c>
      <c r="I161" s="1" t="s">
        <v>1366</v>
      </c>
      <c r="J161" s="1" t="s">
        <v>762</v>
      </c>
      <c r="K161" s="1" t="s">
        <v>1366</v>
      </c>
      <c r="L161" s="1" t="s">
        <v>1366</v>
      </c>
      <c r="M161" s="1" t="s">
        <v>763</v>
      </c>
      <c r="N161" s="1" t="s">
        <v>763</v>
      </c>
      <c r="O161" s="1" t="s">
        <v>764</v>
      </c>
      <c r="P161" s="1" t="s">
        <v>765</v>
      </c>
      <c r="Q161" s="1" t="s">
        <v>766</v>
      </c>
      <c r="R161" s="1" t="s">
        <v>1367</v>
      </c>
      <c r="S161" s="1" t="s">
        <v>768</v>
      </c>
      <c r="T161" s="1" t="s">
        <v>769</v>
      </c>
      <c r="U161" s="1" t="s">
        <v>770</v>
      </c>
    </row>
    <row r="162" s="1" customFormat="1" spans="1:21">
      <c r="A162" s="3">
        <v>18537510413</v>
      </c>
      <c r="B162" s="1" t="s">
        <v>946</v>
      </c>
      <c r="C162" s="1" t="s">
        <v>1368</v>
      </c>
      <c r="D162" s="1" t="s">
        <v>1084</v>
      </c>
      <c r="E162" s="1" t="s">
        <v>134</v>
      </c>
      <c r="F162" s="1" t="s">
        <v>946</v>
      </c>
      <c r="G162" s="1" t="s">
        <v>853</v>
      </c>
      <c r="H162" s="1" t="s">
        <v>760</v>
      </c>
      <c r="I162" s="1" t="s">
        <v>1369</v>
      </c>
      <c r="J162" s="1" t="s">
        <v>762</v>
      </c>
      <c r="K162" s="1" t="s">
        <v>1369</v>
      </c>
      <c r="L162" s="1" t="s">
        <v>1369</v>
      </c>
      <c r="M162" s="1" t="s">
        <v>763</v>
      </c>
      <c r="N162" s="1" t="s">
        <v>763</v>
      </c>
      <c r="O162" s="1" t="s">
        <v>764</v>
      </c>
      <c r="P162" s="1" t="s">
        <v>765</v>
      </c>
      <c r="Q162" s="1" t="s">
        <v>766</v>
      </c>
      <c r="R162" s="1" t="s">
        <v>1370</v>
      </c>
      <c r="S162" s="1" t="s">
        <v>768</v>
      </c>
      <c r="T162" s="1" t="s">
        <v>769</v>
      </c>
      <c r="U162" s="1" t="s">
        <v>770</v>
      </c>
    </row>
    <row r="163" s="1" customFormat="1" spans="1:21">
      <c r="A163" s="3">
        <v>18537220233</v>
      </c>
      <c r="B163" s="1" t="s">
        <v>946</v>
      </c>
      <c r="C163" s="1" t="s">
        <v>1371</v>
      </c>
      <c r="D163" s="1" t="s">
        <v>1084</v>
      </c>
      <c r="E163" s="1" t="s">
        <v>122</v>
      </c>
      <c r="F163" s="1" t="s">
        <v>946</v>
      </c>
      <c r="G163" s="1" t="s">
        <v>853</v>
      </c>
      <c r="H163" s="1" t="s">
        <v>760</v>
      </c>
      <c r="I163" s="1" t="s">
        <v>1369</v>
      </c>
      <c r="J163" s="1" t="s">
        <v>762</v>
      </c>
      <c r="K163" s="1" t="s">
        <v>1369</v>
      </c>
      <c r="L163" s="1" t="s">
        <v>1369</v>
      </c>
      <c r="M163" s="1" t="s">
        <v>763</v>
      </c>
      <c r="N163" s="1" t="s">
        <v>763</v>
      </c>
      <c r="O163" s="1" t="s">
        <v>764</v>
      </c>
      <c r="P163" s="1" t="s">
        <v>765</v>
      </c>
      <c r="Q163" s="1" t="s">
        <v>766</v>
      </c>
      <c r="R163" s="1" t="s">
        <v>1372</v>
      </c>
      <c r="S163" s="1" t="s">
        <v>768</v>
      </c>
      <c r="T163" s="1" t="s">
        <v>769</v>
      </c>
      <c r="U163" s="1" t="s">
        <v>770</v>
      </c>
    </row>
    <row r="164" s="1" customFormat="1" spans="1:21">
      <c r="A164" s="3">
        <v>18526522870</v>
      </c>
      <c r="B164" s="1" t="s">
        <v>1138</v>
      </c>
      <c r="C164" s="1" t="s">
        <v>1373</v>
      </c>
      <c r="D164" s="1" t="s">
        <v>1374</v>
      </c>
      <c r="E164" s="1" t="s">
        <v>341</v>
      </c>
      <c r="F164" s="1" t="s">
        <v>853</v>
      </c>
      <c r="G164" s="1" t="s">
        <v>755</v>
      </c>
      <c r="H164" s="1" t="s">
        <v>760</v>
      </c>
      <c r="I164" s="1" t="s">
        <v>1375</v>
      </c>
      <c r="J164" s="1" t="s">
        <v>762</v>
      </c>
      <c r="K164" s="1" t="s">
        <v>1375</v>
      </c>
      <c r="L164" s="1" t="s">
        <v>1375</v>
      </c>
      <c r="M164" s="1" t="s">
        <v>763</v>
      </c>
      <c r="N164" s="1" t="s">
        <v>763</v>
      </c>
      <c r="O164" s="1" t="s">
        <v>764</v>
      </c>
      <c r="P164" s="1" t="s">
        <v>765</v>
      </c>
      <c r="Q164" s="1" t="s">
        <v>766</v>
      </c>
      <c r="R164" s="1" t="s">
        <v>1376</v>
      </c>
      <c r="S164" s="1" t="s">
        <v>768</v>
      </c>
      <c r="T164" s="1" t="s">
        <v>769</v>
      </c>
      <c r="U164" s="1" t="s">
        <v>770</v>
      </c>
    </row>
    <row r="165" s="1" customFormat="1" spans="1:21">
      <c r="A165" s="3">
        <v>18537319153</v>
      </c>
      <c r="B165" s="1" t="s">
        <v>946</v>
      </c>
      <c r="C165" s="1" t="s">
        <v>1377</v>
      </c>
      <c r="D165" s="1" t="s">
        <v>1378</v>
      </c>
      <c r="E165" s="1" t="s">
        <v>127</v>
      </c>
      <c r="F165" s="1" t="s">
        <v>946</v>
      </c>
      <c r="G165" s="1" t="s">
        <v>853</v>
      </c>
      <c r="H165" s="1" t="s">
        <v>760</v>
      </c>
      <c r="I165" s="1" t="s">
        <v>1025</v>
      </c>
      <c r="J165" s="1" t="s">
        <v>762</v>
      </c>
      <c r="K165" s="1" t="s">
        <v>1025</v>
      </c>
      <c r="L165" s="1" t="s">
        <v>1025</v>
      </c>
      <c r="M165" s="1" t="s">
        <v>763</v>
      </c>
      <c r="N165" s="1" t="s">
        <v>763</v>
      </c>
      <c r="O165" s="1" t="s">
        <v>764</v>
      </c>
      <c r="P165" s="1" t="s">
        <v>765</v>
      </c>
      <c r="Q165" s="1" t="s">
        <v>766</v>
      </c>
      <c r="R165" s="1" t="s">
        <v>1379</v>
      </c>
      <c r="S165" s="1" t="s">
        <v>768</v>
      </c>
      <c r="T165" s="1" t="s">
        <v>769</v>
      </c>
      <c r="U165" s="1" t="s">
        <v>770</v>
      </c>
    </row>
    <row r="166" s="1" customFormat="1" spans="1:21">
      <c r="A166" s="3">
        <v>18523765669</v>
      </c>
      <c r="B166" s="1" t="s">
        <v>1099</v>
      </c>
      <c r="C166" s="1" t="s">
        <v>1380</v>
      </c>
      <c r="D166" s="1" t="s">
        <v>1381</v>
      </c>
      <c r="E166" s="1" t="s">
        <v>584</v>
      </c>
      <c r="F166" s="1" t="s">
        <v>755</v>
      </c>
      <c r="G166" s="1" t="s">
        <v>759</v>
      </c>
      <c r="H166" s="1" t="s">
        <v>760</v>
      </c>
      <c r="I166" s="1" t="s">
        <v>1022</v>
      </c>
      <c r="J166" s="1" t="s">
        <v>762</v>
      </c>
      <c r="K166" s="1" t="s">
        <v>1022</v>
      </c>
      <c r="L166" s="1" t="s">
        <v>1022</v>
      </c>
      <c r="M166" s="1" t="s">
        <v>763</v>
      </c>
      <c r="N166" s="1" t="s">
        <v>763</v>
      </c>
      <c r="O166" s="1" t="s">
        <v>764</v>
      </c>
      <c r="P166" s="1" t="s">
        <v>765</v>
      </c>
      <c r="Q166" s="1" t="s">
        <v>766</v>
      </c>
      <c r="R166" s="1" t="s">
        <v>1382</v>
      </c>
      <c r="S166" s="1" t="s">
        <v>768</v>
      </c>
      <c r="T166" s="1" t="s">
        <v>769</v>
      </c>
      <c r="U166" s="1" t="s">
        <v>770</v>
      </c>
    </row>
    <row r="167" s="1" customFormat="1" spans="1:21">
      <c r="A167" s="3">
        <v>18544237907</v>
      </c>
      <c r="B167" s="1" t="s">
        <v>946</v>
      </c>
      <c r="C167" s="1" t="s">
        <v>1383</v>
      </c>
      <c r="D167" s="1" t="s">
        <v>1384</v>
      </c>
      <c r="E167" s="1" t="s">
        <v>179</v>
      </c>
      <c r="F167" s="1" t="s">
        <v>946</v>
      </c>
      <c r="G167" s="1" t="s">
        <v>853</v>
      </c>
      <c r="H167" s="1" t="s">
        <v>760</v>
      </c>
      <c r="I167" s="1" t="s">
        <v>802</v>
      </c>
      <c r="J167" s="1" t="s">
        <v>762</v>
      </c>
      <c r="K167" s="1" t="s">
        <v>802</v>
      </c>
      <c r="L167" s="1" t="s">
        <v>802</v>
      </c>
      <c r="M167" s="1" t="s">
        <v>763</v>
      </c>
      <c r="N167" s="1" t="s">
        <v>763</v>
      </c>
      <c r="O167" s="1" t="s">
        <v>764</v>
      </c>
      <c r="P167" s="1" t="s">
        <v>765</v>
      </c>
      <c r="Q167" s="1" t="s">
        <v>766</v>
      </c>
      <c r="R167" s="1" t="s">
        <v>1385</v>
      </c>
      <c r="S167" s="1" t="s">
        <v>768</v>
      </c>
      <c r="T167" s="1" t="s">
        <v>769</v>
      </c>
      <c r="U167" s="1" t="s">
        <v>770</v>
      </c>
    </row>
    <row r="168" s="1" customFormat="1" spans="1:21">
      <c r="A168" s="3">
        <v>18543829608</v>
      </c>
      <c r="B168" s="1" t="s">
        <v>946</v>
      </c>
      <c r="C168" s="1" t="s">
        <v>1386</v>
      </c>
      <c r="D168" s="1" t="s">
        <v>1090</v>
      </c>
      <c r="E168" s="1" t="s">
        <v>161</v>
      </c>
      <c r="F168" s="1" t="s">
        <v>946</v>
      </c>
      <c r="G168" s="1" t="s">
        <v>853</v>
      </c>
      <c r="H168" s="1" t="s">
        <v>760</v>
      </c>
      <c r="I168" s="1" t="s">
        <v>1387</v>
      </c>
      <c r="J168" s="1" t="s">
        <v>762</v>
      </c>
      <c r="K168" s="1" t="s">
        <v>1387</v>
      </c>
      <c r="L168" s="1" t="s">
        <v>1387</v>
      </c>
      <c r="M168" s="1" t="s">
        <v>763</v>
      </c>
      <c r="N168" s="1" t="s">
        <v>763</v>
      </c>
      <c r="O168" s="1" t="s">
        <v>764</v>
      </c>
      <c r="P168" s="1" t="s">
        <v>765</v>
      </c>
      <c r="Q168" s="1" t="s">
        <v>766</v>
      </c>
      <c r="R168" s="1" t="s">
        <v>1388</v>
      </c>
      <c r="S168" s="1" t="s">
        <v>768</v>
      </c>
      <c r="T168" s="1" t="s">
        <v>769</v>
      </c>
      <c r="U168" s="1" t="s">
        <v>770</v>
      </c>
    </row>
    <row r="169" s="1" customFormat="1" spans="1:21">
      <c r="A169" s="3">
        <v>18537536078</v>
      </c>
      <c r="B169" s="1" t="s">
        <v>946</v>
      </c>
      <c r="C169" s="1" t="s">
        <v>1389</v>
      </c>
      <c r="D169" s="1" t="s">
        <v>1090</v>
      </c>
      <c r="E169" s="1" t="s">
        <v>139</v>
      </c>
      <c r="F169" s="1" t="s">
        <v>946</v>
      </c>
      <c r="G169" s="1" t="s">
        <v>853</v>
      </c>
      <c r="H169" s="1" t="s">
        <v>760</v>
      </c>
      <c r="I169" s="1" t="s">
        <v>1091</v>
      </c>
      <c r="J169" s="1" t="s">
        <v>762</v>
      </c>
      <c r="K169" s="1" t="s">
        <v>1091</v>
      </c>
      <c r="L169" s="1" t="s">
        <v>1091</v>
      </c>
      <c r="M169" s="1" t="s">
        <v>763</v>
      </c>
      <c r="N169" s="1" t="s">
        <v>763</v>
      </c>
      <c r="O169" s="1" t="s">
        <v>764</v>
      </c>
      <c r="P169" s="1" t="s">
        <v>765</v>
      </c>
      <c r="Q169" s="1" t="s">
        <v>766</v>
      </c>
      <c r="R169" s="1" t="s">
        <v>1390</v>
      </c>
      <c r="S169" s="1" t="s">
        <v>768</v>
      </c>
      <c r="T169" s="1" t="s">
        <v>769</v>
      </c>
      <c r="U169" s="1" t="s">
        <v>770</v>
      </c>
    </row>
    <row r="170" s="1" customFormat="1" spans="1:21">
      <c r="A170" s="3">
        <v>18538491975</v>
      </c>
      <c r="B170" s="1" t="s">
        <v>946</v>
      </c>
      <c r="C170" s="1" t="s">
        <v>1391</v>
      </c>
      <c r="D170" s="1" t="s">
        <v>1090</v>
      </c>
      <c r="E170" s="1" t="s">
        <v>146</v>
      </c>
      <c r="F170" s="1" t="s">
        <v>946</v>
      </c>
      <c r="G170" s="1" t="s">
        <v>853</v>
      </c>
      <c r="H170" s="1" t="s">
        <v>760</v>
      </c>
      <c r="I170" s="1" t="s">
        <v>1091</v>
      </c>
      <c r="J170" s="1" t="s">
        <v>762</v>
      </c>
      <c r="K170" s="1" t="s">
        <v>1091</v>
      </c>
      <c r="L170" s="1" t="s">
        <v>1091</v>
      </c>
      <c r="M170" s="1" t="s">
        <v>763</v>
      </c>
      <c r="N170" s="1" t="s">
        <v>763</v>
      </c>
      <c r="O170" s="1" t="s">
        <v>764</v>
      </c>
      <c r="P170" s="1" t="s">
        <v>765</v>
      </c>
      <c r="Q170" s="1" t="s">
        <v>766</v>
      </c>
      <c r="R170" s="1" t="s">
        <v>1392</v>
      </c>
      <c r="S170" s="1" t="s">
        <v>768</v>
      </c>
      <c r="T170" s="1" t="s">
        <v>769</v>
      </c>
      <c r="U170" s="1" t="s">
        <v>770</v>
      </c>
    </row>
    <row r="171" s="1" customFormat="1" spans="1:21">
      <c r="A171" s="3">
        <v>18513448991</v>
      </c>
      <c r="B171" s="1" t="s">
        <v>1099</v>
      </c>
      <c r="C171" s="1" t="s">
        <v>1393</v>
      </c>
      <c r="D171" s="1" t="s">
        <v>1090</v>
      </c>
      <c r="E171" s="1" t="s">
        <v>564</v>
      </c>
      <c r="F171" s="1" t="s">
        <v>1099</v>
      </c>
      <c r="G171" s="1" t="s">
        <v>759</v>
      </c>
      <c r="H171" s="1" t="s">
        <v>760</v>
      </c>
      <c r="I171" s="1" t="s">
        <v>1394</v>
      </c>
      <c r="J171" s="1" t="s">
        <v>762</v>
      </c>
      <c r="K171" s="1" t="s">
        <v>1394</v>
      </c>
      <c r="L171" s="1" t="s">
        <v>1394</v>
      </c>
      <c r="M171" s="1" t="s">
        <v>763</v>
      </c>
      <c r="N171" s="1" t="s">
        <v>763</v>
      </c>
      <c r="O171" s="1" t="s">
        <v>764</v>
      </c>
      <c r="P171" s="1" t="s">
        <v>765</v>
      </c>
      <c r="Q171" s="1" t="s">
        <v>766</v>
      </c>
      <c r="R171" s="1" t="s">
        <v>1395</v>
      </c>
      <c r="S171" s="1" t="s">
        <v>768</v>
      </c>
      <c r="T171" s="1" t="s">
        <v>769</v>
      </c>
      <c r="U171" s="1" t="s">
        <v>770</v>
      </c>
    </row>
    <row r="172" s="1" customFormat="1" spans="1:21">
      <c r="A172" s="3">
        <v>18536306356</v>
      </c>
      <c r="B172" s="1" t="s">
        <v>946</v>
      </c>
      <c r="C172" s="1" t="s">
        <v>1396</v>
      </c>
      <c r="D172" s="1" t="s">
        <v>1397</v>
      </c>
      <c r="E172" s="1" t="s">
        <v>359</v>
      </c>
      <c r="F172" s="1" t="s">
        <v>946</v>
      </c>
      <c r="G172" s="1" t="s">
        <v>755</v>
      </c>
      <c r="H172" s="1" t="s">
        <v>760</v>
      </c>
      <c r="I172" s="1" t="s">
        <v>1398</v>
      </c>
      <c r="J172" s="1" t="s">
        <v>762</v>
      </c>
      <c r="K172" s="1" t="s">
        <v>1398</v>
      </c>
      <c r="L172" s="1" t="s">
        <v>1398</v>
      </c>
      <c r="M172" s="1" t="s">
        <v>763</v>
      </c>
      <c r="N172" s="1" t="s">
        <v>763</v>
      </c>
      <c r="O172" s="1" t="s">
        <v>764</v>
      </c>
      <c r="P172" s="1" t="s">
        <v>765</v>
      </c>
      <c r="Q172" s="1" t="s">
        <v>766</v>
      </c>
      <c r="R172" s="1" t="s">
        <v>1399</v>
      </c>
      <c r="S172" s="1" t="s">
        <v>768</v>
      </c>
      <c r="T172" s="1" t="s">
        <v>769</v>
      </c>
      <c r="U172" s="1" t="s">
        <v>770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2022-08-15T01:26:56Z</dcterms:created>
  <dcterms:modified xsi:type="dcterms:W3CDTF">2022-08-15T01:37:40Z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828345649B9B4D60972BDC85F78C19A6</vt:lpwstr>
  </property>
  <property fmtid="{D5CDD505-2E9C-101B-9397-08002B2CF9AE}" pid="3" name="KSOProductBuildVer">
    <vt:lpwstr>2052-11.1.0.12302</vt:lpwstr>
  </property>
</Properties>
</file>