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对账!$A$1:$X$156</definedName>
  </definedNames>
  <calcPr calcId="144525"/>
</workbook>
</file>

<file path=xl/sharedStrings.xml><?xml version="1.0" encoding="utf-8"?>
<sst xmlns="http://schemas.openxmlformats.org/spreadsheetml/2006/main" count="4997" uniqueCount="1646">
  <si>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</si>
  <si>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</si>
  <si>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</si>
  <si>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</si>
  <si>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</si>
  <si>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</si>
  <si>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</si>
  <si>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</si>
  <si>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</si>
  <si>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</si>
  <si>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</si>
  <si>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</si>
  <si>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</si>
  <si>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</si>
  <si>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</si>
  <si>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</si>
  <si>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</si>
  <si>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</si>
  <si>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</si>
  <si>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</si>
  <si>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</si>
  <si>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</si>
  <si>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</si>
  <si>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</si>
  <si>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</si>
  <si>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18313815476	</t>
  </si>
  <si>
    <t>Ctrip</t>
  </si>
  <si>
    <t>正常</t>
  </si>
  <si>
    <t>[新加坡]新加坡富丽敦酒店(Staycation Approved)(The Fullerton Hotel Singapore (Staycation Approved))(55346081)</t>
  </si>
  <si>
    <t>遗产房&lt;不退款&gt;&lt;2人入住&gt;</t>
  </si>
  <si>
    <t>HKD</t>
  </si>
  <si>
    <t>Cheng Neo/Julia Goh</t>
  </si>
  <si>
    <t>CA13030220813HKD</t>
  </si>
  <si>
    <t>未提现</t>
  </si>
  <si>
    <t>携程开票</t>
  </si>
  <si>
    <t xml:space="preserve">	</t>
  </si>
  <si>
    <t xml:space="preserve">4116674	</t>
  </si>
  <si>
    <t xml:space="preserve">18371789279	</t>
  </si>
  <si>
    <t>[拉斯维加斯]拉斯维加斯康士登酒店(The Cosmopolitan of Las Vegas)(55346196)</t>
  </si>
  <si>
    <t>城景两张大号床房&lt;2人入住&gt;&lt;不退款&gt;</t>
  </si>
  <si>
    <t>LUI/AMANDA</t>
  </si>
  <si>
    <t xml:space="preserve">2618833	</t>
  </si>
  <si>
    <t xml:space="preserve">447521092449	</t>
  </si>
  <si>
    <t xml:space="preserve">18386325331	</t>
  </si>
  <si>
    <t>[直布罗陀]艾略特酒店(The Eliott Hotel)(55720434)</t>
  </si>
  <si>
    <t>高级房, 1 张特大床&lt;2人入住&gt;&lt;不退款&gt;&lt;早餐&gt;</t>
  </si>
  <si>
    <t>graham/john</t>
  </si>
  <si>
    <t xml:space="preserve">L7U8T6QJPF	</t>
  </si>
  <si>
    <t xml:space="preserve">18396371078	</t>
  </si>
  <si>
    <t>[科隆]玛丽艾拉机场诺夫酒店(Novum Hotel Mariella Airport)(55465087)</t>
  </si>
  <si>
    <t>标准双人房&lt;2人入住&gt;&lt;不退款&gt;&lt;早餐&gt;</t>
  </si>
  <si>
    <t>Oezdamar/Fatih</t>
  </si>
  <si>
    <t xml:space="preserve">EXPEDIA_1976898583	</t>
  </si>
  <si>
    <t xml:space="preserve">18429696302	</t>
  </si>
  <si>
    <t>[帕萨迪纳]帕萨迪纳亨廷顿朗廷酒店(The Langham Huntington, Pasadena)(55665988)</t>
  </si>
  <si>
    <t>豪华客房&lt;不退款&gt;&lt;2人入住&gt;</t>
  </si>
  <si>
    <t>CUI/YAJING</t>
  </si>
  <si>
    <t xml:space="preserve">27405SE192911	</t>
  </si>
  <si>
    <t xml:space="preserve">18448403548	</t>
  </si>
  <si>
    <t>[伯灵格姆]贝伊兰丁酒店(Bay Landing Hotel)(55861921)</t>
  </si>
  <si>
    <t>豪华特大床房&lt;2人入住&gt;&lt;不退款&gt;&lt;早餐&gt;</t>
  </si>
  <si>
    <t>LEUNG /SHUK HAN FIONA</t>
  </si>
  <si>
    <t xml:space="preserve">EXP-1979907072	</t>
  </si>
  <si>
    <t xml:space="preserve">18486045561	</t>
  </si>
  <si>
    <t>[巴罗因弗内斯自治市]范尔威酒店(The Dunes Hotel)(89931692)</t>
  </si>
  <si>
    <t>行政房&lt;2人入住&gt;&lt;不退款&gt;&lt;早餐&gt;</t>
  </si>
  <si>
    <t>Hammersley/Ian</t>
  </si>
  <si>
    <t xml:space="preserve">Acknowledged	</t>
  </si>
  <si>
    <t xml:space="preserve">18511952679	</t>
  </si>
  <si>
    <t>[斯德哥尔摩]德利城市酒店(Hotel with Urban Deli)(92027981)</t>
  </si>
  <si>
    <t>大床房（无窗）&lt;2人入住&gt;&lt;不退款&gt;&lt;早餐&gt;</t>
  </si>
  <si>
    <t>van der Meer/Barbro</t>
  </si>
  <si>
    <t xml:space="preserve">63931229	</t>
  </si>
  <si>
    <t xml:space="preserve">18524919197	</t>
  </si>
  <si>
    <t>[巴黎]巴蒂尼奥勒 17 号美居酒店(Hôtel Mercure Paris 17 Batignolles)(55779378)</t>
  </si>
  <si>
    <t>高级双人床房&lt;2人入住&gt;&lt;不退款&gt;</t>
  </si>
  <si>
    <t>Muqadas/Saddique</t>
  </si>
  <si>
    <t xml:space="preserve">18533744041	</t>
  </si>
  <si>
    <t>[阿布扎比]阿布扎比雅乐轩酒店(Aloft Abu Dhabi)(68026753)</t>
  </si>
  <si>
    <t>雅乐轩房&lt;不退款&gt;&lt;2人入住&gt;</t>
  </si>
  <si>
    <t>MAHENDRA KUMAR/SANGEETA</t>
  </si>
  <si>
    <t xml:space="preserve">From Allocation	</t>
  </si>
  <si>
    <t xml:space="preserve">18544286843	</t>
  </si>
  <si>
    <t>[会安]富田精品度假酒店(Phu Thinh Boutique Resort &amp; Spa)(56196439)</t>
  </si>
  <si>
    <t>高级园景客房&lt;早餐&gt;&lt;不退款&gt;&lt;2人入住&gt;</t>
  </si>
  <si>
    <t>IM/SERYEONG,CHA/SOOHAN</t>
  </si>
  <si>
    <t xml:space="preserve">18562780901	</t>
  </si>
  <si>
    <t>[海斯]伦敦希思罗机场美居酒店(Mercure London Heathrow Airport)(56185660)</t>
  </si>
  <si>
    <t>标准双床房&lt;2人入住&gt;&lt;不退款&gt;&lt;早餐&gt;</t>
  </si>
  <si>
    <t>Syed/Gayasuddin Azhar</t>
  </si>
  <si>
    <t xml:space="preserve">18563966481	</t>
  </si>
  <si>
    <t>[拉斐特]拉斐特市中心假日酒店(Holiday Inn Lafayette-City Centre, an IHG Hotel)(55345963)</t>
  </si>
  <si>
    <t>特大床房&lt;2人入住&gt;&lt;不退款&gt;</t>
  </si>
  <si>
    <t>WANG/HAOTIAN</t>
  </si>
  <si>
    <t xml:space="preserve">24983821	</t>
  </si>
  <si>
    <t xml:space="preserve">18573147500	</t>
  </si>
  <si>
    <t>[柏林]柏林施柏阁酒店(Steigenberger Hotel am Kanzleramt)(55822293)</t>
  </si>
  <si>
    <t>豪华房&lt;不退款&gt;&lt;2人入住&gt;</t>
  </si>
  <si>
    <t>Karimi/Kaveh</t>
  </si>
  <si>
    <t xml:space="preserve">4637SE104243	</t>
  </si>
  <si>
    <t xml:space="preserve">18585097223	</t>
  </si>
  <si>
    <t>[卑尔根]卑尔根克拉丽奥酒店(Clarion Hotel Bergen)(55439680)</t>
  </si>
  <si>
    <t>Post/Eric</t>
  </si>
  <si>
    <t xml:space="preserve">18604947381	</t>
  </si>
  <si>
    <t>[Birkenhead]伯肯希德费尔尼兹公寓汽车旅馆(Fernz Motel &amp; Apartments Birkenhead)(55768728)</t>
  </si>
  <si>
    <t>高级公寓（带空调）&lt;2人入住&gt;&lt;不退款&gt;</t>
  </si>
  <si>
    <t>WU/JIAYAO</t>
  </si>
  <si>
    <t xml:space="preserve">EXP-1987813069	</t>
  </si>
  <si>
    <t xml:space="preserve">18607536957	</t>
  </si>
  <si>
    <t>[根特]天际线旅馆(Skyline Lodge)(90205866)</t>
  </si>
  <si>
    <t>双人间2张双人床（湖景）&lt;2人入住&gt;&lt;不退款&gt;</t>
  </si>
  <si>
    <t>ROADMAN /ROADMANBRIAN</t>
  </si>
  <si>
    <t xml:space="preserve">71800	</t>
  </si>
  <si>
    <t xml:space="preserve">18607599841	</t>
  </si>
  <si>
    <t>[吉隆坡]吉隆坡全西特酒店(Hotel Transit Kuala Lumpur)(55694773)</t>
  </si>
  <si>
    <t>标准房&lt;2人入住&gt;&lt;不退款&gt;</t>
  </si>
  <si>
    <t>ABD RAHIM/SYUHADAH</t>
  </si>
  <si>
    <t xml:space="preserve">1065956661	</t>
  </si>
  <si>
    <t xml:space="preserve">18626399730	</t>
  </si>
  <si>
    <t>[海得拉巴]维万塔海得拉巴贝岗姆佩特酒店(Vivanta Hyderabad, Begumpet)(60493978)</t>
  </si>
  <si>
    <t>城景魅力高级房（1张特大床）&lt;早餐&gt;&lt;不退款&gt;&lt;2人入住&gt;</t>
  </si>
  <si>
    <t>Diksha/Bahal</t>
  </si>
  <si>
    <t xml:space="preserve">75709SE063366-14	</t>
  </si>
  <si>
    <t xml:space="preserve">18633523877	</t>
  </si>
  <si>
    <t>湾景豪华特大床房&lt;2人入住&gt;&lt;不退款&gt;&lt;早餐&gt;</t>
  </si>
  <si>
    <t>Li/wenlong</t>
  </si>
  <si>
    <t xml:space="preserve">18633526532	</t>
  </si>
  <si>
    <t>DIAO/PINFEI</t>
  </si>
  <si>
    <t xml:space="preserve">EXP-1989170570	</t>
  </si>
  <si>
    <t>取消</t>
  </si>
  <si>
    <t xml:space="preserve">18634614189	</t>
  </si>
  <si>
    <t>[森尼韦尔]查瑞奥查德酒店(Cherry Orchard Inn)(55779767)</t>
  </si>
  <si>
    <t>标准房, 1 张特大床房&lt;2人入住&gt;&lt;不退款&gt;</t>
  </si>
  <si>
    <t>seok/eung</t>
  </si>
  <si>
    <t xml:space="preserve">EXP-1989420586	</t>
  </si>
  <si>
    <t xml:space="preserve">18644285465	</t>
  </si>
  <si>
    <t>[阿尔勒]朱利叶斯凯撒阿尔勒水疗酒店 - 美憬阁(Jules César Arles Hotel &amp; Spa-MGallery)(55884284)</t>
  </si>
  <si>
    <t>经典双人房&lt;2人入住&gt;&lt;不退款&gt;</t>
  </si>
  <si>
    <t>Gueldry/Rodolphe</t>
  </si>
  <si>
    <t xml:space="preserve">18645034275	</t>
  </si>
  <si>
    <t>[首尔]首尔 N酒店(Seoul N Hotel)(55345850)</t>
  </si>
  <si>
    <t>KIM/YOUNGBOK</t>
  </si>
  <si>
    <t xml:space="preserve">22113218	</t>
  </si>
  <si>
    <t xml:space="preserve">18660525633	</t>
  </si>
  <si>
    <t>[蒙特勒]蒙特勒赫尔维提 J5 酒店(J5 Hotels Helvetie Montreux)(55269721)</t>
  </si>
  <si>
    <t>双床房&lt;2人入住&gt;&lt;不退款&gt;&lt;早餐&gt;</t>
  </si>
  <si>
    <t>Geiser/David</t>
  </si>
  <si>
    <t xml:space="preserve">29385	</t>
  </si>
  <si>
    <t xml:space="preserve">18660544648	</t>
  </si>
  <si>
    <t>Reinhard/Thomas</t>
  </si>
  <si>
    <t xml:space="preserve">29386	</t>
  </si>
  <si>
    <t xml:space="preserve">18662604880	</t>
  </si>
  <si>
    <t>[胡志明市]思廷西贡格兰德酒店(Eastin Grand Hotel Saigon)(55599111)</t>
  </si>
  <si>
    <t>高级房&lt;不退款&gt;&lt;2人入住&gt;</t>
  </si>
  <si>
    <t>YEH/CHUN TING</t>
  </si>
  <si>
    <t xml:space="preserve">106391	</t>
  </si>
  <si>
    <t xml:space="preserve">18671573658	</t>
  </si>
  <si>
    <t>[大西洋城]水俱乐部酒店(The Water Club)(94363703)</t>
  </si>
  <si>
    <t>俱乐部客房1张特大床&lt;2人入住&gt;&lt;不退款&gt;</t>
  </si>
  <si>
    <t>Angel/Palaguachi</t>
  </si>
  <si>
    <t xml:space="preserve">903504553	</t>
  </si>
  <si>
    <t xml:space="preserve">18671661971	</t>
  </si>
  <si>
    <t>[哥本哈根]哥本哈根机场丽柏酒店(Park Inn by Radisson Copenhagen Airport)(55831811)</t>
  </si>
  <si>
    <t>标准大床房&lt;2人入住&gt;&lt;不退款&gt;&lt;早餐&gt;</t>
  </si>
  <si>
    <t>Liliebladh/Martin Tobias</t>
  </si>
  <si>
    <t xml:space="preserve">SH13517139	</t>
  </si>
  <si>
    <t xml:space="preserve">18672281607	</t>
  </si>
  <si>
    <t>[罗德兹]罗德兹普瑞米尔经典酒店(Premiere Classe Rodez)(70794296)</t>
  </si>
  <si>
    <t>标准间1双人床&lt;2人入住&gt;&lt;不退款&gt;</t>
  </si>
  <si>
    <t>Simon/Monique</t>
  </si>
  <si>
    <t xml:space="preserve">33764UC001698	</t>
  </si>
  <si>
    <t xml:space="preserve">18672551615	</t>
  </si>
  <si>
    <t>[科隆]科隆波恩机场莱昂纳多酒店(Leonardo Hotel Köln Bonn Airport)(55932702)</t>
  </si>
  <si>
    <t>舒适房一张单人床&lt;2人入住&gt;&lt;不退款&gt;</t>
  </si>
  <si>
    <t>HUANG/YUJIN</t>
  </si>
  <si>
    <t xml:space="preserve">LNDO095540	</t>
  </si>
  <si>
    <t xml:space="preserve">18672989750	</t>
  </si>
  <si>
    <t>[波士顿]波士顿舒适酒店(Comfort Inn Boston)(55862043)</t>
  </si>
  <si>
    <t>2张双人床客房&lt;2人入住&gt;&lt;不退款&gt;&lt;早餐&gt;</t>
  </si>
  <si>
    <t>Clanton/Collin Jason</t>
  </si>
  <si>
    <t xml:space="preserve">18679002747	</t>
  </si>
  <si>
    <t>[河内]河内安妮酒店(The Ann Hanoi)(55426708)</t>
  </si>
  <si>
    <t>尊贵房&lt;2人入住&gt;&lt;不退款&gt;</t>
  </si>
  <si>
    <t>NEOKIANFU/NEOKIANFU</t>
  </si>
  <si>
    <t xml:space="preserve">18685302552	</t>
  </si>
  <si>
    <t>[新加坡]新加坡怡阁大酒店，良木园酒店集团成员 (Staycation Approved)(York Hotel (SG Clean))(60513970)</t>
  </si>
  <si>
    <t>特级双人房/双床房&lt;不退款&gt;&lt;2人入住&gt;</t>
  </si>
  <si>
    <t>YEO/EILEEN</t>
  </si>
  <si>
    <t xml:space="preserve">18686303994	</t>
  </si>
  <si>
    <t>[班贾尔马辛]阿斯顿巴努阿班贾尔马辛酒店及会议中心(ASTON Banua Banjarmasin Hotel &amp; Convention Center)(70165221)</t>
  </si>
  <si>
    <t>豪华房&lt;2人入住&gt;&lt;不退款&gt;</t>
  </si>
  <si>
    <t>nisa/khairun</t>
  </si>
  <si>
    <t xml:space="preserve">confirm by mr dimas	</t>
  </si>
  <si>
    <t xml:space="preserve">18686262161	</t>
  </si>
  <si>
    <t>[哈默史密斯-富勒姆区]伦敦K西酒店&amp;Spa(K West Hotel &amp; Spa)(56196404)</t>
  </si>
  <si>
    <t>精致双人床房&lt;2人入住&gt;&lt;不退款&gt;</t>
  </si>
  <si>
    <t>Riad/Harrison</t>
  </si>
  <si>
    <t xml:space="preserve">114664362	</t>
  </si>
  <si>
    <t xml:space="preserve">18686581781	</t>
  </si>
  <si>
    <t>[null](90370247)</t>
  </si>
  <si>
    <t xml:space="preserve">18686698791	</t>
  </si>
  <si>
    <t>[弗洛里亚诺波利斯]弗卢里亚诺波利斯宜必思酒店(Ibis Florianopolis)(80331875)</t>
  </si>
  <si>
    <t>标准双人床房&lt;2人入住&gt;&lt;不退款&gt;</t>
  </si>
  <si>
    <t>OLIVEIRA /ELAYNE AMORIM</t>
  </si>
  <si>
    <t xml:space="preserve">18686726428	</t>
  </si>
  <si>
    <t>[巴黎]巴黎馨塔迪圣日耳曼德佩区酒店(Citadines Saint-Germain-Des-Prés Paris)(55639813)</t>
  </si>
  <si>
    <t>豪华一室房&lt;2人入住&gt;&lt;不退款&gt;</t>
  </si>
  <si>
    <t>HUANG/YINYIN</t>
  </si>
  <si>
    <t xml:space="preserve">51128SE039247	</t>
  </si>
  <si>
    <t xml:space="preserve">18686866423	</t>
  </si>
  <si>
    <t>[巴厘岛]巴厘岛尼欧库塔酒店(Hotel Neo+ Kuta - Legian by ASTON)(60467355)</t>
  </si>
  <si>
    <t>豪华房带阳台&lt;2人入住&gt;&lt;不退款&gt;&lt;早餐&gt;</t>
  </si>
  <si>
    <t>ILICHBEKOVA/AISULUU</t>
  </si>
  <si>
    <t xml:space="preserve">18687070334	</t>
  </si>
  <si>
    <t>[胡志明市]拉维斯18号公寓式酒店(Lavis 18 Residence)(55707538)</t>
  </si>
  <si>
    <t>高级一室房&lt;2人入住&gt;&lt;不退款&gt;</t>
  </si>
  <si>
    <t>SUN/XIALEI</t>
  </si>
  <si>
    <t xml:space="preserve">18689843965	</t>
  </si>
  <si>
    <t>[里约热内卢]皇家利澳酒店(Royalty Rio Hotel)(55320744)</t>
  </si>
  <si>
    <t>标准房&lt;2人入住&gt;&lt;不退款&gt;&lt;早餐&gt;</t>
  </si>
  <si>
    <t>cordeiro da Silva junior /Eduardo Antonio</t>
  </si>
  <si>
    <t xml:space="preserve">63151469	</t>
  </si>
  <si>
    <t xml:space="preserve">18690284272	</t>
  </si>
  <si>
    <t>[塞尔丘克]塞拉精品温泉酒店(Cella Boutique Hotel &amp; Spa)(55543147)</t>
  </si>
  <si>
    <t>行政房&lt;2人入住&gt;&lt;不退款&gt;</t>
  </si>
  <si>
    <t>Ay/Cebrail,Dainty /Irina</t>
  </si>
  <si>
    <t xml:space="preserve">3765493	</t>
  </si>
  <si>
    <t xml:space="preserve">18690425113	</t>
  </si>
  <si>
    <t>[Batu Sub-District]阿斯顿因巴图(ASTON Inn Batu)(55799305)</t>
  </si>
  <si>
    <t>高级房间&lt;不退款&gt;&lt;2人入住&gt;</t>
  </si>
  <si>
    <t>Widianto/Faradita Wahyu</t>
  </si>
  <si>
    <t xml:space="preserve">18690850242	</t>
  </si>
  <si>
    <t>[Si Kham]富柴塞山度假酒店(Phu Chaisai Mountain Resort)(56206266)</t>
  </si>
  <si>
    <t>上层山景小屋房&lt;2人入住&gt;&lt;不退款&gt;&lt;早餐&gt;</t>
  </si>
  <si>
    <t>BOSOBROD/ANDREI</t>
  </si>
  <si>
    <t xml:space="preserve">EXP-1991815196	</t>
  </si>
  <si>
    <t xml:space="preserve">18694390533	</t>
  </si>
  <si>
    <t>[巴黎]道菲娜圣日耳曼酒店(Dauphine Saint Germain)(70392106)</t>
  </si>
  <si>
    <t>高级双床房&lt;2人入住&gt;&lt;不退款&gt;</t>
  </si>
  <si>
    <t>YI/ZILAN</t>
  </si>
  <si>
    <t xml:space="preserve">18694577757	</t>
  </si>
  <si>
    <t>[罗州市]45 湖酒店(Lake45 Hotel)(91812448)</t>
  </si>
  <si>
    <t>贵宾双人间&lt;2人入住&gt;&lt;不退款&gt;</t>
  </si>
  <si>
    <t>PARK/YOUNGSU</t>
  </si>
  <si>
    <t xml:space="preserve">18696329010	</t>
  </si>
  <si>
    <t>[杜马盖地]金斯威克住宅旅馆(Kingswick Residences and Lodge)(94360039)</t>
  </si>
  <si>
    <t>标准双人间&lt;2人入住&gt;&lt;不退款&gt;</t>
  </si>
  <si>
    <t>SOLILAPSI/KENNETH</t>
  </si>
  <si>
    <t xml:space="preserve">18696782123	</t>
  </si>
  <si>
    <t>[马尔萨奈拉科特]南第戎 - 马萨内普瑞米尔经典酒店(Premiere Classe Dijon Sud - Marsannay)(70791379)</t>
  </si>
  <si>
    <t>标准间1双人床&lt;不退款&gt;&lt;2人入住&gt;</t>
  </si>
  <si>
    <t>De Buck/Franka</t>
  </si>
  <si>
    <t xml:space="preserve">33678UC002570	</t>
  </si>
  <si>
    <t xml:space="preserve">18595442901	</t>
  </si>
  <si>
    <t>退单</t>
  </si>
  <si>
    <t>[拉芙琳]水畔娱乐场度假村酒店(Edgewater Hotel &amp; Casino Resort)(89920856)</t>
  </si>
  <si>
    <t>客房, 无烟房, 河景&lt;2人入住&gt;&lt;不退款&gt;</t>
  </si>
  <si>
    <t>CABRERA/MARIA GUADALUPE</t>
  </si>
  <si>
    <t xml:space="preserve">PMJ5L	</t>
  </si>
  <si>
    <t xml:space="preserve">17255845518	</t>
  </si>
  <si>
    <t>[那霸]那霸歌町阿尔蒙特酒店(Almont Hotel Naha Omoromachi)(55841768)</t>
  </si>
  <si>
    <t>小型双人床房&lt;2人入住&gt;&lt;不退款&gt;&lt;早餐&gt;</t>
  </si>
  <si>
    <t>SUZUKI/YOSHIE,SUZUKI/YOSHIE</t>
  </si>
  <si>
    <t>CA13030220814HKD</t>
  </si>
  <si>
    <t xml:space="preserve">20220129435691907	</t>
  </si>
  <si>
    <t xml:space="preserve">17900833384	</t>
  </si>
  <si>
    <t>[埃尔波特尔]印地安公寓房车公园 - 帐篷小屋酒店(Indian Flat RV Park - Tent Cabins &amp; Cottages)(92027835)</t>
  </si>
  <si>
    <t>基本帐篷&lt;2人入住&gt;&lt;不退款&gt;</t>
  </si>
  <si>
    <t>Gilbert/Andrew William</t>
  </si>
  <si>
    <t xml:space="preserve">1937888629	</t>
  </si>
  <si>
    <t xml:space="preserve">18089415755	</t>
  </si>
  <si>
    <t>[拉斯维加斯]OYO娱乐场酒店(OYO hotel and casino)(60493870)</t>
  </si>
  <si>
    <t>2张双人床房&lt;2人入住&gt;&lt;不退款&gt;</t>
  </si>
  <si>
    <t>REBOLLAL AYMAMI/CARLA</t>
  </si>
  <si>
    <t xml:space="preserve">18127993449	</t>
  </si>
  <si>
    <t>[米兰]维妮妮酒店(Hotel Venini)(92029216)</t>
  </si>
  <si>
    <t>双人房&lt;2人入住&gt;&lt;不退款&gt;&lt;早餐&gt;</t>
  </si>
  <si>
    <t>Vobora/Michal</t>
  </si>
  <si>
    <t xml:space="preserve">2592346	</t>
  </si>
  <si>
    <t xml:space="preserve">25329538	</t>
  </si>
  <si>
    <t xml:space="preserve">18312779410	</t>
  </si>
  <si>
    <t>露台一室房&lt;2人入住&gt;&lt;不退款&gt;</t>
  </si>
  <si>
    <t>Pore/Minesh Mahesh,Barnes /Christopher Brent ,Hung/Michael Mon Gae</t>
  </si>
  <si>
    <t xml:space="preserve">447470183563	</t>
  </si>
  <si>
    <t xml:space="preserve">18438472130	</t>
  </si>
  <si>
    <t>[曼谷]阿瓦尼河滨曼谷酒店(SHA认证)(Avani+ Riverside Bangkok Hotel (SHA Certified))(55280948)</t>
  </si>
  <si>
    <t>河景安凡尼房&lt;早餐&gt;&lt;不退款&gt;&lt;2人入住&gt;</t>
  </si>
  <si>
    <t>aliberti/francesco</t>
  </si>
  <si>
    <t xml:space="preserve">18464421260	</t>
  </si>
  <si>
    <t>[曼彻斯特]曼彻斯特哥谭酒店(Hotel Gotham)(55280278)</t>
  </si>
  <si>
    <t>俱乐部双人床房&lt;不退款&gt;&lt;2人入住&gt;</t>
  </si>
  <si>
    <t>Lander/Joe</t>
  </si>
  <si>
    <t xml:space="preserve">18479672477	</t>
  </si>
  <si>
    <t>[弗朗斯地区鲁瓦西]巴黎戴高乐机场北2号宜必思快捷酒店(Ibis Budget Roissy CDG Paris Nord 2)(55465334)</t>
  </si>
  <si>
    <t>大床房&lt;2人入住&gt;&lt;不退款&gt;</t>
  </si>
  <si>
    <t>SHIRREFS/THOMAS</t>
  </si>
  <si>
    <t xml:space="preserve">3515WH9570	</t>
  </si>
  <si>
    <t xml:space="preserve">18503077810	</t>
  </si>
  <si>
    <t>[毕尔巴鄂]毕尔巴鄂西方酒店(Occidental Bilbao)(55822038)</t>
  </si>
  <si>
    <t>BERTRAN PUIG/RAMON,ZHANG/ZHIYANG</t>
  </si>
  <si>
    <t xml:space="preserve">7308SE042451	</t>
  </si>
  <si>
    <t xml:space="preserve">18538042221	</t>
  </si>
  <si>
    <t>[新加坡]新加坡宜必思快捷-如切(SG Clean)(Staycation Approved)(Ibis Budget Singapore Joo Chiat (SG Clean))(60480205)</t>
  </si>
  <si>
    <t>标准双床房&lt;2人入住&gt;&lt;不退款&gt;</t>
  </si>
  <si>
    <t>CHEN/ANTONG</t>
  </si>
  <si>
    <t xml:space="preserve">acknowledge	</t>
  </si>
  <si>
    <t xml:space="preserve">18545808817	</t>
  </si>
  <si>
    <t>[巴黎]巴黎意大利广场Hotel Inn 设计酒店(Hotel Inn Design Paris Place d'Italie)(55653081)</t>
  </si>
  <si>
    <t>JIN/LULU</t>
  </si>
  <si>
    <t xml:space="preserve">23146	</t>
  </si>
  <si>
    <t xml:space="preserve">18555602609	</t>
  </si>
  <si>
    <t>[拉斯维加斯]拉斯维加斯神剑娱乐场酒店(Excalibur Hotel Casino Las Vegas)(55944619)</t>
  </si>
  <si>
    <t>皇家塔楼特大床房&lt;不退款&gt;&lt;2人入住&gt;</t>
  </si>
  <si>
    <t>Bhatia/Puneet</t>
  </si>
  <si>
    <t xml:space="preserve">903379318	</t>
  </si>
  <si>
    <t xml:space="preserve">18573505159	</t>
  </si>
  <si>
    <t>[巴勒莫]圣保罗皇宫酒店(San Paolo Palace Hotel)(55831852)</t>
  </si>
  <si>
    <t>标准双人床房&lt;2人入住&gt;&lt;不退款&gt;&lt;早餐&gt;</t>
  </si>
  <si>
    <t>Raffaele/Raffaele</t>
  </si>
  <si>
    <t xml:space="preserve">753778211	</t>
  </si>
  <si>
    <t xml:space="preserve">18594389306	</t>
  </si>
  <si>
    <t>[巴黎]朗东堡10号巴黎北站宜必思酒店(Ibis Paris Gare du Nord Château Landon 10ème)(60467311)</t>
  </si>
  <si>
    <t>双人床房&lt;2人入住&gt;&lt;不退款&gt;&lt;早餐&gt;</t>
  </si>
  <si>
    <t>Chopra/Sakshi bhatia</t>
  </si>
  <si>
    <t xml:space="preserve">18650083026	</t>
  </si>
  <si>
    <t>[阿姆斯特丹]阿姆斯特丹市西宜必思酒店(Ibis Amsterdam City West)(55328734)</t>
  </si>
  <si>
    <t>双床房&lt;不退款&gt;&lt;2人入住&gt;</t>
  </si>
  <si>
    <t>DIEZ/JOSE FRANCISCO</t>
  </si>
  <si>
    <t>5140WH6628</t>
  </si>
  <si>
    <t xml:space="preserve">5140WH6626	</t>
  </si>
  <si>
    <t xml:space="preserve">18650238507	</t>
  </si>
  <si>
    <t>[万隆市]阿斯顿巴斯德酒店(ASTON Pasteur)(55720386)</t>
  </si>
  <si>
    <t>高级房&lt;2人入住&gt;&lt;不退款&gt;</t>
  </si>
  <si>
    <t>ecbert/daniel</t>
  </si>
  <si>
    <t xml:space="preserve">RZ-1990042005	</t>
  </si>
  <si>
    <t xml:space="preserve">18670826496	</t>
  </si>
  <si>
    <t>[科隆]莱奥科隆老城新奇酒店(Novum Hotel Leonet Köln Altstadt)(56196400)</t>
  </si>
  <si>
    <t>KROPP/HELMUT,KROPP/MELCHORITA</t>
  </si>
  <si>
    <t xml:space="preserve">EXPEDIA_1990727762	</t>
  </si>
  <si>
    <t xml:space="preserve">18670936763	</t>
  </si>
  <si>
    <t>[安特卫普]夜之栈酒店(Hotel les Nuits)(89935376)</t>
  </si>
  <si>
    <t>标准双人房&lt;2人入住&gt;&lt;不退款&gt;</t>
  </si>
  <si>
    <t>HAN/JOOYEON</t>
  </si>
  <si>
    <t xml:space="preserve">39201811	</t>
  </si>
  <si>
    <t xml:space="preserve">18672280624	</t>
  </si>
  <si>
    <t>[多特蒙德]多特蒙德机场贝斯特韦斯特酒店(Best Western Hotel Dortmund Airport)(55269729)</t>
  </si>
  <si>
    <t>标准大床房&lt;不退款&gt;&lt;2人入住&gt;</t>
  </si>
  <si>
    <t>koedijk/max johannes hendrikus</t>
  </si>
  <si>
    <t xml:space="preserve">358735640	</t>
  </si>
  <si>
    <t xml:space="preserve">18678164172	</t>
  </si>
  <si>
    <t>[日惹]日惹马里奥波罗酒店(Favehotel Malioboro - Yogyakarta)(55822194)</t>
  </si>
  <si>
    <t>致爱房&lt;2人入住&gt;&lt;不退款&gt;&lt;早餐&gt;</t>
  </si>
  <si>
    <t>Romadhon/Ricky Ahmad</t>
  </si>
  <si>
    <t xml:space="preserve">18678379477	</t>
  </si>
  <si>
    <t>[吉隆坡]吉隆坡市中心诺富特酒店(Novotel Kuala Lumpur City Centre)(55841708)</t>
  </si>
  <si>
    <t>豪华特大床房&lt;不退款&gt;&lt;2人入住&gt;</t>
  </si>
  <si>
    <t>Herrero Amigo/Victor</t>
  </si>
  <si>
    <t xml:space="preserve">18682266191	</t>
  </si>
  <si>
    <t>[胡志明市]西贡美憬阁艺术酒店(Hotel des Arts Saigon Mgallery Collection)(55851932)</t>
  </si>
  <si>
    <t>超值豪华特大床房&lt;2人入住&gt;&lt;不退款&gt;&lt;早餐&gt;</t>
  </si>
  <si>
    <t>NGUYEN/NGOC CHAU</t>
  </si>
  <si>
    <t xml:space="preserve">9231WH7532;XM	</t>
  </si>
  <si>
    <t xml:space="preserve">18686635816	</t>
  </si>
  <si>
    <t>[维辛达里奥]厄尔巴维辛达里奥机场商务及会议酒店(Elba Vecindario Aeropuerto Business &amp; Convention Hotel)(55354768)</t>
  </si>
  <si>
    <t>双人房&lt;2人入住&gt;&lt;不退款&gt;</t>
  </si>
  <si>
    <t>CASTRO HERNANDEZ/MIRIAM RAQUEL</t>
  </si>
  <si>
    <t xml:space="preserve">864798817	</t>
  </si>
  <si>
    <t xml:space="preserve">18686639074	</t>
  </si>
  <si>
    <t>[伊斯坦布尔]瑞享伊斯坦布尔金角酒店(Mövenpick Hotel Istanbul Golden Horn)(56174569)</t>
  </si>
  <si>
    <t>Abdulaziz/Almosa</t>
  </si>
  <si>
    <t xml:space="preserve">681368	</t>
  </si>
  <si>
    <t xml:space="preserve">18690513529	</t>
  </si>
  <si>
    <t xml:space="preserve">18690412263	</t>
  </si>
  <si>
    <t>Brown/Leslie</t>
  </si>
  <si>
    <t xml:space="preserve">4637SE105802	</t>
  </si>
  <si>
    <t xml:space="preserve">18694520224	</t>
  </si>
  <si>
    <t>奢华双人房/双床房&lt;不退款&gt;&lt;2人入住&gt;</t>
  </si>
  <si>
    <t>Heering/Philipp</t>
  </si>
  <si>
    <t xml:space="preserve">4637SE105824	</t>
  </si>
  <si>
    <t xml:space="preserve">18695189035	</t>
  </si>
  <si>
    <t>[迪拜]阿尔巴拉萨 S 酒店(The S Hotel Al Barsha)(90401882)</t>
  </si>
  <si>
    <t>行政特大床房&lt;2人入住&gt;&lt;不退款&gt;</t>
  </si>
  <si>
    <t>TIAN/HUI</t>
  </si>
  <si>
    <t xml:space="preserve">257974	</t>
  </si>
  <si>
    <t xml:space="preserve">18695228070	</t>
  </si>
  <si>
    <t>[拉纳卡]火烈鸟海滩酒店(Flamingo Beach Hotel)(55841860)</t>
  </si>
  <si>
    <t>客房&lt;2人入住&gt;&lt;不退款&gt;</t>
  </si>
  <si>
    <t>Phipps/Thomas</t>
  </si>
  <si>
    <t xml:space="preserve">18695261957	</t>
  </si>
  <si>
    <t>[新山]新山成功滨水酒店(Berjaya Waterfront Hotel)(55439542)</t>
  </si>
  <si>
    <t>CHE HAMID/ZULKEFLI</t>
  </si>
  <si>
    <t xml:space="preserve">2436572	</t>
  </si>
  <si>
    <t xml:space="preserve">18696066177	</t>
  </si>
  <si>
    <t>[合艾]合艾红星球(SHA Extra Plus)(Red Planet Hat Yai (SHA Extra Plus))(55290058)</t>
  </si>
  <si>
    <t>标准双人房&lt;不退款&gt;&lt;2人入住&gt;</t>
  </si>
  <si>
    <t>KIDDEE /KANWARA</t>
  </si>
  <si>
    <t xml:space="preserve">HTL-WBD-320869415	</t>
  </si>
  <si>
    <t xml:space="preserve">18696635393	</t>
  </si>
  <si>
    <t>[迪拜]瑞享埃尔玛扎迪拜公寓式酒店(Mövenpick Hotel Apartments Al Mamzar Dubai)(56140510)</t>
  </si>
  <si>
    <t>一卧室公寓&lt;2人入住&gt;&lt;不退款&gt;</t>
  </si>
  <si>
    <t>ELSHAFEI/ELSAYED ABDALLA</t>
  </si>
  <si>
    <t xml:space="preserve">18697361790	</t>
  </si>
  <si>
    <t>[圣利安卓]旧金山湾码头旅馆(The Marina Inn on San Francisco Bay)(55585989)</t>
  </si>
  <si>
    <t>豪华客房1张特大床&lt;2人入住&gt;&lt;不退款&gt;&lt;早餐&gt;</t>
  </si>
  <si>
    <t>OVERGAARD/DREW</t>
  </si>
  <si>
    <t xml:space="preserve">154490	</t>
  </si>
  <si>
    <t xml:space="preserve">18697629691	</t>
  </si>
  <si>
    <t>[毕尔巴鄂]阿万多酒店(Hotel Abando)(55312211)</t>
  </si>
  <si>
    <t>munoz leyva/juan alberto</t>
  </si>
  <si>
    <t xml:space="preserve">865143146	</t>
  </si>
  <si>
    <t xml:space="preserve">18697706785	</t>
  </si>
  <si>
    <t>ALMAAZMI /HASSAN</t>
  </si>
  <si>
    <t xml:space="preserve">18699185475	</t>
  </si>
  <si>
    <t>[金边]桥牌俱乐部(The Bridge Club)(55611856)</t>
  </si>
  <si>
    <t>Han/Doung,Han/Doung</t>
  </si>
  <si>
    <t xml:space="preserve">2650259	</t>
  </si>
  <si>
    <t xml:space="preserve">18699420388	</t>
  </si>
  <si>
    <t>[旧金山]旧金山和风酒店(Hotel Zephyr San Francisco)(55337449)</t>
  </si>
  <si>
    <t>和风特大床房&lt;2人入住&gt;&lt;不退款&gt;</t>
  </si>
  <si>
    <t>LI/RUOFAN</t>
  </si>
  <si>
    <t xml:space="preserve">2650302	</t>
  </si>
  <si>
    <t xml:space="preserve">13303932518	</t>
  </si>
  <si>
    <t xml:space="preserve">18699804056	</t>
  </si>
  <si>
    <t>[西雅加达]阿斯顿卡蒂卡格罗酒店会议中心(ASTON Kartika Grogol Hotel &amp; Conference Center)(92030300)</t>
  </si>
  <si>
    <t>优质一室双床房&lt;2人入住&gt;&lt;不退款&gt;</t>
  </si>
  <si>
    <t>BARNABAS/CINDY</t>
  </si>
  <si>
    <t xml:space="preserve">16227/ERMA	</t>
  </si>
  <si>
    <t xml:space="preserve">18703899799	</t>
  </si>
  <si>
    <t>[丹那拉打]阿维伦金马仑高原酒店(Avillion Cameron Highlands)(55380527)</t>
  </si>
  <si>
    <t>豪华工作室&lt;2人入住&gt;&lt;不退款&gt;</t>
  </si>
  <si>
    <t>HASSAN/KU HANISAH</t>
  </si>
  <si>
    <t xml:space="preserve">18704675973	</t>
  </si>
  <si>
    <t>[西雅加达]LTC葛洛多克惬意酒店(Favehotel LTC Glodok)(56185709)</t>
  </si>
  <si>
    <t>ZHU/WEI,MUHAMMAD/BAIROQUDDIN</t>
  </si>
  <si>
    <t xml:space="preserve">18705364671	</t>
  </si>
  <si>
    <t>[null](90389322)</t>
  </si>
  <si>
    <t xml:space="preserve">18705504076	</t>
  </si>
  <si>
    <t>[巴生县]班莫别墅酒店(Panmour Villa Hotel)(94359933)</t>
  </si>
  <si>
    <t>高级客房1张大床&lt;2人入住&gt;&lt;不退款&gt;</t>
  </si>
  <si>
    <t>rosley/rizal</t>
  </si>
  <si>
    <t xml:space="preserve">18705280124	</t>
  </si>
  <si>
    <t>[圣塞瓦斯蒂安]阿利马水疗酒店(Hotel Arima &amp; Spa)(55329421)</t>
  </si>
  <si>
    <t>Brunel/Quentin</t>
  </si>
  <si>
    <t xml:space="preserve">18706097532	</t>
  </si>
  <si>
    <t>[Ledok Wetan]阿斯顿博约内戈罗城市酒店(ASTON Bojonegoro City Hotel)(70165500)</t>
  </si>
  <si>
    <t>豪华房&lt;2人入住&gt;&lt;不退款&gt;&lt;早餐&gt;</t>
  </si>
  <si>
    <t>WANG/YUNFENG</t>
  </si>
  <si>
    <t xml:space="preserve">2650794	</t>
  </si>
  <si>
    <t xml:space="preserve">18707241350	</t>
  </si>
  <si>
    <t>致爱房&lt;不退款&gt;&lt;2人入住&gt;</t>
  </si>
  <si>
    <t>PENG/HAIQUAN</t>
  </si>
  <si>
    <t xml:space="preserve">203633	</t>
  </si>
  <si>
    <t xml:space="preserve">18707442987	</t>
  </si>
  <si>
    <t>[布尤切克梅奇]图雅普帕拉斯酒店(Tuyap Palas)(55745326)</t>
  </si>
  <si>
    <t>Antonio/Villamarin Bajo</t>
  </si>
  <si>
    <t xml:space="preserve">114783886	</t>
  </si>
  <si>
    <t xml:space="preserve">17968099903	</t>
  </si>
  <si>
    <t>[圣地亚哥德孔波斯特拉]墨西哥PR酒店(México PR)(55756965)</t>
  </si>
  <si>
    <t>Leshem/Omer</t>
  </si>
  <si>
    <t>CA13030220815HKD</t>
  </si>
  <si>
    <t xml:space="preserve">111017	</t>
  </si>
  <si>
    <t xml:space="preserve">18102085839	</t>
  </si>
  <si>
    <t>[芝加哥]舒眠中途岛机场贝德福德公园酒店(Sleep Inn Midway Airport Bedford Park)(94363367)</t>
  </si>
  <si>
    <t>标准客房1张大床&lt;2人入住&gt;&lt;不退款&gt;&lt;早餐&gt;</t>
  </si>
  <si>
    <t>Hayward/Nathan Ian</t>
  </si>
  <si>
    <t xml:space="preserve">88770296	</t>
  </si>
  <si>
    <t xml:space="preserve">18167041094	</t>
  </si>
  <si>
    <t>[帕赛市]马尼拉纽波特市智选假日酒店(Holiday Inn Express Manila Newport City)(55920163)</t>
  </si>
  <si>
    <t>PAREJA/CYNTHIA</t>
  </si>
  <si>
    <t xml:space="preserve">2597817	</t>
  </si>
  <si>
    <t xml:space="preserve">18342998048	</t>
  </si>
  <si>
    <t>[柏林]雷迪森柏林亚历山大广场酒店(Park Inn by Radisson Berlin Alexanderplatz)(68545335)</t>
  </si>
  <si>
    <t>标准房&lt;不退款&gt;&lt;2人入住&gt;</t>
  </si>
  <si>
    <t>Willis/Stephen</t>
  </si>
  <si>
    <t xml:space="preserve">3358183	</t>
  </si>
  <si>
    <t xml:space="preserve">18429135306	</t>
  </si>
  <si>
    <t>[卡斯特尔萨多]杰纳斯酒店(Janus Hotel)(95084239)</t>
  </si>
  <si>
    <t>普通套房&lt;2人入住&gt;&lt;不退款&gt;&lt;早餐&gt;</t>
  </si>
  <si>
    <t>Loderer/Carlo</t>
  </si>
  <si>
    <t xml:space="preserve">2624565	</t>
  </si>
  <si>
    <t xml:space="preserve">19623	</t>
  </si>
  <si>
    <t xml:space="preserve">18472446164	</t>
  </si>
  <si>
    <t>[迈阿密海滩]伊贝罗斯塔伯克利海岸酒店(Iberostar Berkeley Shore Hotel)(70394811)</t>
  </si>
  <si>
    <t>标准房(特大床)&lt;2人入住&gt;&lt;不退款&gt;</t>
  </si>
  <si>
    <t>Castillo/Victor</t>
  </si>
  <si>
    <t xml:space="preserve">18515437492	</t>
  </si>
  <si>
    <t>[蒙特雷]蒙特利湾酒店(Monterey Bay Inn)(89917413)</t>
  </si>
  <si>
    <t>客房, 1 张特大床, 阳台, 景观 (Cannery Row)&lt;2人入住&gt;&lt;不退款&gt;&lt;早餐&gt;</t>
  </si>
  <si>
    <t>Giancarlo/Guevara</t>
  </si>
  <si>
    <t xml:space="preserve">18536879471	</t>
  </si>
  <si>
    <t>[胡志明市]维东酒店(Vien Dong Hotel)(55367485)</t>
  </si>
  <si>
    <t>高级双床房&lt;2人入住&gt;&lt;不退款&gt;&lt;早餐&gt;</t>
  </si>
  <si>
    <t>KUMAR/SANJEEV ,KUMAR/SANJEEV</t>
  </si>
  <si>
    <t xml:space="preserve">HO89971658968861	</t>
  </si>
  <si>
    <t xml:space="preserve">18555519238	</t>
  </si>
  <si>
    <t>[阿姆斯特丹]阿姆斯特丹西丽柏酒店(Park Inn by Radisson Amsterdam City West)(55451811)</t>
  </si>
  <si>
    <t>Robertson /Neil ,Robertson /Lewis</t>
  </si>
  <si>
    <t xml:space="preserve">0032392760	</t>
  </si>
  <si>
    <t xml:space="preserve">18573465529	</t>
  </si>
  <si>
    <t>[沙莫尼蒙勃朗]阿尔皮纳埃克莱克蒂克酒店(Alpina Eclectic Hotel)(89916565)</t>
  </si>
  <si>
    <t>balmain/gregory</t>
  </si>
  <si>
    <t xml:space="preserve">166062467	</t>
  </si>
  <si>
    <t xml:space="preserve">18575237457	</t>
  </si>
  <si>
    <t>[胡志明市]中央皇宫酒店(Central Palace Hotel)(55451625)</t>
  </si>
  <si>
    <t>豪华房（双人床或双床）&lt;2人入住&gt;&lt;不退款&gt;&lt;早餐&gt;</t>
  </si>
  <si>
    <t>TRUONG /CHARLIE QUOC</t>
  </si>
  <si>
    <t xml:space="preserve">18597204297	</t>
  </si>
  <si>
    <t>DJAI TJIEN/PO</t>
  </si>
  <si>
    <t xml:space="preserve">52254 // confirm by Ms Anggun	</t>
  </si>
  <si>
    <t xml:space="preserve">18615275173	</t>
  </si>
  <si>
    <t>VASUDEVAN/MOGANA DEWI</t>
  </si>
  <si>
    <t xml:space="preserve">1065975987	</t>
  </si>
  <si>
    <t xml:space="preserve">18615933275	</t>
  </si>
  <si>
    <t>[哈默史密斯-富勒姆区]诺富特伦敦西区酒店(Novotel London West)(55841875)</t>
  </si>
  <si>
    <t>高级大床房(带沙发床)&lt;2人入住&gt;&lt;不退款&gt;</t>
  </si>
  <si>
    <t>SHARIF/USAMA</t>
  </si>
  <si>
    <t xml:space="preserve">18630467813	</t>
  </si>
  <si>
    <t>[曼谷]阿瓦尼阿特里姆曼谷酒店(SHA认证)(Avani Atrium Bangkok Hotel (SHA Certified))(55665998)</t>
  </si>
  <si>
    <t>阿瓦尼尊贵房&lt;2人入住&gt;&lt;不退款&gt;</t>
  </si>
  <si>
    <t>LIU/SHENGKANG,ZHENG/KAILIAN</t>
  </si>
  <si>
    <t xml:space="preserve">2644222	</t>
  </si>
  <si>
    <t xml:space="preserve">53427834	</t>
  </si>
  <si>
    <t xml:space="preserve">18641816515	</t>
  </si>
  <si>
    <t>[新加坡]新加坡麦克弗森宜必思尚品酒店 (SG Clean)(Ibis Styles Singapore on Macpherson (SG Clean))(55439412)</t>
  </si>
  <si>
    <t>池景标准房（双床）&lt;2人入住&gt;&lt;不退款&gt;</t>
  </si>
  <si>
    <t>LUM/KAN FAI</t>
  </si>
  <si>
    <t xml:space="preserve">9411WH8560	</t>
  </si>
  <si>
    <t xml:space="preserve">18642864397	</t>
  </si>
  <si>
    <t>[岘港]岘港曼迪拉海滩酒店(Mandila Beach Hotel Danang)(55768542)</t>
  </si>
  <si>
    <t>豪华海滨双床房(带阳台)&lt;2人入住&gt;&lt;不退款&gt;&lt;早餐&gt;</t>
  </si>
  <si>
    <t>YEOM/JUNHYEOK,LIM/JAEWON</t>
  </si>
  <si>
    <t xml:space="preserve">143517	</t>
  </si>
  <si>
    <t xml:space="preserve">18643674664	</t>
  </si>
  <si>
    <t>al nuaimi/Abdulla</t>
  </si>
  <si>
    <t xml:space="preserve">18648802743	</t>
  </si>
  <si>
    <t>[迪拜]迪拜朱美拉湖塔楼瑞享酒店(Mövenpick Hotel Jumeirah Lakes Towers Dubai)(89917056)</t>
  </si>
  <si>
    <t>高级特大床房&lt;2人入住&gt;&lt;不退款&gt;&lt;早餐&gt;</t>
  </si>
  <si>
    <t>Sajedinia/Iman</t>
  </si>
  <si>
    <t xml:space="preserve">B4J7WHA510	</t>
  </si>
  <si>
    <t xml:space="preserve">18660620740	</t>
  </si>
  <si>
    <t>[巴塞罗那]巴塞罗那迪尔哥诺玛希尔顿酒店(Hilton Diagonal Mar Barcelona)(55626240)</t>
  </si>
  <si>
    <t>Liu/Hanzhuo</t>
  </si>
  <si>
    <t xml:space="preserve">3280571696	</t>
  </si>
  <si>
    <t xml:space="preserve">18661402266	</t>
  </si>
  <si>
    <t>ALNAQBI/ABDULLA</t>
  </si>
  <si>
    <t xml:space="preserve">18662852517	</t>
  </si>
  <si>
    <t>[蒙特雷]蒙特雷冲浪旅馆(Monterey Surf Inn)(90354901)</t>
  </si>
  <si>
    <t>zhang/miao</t>
  </si>
  <si>
    <t xml:space="preserve">18284596	</t>
  </si>
  <si>
    <t xml:space="preserve">18671321471	</t>
  </si>
  <si>
    <t>Alyammahi/Mayed</t>
  </si>
  <si>
    <t xml:space="preserve">18672343489	</t>
  </si>
  <si>
    <t>[布里斯班]布里斯班艾瓦卢森酒店(Evolution Apartments)(68545114)</t>
  </si>
  <si>
    <t>河景2卧公寓（带2浴室）&lt;2人入住&gt;&lt;不退款&gt;</t>
  </si>
  <si>
    <t>Cong/Ta</t>
  </si>
  <si>
    <t xml:space="preserve">96076	</t>
  </si>
  <si>
    <t xml:space="preserve">18679604709	</t>
  </si>
  <si>
    <t>[柏林]柏林斯比特尔马克贝斯特韦斯特酒店(Best Western Hotel am Spittelmarkt Berlin)(55280773)</t>
  </si>
  <si>
    <t>JI/YULONG</t>
  </si>
  <si>
    <t xml:space="preserve">35468109	</t>
  </si>
  <si>
    <t xml:space="preserve">18680891857	</t>
  </si>
  <si>
    <t>双床房&lt;2人入住&gt;&lt;不退款&gt;</t>
  </si>
  <si>
    <t>Richard/Pascale</t>
  </si>
  <si>
    <t xml:space="preserve">3515WHA588	</t>
  </si>
  <si>
    <t xml:space="preserve">18681672446	</t>
  </si>
  <si>
    <t>Zhang/Hong</t>
  </si>
  <si>
    <t xml:space="preserve">257407	</t>
  </si>
  <si>
    <t xml:space="preserve">18686158613	</t>
  </si>
  <si>
    <t>[济州市]华美达济州市酒店(Ramada by Wyndham Jeju City Hall)(55944714)</t>
  </si>
  <si>
    <t>Amit/Upadhyay</t>
  </si>
  <si>
    <t xml:space="preserve">22444018	</t>
  </si>
  <si>
    <t xml:space="preserve">18686594629	</t>
  </si>
  <si>
    <t>[拉斯维加斯]拉斯维加斯阿瑞亚韦达拉水疗酒店(Vdara Hotel &amp; Spa at Aria Las Vegas)(55932649)</t>
  </si>
  <si>
    <t>一室公寓&lt;2人入住&gt;&lt;不退款&gt;</t>
  </si>
  <si>
    <t>JIMENEZ/LUIS</t>
  </si>
  <si>
    <t xml:space="preserve">903548014	</t>
  </si>
  <si>
    <t xml:space="preserve">18686644048	</t>
  </si>
  <si>
    <t>[厄镇]若因维利地区酒店(Domaine de Joinville)(89931962)</t>
  </si>
  <si>
    <t>Cuissard/Audrey,Cuissard/Olivier</t>
  </si>
  <si>
    <t xml:space="preserve">68177SE007586	</t>
  </si>
  <si>
    <t xml:space="preserve">18686697238	</t>
  </si>
  <si>
    <t>[北干巴鲁]北干巴鲁福克斯哈里斯酒店(Fox Hotel Pekanbaru)(55329380)</t>
  </si>
  <si>
    <t>行政双人床房&lt;2人入住&gt;&lt;不退款&gt;</t>
  </si>
  <si>
    <t>DWINANDA/BAYU</t>
  </si>
  <si>
    <t xml:space="preserve">18688475770	</t>
  </si>
  <si>
    <t>[华雷斯城]孔苏拉多旅馆酒店(Hotel Consulado Inn)(90352345)</t>
  </si>
  <si>
    <t>标准间&lt;2人入住&gt;&lt;不退款&gt;&lt;早餐&gt;</t>
  </si>
  <si>
    <t>Zuniga/Arturo</t>
  </si>
  <si>
    <t xml:space="preserve">18689829760	</t>
  </si>
  <si>
    <t>[兰乔米拉日]威斯汀牧场梦幻高尔夫度假村及水疗中心(The Westin Rancho Mirage Golf Resort &amp; Spa)(55505326)</t>
  </si>
  <si>
    <t>池景两张大号床客房（带阳台）&lt;2人入住&gt;&lt;不退款&gt;</t>
  </si>
  <si>
    <t>JENSEN/KRISTA</t>
  </si>
  <si>
    <t xml:space="preserve">18690147627	</t>
  </si>
  <si>
    <t>客房, 1 张特大床,阳台&lt;不退款&gt;&lt;2人入住&gt;</t>
  </si>
  <si>
    <t>Claire/Lin</t>
  </si>
  <si>
    <t xml:space="preserve">87813364	</t>
  </si>
  <si>
    <t xml:space="preserve">18690142189	</t>
  </si>
  <si>
    <t>[墨西哥城]旧金山市中心历史酒店(Hotel San Francisco Centro Histórico)(70394683)</t>
  </si>
  <si>
    <t>jesus hernnadez/oscar de</t>
  </si>
  <si>
    <t xml:space="preserve">63151629	</t>
  </si>
  <si>
    <t xml:space="preserve">18690400300	</t>
  </si>
  <si>
    <t>[达迪利]维斯塔达迪利里昂北原生酒店(The Originals Westlodge Dardilly Lyon Nord)(80332300)</t>
  </si>
  <si>
    <t>LIU/MIAO</t>
  </si>
  <si>
    <t xml:space="preserve">1991796059	</t>
  </si>
  <si>
    <t xml:space="preserve">18695760661	</t>
  </si>
  <si>
    <t>[圣康坦]圣昆廷普瑞米尔经典酒店(Premiere Classe St Quentin)(70793553)</t>
  </si>
  <si>
    <t>LOKIYO /CHARLIE</t>
  </si>
  <si>
    <t xml:space="preserve">33545UC001827	</t>
  </si>
  <si>
    <t xml:space="preserve">18696737253	</t>
  </si>
  <si>
    <t>[新加坡]华星酒店(Link Hotel Singapore)(55439320)</t>
  </si>
  <si>
    <t>FANG/TIANLU,XIA/Minglei</t>
  </si>
  <si>
    <t xml:space="preserve">18697164291	</t>
  </si>
  <si>
    <t>[埃尔阿雷纳尔]MLL地中海湾酒店 - 仅限成人入住(Mll Mediterranean Bay - Adults Only)(55733289)</t>
  </si>
  <si>
    <t>Witthohn/Bernd</t>
  </si>
  <si>
    <t xml:space="preserve">18697592427	</t>
  </si>
  <si>
    <t>[吉隆坡]吉隆坡市中心宜必思酒店(ibis Kuala Lumpur City Centre)(55757161)</t>
  </si>
  <si>
    <t>Ariffin/Muhammad Ariffin Bin Djalah</t>
  </si>
  <si>
    <t xml:space="preserve">18697714818	</t>
  </si>
  <si>
    <t>CHEANG/SAI KIAT</t>
  </si>
  <si>
    <t xml:space="preserve">18697736706	</t>
  </si>
  <si>
    <t>[皮斯莫海滩]码头酒店(Inn at The Pier)(55280697)</t>
  </si>
  <si>
    <t>豪华城景特大床房带阳台&lt;2人入住&gt;&lt;不退款&gt;</t>
  </si>
  <si>
    <t>JIANG/HONGSHI,Jiang/Yundian</t>
  </si>
  <si>
    <t xml:space="preserve">L7XYT6XTP0	</t>
  </si>
  <si>
    <t xml:space="preserve">18697817226	</t>
  </si>
  <si>
    <t>[科利奇帕克]亚特兰大机场凯隆酒店(Clarion Hotel Atlanta Airport)(60532182)</t>
  </si>
  <si>
    <t>客房1张特大床&lt;2人入住&gt;&lt;不退款&gt;&lt;早餐&gt;</t>
  </si>
  <si>
    <t>Dean/Norton</t>
  </si>
  <si>
    <t xml:space="preserve">18703227067	</t>
  </si>
  <si>
    <t>[胡志明市]卡拉维拉西贡酒店(Caravelle Saigon)(55799401)</t>
  </si>
  <si>
    <t>豪华双床房&lt;不退款&gt;&lt;2人入住&gt;</t>
  </si>
  <si>
    <t>THAI/MICHAEL</t>
  </si>
  <si>
    <t xml:space="preserve">18704705337	</t>
  </si>
  <si>
    <t>[巴黎]巴黎诺林斯基酒店(Nolinski Paris)(55841662)</t>
  </si>
  <si>
    <t>ZHU/HUAMING</t>
  </si>
  <si>
    <t xml:space="preserve">18706064583	</t>
  </si>
  <si>
    <t>[沙迦]沙迦卡洛海滩度假酒店(Coral Beach Resort Sharjah)(55280414)</t>
  </si>
  <si>
    <t>豪华城景房&lt;2人入住&gt;&lt;不退款&gt;</t>
  </si>
  <si>
    <t>MOHAMED MOHIUDDIN/MOOSA</t>
  </si>
  <si>
    <t xml:space="preserve">80414SE031508	</t>
  </si>
  <si>
    <t xml:space="preserve">18706836526	</t>
  </si>
  <si>
    <t>ROMADHON/RICKY AHMAD</t>
  </si>
  <si>
    <t xml:space="preserve">2650885	</t>
  </si>
  <si>
    <t xml:space="preserve">62209	</t>
  </si>
  <si>
    <t xml:space="preserve">18708126019	</t>
  </si>
  <si>
    <t>[首尔]首尔君悦酒店(Grand Hyatt Seoul)(55439178)</t>
  </si>
  <si>
    <t>客房, 1 张特大床&lt;2人入住&gt;&lt;不退款&gt;</t>
  </si>
  <si>
    <t>SONG/YUNA</t>
  </si>
  <si>
    <t xml:space="preserve">26138671	</t>
  </si>
  <si>
    <t xml:space="preserve">18708812789	</t>
  </si>
  <si>
    <t>[云顶高原]云顶世界 - 第一大酒店(Resorts World Genting - First World Hotel)(55851929)</t>
  </si>
  <si>
    <t>Ma/Xiujin</t>
  </si>
  <si>
    <t xml:space="preserve">321299375 - 1660166941054802	</t>
  </si>
  <si>
    <t xml:space="preserve">18708864400	</t>
  </si>
  <si>
    <t>[塞维利亚]塞维利亚顶点酒店(Vértice Sevilla)(55543045)</t>
  </si>
  <si>
    <t>标准双床房&lt;不退款&gt;&lt;2人入住&gt;</t>
  </si>
  <si>
    <t>Salti Vinuela/Alvaro,Fernandez Gomez/Maria Jose</t>
  </si>
  <si>
    <t xml:space="preserve">18708856628	</t>
  </si>
  <si>
    <t>[巴黎]帕里姆酒店(Palym)(55402972)</t>
  </si>
  <si>
    <t>Dupont/Laure</t>
  </si>
  <si>
    <t xml:space="preserve">1992790980	</t>
  </si>
  <si>
    <t xml:space="preserve">18708970985	</t>
  </si>
  <si>
    <t>[南雅加达]雅加达西玛图旁公寓(Ra Premier Simatupang)(69451918)</t>
  </si>
  <si>
    <t>一室房&lt;2人入住&gt;&lt;不退款&gt;</t>
  </si>
  <si>
    <t>prabowo/sigit</t>
  </si>
  <si>
    <t xml:space="preserve">conf by Ms. Dini FO	</t>
  </si>
  <si>
    <t xml:space="preserve">18709995000	</t>
  </si>
  <si>
    <t>[河内]河内HAAP过境酒店(Haap Transit Hotel Hanoi)(55337514)</t>
  </si>
  <si>
    <t>WESTBROOK/DAVID SCOTT</t>
  </si>
  <si>
    <t xml:space="preserve">18713557605	</t>
  </si>
  <si>
    <t>[八打灵再也]聚艺酒店(Qliq Damansara)(56140501)</t>
  </si>
  <si>
    <t>豪华大床房&lt;不退款&gt;&lt;2人入住&gt;</t>
  </si>
  <si>
    <t>Chan/Jane</t>
  </si>
  <si>
    <t xml:space="preserve">18715762707	</t>
  </si>
  <si>
    <t>[新加坡]新加坡拉古娜都喜天丽酒店 (Staycation Approved)(Dusit Thani Laguna Singapore (Staycation Approved))(77368365)</t>
  </si>
  <si>
    <t>拉古娜豪华房（特大床）&lt;2人入住&gt;&lt;不退款&gt;</t>
  </si>
  <si>
    <t>MA/RUOHAN</t>
  </si>
  <si>
    <t xml:space="preserve">2651745	</t>
  </si>
  <si>
    <t xml:space="preserve">18715671167	</t>
  </si>
  <si>
    <t>[哥德堡]哥德堡克拉丽奥保斯特酒店(Clarion Hotel Post Gothenburg)(55626125)</t>
  </si>
  <si>
    <t>标准双人房/双床房&lt;早餐&gt;&lt;不退款&gt;&lt;2人入住&gt;</t>
  </si>
  <si>
    <t>Martinell/Jenny Maria</t>
  </si>
  <si>
    <t xml:space="preserve">78988137	</t>
  </si>
  <si>
    <t xml:space="preserve">18716692212	</t>
  </si>
  <si>
    <t>[海牙]巴比伦海牙酒店(Babylon Hotel Den Haag)(55426840)</t>
  </si>
  <si>
    <t>双床客房&lt;不退款&gt;&lt;2人入住&gt;</t>
  </si>
  <si>
    <t>Ransbotyn/Adrien</t>
  </si>
  <si>
    <t xml:space="preserve">18717261977	</t>
  </si>
  <si>
    <t>Aruleswaran/Araniya,Raajan/Vivekanandan</t>
  </si>
  <si>
    <t xml:space="preserve">18447032594	</t>
  </si>
  <si>
    <t>补单</t>
  </si>
  <si>
    <t>[曼谷]茉莉花尊爵 59 号酒店(Jasmine 59 Hotel)(46053022)</t>
  </si>
  <si>
    <t>豪华高级客房&lt;2人入住&gt;&lt;不退款&gt;</t>
  </si>
  <si>
    <t>SONG/YOUNGHO,PUTRIBUNTARA WONGSO/NADIA</t>
  </si>
  <si>
    <t>，</t>
  </si>
  <si>
    <t>8.15 可退323</t>
  </si>
  <si>
    <t>本期收回10.01元</t>
  </si>
  <si>
    <t>267741.01 HKD</t>
  </si>
  <si>
    <t>A220815171745481</t>
  </si>
  <si>
    <t>总计：267741.01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</si>
  <si>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</si>
  <si>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</si>
  <si>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</si>
  <si>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</si>
  <si>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</si>
  <si>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</si>
  <si>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</si>
  <si>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</si>
  <si>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</si>
  <si>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</si>
  <si>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</si>
  <si>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</si>
  <si>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</si>
  <si>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</si>
  <si>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</si>
  <si>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</si>
  <si>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</si>
  <si>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</si>
  <si>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2022-08-11</t>
  </si>
  <si>
    <t>2651906</t>
  </si>
  <si>
    <t>蒙特勒赫尔维特J5酒店</t>
  </si>
  <si>
    <t>Aruleswaran Araniya,Raajan Vivekanandan</t>
  </si>
  <si>
    <t>2022-08-12</t>
  </si>
  <si>
    <t>退房日周结</t>
  </si>
  <si>
    <t>920.42</t>
  </si>
  <si>
    <t>1072.00</t>
  </si>
  <si>
    <t>0</t>
  </si>
  <si>
    <t>0.00</t>
  </si>
  <si>
    <t>携程汇智国际直连</t>
  </si>
  <si>
    <t>925</t>
  </si>
  <si>
    <t>2022-08-11 19:31:46</t>
  </si>
  <si>
    <t>否</t>
  </si>
  <si>
    <t>汇智国际旅游发展有限公司</t>
  </si>
  <si>
    <t>直连</t>
  </si>
  <si>
    <t>2651853</t>
  </si>
  <si>
    <t>巴比伦海牙酒店</t>
  </si>
  <si>
    <t>Ransbotyn Adrien</t>
  </si>
  <si>
    <t>694.61</t>
  </si>
  <si>
    <t>809.00</t>
  </si>
  <si>
    <t>2022-08-11 18:07:42</t>
  </si>
  <si>
    <t>2651745</t>
  </si>
  <si>
    <t>新加坡拉古娜都喜天丽酒店 (Staycation Approved)</t>
  </si>
  <si>
    <t>MA RUOHAN</t>
  </si>
  <si>
    <t>1699.17</t>
  </si>
  <si>
    <t>1979.00</t>
  </si>
  <si>
    <t>2022-08-11 16:10:54</t>
  </si>
  <si>
    <t>2651737</t>
  </si>
  <si>
    <t xml:space="preserve">哥德堡克拉丽奥保斯特酒店  </t>
  </si>
  <si>
    <t>Martinell Jenny Maria</t>
  </si>
  <si>
    <t>2648.78</t>
  </si>
  <si>
    <t>3085.00</t>
  </si>
  <si>
    <t>2022-08-11 16:34:38</t>
  </si>
  <si>
    <t>2651518</t>
  </si>
  <si>
    <t>HAAP过境酒店</t>
  </si>
  <si>
    <t>WESTBROOK DAVID SCOTT</t>
  </si>
  <si>
    <t>174.30</t>
  </si>
  <si>
    <t>203.00</t>
  </si>
  <si>
    <t>2022-08-11 12:07:10</t>
  </si>
  <si>
    <t>2651331</t>
  </si>
  <si>
    <t>雅加达西玛图旁公寓</t>
  </si>
  <si>
    <t>prabowo sigit</t>
  </si>
  <si>
    <t>292.78</t>
  </si>
  <si>
    <t>341.00</t>
  </si>
  <si>
    <t>2022-08-11 08:01:44</t>
  </si>
  <si>
    <t>2651294</t>
  </si>
  <si>
    <t>塞维利亚顶点酒店</t>
  </si>
  <si>
    <t>Salti Vinuela Alvaro,Fernandez Gomez Maria Jose</t>
  </si>
  <si>
    <t>324.55</t>
  </si>
  <si>
    <t>378.00</t>
  </si>
  <si>
    <t>2022-08-11 06:54:43</t>
  </si>
  <si>
    <t>2651290</t>
  </si>
  <si>
    <t>帕里姆酒店</t>
  </si>
  <si>
    <t>Dupont Laure</t>
  </si>
  <si>
    <t>723.80</t>
  </si>
  <si>
    <t>843.00</t>
  </si>
  <si>
    <t>2022-08-11 07:06:33</t>
  </si>
  <si>
    <t>2651253</t>
  </si>
  <si>
    <t>云顶世界 - 第一大酒店</t>
  </si>
  <si>
    <t>Ma Xiujin</t>
  </si>
  <si>
    <t>225.81</t>
  </si>
  <si>
    <t>263.00</t>
  </si>
  <si>
    <t>2022-08-11 05:29:06</t>
  </si>
  <si>
    <t>2022-08-10</t>
  </si>
  <si>
    <t>2651052</t>
  </si>
  <si>
    <t>首尔君悦酒店</t>
  </si>
  <si>
    <t>SONG YUNA</t>
  </si>
  <si>
    <t>1755.49</t>
  </si>
  <si>
    <t>2037.00</t>
  </si>
  <si>
    <t>2022-08-10 23:31:47</t>
  </si>
  <si>
    <t>2650950</t>
  </si>
  <si>
    <t>图雅普帕拉斯酒店</t>
  </si>
  <si>
    <t>Antonio Villamarin Bajo</t>
  </si>
  <si>
    <t>405.91</t>
  </si>
  <si>
    <t>471.00</t>
  </si>
  <si>
    <t>2022-08-10 22:19:33</t>
  </si>
  <si>
    <t>2650926</t>
  </si>
  <si>
    <t>LTC葛洛多克惬意酒店</t>
  </si>
  <si>
    <t>PENG HAIQUAN</t>
  </si>
  <si>
    <t>124.10</t>
  </si>
  <si>
    <t>144.00</t>
  </si>
  <si>
    <t>2022-08-10 21:28:28</t>
  </si>
  <si>
    <t>2650885</t>
  </si>
  <si>
    <t>日惹马里奥波罗酒店</t>
  </si>
  <si>
    <t>ROMADHON RICKY AHMAD</t>
  </si>
  <si>
    <t>149.95</t>
  </si>
  <si>
    <t>174.00</t>
  </si>
  <si>
    <t>2022-08-10 20:39:04</t>
  </si>
  <si>
    <t>2650794</t>
  </si>
  <si>
    <t>阿斯顿博约内戈罗城市酒店</t>
  </si>
  <si>
    <t>WANG YUNFENG</t>
  </si>
  <si>
    <t>306.80</t>
  </si>
  <si>
    <t>356.00</t>
  </si>
  <si>
    <t>2022-08-10 19:00:36</t>
  </si>
  <si>
    <t>2650786</t>
  </si>
  <si>
    <t>沙迦卡洛海滩度假酒店</t>
  </si>
  <si>
    <t>MOHAMED MOHIUDDIN MOOSA</t>
  </si>
  <si>
    <t>679.96</t>
  </si>
  <si>
    <t>789.00</t>
  </si>
  <si>
    <t>2022-08-10 19:07:15</t>
  </si>
  <si>
    <t>2650709</t>
  </si>
  <si>
    <t>班莫别墅酒店</t>
  </si>
  <si>
    <t>rosley rizal</t>
  </si>
  <si>
    <t>122.38</t>
  </si>
  <si>
    <t>142.00</t>
  </si>
  <si>
    <t>2022-08-10 17:48:34</t>
  </si>
  <si>
    <t>2650680</t>
  </si>
  <si>
    <t>利雅得阿尔穆萨菲尔酒店</t>
  </si>
  <si>
    <t>GARCIA JENALYN FERNANDO</t>
  </si>
  <si>
    <t>304.22</t>
  </si>
  <si>
    <t>353.00</t>
  </si>
  <si>
    <t>2022-08-10 17:36:23</t>
  </si>
  <si>
    <t>2650667</t>
  </si>
  <si>
    <t>阿里马酒店</t>
  </si>
  <si>
    <t>Brunel Quentin</t>
  </si>
  <si>
    <t>2427.69</t>
  </si>
  <si>
    <t>2817.00</t>
  </si>
  <si>
    <t>2022-08-10 17:23:13</t>
  </si>
  <si>
    <t>2650604</t>
  </si>
  <si>
    <t>巴黎诺林斯基酒店</t>
  </si>
  <si>
    <t>ZHU HUAMING</t>
  </si>
  <si>
    <t>6985.75</t>
  </si>
  <si>
    <t>8106.00</t>
  </si>
  <si>
    <t>2022-08-10 16:17:11</t>
  </si>
  <si>
    <t>2650594</t>
  </si>
  <si>
    <t>ZHU WEI,MUHAMMAD BAIROQUDDIN</t>
  </si>
  <si>
    <t>260.26</t>
  </si>
  <si>
    <t>302.00</t>
  </si>
  <si>
    <t>2022-08-10 16:11:30</t>
  </si>
  <si>
    <t>2650523</t>
  </si>
  <si>
    <t>阿维伦金马仑高原酒店</t>
  </si>
  <si>
    <t>HASSAN KU HANISAH</t>
  </si>
  <si>
    <t>357.65</t>
  </si>
  <si>
    <t>415.00</t>
  </si>
  <si>
    <t>2022-08-10 15:16:25</t>
  </si>
  <si>
    <t>2650479</t>
  </si>
  <si>
    <t>卡拉维拉西贡酒店</t>
  </si>
  <si>
    <t>THAI MICHAEL</t>
  </si>
  <si>
    <t>1478.85</t>
  </si>
  <si>
    <t>1716.00</t>
  </si>
  <si>
    <t>2022-08-10 14:41:29</t>
  </si>
  <si>
    <t>2650363</t>
  </si>
  <si>
    <t>阿斯顿卡蒂卡格罗酒店会议中心</t>
  </si>
  <si>
    <t>BARNABAS CINDY</t>
  </si>
  <si>
    <t>299.04</t>
  </si>
  <si>
    <t>347.00</t>
  </si>
  <si>
    <t>2022-08-10 13:05:32</t>
  </si>
  <si>
    <t>2650302</t>
  </si>
  <si>
    <t>旧金山和风酒店</t>
  </si>
  <si>
    <t>LI RUOFAN</t>
  </si>
  <si>
    <t>1667.58</t>
  </si>
  <si>
    <t>1935.00</t>
  </si>
  <si>
    <t>2022-08-10 12:06:38</t>
  </si>
  <si>
    <t>2650259</t>
  </si>
  <si>
    <t>桥牌俱乐部</t>
  </si>
  <si>
    <t>Han Doung,Han Doung</t>
  </si>
  <si>
    <t>415.39</t>
  </si>
  <si>
    <t>482.00</t>
  </si>
  <si>
    <t>2022-08-10 11:27:55</t>
  </si>
  <si>
    <t>2650057</t>
  </si>
  <si>
    <t>亚特兰大机场凯隆酒店</t>
  </si>
  <si>
    <t>Dean Norton</t>
  </si>
  <si>
    <t>614.46</t>
  </si>
  <si>
    <t>713.00</t>
  </si>
  <si>
    <t>2022-08-10 05:40:51</t>
  </si>
  <si>
    <t>2650018</t>
  </si>
  <si>
    <t>码头酒店</t>
  </si>
  <si>
    <t>JIANG HONGSHI,Jiang Yundian</t>
  </si>
  <si>
    <t>1568.48</t>
  </si>
  <si>
    <t>1820.00</t>
  </si>
  <si>
    <t>2022-08-10 03:35:45</t>
  </si>
  <si>
    <t>2650008</t>
  </si>
  <si>
    <t>吉隆坡市中心诺富特酒店</t>
  </si>
  <si>
    <t>CHEANG SAI KIAT</t>
  </si>
  <si>
    <t>877.31</t>
  </si>
  <si>
    <t>1018.00</t>
  </si>
  <si>
    <t>2022-08-10 02:52:23</t>
  </si>
  <si>
    <t>2650005</t>
  </si>
  <si>
    <t>阿布扎比雅乐轩酒店</t>
  </si>
  <si>
    <t>ALMAAZMI HASSAN</t>
  </si>
  <si>
    <t>307.66</t>
  </si>
  <si>
    <t>357.00</t>
  </si>
  <si>
    <t>2022-08-10 02:44:34</t>
  </si>
  <si>
    <t>2649983</t>
  </si>
  <si>
    <t>阿万多酒店</t>
  </si>
  <si>
    <t>munoz leyva juan alberto</t>
  </si>
  <si>
    <t>961.77</t>
  </si>
  <si>
    <t>1116.00</t>
  </si>
  <si>
    <t>2022-08-10 01:51:09</t>
  </si>
  <si>
    <t>2649972</t>
  </si>
  <si>
    <t>宜必思吉隆坡市中心酒店</t>
  </si>
  <si>
    <t>Ariffin Muhammad Ariffin Bin Djalah</t>
  </si>
  <si>
    <t>243.89</t>
  </si>
  <si>
    <t>283.00</t>
  </si>
  <si>
    <t>2022-08-10 01:31:04</t>
  </si>
  <si>
    <t>2022-08-07</t>
  </si>
  <si>
    <t>2647141</t>
  </si>
  <si>
    <t>思廷西贡格兰德酒店</t>
  </si>
  <si>
    <t>YEH CHUN TING</t>
  </si>
  <si>
    <t>1085.04</t>
  </si>
  <si>
    <t>1257.00</t>
  </si>
  <si>
    <t>2022-08-07 10:18:51</t>
  </si>
  <si>
    <t>2022-08-08</t>
  </si>
  <si>
    <t>2648388</t>
  </si>
  <si>
    <t>河内安妮酒店</t>
  </si>
  <si>
    <t>NEOKIANFU NEOKIANFU</t>
  </si>
  <si>
    <t>2022-08-09</t>
  </si>
  <si>
    <t>372.90</t>
  </si>
  <si>
    <t>432.00</t>
  </si>
  <si>
    <t>2022-08-08 15:45:37</t>
  </si>
  <si>
    <t>2649526</t>
  </si>
  <si>
    <t>368.85</t>
  </si>
  <si>
    <t>428.00</t>
  </si>
  <si>
    <t>2022-08-09 17:01:40</t>
  </si>
  <si>
    <t>2022-08-06</t>
  </si>
  <si>
    <t>2646855</t>
  </si>
  <si>
    <t>巴塞罗那迪尔哥诺玛希尔顿酒店</t>
  </si>
  <si>
    <t>Liu Hanzhuo</t>
  </si>
  <si>
    <t>2725.99</t>
  </si>
  <si>
    <t>3158.00</t>
  </si>
  <si>
    <t>2022-08-06 22:50:42</t>
  </si>
  <si>
    <t>2646846</t>
  </si>
  <si>
    <t>Reinhard Thomas</t>
  </si>
  <si>
    <t>870.97</t>
  </si>
  <si>
    <t>1009.00</t>
  </si>
  <si>
    <t>2022-08-06 22:43:12</t>
  </si>
  <si>
    <t>2646840</t>
  </si>
  <si>
    <t>Geiser David</t>
  </si>
  <si>
    <t>2022-08-06 22:39:24</t>
  </si>
  <si>
    <t>2649675</t>
  </si>
  <si>
    <t>火烈鸟海滩酒店</t>
  </si>
  <si>
    <t>Phipps Thomas</t>
  </si>
  <si>
    <t>429.18</t>
  </si>
  <si>
    <t>498.00</t>
  </si>
  <si>
    <t>2022-08-09 19:34:44</t>
  </si>
  <si>
    <t>2648462</t>
  </si>
  <si>
    <t>柏林斯比特尔马克贝斯特韦斯特酒店</t>
  </si>
  <si>
    <t>JI YULONG</t>
  </si>
  <si>
    <t>408.29</t>
  </si>
  <si>
    <t>473.00</t>
  </si>
  <si>
    <t>2022-08-08 16:47:33</t>
  </si>
  <si>
    <t>2647786</t>
  </si>
  <si>
    <t>哥本哈根机场丽柏酒店</t>
  </si>
  <si>
    <t>Liliebladh Martin Tobias</t>
  </si>
  <si>
    <t>955.56</t>
  </si>
  <si>
    <t>1107.00</t>
  </si>
  <si>
    <t>2022-08-07 23:37:14</t>
  </si>
  <si>
    <t>2647964</t>
  </si>
  <si>
    <t>科隆波恩机场莱昂纳多酒店</t>
  </si>
  <si>
    <t>HUANG YUJIN</t>
  </si>
  <si>
    <t>723.36</t>
  </si>
  <si>
    <t>838.00</t>
  </si>
  <si>
    <t>2022-08-08 07:58:22</t>
  </si>
  <si>
    <t>2648912</t>
  </si>
  <si>
    <t>班贾尔马辛阿斯顿巴鲁亚会议中心酒店</t>
  </si>
  <si>
    <t>nisa khairun</t>
  </si>
  <si>
    <t>185.59</t>
  </si>
  <si>
    <t>215.00</t>
  </si>
  <si>
    <t>2022-08-09 00:52:42</t>
  </si>
  <si>
    <t>2649067</t>
  </si>
  <si>
    <t>巴厘岛尼欧库塔酒店</t>
  </si>
  <si>
    <t>ILICHBEKOVA AISULUU</t>
  </si>
  <si>
    <t>180.12</t>
  </si>
  <si>
    <t>209.00</t>
  </si>
  <si>
    <t>2022-08-09 08:08:13</t>
  </si>
  <si>
    <t>2648344</t>
  </si>
  <si>
    <t>Romadhon Ricky Ahmad</t>
  </si>
  <si>
    <t>300.39</t>
  </si>
  <si>
    <t>348.00</t>
  </si>
  <si>
    <t>2022-08-08 15:05:05</t>
  </si>
  <si>
    <t>2649758</t>
  </si>
  <si>
    <t>合艾红色星球</t>
  </si>
  <si>
    <t>KIDDEE KANWARA</t>
  </si>
  <si>
    <t>92.21</t>
  </si>
  <si>
    <t>107.00</t>
  </si>
  <si>
    <t>2022-08-09 21:11:52</t>
  </si>
  <si>
    <t>2649586</t>
  </si>
  <si>
    <t>富柴塞山度假酒店</t>
  </si>
  <si>
    <t>BOSOBROD ANDREI</t>
  </si>
  <si>
    <t>641.18</t>
  </si>
  <si>
    <t>744.00</t>
  </si>
  <si>
    <t>2022-08-09 17:58:53</t>
  </si>
  <si>
    <t>2649419</t>
  </si>
  <si>
    <t>皇家利澳酒店</t>
  </si>
  <si>
    <t>cordeiro da Silva junior Eduardo Antonio</t>
  </si>
  <si>
    <t>218.90</t>
  </si>
  <si>
    <t>254.00</t>
  </si>
  <si>
    <t>2022-08-09 15:09:32</t>
  </si>
  <si>
    <t>2649508</t>
  </si>
  <si>
    <t>施泰根贝格尔酒店</t>
  </si>
  <si>
    <t>Brown Leslie</t>
  </si>
  <si>
    <t>1952.84</t>
  </si>
  <si>
    <t>2266.00</t>
  </si>
  <si>
    <t>2022-08-09 17:02:54</t>
  </si>
  <si>
    <t>2649631</t>
  </si>
  <si>
    <t>Heering Philipp</t>
  </si>
  <si>
    <t>2135.54</t>
  </si>
  <si>
    <t>2478.00</t>
  </si>
  <si>
    <t>2022-08-09 18:43:07</t>
  </si>
  <si>
    <t>2649503</t>
  </si>
  <si>
    <t>维斯塔达迪利里昂北英特酒店</t>
  </si>
  <si>
    <t>LIU MIAO</t>
  </si>
  <si>
    <t>487.78</t>
  </si>
  <si>
    <t>566.00</t>
  </si>
  <si>
    <t>2022-08-09 20:21:34</t>
  </si>
  <si>
    <t>2648903</t>
  </si>
  <si>
    <t>K西水疗酒店</t>
  </si>
  <si>
    <t>Riad Harrison</t>
  </si>
  <si>
    <t>1339.69</t>
  </si>
  <si>
    <t>1552.00</t>
  </si>
  <si>
    <t>2022-08-09 00:59:17</t>
  </si>
  <si>
    <t>2649047</t>
  </si>
  <si>
    <t>巴黎馨塔迪圣日耳曼德佩区酒店</t>
  </si>
  <si>
    <t>HUANG YINYIN</t>
  </si>
  <si>
    <t>1463.34</t>
  </si>
  <si>
    <t>1698.00</t>
  </si>
  <si>
    <t>2022-08-09 07:31:15</t>
  </si>
  <si>
    <t>2649843</t>
  </si>
  <si>
    <t>莫凡彼埃尔玛扎迪拜公寓式酒店</t>
  </si>
  <si>
    <t>ELSHAFEI ELSAYED ABDALLA</t>
  </si>
  <si>
    <t>465.37</t>
  </si>
  <si>
    <t>540.00</t>
  </si>
  <si>
    <t>2022-08-09 22:23:40</t>
  </si>
  <si>
    <t>2648361</t>
  </si>
  <si>
    <t>Herrero Amigo Victor</t>
  </si>
  <si>
    <t>420.38</t>
  </si>
  <si>
    <t>487.00</t>
  </si>
  <si>
    <t>2022-08-08 15:19:29</t>
  </si>
  <si>
    <t>2648763</t>
  </si>
  <si>
    <t>西贡美憬阁艺术酒店</t>
  </si>
  <si>
    <t>NGUYEN NGOC CHAU</t>
  </si>
  <si>
    <t>3530.49</t>
  </si>
  <si>
    <t>4090.00</t>
  </si>
  <si>
    <t>2022-08-08 22:00:24</t>
  </si>
  <si>
    <t>2649847</t>
  </si>
  <si>
    <t>华星酒店</t>
  </si>
  <si>
    <t>FANG TIANLU,XIA Minglei</t>
  </si>
  <si>
    <t>1411.63</t>
  </si>
  <si>
    <t>1638.00</t>
  </si>
  <si>
    <t>-1638</t>
  </si>
  <si>
    <t>-1411</t>
  </si>
  <si>
    <t>2022-08-10 14:19:31</t>
  </si>
  <si>
    <t>2647163</t>
  </si>
  <si>
    <t>蒙特里冲浪旅馆</t>
  </si>
  <si>
    <t>zhang miao</t>
  </si>
  <si>
    <t>888.23</t>
  </si>
  <si>
    <t>1029.00</t>
  </si>
  <si>
    <t>2022-08-07 16:37:33</t>
  </si>
  <si>
    <t>2648981</t>
  </si>
  <si>
    <t>维达拉水疗度假酒店</t>
  </si>
  <si>
    <t>JIMENEZ LUIS</t>
  </si>
  <si>
    <t>2468.20</t>
  </si>
  <si>
    <t>2864.00</t>
  </si>
  <si>
    <t>2022-08-09 04:24:17</t>
  </si>
  <si>
    <t>2648037</t>
  </si>
  <si>
    <t>波士顿舒适酒店</t>
  </si>
  <si>
    <t>Clanton Collin Jason</t>
  </si>
  <si>
    <t>1005.63</t>
  </si>
  <si>
    <t>1165.00</t>
  </si>
  <si>
    <t>2022-08-08 09:46:22</t>
  </si>
  <si>
    <t>2648812</t>
  </si>
  <si>
    <t>怡阁酒店</t>
  </si>
  <si>
    <t>YEO EILEEN</t>
  </si>
  <si>
    <t>1905.95</t>
  </si>
  <si>
    <t>2208.00</t>
  </si>
  <si>
    <t>2022-08-08 22:43:39</t>
  </si>
  <si>
    <t>2647696</t>
  </si>
  <si>
    <t>莱奥科隆老城新奇酒店</t>
  </si>
  <si>
    <t>KROPP HELMUT,KROPP MELCHORITA</t>
  </si>
  <si>
    <t>416.93</t>
  </si>
  <si>
    <t>483.00</t>
  </si>
  <si>
    <t>2022-08-07 21:47:17</t>
  </si>
  <si>
    <t>2649682</t>
  </si>
  <si>
    <t>新山成功滨水酒店</t>
  </si>
  <si>
    <t>CHE HAMID ZULKEFLI</t>
  </si>
  <si>
    <t>425.73</t>
  </si>
  <si>
    <t>494.00</t>
  </si>
  <si>
    <t>2022-08-09 19:37:29</t>
  </si>
  <si>
    <t>2646014</t>
  </si>
  <si>
    <t>阿斯顿巴斯德酒店</t>
  </si>
  <si>
    <t>ecbert daniel</t>
  </si>
  <si>
    <t>257.23</t>
  </si>
  <si>
    <t>298.00</t>
  </si>
  <si>
    <t>2022-08-06 08:03:37</t>
  </si>
  <si>
    <t>2649093</t>
  </si>
  <si>
    <t>拉维斯18号公寓式酒店</t>
  </si>
  <si>
    <t>SUN XIALEI</t>
  </si>
  <si>
    <t>272.33</t>
  </si>
  <si>
    <t>316.00</t>
  </si>
  <si>
    <t>2022-08-09 08:57:05</t>
  </si>
  <si>
    <t>2646948</t>
  </si>
  <si>
    <t>ALNAQBI ABDULLA</t>
  </si>
  <si>
    <t>1527.86</t>
  </si>
  <si>
    <t>1770.00</t>
  </si>
  <si>
    <t>2022-08-07 01:07:25</t>
  </si>
  <si>
    <t>2647751</t>
  </si>
  <si>
    <t>Alyammahi Mayed</t>
  </si>
  <si>
    <t>2022-08-07 22:39:50</t>
  </si>
  <si>
    <t>2649018</t>
  </si>
  <si>
    <t>莫凡彼伊斯坦布尔金角酒店</t>
  </si>
  <si>
    <t>Abdulaziz Almosa</t>
  </si>
  <si>
    <t>1063.46</t>
  </si>
  <si>
    <t>1234.00</t>
  </si>
  <si>
    <t>2022-08-09 05:40:18</t>
  </si>
  <si>
    <t>2649461</t>
  </si>
  <si>
    <t>威斯汀观澜高尔夫Spa度假酒店</t>
  </si>
  <si>
    <t>Claire Lin</t>
  </si>
  <si>
    <t>1835.63</t>
  </si>
  <si>
    <t>2130.00</t>
  </si>
  <si>
    <t>2022-08-09 16:20:48</t>
  </si>
  <si>
    <t>2649411</t>
  </si>
  <si>
    <t>JENSEN KRISTA</t>
  </si>
  <si>
    <t>2022-08-09 15:27:29</t>
  </si>
  <si>
    <t>2648883</t>
  </si>
  <si>
    <t>华美达济州市酒店</t>
  </si>
  <si>
    <t>Amit Upadhyay</t>
  </si>
  <si>
    <t>1550.31</t>
  </si>
  <si>
    <t>1796.00</t>
  </si>
  <si>
    <t>2022-08-09 00:32:58</t>
  </si>
  <si>
    <t>2647918</t>
  </si>
  <si>
    <t>布里斯班艾瓦卢森酒店</t>
  </si>
  <si>
    <t>Cong Ta</t>
  </si>
  <si>
    <t>4714.80</t>
  </si>
  <si>
    <t>5462.00</t>
  </si>
  <si>
    <t>2022-08-08 05:32:35</t>
  </si>
  <si>
    <t>2649912</t>
  </si>
  <si>
    <t>MLL地中海湾酒店 - 仅限成人入住</t>
  </si>
  <si>
    <t>Witthohn Bernd</t>
  </si>
  <si>
    <t>2459.58</t>
  </si>
  <si>
    <t>2854.00</t>
  </si>
  <si>
    <t>2022-08-09 23:41:21</t>
  </si>
  <si>
    <t>2649014</t>
  </si>
  <si>
    <t>厄尔巴维辛达里奥机场商务及会议酒店</t>
  </si>
  <si>
    <t>CASTRO HERNANDEZ MIRIAM RAQUEL</t>
  </si>
  <si>
    <t>461.92</t>
  </si>
  <si>
    <t>536.00</t>
  </si>
  <si>
    <t>2022-08-09 05:34:54</t>
  </si>
  <si>
    <t>2647704</t>
  </si>
  <si>
    <t>夜之栈酒店</t>
  </si>
  <si>
    <t>HAN JOOYEON</t>
  </si>
  <si>
    <t>1545.13</t>
  </si>
  <si>
    <t>1790.00</t>
  </si>
  <si>
    <t>2022-08-07 21:53:40</t>
  </si>
  <si>
    <t>2649483</t>
  </si>
  <si>
    <t>塞拉精品温泉酒店</t>
  </si>
  <si>
    <t>Ay Cebrail,Dainty Irina</t>
  </si>
  <si>
    <t>537.76</t>
  </si>
  <si>
    <t>624.00</t>
  </si>
  <si>
    <t>2022-08-09 16:32:08</t>
  </si>
  <si>
    <t>2649463</t>
  </si>
  <si>
    <t>天使酒店</t>
  </si>
  <si>
    <t>jesus hernnadez oscar de</t>
  </si>
  <si>
    <t>636.01</t>
  </si>
  <si>
    <t>738.00</t>
  </si>
  <si>
    <t>2022-08-09 16:00:19</t>
  </si>
  <si>
    <t>2648576</t>
  </si>
  <si>
    <t>巴黎戴高乐机场北 2 号宜必思快捷酒店</t>
  </si>
  <si>
    <t>Richard Pascale</t>
  </si>
  <si>
    <t>366.86</t>
  </si>
  <si>
    <t>425.00</t>
  </si>
  <si>
    <t>2022-08-08 18:52:30</t>
  </si>
  <si>
    <t>2649860</t>
  </si>
  <si>
    <t>南第戎 - 马萨内普瑞米尔经典酒店</t>
  </si>
  <si>
    <t>De Buck Franka</t>
  </si>
  <si>
    <t>268.88</t>
  </si>
  <si>
    <t>312.00</t>
  </si>
  <si>
    <t>-311</t>
  </si>
  <si>
    <t>-268</t>
  </si>
  <si>
    <t>2022-08-09 22:45:34</t>
  </si>
  <si>
    <t>2649729</t>
  </si>
  <si>
    <t>圣昆廷普瑞米尔经典酒店</t>
  </si>
  <si>
    <t>LOKIYO CHARLIE</t>
  </si>
  <si>
    <t>448.14</t>
  </si>
  <si>
    <t>520.00</t>
  </si>
  <si>
    <t>2022-08-09 20:40:18</t>
  </si>
  <si>
    <t>2647890</t>
  </si>
  <si>
    <t>罗德兹高级酒店</t>
  </si>
  <si>
    <t>Simon Monique</t>
  </si>
  <si>
    <t>638.77</t>
  </si>
  <si>
    <t>740.00</t>
  </si>
  <si>
    <t>2022-08-08 03:55:35</t>
  </si>
  <si>
    <t>2649634</t>
  </si>
  <si>
    <t>45 湖酒店</t>
  </si>
  <si>
    <t>PARK YOUNGSU</t>
  </si>
  <si>
    <t>367.13</t>
  </si>
  <si>
    <t>426.00</t>
  </si>
  <si>
    <t>2022-08-09 18:43:35</t>
  </si>
  <si>
    <t>2648974</t>
  </si>
  <si>
    <t>阿尔科姆 2 号酒店</t>
  </si>
  <si>
    <t>LEE PIK YING COLAR</t>
  </si>
  <si>
    <t>147.37</t>
  </si>
  <si>
    <t>171.00</t>
  </si>
  <si>
    <t>2022-08-09 04:06:52</t>
  </si>
  <si>
    <t>2647776</t>
  </si>
  <si>
    <t>水俱乐部酒店</t>
  </si>
  <si>
    <t>Angel Palaguachi</t>
  </si>
  <si>
    <t>1802.36</t>
  </si>
  <si>
    <t>2088.00</t>
  </si>
  <si>
    <t>2022-08-07 23:37:11</t>
  </si>
  <si>
    <t>2649512</t>
  </si>
  <si>
    <t>阿斯顿因巴图</t>
  </si>
  <si>
    <t>Widianto Faradita Wahyu</t>
  </si>
  <si>
    <t>220.62</t>
  </si>
  <si>
    <t>256.00</t>
  </si>
  <si>
    <t>2022-08-09 16:48:27</t>
  </si>
  <si>
    <t>2649797</t>
  </si>
  <si>
    <t>金斯威克住宅旅馆</t>
  </si>
  <si>
    <t>SOLILAPSI KENNETH</t>
  </si>
  <si>
    <t>129.27</t>
  </si>
  <si>
    <t>150.00</t>
  </si>
  <si>
    <t>2022-08-09 21:47:56</t>
  </si>
  <si>
    <t>2649022</t>
  </si>
  <si>
    <t>若因维利地区酒店</t>
  </si>
  <si>
    <t>Cuissard Audrey,Cuissard Olivier</t>
  </si>
  <si>
    <t>626.53</t>
  </si>
  <si>
    <t>727.00</t>
  </si>
  <si>
    <t>2022-08-09 06:13:13</t>
  </si>
  <si>
    <t>2649938</t>
  </si>
  <si>
    <t>旧金山湾码头旅馆</t>
  </si>
  <si>
    <t>OVERGAARD DREW</t>
  </si>
  <si>
    <t>1043.64</t>
  </si>
  <si>
    <t>1211.00</t>
  </si>
  <si>
    <t>2022-08-10 00:37:58</t>
  </si>
  <si>
    <t>2649246</t>
  </si>
  <si>
    <t>领事馆酒店</t>
  </si>
  <si>
    <t>Zuniga Arturo</t>
  </si>
  <si>
    <t>1171.19</t>
  </si>
  <si>
    <t>1359.00</t>
  </si>
  <si>
    <t>2022-08-09 12:36:16</t>
  </si>
  <si>
    <t>2649042</t>
  </si>
  <si>
    <t>弗洛里亚诺波利斯宜必思酒店</t>
  </si>
  <si>
    <t>OLIVEIRA ELAYNE AMORIM</t>
  </si>
  <si>
    <t>322.31</t>
  </si>
  <si>
    <t>374.00</t>
  </si>
  <si>
    <t>2022-08-09 06:54:58</t>
  </si>
  <si>
    <t>2647884</t>
  </si>
  <si>
    <t>多特蒙德机场贝斯特韦斯特酒店</t>
  </si>
  <si>
    <t>koedijk max johannes hendrikus</t>
  </si>
  <si>
    <t>541.23</t>
  </si>
  <si>
    <t>627.00</t>
  </si>
  <si>
    <t>2022-08-08 03:39:47</t>
  </si>
  <si>
    <t>2648655</t>
  </si>
  <si>
    <t>阿尔巴拉萨 S 酒店</t>
  </si>
  <si>
    <t>Zhang Hong</t>
  </si>
  <si>
    <t>794.14</t>
  </si>
  <si>
    <t>920.00</t>
  </si>
  <si>
    <t>2022-08-08 20:21:54</t>
  </si>
  <si>
    <t>2649666</t>
  </si>
  <si>
    <t>TIAN HUI</t>
  </si>
  <si>
    <t>396.43</t>
  </si>
  <si>
    <t>460.00</t>
  </si>
  <si>
    <t>2022-08-09 19:25:52</t>
  </si>
  <si>
    <t>2649039</t>
  </si>
  <si>
    <t>北干巴鲁福克斯哈里斯酒店</t>
  </si>
  <si>
    <t>DWINANDA BAYU</t>
  </si>
  <si>
    <t>1031.57</t>
  </si>
  <si>
    <t>1197.00</t>
  </si>
  <si>
    <t>2022-08-09 06:48:48</t>
  </si>
  <si>
    <t>2022-07-19</t>
  </si>
  <si>
    <t>2625581</t>
  </si>
  <si>
    <t>曼谷河畔安凡尼臻选酒店</t>
  </si>
  <si>
    <t>aliberti francesco</t>
  </si>
  <si>
    <t>2251.59</t>
  </si>
  <si>
    <t>2616.00</t>
  </si>
  <si>
    <t>2022-07-19 01:28:12</t>
  </si>
  <si>
    <t>2022-07-25</t>
  </si>
  <si>
    <t>2631775</t>
  </si>
  <si>
    <t>毕尔巴鄂西方酒店</t>
  </si>
  <si>
    <t>BERTRAN PUIG RAMON,ZHANG ZHIYANG</t>
  </si>
  <si>
    <t>1220.59</t>
  </si>
  <si>
    <t>1416.00</t>
  </si>
  <si>
    <t>2022-07-25 06:04:22</t>
  </si>
  <si>
    <t>2022-08-05</t>
  </si>
  <si>
    <t>2645597</t>
  </si>
  <si>
    <t>朱尔斯塞萨尔阿尔斯Spa酒店 - 美憬阁</t>
  </si>
  <si>
    <t>Gueldry Rodolphe</t>
  </si>
  <si>
    <t>1539.50</t>
  </si>
  <si>
    <t>1787.00</t>
  </si>
  <si>
    <t>2022-08-05 20:44:45</t>
  </si>
  <si>
    <t>2022-07-30</t>
  </si>
  <si>
    <t>2637833</t>
  </si>
  <si>
    <t>伦敦希思罗美爵酒店</t>
  </si>
  <si>
    <t>Syed Gayasuddin Azhar</t>
  </si>
  <si>
    <t>551.84</t>
  </si>
  <si>
    <t>641.00</t>
  </si>
  <si>
    <t>2022-07-30 09:14:43</t>
  </si>
  <si>
    <t>2022-07-31</t>
  </si>
  <si>
    <t>2638708</t>
  </si>
  <si>
    <t>圣保罗皇宫酒店</t>
  </si>
  <si>
    <t>Raffaele Raffaele</t>
  </si>
  <si>
    <t>2053.25</t>
  </si>
  <si>
    <t>2385.00</t>
  </si>
  <si>
    <t>2022-07-31 01:13:54</t>
  </si>
  <si>
    <t>2022-08-01</t>
  </si>
  <si>
    <t>2639973</t>
  </si>
  <si>
    <t>卑尔根克拉丽奥酒店</t>
  </si>
  <si>
    <t>Post Eric</t>
  </si>
  <si>
    <t>4233.05</t>
  </si>
  <si>
    <t>4917.00</t>
  </si>
  <si>
    <t>2022-08-01 10:37:29</t>
  </si>
  <si>
    <t>2022-07-09</t>
  </si>
  <si>
    <t>2616006</t>
  </si>
  <si>
    <t>雷迪森柏林亚历山大广场酒店</t>
  </si>
  <si>
    <t>Willis Stephen</t>
  </si>
  <si>
    <t>1502.74</t>
  </si>
  <si>
    <t>1758.00</t>
  </si>
  <si>
    <t>2022-07-09 17:50:35</t>
  </si>
  <si>
    <t>2638647</t>
  </si>
  <si>
    <t>Karimi Kaveh</t>
  </si>
  <si>
    <t>2333.90</t>
  </si>
  <si>
    <t>2711.00</t>
  </si>
  <si>
    <t>2022-07-30 23:53:57</t>
  </si>
  <si>
    <t>2645805</t>
  </si>
  <si>
    <t>迪拜朱美拉湖塔楼瑞享酒店</t>
  </si>
  <si>
    <t>Sajedinia Iman</t>
  </si>
  <si>
    <t>416.97</t>
  </si>
  <si>
    <t>484.00</t>
  </si>
  <si>
    <t>2022-08-05 23:51:13</t>
  </si>
  <si>
    <t>2022-08-03</t>
  </si>
  <si>
    <t>2643170</t>
  </si>
  <si>
    <t>诺富特伦敦西区酒店</t>
  </si>
  <si>
    <t>SHARIF USAMA</t>
  </si>
  <si>
    <t>2980.97</t>
  </si>
  <si>
    <t>3459.00</t>
  </si>
  <si>
    <t>2022-08-03 19:48:50</t>
  </si>
  <si>
    <t>2022-07-28</t>
  </si>
  <si>
    <t>2636078</t>
  </si>
  <si>
    <t>巴黎意大利广场Hotel Inn 设计酒店</t>
  </si>
  <si>
    <t>JIN LULU</t>
  </si>
  <si>
    <t>1178.45</t>
  </si>
  <si>
    <t>1366.00</t>
  </si>
  <si>
    <t>2022-07-28 21:34:12</t>
  </si>
  <si>
    <t>2640794</t>
  </si>
  <si>
    <t>朗东堡10号巴黎北站宜必思酒店</t>
  </si>
  <si>
    <t>Chopra Sakshi bhatia</t>
  </si>
  <si>
    <t>596.60</t>
  </si>
  <si>
    <t>693.00</t>
  </si>
  <si>
    <t>2022-08-01 22:25:10</t>
  </si>
  <si>
    <t>2022-01-29</t>
  </si>
  <si>
    <t>2410567</t>
  </si>
  <si>
    <t>那霸歌町阿尔蒙特酒店</t>
  </si>
  <si>
    <t>SUZUKI YOSHIE,SUZUKI YOSHIE</t>
  </si>
  <si>
    <t>365.60</t>
  </si>
  <si>
    <t>447.00</t>
  </si>
  <si>
    <t>2022-01-29 18:25:21</t>
  </si>
  <si>
    <t>2645988</t>
  </si>
  <si>
    <t>阿姆斯特丹市西宜必思酒店</t>
  </si>
  <si>
    <t>DIEZ JOSE FRANCISCO</t>
  </si>
  <si>
    <t>5396.73</t>
  </si>
  <si>
    <t>6252.00</t>
  </si>
  <si>
    <t>2022-08-06 07:10:01</t>
  </si>
  <si>
    <t>2022-07-29</t>
  </si>
  <si>
    <t>2637192</t>
  </si>
  <si>
    <t>阿姆斯特丹西丽柏酒店</t>
  </si>
  <si>
    <t>Robertson Neil,Robertson Lewis</t>
  </si>
  <si>
    <t>1663.36</t>
  </si>
  <si>
    <t>1931.00</t>
  </si>
  <si>
    <t>2022-07-29 18:44:37</t>
  </si>
  <si>
    <t>2635225</t>
  </si>
  <si>
    <t>维东酒店</t>
  </si>
  <si>
    <t>KUMAR SANJEEV,KUMAR SANJEEV</t>
  </si>
  <si>
    <t>1021.44</t>
  </si>
  <si>
    <t>1184.00</t>
  </si>
  <si>
    <t>2022-07-28 08:34:56</t>
  </si>
  <si>
    <t>2639016</t>
  </si>
  <si>
    <t>中央皇宫酒店</t>
  </si>
  <si>
    <t>TRUONG CHARLIE QUOC</t>
  </si>
  <si>
    <t>294.43</t>
  </si>
  <si>
    <t>342.00</t>
  </si>
  <si>
    <t>2022-07-31 11:56:33</t>
  </si>
  <si>
    <t>2022-07-07</t>
  </si>
  <si>
    <t>2613373</t>
  </si>
  <si>
    <t>新加坡富丽敦酒店</t>
  </si>
  <si>
    <t>Cheng Neo Julia Goh</t>
  </si>
  <si>
    <t>5033.38</t>
  </si>
  <si>
    <t>5876.00</t>
  </si>
  <si>
    <t>2022-07-07 01:51:17</t>
  </si>
  <si>
    <t>2645264</t>
  </si>
  <si>
    <t>新加坡宜必思样式麦克弗森酒店</t>
  </si>
  <si>
    <t>LUM KAN FAI</t>
  </si>
  <si>
    <t>2306.24</t>
  </si>
  <si>
    <t>2677.00</t>
  </si>
  <si>
    <t>2022-08-05 16:14:55</t>
  </si>
  <si>
    <t>2635410</t>
  </si>
  <si>
    <t>新加坡宜必思快捷-如切</t>
  </si>
  <si>
    <t>CHEN ANTONG</t>
  </si>
  <si>
    <t>2318.94</t>
  </si>
  <si>
    <t>2688.00</t>
  </si>
  <si>
    <t>2022-07-28 11:42:24</t>
  </si>
  <si>
    <t>2022-08-04</t>
  </si>
  <si>
    <t>2644590</t>
  </si>
  <si>
    <t>贝伊兰丁酒店</t>
  </si>
  <si>
    <t>DIAO PINFEI</t>
  </si>
  <si>
    <t>4575.23</t>
  </si>
  <si>
    <t>5304.00</t>
  </si>
  <si>
    <t>2022-08-04 23:39:12</t>
  </si>
  <si>
    <t>2022-07-20</t>
  </si>
  <si>
    <t>2626627</t>
  </si>
  <si>
    <t>LEUNG SHUK HAN FIONA</t>
  </si>
  <si>
    <t>2656.43</t>
  </si>
  <si>
    <t>3086.00</t>
  </si>
  <si>
    <t>2022-07-20 02:23:45</t>
  </si>
  <si>
    <t>2637211</t>
  </si>
  <si>
    <t>拉斯维加斯神剑赌场酒店</t>
  </si>
  <si>
    <t>Bhatia Puneet</t>
  </si>
  <si>
    <t>4267.38</t>
  </si>
  <si>
    <t>4954.00</t>
  </si>
  <si>
    <t>2022-07-29 18:39:10</t>
  </si>
  <si>
    <t>2022-07-06</t>
  </si>
  <si>
    <t>2613188</t>
  </si>
  <si>
    <t>拉斯维加斯大都会酒店</t>
  </si>
  <si>
    <t>Pore Minesh Mahesh,Barnes Christopher Brent,Hung Michael Mon Gae</t>
  </si>
  <si>
    <t>14743.87</t>
  </si>
  <si>
    <t>17184.00</t>
  </si>
  <si>
    <t>2022-07-06 22:15:27</t>
  </si>
  <si>
    <t>2022-07-12</t>
  </si>
  <si>
    <t>2618833</t>
  </si>
  <si>
    <t>LUI AMANDA</t>
  </si>
  <si>
    <t>3210.37</t>
  </si>
  <si>
    <t>3743.00</t>
  </si>
  <si>
    <t>2022-07-12 17:20:20</t>
  </si>
  <si>
    <t>2644222</t>
  </si>
  <si>
    <t>曼谷阿瓦尼中庭酒店</t>
  </si>
  <si>
    <t>LIU SHENGKANG,ZHENG KAILIAN</t>
  </si>
  <si>
    <t>885.03</t>
  </si>
  <si>
    <t>1026.00</t>
  </si>
  <si>
    <t>2022-08-04 18:04:41</t>
  </si>
  <si>
    <t>2022-07-18</t>
  </si>
  <si>
    <t>2624724</t>
  </si>
  <si>
    <t>帕萨迪纳亨廷顿朗廷酒店</t>
  </si>
  <si>
    <t>CUI YAJING</t>
  </si>
  <si>
    <t>37456.65</t>
  </si>
  <si>
    <t>43428.00</t>
  </si>
  <si>
    <t>2022-07-18 09:49:34</t>
  </si>
  <si>
    <t>2643082</t>
  </si>
  <si>
    <t>吉隆坡中转酒店</t>
  </si>
  <si>
    <t>VASUDEVAN MOGANA DEWI</t>
  </si>
  <si>
    <t>104.28</t>
  </si>
  <si>
    <t>121.00</t>
  </si>
  <si>
    <t>2022-08-03 18:29:41</t>
  </si>
  <si>
    <t>2642361</t>
  </si>
  <si>
    <t>ABD RAHIM SYUHADAH</t>
  </si>
  <si>
    <t>208.56</t>
  </si>
  <si>
    <t>242.00</t>
  </si>
  <si>
    <t>2022-08-03 07:47:41</t>
  </si>
  <si>
    <t>2022-07-14</t>
  </si>
  <si>
    <t>2621357</t>
  </si>
  <si>
    <t>玛丽艾拉机场诺夫酒店</t>
  </si>
  <si>
    <t>Oezdamar Fatih</t>
  </si>
  <si>
    <t>331.89</t>
  </si>
  <si>
    <t>387.00</t>
  </si>
  <si>
    <t>2022-07-14 20:25:16</t>
  </si>
  <si>
    <t>2635827</t>
  </si>
  <si>
    <t>富田精品度假酒店</t>
  </si>
  <si>
    <t>IM SERYEONG,CHA SOOHAN</t>
  </si>
  <si>
    <t>308.85</t>
  </si>
  <si>
    <t>358.00</t>
  </si>
  <si>
    <t>2022-07-28 18:12:28</t>
  </si>
  <si>
    <t>2645716</t>
  </si>
  <si>
    <t>首尔东大门N酒店</t>
  </si>
  <si>
    <t>KIM YOUNGBOK</t>
  </si>
  <si>
    <t>244.67</t>
  </si>
  <si>
    <t>284.00</t>
  </si>
  <si>
    <t>2022-08-05 22:30:19</t>
  </si>
  <si>
    <t>2645521</t>
  </si>
  <si>
    <t>al nuaimi Abdulla</t>
  </si>
  <si>
    <t>1216.44</t>
  </si>
  <si>
    <t>1412.00</t>
  </si>
  <si>
    <t>2022-08-05 19:33:12</t>
  </si>
  <si>
    <t>2022-07-27</t>
  </si>
  <si>
    <t>2634786</t>
  </si>
  <si>
    <t>MAHENDRA KUMAR SANGEETA</t>
  </si>
  <si>
    <t>919.52</t>
  </si>
  <si>
    <t>1065.00</t>
  </si>
  <si>
    <t>2022-07-27 18:42:18</t>
  </si>
  <si>
    <t>2022-07-13</t>
  </si>
  <si>
    <t>2620193</t>
  </si>
  <si>
    <t>奥卡莱顿埃里奥酒店</t>
  </si>
  <si>
    <t>graham john</t>
  </si>
  <si>
    <t>1391.30</t>
  </si>
  <si>
    <t>1621.00</t>
  </si>
  <si>
    <t>2022-07-13 20:07:27</t>
  </si>
  <si>
    <t>2637966</t>
  </si>
  <si>
    <t>拉斐特市中心假日酒店</t>
  </si>
  <si>
    <t>WANG HAOTIAN</t>
  </si>
  <si>
    <t>3787.96</t>
  </si>
  <si>
    <t>4400.00</t>
  </si>
  <si>
    <t>-4400</t>
  </si>
  <si>
    <t>-3787</t>
  </si>
  <si>
    <t>2022-07-30 12:12:27</t>
  </si>
  <si>
    <t>2022-06-10</t>
  </si>
  <si>
    <t>2585288</t>
  </si>
  <si>
    <t>OYO赌场酒店</t>
  </si>
  <si>
    <t>REBOLLAL AYMAMI CARLA</t>
  </si>
  <si>
    <t>133.27</t>
  </si>
  <si>
    <t>156.00</t>
  </si>
  <si>
    <t>2022-06-10 22:35:44</t>
  </si>
  <si>
    <t>2022-06-21</t>
  </si>
  <si>
    <t>2597817</t>
  </si>
  <si>
    <t>马尼拉纽波特市智选假日酒店</t>
  </si>
  <si>
    <t>PAREJA CYNTHIA</t>
  </si>
  <si>
    <t>509.10</t>
  </si>
  <si>
    <t>596.00</t>
  </si>
  <si>
    <t>2022-06-21 04:44:57</t>
  </si>
  <si>
    <t>2022-07-21</t>
  </si>
  <si>
    <t>2628083</t>
  </si>
  <si>
    <t>哥谭酒店</t>
  </si>
  <si>
    <t>Lander Joe</t>
  </si>
  <si>
    <t>913.83</t>
  </si>
  <si>
    <t>1060.00</t>
  </si>
  <si>
    <t>2022-07-21 16:22:04</t>
  </si>
  <si>
    <t>2022-06-16</t>
  </si>
  <si>
    <t>2592346</t>
  </si>
  <si>
    <t>维妮妮酒店</t>
  </si>
  <si>
    <t>Vobora Michal</t>
  </si>
  <si>
    <t>322.27</t>
  </si>
  <si>
    <t>376.00</t>
  </si>
  <si>
    <t>2022-06-16 06:35:05</t>
  </si>
  <si>
    <t>2644156</t>
  </si>
  <si>
    <t>维万塔海得拉巴贝岗姆佩特酒店</t>
  </si>
  <si>
    <t>Diksha Bahal</t>
  </si>
  <si>
    <t>1704.50</t>
  </si>
  <si>
    <t>1976.00</t>
  </si>
  <si>
    <t>2022-08-04 16:49:39</t>
  </si>
  <si>
    <t>2645419</t>
  </si>
  <si>
    <t>岘港曼迪拉海滩酒店</t>
  </si>
  <si>
    <t>YEOM JUNHYEOK,LIM JAEWON</t>
  </si>
  <si>
    <t>789.13</t>
  </si>
  <si>
    <t>916.00</t>
  </si>
  <si>
    <t>2022-08-05 18:01:02</t>
  </si>
  <si>
    <t>2022-07-26</t>
  </si>
  <si>
    <t>2633275</t>
  </si>
  <si>
    <t>蒙特利湾酒店</t>
  </si>
  <si>
    <t>Giancarlo Guevara</t>
  </si>
  <si>
    <t>1826.15</t>
  </si>
  <si>
    <t>2119.00</t>
  </si>
  <si>
    <t>2022-07-26 12:57:54</t>
  </si>
  <si>
    <t>2022-05-21</t>
  </si>
  <si>
    <t>2558279</t>
  </si>
  <si>
    <t>墨西哥PR酒店</t>
  </si>
  <si>
    <t>Leshem Omer</t>
  </si>
  <si>
    <t>368.20</t>
  </si>
  <si>
    <t>431.00</t>
  </si>
  <si>
    <t>2022-05-21 04:21:23</t>
  </si>
  <si>
    <t>2644798</t>
  </si>
  <si>
    <t>查瑞奥查德酒店</t>
  </si>
  <si>
    <t>seok eung</t>
  </si>
  <si>
    <t>771.04</t>
  </si>
  <si>
    <t>895.00</t>
  </si>
  <si>
    <t>2022-08-05 07:28:56</t>
  </si>
  <si>
    <t>2634111</t>
  </si>
  <si>
    <t>巴黎 17 区巴蒂诺尔美居酒店</t>
  </si>
  <si>
    <t>Muqadas Saddique</t>
  </si>
  <si>
    <t>2857.85</t>
  </si>
  <si>
    <t>3310.00</t>
  </si>
  <si>
    <t>2022-07-27 06:20:57</t>
  </si>
  <si>
    <t>2638694</t>
  </si>
  <si>
    <t>阿尔皮纳埃克莱克蒂克酒店</t>
  </si>
  <si>
    <t>balmain gregory</t>
  </si>
  <si>
    <t>2343.37</t>
  </si>
  <si>
    <t>2722.00</t>
  </si>
  <si>
    <t>2022-07-31 01:01:34</t>
  </si>
  <si>
    <t>2022-07-22</t>
  </si>
  <si>
    <t>2628847</t>
  </si>
  <si>
    <t>伊贝罗斯塔伯克利海岸酒店</t>
  </si>
  <si>
    <t>Castillo Victor</t>
  </si>
  <si>
    <t>2264.62</t>
  </si>
  <si>
    <t>2622.00</t>
  </si>
  <si>
    <t>2022-07-22 11:40:17</t>
  </si>
  <si>
    <t>2022-08-02</t>
  </si>
  <si>
    <t>2641831</t>
  </si>
  <si>
    <t>伯肯希德费尔尼兹公寓汽车旅馆</t>
  </si>
  <si>
    <t>WU JIAYAO</t>
  </si>
  <si>
    <t>3776.11</t>
  </si>
  <si>
    <t>4371.00</t>
  </si>
  <si>
    <t>2022-08-03 00:02:44</t>
  </si>
  <si>
    <t>2022-05-07</t>
  </si>
  <si>
    <t>2540740</t>
  </si>
  <si>
    <t>印地安公寓房车公园 - 帐篷小屋酒店</t>
  </si>
  <si>
    <t>Gilbert Andrew William</t>
  </si>
  <si>
    <t>1759.45</t>
  </si>
  <si>
    <t>2068.00</t>
  </si>
  <si>
    <t>2022-05-07 05:49:52</t>
  </si>
  <si>
    <t>2632644</t>
  </si>
  <si>
    <t>城市德里酒店</t>
  </si>
  <si>
    <t>van der Meer Barbro</t>
  </si>
  <si>
    <t>2091.21</t>
  </si>
  <si>
    <t>2426.00</t>
  </si>
  <si>
    <t>2022-07-25 22:03:56</t>
  </si>
  <si>
    <t>2629521</t>
  </si>
  <si>
    <t>SHIRREFS THOMAS</t>
  </si>
  <si>
    <t>340.30</t>
  </si>
  <si>
    <t>394.00</t>
  </si>
  <si>
    <t>2022-07-22 23:08:10</t>
  </si>
  <si>
    <t>2022-07-23</t>
  </si>
  <si>
    <t>2630135</t>
  </si>
  <si>
    <t>沙丘酒店</t>
  </si>
  <si>
    <t>Hammersley Ian</t>
  </si>
  <si>
    <t>866.21</t>
  </si>
  <si>
    <t>1005.00</t>
  </si>
  <si>
    <t>2022-07-23 15:22:33</t>
  </si>
  <si>
    <t>2624565</t>
  </si>
  <si>
    <t>杰纳斯酒店</t>
  </si>
  <si>
    <t>Loderer Carlo</t>
  </si>
  <si>
    <t>5089.61</t>
  </si>
  <si>
    <t>5901.00</t>
  </si>
  <si>
    <t>3934.01</t>
  </si>
  <si>
    <t>-1966</t>
  </si>
  <si>
    <t>-1696</t>
  </si>
  <si>
    <t>2022-07-18 03:15:48</t>
  </si>
  <si>
    <t>2641335</t>
  </si>
  <si>
    <t>DJAI TJIEN PO</t>
  </si>
  <si>
    <t>219.43</t>
  </si>
  <si>
    <t>2022-08-02 11:51:20</t>
  </si>
  <si>
    <t>2022-06-12</t>
  </si>
  <si>
    <t>2587511</t>
  </si>
  <si>
    <t>贝德福德公园米德威机场斯利普酒店</t>
  </si>
  <si>
    <t>Hayward Nathan Ian</t>
  </si>
  <si>
    <t>861.34</t>
  </si>
  <si>
    <t>1006.00</t>
  </si>
  <si>
    <t>2022-06-12 12:14:09</t>
  </si>
  <si>
    <t>2642346</t>
  </si>
  <si>
    <t>天际线旅馆</t>
  </si>
  <si>
    <t>ROADMAN ROADMANBRIAN</t>
  </si>
  <si>
    <t>2600.91</t>
  </si>
  <si>
    <t>3018.00</t>
  </si>
  <si>
    <t>2022-08-03 07:41:02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</si>
</sst>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3"/>
  <sheetViews>
    <sheetView topLeftCell="A97" workbookViewId="0">
      <selection activeCell="A9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44781</v>
      </c>
      <c r="G2" s="6">
        <v>44783</v>
      </c>
      <c r="H2" s="4">
        <v>1</v>
      </c>
      <c r="I2" s="4">
        <v>2</v>
      </c>
      <c r="J2" s="4">
        <v>2</v>
      </c>
      <c r="K2" s="4" t="s">
        <v>30</v>
      </c>
      <c r="L2" s="4">
        <v>5876</v>
      </c>
      <c r="M2" s="4">
        <v>5876</v>
      </c>
      <c r="N2" s="4" t="s">
        <v>31</v>
      </c>
      <c r="O2" s="4" t="s">
        <v>32</v>
      </c>
      <c r="P2" s="4" t="s">
        <v>33</v>
      </c>
      <c r="Q2" s="4">
        <v>0</v>
      </c>
      <c r="R2" s="7">
        <v>44749</v>
      </c>
      <c r="S2" s="6">
        <v>44786</v>
      </c>
      <c r="T2" s="4" t="s">
        <v>34</v>
      </c>
      <c r="U2" s="4">
        <v>5876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44780</v>
      </c>
      <c r="G3" s="6">
        <v>44783</v>
      </c>
      <c r="H3" s="4">
        <v>1</v>
      </c>
      <c r="I3" s="4">
        <v>3</v>
      </c>
      <c r="J3" s="4">
        <v>3</v>
      </c>
      <c r="K3" s="4" t="s">
        <v>30</v>
      </c>
      <c r="L3" s="4">
        <v>3743</v>
      </c>
      <c r="M3" s="4">
        <v>3743</v>
      </c>
      <c r="N3" s="4" t="s">
        <v>40</v>
      </c>
      <c r="O3" s="4" t="s">
        <v>32</v>
      </c>
      <c r="P3" s="4" t="s">
        <v>33</v>
      </c>
      <c r="Q3" s="4">
        <v>0</v>
      </c>
      <c r="R3" s="7">
        <v>44754</v>
      </c>
      <c r="S3" s="6">
        <v>44786</v>
      </c>
      <c r="T3" s="4" t="s">
        <v>34</v>
      </c>
      <c r="U3" s="4">
        <v>3743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44782</v>
      </c>
      <c r="G4" s="6">
        <v>44783</v>
      </c>
      <c r="H4" s="4">
        <v>1</v>
      </c>
      <c r="I4" s="4">
        <v>1</v>
      </c>
      <c r="J4" s="4">
        <v>1</v>
      </c>
      <c r="K4" s="4" t="s">
        <v>30</v>
      </c>
      <c r="L4" s="4">
        <v>1621</v>
      </c>
      <c r="M4" s="4">
        <v>1621</v>
      </c>
      <c r="N4" s="4" t="s">
        <v>46</v>
      </c>
      <c r="O4" s="4" t="s">
        <v>32</v>
      </c>
      <c r="P4" s="4" t="s">
        <v>33</v>
      </c>
      <c r="Q4" s="4">
        <v>0</v>
      </c>
      <c r="R4" s="7">
        <v>44755</v>
      </c>
      <c r="S4" s="6">
        <v>44786</v>
      </c>
      <c r="T4" s="4" t="s">
        <v>34</v>
      </c>
      <c r="U4" s="4">
        <v>1621</v>
      </c>
      <c r="V4" s="4">
        <v>0</v>
      </c>
      <c r="W4" s="4">
        <v>0</v>
      </c>
      <c r="X4" s="4" t="s">
        <v>35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44782</v>
      </c>
      <c r="G5" s="6">
        <v>44783</v>
      </c>
      <c r="H5" s="4">
        <v>1</v>
      </c>
      <c r="I5" s="4">
        <v>1</v>
      </c>
      <c r="J5" s="4">
        <v>1</v>
      </c>
      <c r="K5" s="4" t="s">
        <v>30</v>
      </c>
      <c r="L5" s="4">
        <v>387</v>
      </c>
      <c r="M5" s="4">
        <v>387</v>
      </c>
      <c r="N5" s="4" t="s">
        <v>51</v>
      </c>
      <c r="O5" s="4" t="s">
        <v>32</v>
      </c>
      <c r="P5" s="4" t="s">
        <v>33</v>
      </c>
      <c r="Q5" s="4">
        <v>0</v>
      </c>
      <c r="R5" s="7">
        <v>44756</v>
      </c>
      <c r="S5" s="6">
        <v>44786</v>
      </c>
      <c r="T5" s="4" t="s">
        <v>34</v>
      </c>
      <c r="U5" s="4">
        <v>387</v>
      </c>
      <c r="V5" s="4">
        <v>0</v>
      </c>
      <c r="W5" s="4">
        <v>0</v>
      </c>
      <c r="X5" s="4" t="s">
        <v>35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44779</v>
      </c>
      <c r="G6" s="6">
        <v>44783</v>
      </c>
      <c r="H6" s="4">
        <v>1</v>
      </c>
      <c r="I6" s="4">
        <v>4</v>
      </c>
      <c r="J6" s="4">
        <v>4</v>
      </c>
      <c r="K6" s="4" t="s">
        <v>30</v>
      </c>
      <c r="L6" s="4">
        <v>43428</v>
      </c>
      <c r="M6" s="4">
        <v>43428</v>
      </c>
      <c r="N6" s="4" t="s">
        <v>56</v>
      </c>
      <c r="O6" s="4" t="s">
        <v>32</v>
      </c>
      <c r="P6" s="4" t="s">
        <v>33</v>
      </c>
      <c r="Q6" s="4">
        <v>0</v>
      </c>
      <c r="R6" s="7">
        <v>44760</v>
      </c>
      <c r="S6" s="6">
        <v>44786</v>
      </c>
      <c r="T6" s="4" t="s">
        <v>34</v>
      </c>
      <c r="U6" s="4">
        <v>43428</v>
      </c>
      <c r="V6" s="4">
        <v>0</v>
      </c>
      <c r="W6" s="4">
        <v>0</v>
      </c>
      <c r="X6" s="4" t="s">
        <v>35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44780</v>
      </c>
      <c r="G7" s="6">
        <v>44783</v>
      </c>
      <c r="H7" s="4">
        <v>1</v>
      </c>
      <c r="I7" s="4">
        <v>3</v>
      </c>
      <c r="J7" s="4">
        <v>3</v>
      </c>
      <c r="K7" s="4" t="s">
        <v>30</v>
      </c>
      <c r="L7" s="4">
        <v>3086</v>
      </c>
      <c r="M7" s="4">
        <v>3086</v>
      </c>
      <c r="N7" s="4" t="s">
        <v>61</v>
      </c>
      <c r="O7" s="4" t="s">
        <v>32</v>
      </c>
      <c r="P7" s="4" t="s">
        <v>33</v>
      </c>
      <c r="Q7" s="4">
        <v>0</v>
      </c>
      <c r="R7" s="7">
        <v>44762</v>
      </c>
      <c r="S7" s="6">
        <v>44786</v>
      </c>
      <c r="T7" s="4" t="s">
        <v>34</v>
      </c>
      <c r="U7" s="4">
        <v>3086</v>
      </c>
      <c r="V7" s="4">
        <v>0</v>
      </c>
      <c r="W7" s="4">
        <v>0</v>
      </c>
      <c r="X7" s="4" t="s">
        <v>35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44782</v>
      </c>
      <c r="G8" s="6">
        <v>44783</v>
      </c>
      <c r="H8" s="4">
        <v>1</v>
      </c>
      <c r="I8" s="4">
        <v>1</v>
      </c>
      <c r="J8" s="4">
        <v>1</v>
      </c>
      <c r="K8" s="4" t="s">
        <v>30</v>
      </c>
      <c r="L8" s="4">
        <v>1005</v>
      </c>
      <c r="M8" s="4">
        <v>1005</v>
      </c>
      <c r="N8" s="4" t="s">
        <v>66</v>
      </c>
      <c r="O8" s="4" t="s">
        <v>32</v>
      </c>
      <c r="P8" s="4" t="s">
        <v>33</v>
      </c>
      <c r="Q8" s="4">
        <v>0</v>
      </c>
      <c r="R8" s="7">
        <v>44765</v>
      </c>
      <c r="S8" s="6">
        <v>44786</v>
      </c>
      <c r="T8" s="4" t="s">
        <v>34</v>
      </c>
      <c r="U8" s="4">
        <v>1005</v>
      </c>
      <c r="V8" s="4">
        <v>0</v>
      </c>
      <c r="W8" s="4">
        <v>0</v>
      </c>
      <c r="X8" s="4" t="s">
        <v>35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44780</v>
      </c>
      <c r="G9" s="6">
        <v>44783</v>
      </c>
      <c r="H9" s="4">
        <v>1</v>
      </c>
      <c r="I9" s="4">
        <v>3</v>
      </c>
      <c r="J9" s="4">
        <v>3</v>
      </c>
      <c r="K9" s="4" t="s">
        <v>30</v>
      </c>
      <c r="L9" s="4">
        <v>2426</v>
      </c>
      <c r="M9" s="4">
        <v>2426</v>
      </c>
      <c r="N9" s="4" t="s">
        <v>71</v>
      </c>
      <c r="O9" s="4" t="s">
        <v>32</v>
      </c>
      <c r="P9" s="4" t="s">
        <v>33</v>
      </c>
      <c r="Q9" s="4">
        <v>0</v>
      </c>
      <c r="R9" s="7">
        <v>44767</v>
      </c>
      <c r="S9" s="6">
        <v>44786</v>
      </c>
      <c r="T9" s="4" t="s">
        <v>34</v>
      </c>
      <c r="U9" s="4">
        <v>2426</v>
      </c>
      <c r="V9" s="4">
        <v>0</v>
      </c>
      <c r="W9" s="4">
        <v>0</v>
      </c>
      <c r="X9" s="4" t="s">
        <v>35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44778</v>
      </c>
      <c r="G10" s="6">
        <v>44783</v>
      </c>
      <c r="H10" s="4">
        <v>1</v>
      </c>
      <c r="I10" s="4">
        <v>5</v>
      </c>
      <c r="J10" s="4">
        <v>5</v>
      </c>
      <c r="K10" s="4" t="s">
        <v>30</v>
      </c>
      <c r="L10" s="4">
        <v>3310</v>
      </c>
      <c r="M10" s="4">
        <v>3310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44769</v>
      </c>
      <c r="S10" s="6">
        <v>44786</v>
      </c>
      <c r="T10" s="4" t="s">
        <v>34</v>
      </c>
      <c r="U10" s="4">
        <v>3310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44780</v>
      </c>
      <c r="G11" s="6">
        <v>44783</v>
      </c>
      <c r="H11" s="4">
        <v>1</v>
      </c>
      <c r="I11" s="4">
        <v>3</v>
      </c>
      <c r="J11" s="4">
        <v>3</v>
      </c>
      <c r="K11" s="4" t="s">
        <v>30</v>
      </c>
      <c r="L11" s="4">
        <v>1065</v>
      </c>
      <c r="M11" s="4">
        <v>1065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44769</v>
      </c>
      <c r="S11" s="6">
        <v>44786</v>
      </c>
      <c r="T11" s="4" t="s">
        <v>34</v>
      </c>
      <c r="U11" s="4">
        <v>1065</v>
      </c>
      <c r="V11" s="4">
        <v>0</v>
      </c>
      <c r="W11" s="4">
        <v>0</v>
      </c>
      <c r="X11" s="4" t="s">
        <v>35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44781</v>
      </c>
      <c r="G12" s="6">
        <v>44783</v>
      </c>
      <c r="H12" s="4">
        <v>1</v>
      </c>
      <c r="I12" s="4">
        <v>2</v>
      </c>
      <c r="J12" s="4">
        <v>2</v>
      </c>
      <c r="K12" s="4" t="s">
        <v>30</v>
      </c>
      <c r="L12" s="4">
        <v>358</v>
      </c>
      <c r="M12" s="4">
        <v>358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44770</v>
      </c>
      <c r="S12" s="6">
        <v>44786</v>
      </c>
      <c r="T12" s="4" t="s">
        <v>34</v>
      </c>
      <c r="U12" s="4">
        <v>358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44782</v>
      </c>
      <c r="G13" s="6">
        <v>44783</v>
      </c>
      <c r="H13" s="4">
        <v>1</v>
      </c>
      <c r="I13" s="4">
        <v>1</v>
      </c>
      <c r="J13" s="4">
        <v>1</v>
      </c>
      <c r="K13" s="4" t="s">
        <v>30</v>
      </c>
      <c r="L13" s="4">
        <v>641</v>
      </c>
      <c r="M13" s="4">
        <v>641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44772</v>
      </c>
      <c r="S13" s="6">
        <v>44786</v>
      </c>
      <c r="T13" s="4" t="s">
        <v>34</v>
      </c>
      <c r="U13" s="4">
        <v>641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44779</v>
      </c>
      <c r="G14" s="6">
        <v>44783</v>
      </c>
      <c r="H14" s="4">
        <v>1</v>
      </c>
      <c r="I14" s="4">
        <v>4</v>
      </c>
      <c r="J14" s="4">
        <v>4</v>
      </c>
      <c r="K14" s="4" t="s">
        <v>30</v>
      </c>
      <c r="L14" s="4">
        <v>4400</v>
      </c>
      <c r="M14" s="4">
        <v>4400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44772</v>
      </c>
      <c r="S14" s="6">
        <v>44786</v>
      </c>
      <c r="T14" s="4" t="s">
        <v>34</v>
      </c>
      <c r="U14" s="4">
        <v>4400</v>
      </c>
      <c r="V14" s="4">
        <v>0</v>
      </c>
      <c r="W14" s="4">
        <v>0</v>
      </c>
      <c r="X14" s="4" t="s">
        <v>35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44780</v>
      </c>
      <c r="G15" s="6">
        <v>44783</v>
      </c>
      <c r="H15" s="4">
        <v>1</v>
      </c>
      <c r="I15" s="4">
        <v>3</v>
      </c>
      <c r="J15" s="4">
        <v>3</v>
      </c>
      <c r="K15" s="4" t="s">
        <v>30</v>
      </c>
      <c r="L15" s="4">
        <v>2711</v>
      </c>
      <c r="M15" s="4">
        <v>2711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44772</v>
      </c>
      <c r="S15" s="6">
        <v>44786</v>
      </c>
      <c r="T15" s="4" t="s">
        <v>34</v>
      </c>
      <c r="U15" s="4">
        <v>2711</v>
      </c>
      <c r="V15" s="4">
        <v>0</v>
      </c>
      <c r="W15" s="4">
        <v>0</v>
      </c>
      <c r="X15" s="4" t="s">
        <v>35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88</v>
      </c>
      <c r="F16" s="6">
        <v>44780</v>
      </c>
      <c r="G16" s="6">
        <v>44783</v>
      </c>
      <c r="H16" s="4">
        <v>1</v>
      </c>
      <c r="I16" s="4">
        <v>3</v>
      </c>
      <c r="J16" s="4">
        <v>3</v>
      </c>
      <c r="K16" s="4" t="s">
        <v>30</v>
      </c>
      <c r="L16" s="4">
        <v>4917</v>
      </c>
      <c r="M16" s="4">
        <v>4917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44774</v>
      </c>
      <c r="S16" s="6">
        <v>44786</v>
      </c>
      <c r="T16" s="4" t="s">
        <v>34</v>
      </c>
      <c r="U16" s="4">
        <v>4917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44779</v>
      </c>
      <c r="G17" s="6">
        <v>44783</v>
      </c>
      <c r="H17" s="4">
        <v>1</v>
      </c>
      <c r="I17" s="4">
        <v>4</v>
      </c>
      <c r="J17" s="4">
        <v>4</v>
      </c>
      <c r="K17" s="4" t="s">
        <v>30</v>
      </c>
      <c r="L17" s="4">
        <v>4371</v>
      </c>
      <c r="M17" s="4">
        <v>4371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44775</v>
      </c>
      <c r="S17" s="6">
        <v>44786</v>
      </c>
      <c r="T17" s="4" t="s">
        <v>34</v>
      </c>
      <c r="U17" s="4">
        <v>4371</v>
      </c>
      <c r="V17" s="4">
        <v>0</v>
      </c>
      <c r="W17" s="4">
        <v>0</v>
      </c>
      <c r="X17" s="4" t="s">
        <v>35</v>
      </c>
      <c r="Y17" s="4" t="s">
        <v>107</v>
      </c>
    </row>
    <row r="18" s="4" customFormat="1" spans="1:26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44780</v>
      </c>
      <c r="G18" s="6">
        <v>44783</v>
      </c>
      <c r="H18" s="4">
        <v>2</v>
      </c>
      <c r="I18" s="4">
        <v>3</v>
      </c>
      <c r="J18" s="4">
        <v>6</v>
      </c>
      <c r="K18" s="4" t="s">
        <v>30</v>
      </c>
      <c r="L18" s="4">
        <v>3018</v>
      </c>
      <c r="M18" s="4">
        <v>3018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44776</v>
      </c>
      <c r="S18" s="6">
        <v>44786</v>
      </c>
      <c r="T18" s="4" t="s">
        <v>34</v>
      </c>
      <c r="U18" s="4">
        <v>3018</v>
      </c>
      <c r="V18" s="4">
        <v>0</v>
      </c>
      <c r="W18" s="4">
        <v>0</v>
      </c>
      <c r="X18" s="4" t="s">
        <v>35</v>
      </c>
      <c r="Y18" s="4">
        <v>71799</v>
      </c>
      <c r="Z18" s="4" t="s">
        <v>112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44781</v>
      </c>
      <c r="G19" s="6">
        <v>44783</v>
      </c>
      <c r="H19" s="4">
        <v>1</v>
      </c>
      <c r="I19" s="4">
        <v>2</v>
      </c>
      <c r="J19" s="4">
        <v>2</v>
      </c>
      <c r="K19" s="4" t="s">
        <v>30</v>
      </c>
      <c r="L19" s="4">
        <v>242</v>
      </c>
      <c r="M19" s="4">
        <v>242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44776</v>
      </c>
      <c r="S19" s="6">
        <v>44786</v>
      </c>
      <c r="T19" s="4" t="s">
        <v>34</v>
      </c>
      <c r="U19" s="4">
        <v>242</v>
      </c>
      <c r="V19" s="4">
        <v>0</v>
      </c>
      <c r="W19" s="4">
        <v>0</v>
      </c>
      <c r="X19" s="4" t="s">
        <v>35</v>
      </c>
      <c r="Y19" s="4" t="s">
        <v>117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120</v>
      </c>
      <c r="F20" s="6">
        <v>44779</v>
      </c>
      <c r="G20" s="6">
        <v>44783</v>
      </c>
      <c r="H20" s="4">
        <v>1</v>
      </c>
      <c r="I20" s="4">
        <v>4</v>
      </c>
      <c r="J20" s="4">
        <v>4</v>
      </c>
      <c r="K20" s="4" t="s">
        <v>30</v>
      </c>
      <c r="L20" s="4">
        <v>1976</v>
      </c>
      <c r="M20" s="4">
        <v>1976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44777</v>
      </c>
      <c r="S20" s="6">
        <v>44786</v>
      </c>
      <c r="T20" s="4" t="s">
        <v>34</v>
      </c>
      <c r="U20" s="4">
        <v>1976</v>
      </c>
      <c r="V20" s="4">
        <v>0</v>
      </c>
      <c r="W20" s="4">
        <v>0</v>
      </c>
      <c r="X20" s="4" t="s">
        <v>35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59</v>
      </c>
      <c r="E21" s="4" t="s">
        <v>124</v>
      </c>
      <c r="F21" s="6">
        <v>44779</v>
      </c>
      <c r="G21" s="6">
        <v>44783</v>
      </c>
      <c r="H21" s="4">
        <v>1</v>
      </c>
      <c r="I21" s="4">
        <v>4</v>
      </c>
      <c r="J21" s="4">
        <v>4</v>
      </c>
      <c r="K21" s="4" t="s">
        <v>30</v>
      </c>
      <c r="L21" s="4">
        <v>5304</v>
      </c>
      <c r="M21" s="4">
        <v>5304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44777</v>
      </c>
      <c r="S21" s="6">
        <v>44786</v>
      </c>
      <c r="T21" s="4" t="s">
        <v>34</v>
      </c>
      <c r="U21" s="4">
        <v>5304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126</v>
      </c>
      <c r="B22" s="4" t="s">
        <v>26</v>
      </c>
      <c r="C22" s="4" t="s">
        <v>27</v>
      </c>
      <c r="D22" s="4" t="s">
        <v>59</v>
      </c>
      <c r="E22" s="4" t="s">
        <v>124</v>
      </c>
      <c r="F22" s="6">
        <v>44779</v>
      </c>
      <c r="G22" s="6">
        <v>44783</v>
      </c>
      <c r="H22" s="4">
        <v>1</v>
      </c>
      <c r="I22" s="4">
        <v>4</v>
      </c>
      <c r="J22" s="4">
        <v>4</v>
      </c>
      <c r="K22" s="4" t="s">
        <v>30</v>
      </c>
      <c r="L22" s="4">
        <v>5304</v>
      </c>
      <c r="M22" s="4">
        <v>5304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44777</v>
      </c>
      <c r="S22" s="6">
        <v>44786</v>
      </c>
      <c r="T22" s="4" t="s">
        <v>34</v>
      </c>
      <c r="U22" s="4">
        <v>5304</v>
      </c>
      <c r="V22" s="4">
        <v>0</v>
      </c>
      <c r="W22" s="4">
        <v>0</v>
      </c>
      <c r="X22" s="4" t="s">
        <v>35</v>
      </c>
      <c r="Y22" s="4" t="s">
        <v>128</v>
      </c>
    </row>
    <row r="23" s="4" customFormat="1" spans="1:25">
      <c r="A23" s="4" t="s">
        <v>123</v>
      </c>
      <c r="B23" s="4" t="s">
        <v>26</v>
      </c>
      <c r="C23" s="4" t="s">
        <v>129</v>
      </c>
      <c r="D23" s="4" t="s">
        <v>59</v>
      </c>
      <c r="E23" s="4" t="s">
        <v>124</v>
      </c>
      <c r="F23" s="6">
        <v>44779</v>
      </c>
      <c r="G23" s="6">
        <v>44783</v>
      </c>
      <c r="H23" s="4">
        <v>1</v>
      </c>
      <c r="I23" s="4">
        <v>4</v>
      </c>
      <c r="J23" s="4">
        <v>4</v>
      </c>
      <c r="K23" s="4" t="s">
        <v>30</v>
      </c>
      <c r="L23" s="4">
        <v>-5304</v>
      </c>
      <c r="M23" s="4">
        <v>-5304</v>
      </c>
      <c r="N23" s="4" t="s">
        <v>125</v>
      </c>
      <c r="O23" s="4" t="s">
        <v>32</v>
      </c>
      <c r="P23" s="4" t="s">
        <v>33</v>
      </c>
      <c r="Q23" s="4">
        <v>0</v>
      </c>
      <c r="R23" s="7">
        <v>44777</v>
      </c>
      <c r="S23" s="6">
        <v>44786</v>
      </c>
      <c r="T23" s="4" t="s">
        <v>34</v>
      </c>
      <c r="U23" s="4">
        <v>-5304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130</v>
      </c>
      <c r="B24" s="4" t="s">
        <v>26</v>
      </c>
      <c r="C24" s="4" t="s">
        <v>27</v>
      </c>
      <c r="D24" s="4" t="s">
        <v>131</v>
      </c>
      <c r="E24" s="4" t="s">
        <v>132</v>
      </c>
      <c r="F24" s="6">
        <v>44782</v>
      </c>
      <c r="G24" s="6">
        <v>44783</v>
      </c>
      <c r="H24" s="4">
        <v>1</v>
      </c>
      <c r="I24" s="4">
        <v>1</v>
      </c>
      <c r="J24" s="4">
        <v>1</v>
      </c>
      <c r="K24" s="4" t="s">
        <v>30</v>
      </c>
      <c r="L24" s="4">
        <v>895</v>
      </c>
      <c r="M24" s="4">
        <v>895</v>
      </c>
      <c r="N24" s="4" t="s">
        <v>133</v>
      </c>
      <c r="O24" s="4" t="s">
        <v>32</v>
      </c>
      <c r="P24" s="4" t="s">
        <v>33</v>
      </c>
      <c r="Q24" s="4">
        <v>0</v>
      </c>
      <c r="R24" s="7">
        <v>44778</v>
      </c>
      <c r="S24" s="6">
        <v>44786</v>
      </c>
      <c r="T24" s="4" t="s">
        <v>34</v>
      </c>
      <c r="U24" s="4">
        <v>895</v>
      </c>
      <c r="V24" s="4">
        <v>0</v>
      </c>
      <c r="W24" s="4">
        <v>0</v>
      </c>
      <c r="X24" s="4" t="s">
        <v>35</v>
      </c>
      <c r="Y24" s="4" t="s">
        <v>134</v>
      </c>
    </row>
    <row r="25" s="4" customFormat="1" spans="1:25">
      <c r="A25" s="4" t="s">
        <v>135</v>
      </c>
      <c r="B25" s="4" t="s">
        <v>26</v>
      </c>
      <c r="C25" s="4" t="s">
        <v>27</v>
      </c>
      <c r="D25" s="4" t="s">
        <v>136</v>
      </c>
      <c r="E25" s="4" t="s">
        <v>137</v>
      </c>
      <c r="F25" s="6">
        <v>44782</v>
      </c>
      <c r="G25" s="6">
        <v>44783</v>
      </c>
      <c r="H25" s="4">
        <v>1</v>
      </c>
      <c r="I25" s="4">
        <v>1</v>
      </c>
      <c r="J25" s="4">
        <v>1</v>
      </c>
      <c r="K25" s="4" t="s">
        <v>30</v>
      </c>
      <c r="L25" s="4">
        <v>1787</v>
      </c>
      <c r="M25" s="4">
        <v>1787</v>
      </c>
      <c r="N25" s="4" t="s">
        <v>138</v>
      </c>
      <c r="O25" s="4" t="s">
        <v>32</v>
      </c>
      <c r="P25" s="4" t="s">
        <v>33</v>
      </c>
      <c r="Q25" s="4">
        <v>0</v>
      </c>
      <c r="R25" s="7">
        <v>44778</v>
      </c>
      <c r="S25" s="6">
        <v>44786</v>
      </c>
      <c r="T25" s="4" t="s">
        <v>34</v>
      </c>
      <c r="U25" s="4">
        <v>1787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140</v>
      </c>
      <c r="E26" s="4" t="s">
        <v>88</v>
      </c>
      <c r="F26" s="6">
        <v>44782</v>
      </c>
      <c r="G26" s="6">
        <v>44783</v>
      </c>
      <c r="H26" s="4">
        <v>1</v>
      </c>
      <c r="I26" s="4">
        <v>1</v>
      </c>
      <c r="J26" s="4">
        <v>1</v>
      </c>
      <c r="K26" s="4" t="s">
        <v>30</v>
      </c>
      <c r="L26" s="4">
        <v>284</v>
      </c>
      <c r="M26" s="4">
        <v>284</v>
      </c>
      <c r="N26" s="4" t="s">
        <v>141</v>
      </c>
      <c r="O26" s="4" t="s">
        <v>32</v>
      </c>
      <c r="P26" s="4" t="s">
        <v>33</v>
      </c>
      <c r="Q26" s="4">
        <v>0</v>
      </c>
      <c r="R26" s="7">
        <v>44778</v>
      </c>
      <c r="S26" s="6">
        <v>44786</v>
      </c>
      <c r="T26" s="4" t="s">
        <v>34</v>
      </c>
      <c r="U26" s="4">
        <v>284</v>
      </c>
      <c r="V26" s="4">
        <v>0</v>
      </c>
      <c r="W26" s="4">
        <v>0</v>
      </c>
      <c r="X26" s="4" t="s">
        <v>35</v>
      </c>
      <c r="Y26" s="4" t="s">
        <v>142</v>
      </c>
    </row>
    <row r="27" s="4" customFormat="1" spans="1:25">
      <c r="A27" s="4" t="s">
        <v>143</v>
      </c>
      <c r="B27" s="4" t="s">
        <v>26</v>
      </c>
      <c r="C27" s="4" t="s">
        <v>27</v>
      </c>
      <c r="D27" s="4" t="s">
        <v>144</v>
      </c>
      <c r="E27" s="4" t="s">
        <v>145</v>
      </c>
      <c r="F27" s="6">
        <v>44782</v>
      </c>
      <c r="G27" s="6">
        <v>44783</v>
      </c>
      <c r="H27" s="4">
        <v>1</v>
      </c>
      <c r="I27" s="4">
        <v>1</v>
      </c>
      <c r="J27" s="4">
        <v>1</v>
      </c>
      <c r="K27" s="4" t="s">
        <v>30</v>
      </c>
      <c r="L27" s="4">
        <v>1009</v>
      </c>
      <c r="M27" s="4">
        <v>1009</v>
      </c>
      <c r="N27" s="4" t="s">
        <v>146</v>
      </c>
      <c r="O27" s="4" t="s">
        <v>32</v>
      </c>
      <c r="P27" s="4" t="s">
        <v>33</v>
      </c>
      <c r="Q27" s="4">
        <v>0</v>
      </c>
      <c r="R27" s="7">
        <v>44779</v>
      </c>
      <c r="S27" s="6">
        <v>44786</v>
      </c>
      <c r="T27" s="4" t="s">
        <v>34</v>
      </c>
      <c r="U27" s="4">
        <v>1009</v>
      </c>
      <c r="V27" s="4">
        <v>0</v>
      </c>
      <c r="W27" s="4">
        <v>0</v>
      </c>
      <c r="X27" s="4" t="s">
        <v>35</v>
      </c>
      <c r="Y27" s="4" t="s">
        <v>147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144</v>
      </c>
      <c r="E28" s="4" t="s">
        <v>145</v>
      </c>
      <c r="F28" s="6">
        <v>44782</v>
      </c>
      <c r="G28" s="6">
        <v>44783</v>
      </c>
      <c r="H28" s="4">
        <v>1</v>
      </c>
      <c r="I28" s="4">
        <v>1</v>
      </c>
      <c r="J28" s="4">
        <v>1</v>
      </c>
      <c r="K28" s="4" t="s">
        <v>30</v>
      </c>
      <c r="L28" s="4">
        <v>1009</v>
      </c>
      <c r="M28" s="4">
        <v>1009</v>
      </c>
      <c r="N28" s="4" t="s">
        <v>149</v>
      </c>
      <c r="O28" s="4" t="s">
        <v>32</v>
      </c>
      <c r="P28" s="4" t="s">
        <v>33</v>
      </c>
      <c r="Q28" s="4">
        <v>0</v>
      </c>
      <c r="R28" s="7">
        <v>44779</v>
      </c>
      <c r="S28" s="6">
        <v>44786</v>
      </c>
      <c r="T28" s="4" t="s">
        <v>34</v>
      </c>
      <c r="U28" s="4">
        <v>1009</v>
      </c>
      <c r="V28" s="4">
        <v>0</v>
      </c>
      <c r="W28" s="4">
        <v>0</v>
      </c>
      <c r="X28" s="4" t="s">
        <v>35</v>
      </c>
      <c r="Y28" s="4" t="s">
        <v>150</v>
      </c>
    </row>
    <row r="29" s="4" customFormat="1" spans="1:25">
      <c r="A29" s="4" t="s">
        <v>151</v>
      </c>
      <c r="B29" s="4" t="s">
        <v>26</v>
      </c>
      <c r="C29" s="4" t="s">
        <v>27</v>
      </c>
      <c r="D29" s="4" t="s">
        <v>152</v>
      </c>
      <c r="E29" s="4" t="s">
        <v>153</v>
      </c>
      <c r="F29" s="6">
        <v>44780</v>
      </c>
      <c r="G29" s="6">
        <v>44783</v>
      </c>
      <c r="H29" s="4">
        <v>1</v>
      </c>
      <c r="I29" s="4">
        <v>3</v>
      </c>
      <c r="J29" s="4">
        <v>3</v>
      </c>
      <c r="K29" s="4" t="s">
        <v>30</v>
      </c>
      <c r="L29" s="4">
        <v>1257</v>
      </c>
      <c r="M29" s="4">
        <v>1257</v>
      </c>
      <c r="N29" s="4" t="s">
        <v>154</v>
      </c>
      <c r="O29" s="4" t="s">
        <v>32</v>
      </c>
      <c r="P29" s="4" t="s">
        <v>33</v>
      </c>
      <c r="Q29" s="4">
        <v>0</v>
      </c>
      <c r="R29" s="7">
        <v>44780</v>
      </c>
      <c r="S29" s="6">
        <v>44786</v>
      </c>
      <c r="T29" s="4" t="s">
        <v>34</v>
      </c>
      <c r="U29" s="4">
        <v>1257</v>
      </c>
      <c r="V29" s="4">
        <v>0</v>
      </c>
      <c r="W29" s="4">
        <v>0</v>
      </c>
      <c r="X29" s="4" t="s">
        <v>35</v>
      </c>
      <c r="Y29" s="4" t="s">
        <v>155</v>
      </c>
    </row>
    <row r="30" s="4" customFormat="1" spans="1:25">
      <c r="A30" s="4" t="s">
        <v>90</v>
      </c>
      <c r="B30" s="4" t="s">
        <v>26</v>
      </c>
      <c r="C30" s="4" t="s">
        <v>129</v>
      </c>
      <c r="D30" s="4" t="s">
        <v>91</v>
      </c>
      <c r="E30" s="4" t="s">
        <v>92</v>
      </c>
      <c r="F30" s="6">
        <v>44779</v>
      </c>
      <c r="G30" s="6">
        <v>44783</v>
      </c>
      <c r="H30" s="4">
        <v>1</v>
      </c>
      <c r="I30" s="4">
        <v>4</v>
      </c>
      <c r="J30" s="4">
        <v>4</v>
      </c>
      <c r="K30" s="4" t="s">
        <v>30</v>
      </c>
      <c r="L30" s="4">
        <v>-4400</v>
      </c>
      <c r="M30" s="4">
        <v>-4400</v>
      </c>
      <c r="N30" s="4" t="s">
        <v>93</v>
      </c>
      <c r="O30" s="4" t="s">
        <v>32</v>
      </c>
      <c r="P30" s="4" t="s">
        <v>33</v>
      </c>
      <c r="Q30" s="4">
        <v>0</v>
      </c>
      <c r="R30" s="7">
        <v>44772</v>
      </c>
      <c r="S30" s="6">
        <v>44786</v>
      </c>
      <c r="T30" s="4" t="s">
        <v>34</v>
      </c>
      <c r="U30" s="4">
        <v>-4400</v>
      </c>
      <c r="V30" s="4">
        <v>0</v>
      </c>
      <c r="W30" s="4">
        <v>0</v>
      </c>
      <c r="X30" s="4" t="s">
        <v>35</v>
      </c>
      <c r="Y30" s="4" t="s">
        <v>94</v>
      </c>
    </row>
    <row r="31" s="4" customFormat="1" spans="1:25">
      <c r="A31" s="4" t="s">
        <v>156</v>
      </c>
      <c r="B31" s="4" t="s">
        <v>26</v>
      </c>
      <c r="C31" s="4" t="s">
        <v>27</v>
      </c>
      <c r="D31" s="4" t="s">
        <v>157</v>
      </c>
      <c r="E31" s="4" t="s">
        <v>158</v>
      </c>
      <c r="F31" s="6">
        <v>44781</v>
      </c>
      <c r="G31" s="6">
        <v>44783</v>
      </c>
      <c r="H31" s="4">
        <v>1</v>
      </c>
      <c r="I31" s="4">
        <v>2</v>
      </c>
      <c r="J31" s="4">
        <v>2</v>
      </c>
      <c r="K31" s="4" t="s">
        <v>30</v>
      </c>
      <c r="L31" s="4">
        <v>2088</v>
      </c>
      <c r="M31" s="4">
        <v>2088</v>
      </c>
      <c r="N31" s="4" t="s">
        <v>159</v>
      </c>
      <c r="O31" s="4" t="s">
        <v>32</v>
      </c>
      <c r="P31" s="4" t="s">
        <v>33</v>
      </c>
      <c r="Q31" s="4">
        <v>0</v>
      </c>
      <c r="R31" s="7">
        <v>44780</v>
      </c>
      <c r="S31" s="6">
        <v>44786</v>
      </c>
      <c r="T31" s="4" t="s">
        <v>34</v>
      </c>
      <c r="U31" s="4">
        <v>2088</v>
      </c>
      <c r="V31" s="4">
        <v>0</v>
      </c>
      <c r="W31" s="4">
        <v>0</v>
      </c>
      <c r="X31" s="4" t="s">
        <v>35</v>
      </c>
      <c r="Y31" s="4" t="s">
        <v>160</v>
      </c>
    </row>
    <row r="32" s="4" customFormat="1" spans="1:25">
      <c r="A32" s="4" t="s">
        <v>161</v>
      </c>
      <c r="B32" s="4" t="s">
        <v>26</v>
      </c>
      <c r="C32" s="4" t="s">
        <v>27</v>
      </c>
      <c r="D32" s="4" t="s">
        <v>162</v>
      </c>
      <c r="E32" s="4" t="s">
        <v>163</v>
      </c>
      <c r="F32" s="6">
        <v>44782</v>
      </c>
      <c r="G32" s="6">
        <v>44783</v>
      </c>
      <c r="H32" s="4">
        <v>1</v>
      </c>
      <c r="I32" s="4">
        <v>1</v>
      </c>
      <c r="J32" s="4">
        <v>1</v>
      </c>
      <c r="K32" s="4" t="s">
        <v>30</v>
      </c>
      <c r="L32" s="4">
        <v>1107</v>
      </c>
      <c r="M32" s="4">
        <v>1107</v>
      </c>
      <c r="N32" s="4" t="s">
        <v>164</v>
      </c>
      <c r="O32" s="4" t="s">
        <v>32</v>
      </c>
      <c r="P32" s="4" t="s">
        <v>33</v>
      </c>
      <c r="Q32" s="4">
        <v>0</v>
      </c>
      <c r="R32" s="7">
        <v>44780</v>
      </c>
      <c r="S32" s="6">
        <v>44786</v>
      </c>
      <c r="T32" s="4" t="s">
        <v>34</v>
      </c>
      <c r="U32" s="4">
        <v>1107</v>
      </c>
      <c r="V32" s="4">
        <v>0</v>
      </c>
      <c r="W32" s="4">
        <v>0</v>
      </c>
      <c r="X32" s="4" t="s">
        <v>35</v>
      </c>
      <c r="Y32" s="4" t="s">
        <v>165</v>
      </c>
    </row>
    <row r="33" s="4" customFormat="1" spans="1:25">
      <c r="A33" s="4" t="s">
        <v>166</v>
      </c>
      <c r="B33" s="4" t="s">
        <v>26</v>
      </c>
      <c r="C33" s="4" t="s">
        <v>27</v>
      </c>
      <c r="D33" s="4" t="s">
        <v>167</v>
      </c>
      <c r="E33" s="4" t="s">
        <v>168</v>
      </c>
      <c r="F33" s="6">
        <v>44781</v>
      </c>
      <c r="G33" s="6">
        <v>44783</v>
      </c>
      <c r="H33" s="4">
        <v>1</v>
      </c>
      <c r="I33" s="4">
        <v>2</v>
      </c>
      <c r="J33" s="4">
        <v>2</v>
      </c>
      <c r="K33" s="4" t="s">
        <v>30</v>
      </c>
      <c r="L33" s="4">
        <v>740</v>
      </c>
      <c r="M33" s="4">
        <v>740</v>
      </c>
      <c r="N33" s="4" t="s">
        <v>169</v>
      </c>
      <c r="O33" s="4" t="s">
        <v>32</v>
      </c>
      <c r="P33" s="4" t="s">
        <v>33</v>
      </c>
      <c r="Q33" s="4">
        <v>0</v>
      </c>
      <c r="R33" s="7">
        <v>44781</v>
      </c>
      <c r="S33" s="6">
        <v>44786</v>
      </c>
      <c r="T33" s="4" t="s">
        <v>34</v>
      </c>
      <c r="U33" s="4">
        <v>740</v>
      </c>
      <c r="V33" s="4">
        <v>0</v>
      </c>
      <c r="W33" s="4">
        <v>0</v>
      </c>
      <c r="X33" s="4" t="s">
        <v>35</v>
      </c>
      <c r="Y33" s="4" t="s">
        <v>170</v>
      </c>
    </row>
    <row r="34" s="4" customFormat="1" spans="1:25">
      <c r="A34" s="4" t="s">
        <v>171</v>
      </c>
      <c r="B34" s="4" t="s">
        <v>26</v>
      </c>
      <c r="C34" s="4" t="s">
        <v>27</v>
      </c>
      <c r="D34" s="4" t="s">
        <v>172</v>
      </c>
      <c r="E34" s="4" t="s">
        <v>173</v>
      </c>
      <c r="F34" s="6">
        <v>44782</v>
      </c>
      <c r="G34" s="6">
        <v>44783</v>
      </c>
      <c r="H34" s="4">
        <v>1</v>
      </c>
      <c r="I34" s="4">
        <v>1</v>
      </c>
      <c r="J34" s="4">
        <v>1</v>
      </c>
      <c r="K34" s="4" t="s">
        <v>30</v>
      </c>
      <c r="L34" s="4">
        <v>838</v>
      </c>
      <c r="M34" s="4">
        <v>838</v>
      </c>
      <c r="N34" s="4" t="s">
        <v>174</v>
      </c>
      <c r="O34" s="4" t="s">
        <v>32</v>
      </c>
      <c r="P34" s="4" t="s">
        <v>33</v>
      </c>
      <c r="Q34" s="4">
        <v>0</v>
      </c>
      <c r="R34" s="7">
        <v>44781</v>
      </c>
      <c r="S34" s="6">
        <v>44786</v>
      </c>
      <c r="T34" s="4" t="s">
        <v>34</v>
      </c>
      <c r="U34" s="4">
        <v>838</v>
      </c>
      <c r="V34" s="4">
        <v>0</v>
      </c>
      <c r="W34" s="4">
        <v>0</v>
      </c>
      <c r="X34" s="4" t="s">
        <v>35</v>
      </c>
      <c r="Y34" s="4" t="s">
        <v>175</v>
      </c>
    </row>
    <row r="35" s="4" customFormat="1" spans="1:25">
      <c r="A35" s="4" t="s">
        <v>176</v>
      </c>
      <c r="B35" s="4" t="s">
        <v>26</v>
      </c>
      <c r="C35" s="4" t="s">
        <v>27</v>
      </c>
      <c r="D35" s="4" t="s">
        <v>177</v>
      </c>
      <c r="E35" s="4" t="s">
        <v>178</v>
      </c>
      <c r="F35" s="6">
        <v>44782</v>
      </c>
      <c r="G35" s="6">
        <v>44783</v>
      </c>
      <c r="H35" s="4">
        <v>1</v>
      </c>
      <c r="I35" s="4">
        <v>1</v>
      </c>
      <c r="J35" s="4">
        <v>1</v>
      </c>
      <c r="K35" s="4" t="s">
        <v>30</v>
      </c>
      <c r="L35" s="4">
        <v>1165</v>
      </c>
      <c r="M35" s="4">
        <v>1165</v>
      </c>
      <c r="N35" s="4" t="s">
        <v>179</v>
      </c>
      <c r="O35" s="4" t="s">
        <v>32</v>
      </c>
      <c r="P35" s="4" t="s">
        <v>33</v>
      </c>
      <c r="Q35" s="4">
        <v>0</v>
      </c>
      <c r="R35" s="7">
        <v>44781</v>
      </c>
      <c r="S35" s="6">
        <v>44786</v>
      </c>
      <c r="T35" s="4" t="s">
        <v>34</v>
      </c>
      <c r="U35" s="4">
        <v>1165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180</v>
      </c>
      <c r="B36" s="4" t="s">
        <v>26</v>
      </c>
      <c r="C36" s="4" t="s">
        <v>27</v>
      </c>
      <c r="D36" s="4" t="s">
        <v>181</v>
      </c>
      <c r="E36" s="4" t="s">
        <v>182</v>
      </c>
      <c r="F36" s="6">
        <v>44782</v>
      </c>
      <c r="G36" s="6">
        <v>44783</v>
      </c>
      <c r="H36" s="4">
        <v>1</v>
      </c>
      <c r="I36" s="4">
        <v>1</v>
      </c>
      <c r="J36" s="4">
        <v>1</v>
      </c>
      <c r="K36" s="4" t="s">
        <v>30</v>
      </c>
      <c r="L36" s="4">
        <v>432</v>
      </c>
      <c r="M36" s="4">
        <v>432</v>
      </c>
      <c r="N36" s="4" t="s">
        <v>183</v>
      </c>
      <c r="O36" s="4" t="s">
        <v>32</v>
      </c>
      <c r="P36" s="4" t="s">
        <v>33</v>
      </c>
      <c r="Q36" s="4">
        <v>0</v>
      </c>
      <c r="R36" s="7">
        <v>44781</v>
      </c>
      <c r="S36" s="6">
        <v>44786</v>
      </c>
      <c r="T36" s="4" t="s">
        <v>34</v>
      </c>
      <c r="U36" s="4">
        <v>432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184</v>
      </c>
      <c r="B37" s="4" t="s">
        <v>26</v>
      </c>
      <c r="C37" s="4" t="s">
        <v>27</v>
      </c>
      <c r="D37" s="4" t="s">
        <v>185</v>
      </c>
      <c r="E37" s="4" t="s">
        <v>186</v>
      </c>
      <c r="F37" s="6">
        <v>44782</v>
      </c>
      <c r="G37" s="6">
        <v>44783</v>
      </c>
      <c r="H37" s="4">
        <v>2</v>
      </c>
      <c r="I37" s="4">
        <v>1</v>
      </c>
      <c r="J37" s="4">
        <v>2</v>
      </c>
      <c r="K37" s="4" t="s">
        <v>30</v>
      </c>
      <c r="L37" s="4">
        <v>2208</v>
      </c>
      <c r="M37" s="4">
        <v>2208</v>
      </c>
      <c r="N37" s="4" t="s">
        <v>187</v>
      </c>
      <c r="O37" s="4" t="s">
        <v>32</v>
      </c>
      <c r="P37" s="4" t="s">
        <v>33</v>
      </c>
      <c r="Q37" s="4">
        <v>0</v>
      </c>
      <c r="R37" s="7">
        <v>44781</v>
      </c>
      <c r="S37" s="6">
        <v>44786</v>
      </c>
      <c r="T37" s="4" t="s">
        <v>34</v>
      </c>
      <c r="U37" s="4">
        <v>2208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188</v>
      </c>
      <c r="B38" s="4" t="s">
        <v>26</v>
      </c>
      <c r="C38" s="4" t="s">
        <v>27</v>
      </c>
      <c r="D38" s="4" t="s">
        <v>189</v>
      </c>
      <c r="E38" s="4" t="s">
        <v>190</v>
      </c>
      <c r="F38" s="6">
        <v>44782</v>
      </c>
      <c r="G38" s="6">
        <v>44783</v>
      </c>
      <c r="H38" s="4">
        <v>1</v>
      </c>
      <c r="I38" s="4">
        <v>1</v>
      </c>
      <c r="J38" s="4">
        <v>1</v>
      </c>
      <c r="K38" s="4" t="s">
        <v>30</v>
      </c>
      <c r="L38" s="4">
        <v>215</v>
      </c>
      <c r="M38" s="4">
        <v>215</v>
      </c>
      <c r="N38" s="4" t="s">
        <v>191</v>
      </c>
      <c r="O38" s="4" t="s">
        <v>32</v>
      </c>
      <c r="P38" s="4" t="s">
        <v>33</v>
      </c>
      <c r="Q38" s="4">
        <v>0</v>
      </c>
      <c r="R38" s="7">
        <v>44782</v>
      </c>
      <c r="S38" s="6">
        <v>44786</v>
      </c>
      <c r="T38" s="4" t="s">
        <v>34</v>
      </c>
      <c r="U38" s="4">
        <v>215</v>
      </c>
      <c r="V38" s="4">
        <v>0</v>
      </c>
      <c r="W38" s="4">
        <v>0</v>
      </c>
      <c r="X38" s="4" t="s">
        <v>35</v>
      </c>
      <c r="Y38" s="4" t="s">
        <v>192</v>
      </c>
    </row>
    <row r="39" s="4" customFormat="1" spans="1:25">
      <c r="A39" s="4" t="s">
        <v>193</v>
      </c>
      <c r="B39" s="4" t="s">
        <v>26</v>
      </c>
      <c r="C39" s="4" t="s">
        <v>27</v>
      </c>
      <c r="D39" s="4" t="s">
        <v>194</v>
      </c>
      <c r="E39" s="4" t="s">
        <v>195</v>
      </c>
      <c r="F39" s="6">
        <v>44782</v>
      </c>
      <c r="G39" s="6">
        <v>44783</v>
      </c>
      <c r="H39" s="4">
        <v>1</v>
      </c>
      <c r="I39" s="4">
        <v>1</v>
      </c>
      <c r="J39" s="4">
        <v>1</v>
      </c>
      <c r="K39" s="4" t="s">
        <v>30</v>
      </c>
      <c r="L39" s="4">
        <v>1552</v>
      </c>
      <c r="M39" s="4">
        <v>1552</v>
      </c>
      <c r="N39" s="4" t="s">
        <v>196</v>
      </c>
      <c r="O39" s="4" t="s">
        <v>32</v>
      </c>
      <c r="P39" s="4" t="s">
        <v>33</v>
      </c>
      <c r="Q39" s="4">
        <v>0</v>
      </c>
      <c r="R39" s="7">
        <v>44782</v>
      </c>
      <c r="S39" s="6">
        <v>44786</v>
      </c>
      <c r="T39" s="4" t="s">
        <v>34</v>
      </c>
      <c r="U39" s="4">
        <v>1552</v>
      </c>
      <c r="V39" s="4">
        <v>0</v>
      </c>
      <c r="W39" s="4">
        <v>0</v>
      </c>
      <c r="X39" s="4" t="s">
        <v>35</v>
      </c>
      <c r="Y39" s="4" t="s">
        <v>197</v>
      </c>
    </row>
    <row r="40" s="4" customFormat="1" spans="1:25">
      <c r="A40" s="4" t="s">
        <v>198</v>
      </c>
      <c r="B40" s="4" t="s">
        <v>26</v>
      </c>
      <c r="C40" s="4" t="s">
        <v>27</v>
      </c>
      <c r="D40" s="4" t="s">
        <v>199</v>
      </c>
      <c r="F40" s="6">
        <v>44782</v>
      </c>
      <c r="G40" s="6">
        <v>44783</v>
      </c>
      <c r="H40" s="4">
        <v>0</v>
      </c>
      <c r="I40" s="4">
        <v>1</v>
      </c>
      <c r="J40" s="4">
        <v>0</v>
      </c>
      <c r="K40" s="4" t="s">
        <v>30</v>
      </c>
      <c r="L40" s="4">
        <v>171</v>
      </c>
      <c r="M40" s="4">
        <v>171</v>
      </c>
      <c r="O40" s="4" t="s">
        <v>32</v>
      </c>
      <c r="P40" s="4" t="s">
        <v>33</v>
      </c>
      <c r="Q40" s="4">
        <v>0</v>
      </c>
      <c r="R40" s="7">
        <v>44782</v>
      </c>
      <c r="S40" s="6">
        <v>44786</v>
      </c>
      <c r="T40" s="4" t="s">
        <v>34</v>
      </c>
      <c r="U40" s="4">
        <v>171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200</v>
      </c>
      <c r="B41" s="4" t="s">
        <v>26</v>
      </c>
      <c r="C41" s="4" t="s">
        <v>27</v>
      </c>
      <c r="D41" s="4" t="s">
        <v>201</v>
      </c>
      <c r="E41" s="4" t="s">
        <v>202</v>
      </c>
      <c r="F41" s="6">
        <v>44782</v>
      </c>
      <c r="G41" s="6">
        <v>44783</v>
      </c>
      <c r="H41" s="4">
        <v>1</v>
      </c>
      <c r="I41" s="4">
        <v>1</v>
      </c>
      <c r="J41" s="4">
        <v>1</v>
      </c>
      <c r="K41" s="4" t="s">
        <v>30</v>
      </c>
      <c r="L41" s="4">
        <v>374</v>
      </c>
      <c r="M41" s="4">
        <v>374</v>
      </c>
      <c r="N41" s="4" t="s">
        <v>203</v>
      </c>
      <c r="O41" s="4" t="s">
        <v>32</v>
      </c>
      <c r="P41" s="4" t="s">
        <v>33</v>
      </c>
      <c r="Q41" s="4">
        <v>0</v>
      </c>
      <c r="R41" s="7">
        <v>44782</v>
      </c>
      <c r="S41" s="6">
        <v>44786</v>
      </c>
      <c r="T41" s="4" t="s">
        <v>34</v>
      </c>
      <c r="U41" s="4">
        <v>374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204</v>
      </c>
      <c r="B42" s="4" t="s">
        <v>26</v>
      </c>
      <c r="C42" s="4" t="s">
        <v>27</v>
      </c>
      <c r="D42" s="4" t="s">
        <v>205</v>
      </c>
      <c r="E42" s="4" t="s">
        <v>206</v>
      </c>
      <c r="F42" s="6">
        <v>44782</v>
      </c>
      <c r="G42" s="6">
        <v>44783</v>
      </c>
      <c r="H42" s="4">
        <v>1</v>
      </c>
      <c r="I42" s="4">
        <v>1</v>
      </c>
      <c r="J42" s="4">
        <v>1</v>
      </c>
      <c r="K42" s="4" t="s">
        <v>30</v>
      </c>
      <c r="L42" s="4">
        <v>1698</v>
      </c>
      <c r="M42" s="4">
        <v>1698</v>
      </c>
      <c r="N42" s="4" t="s">
        <v>207</v>
      </c>
      <c r="O42" s="4" t="s">
        <v>32</v>
      </c>
      <c r="P42" s="4" t="s">
        <v>33</v>
      </c>
      <c r="Q42" s="4">
        <v>0</v>
      </c>
      <c r="R42" s="7">
        <v>44782</v>
      </c>
      <c r="S42" s="6">
        <v>44786</v>
      </c>
      <c r="T42" s="4" t="s">
        <v>34</v>
      </c>
      <c r="U42" s="4">
        <v>1698</v>
      </c>
      <c r="V42" s="4">
        <v>0</v>
      </c>
      <c r="W42" s="4">
        <v>0</v>
      </c>
      <c r="X42" s="4" t="s">
        <v>35</v>
      </c>
      <c r="Y42" s="4" t="s">
        <v>208</v>
      </c>
    </row>
    <row r="43" s="4" customFormat="1" spans="1:25">
      <c r="A43" s="4" t="s">
        <v>209</v>
      </c>
      <c r="B43" s="4" t="s">
        <v>26</v>
      </c>
      <c r="C43" s="4" t="s">
        <v>27</v>
      </c>
      <c r="D43" s="4" t="s">
        <v>210</v>
      </c>
      <c r="E43" s="4" t="s">
        <v>211</v>
      </c>
      <c r="F43" s="6">
        <v>44782</v>
      </c>
      <c r="G43" s="6">
        <v>44783</v>
      </c>
      <c r="H43" s="4">
        <v>1</v>
      </c>
      <c r="I43" s="4">
        <v>1</v>
      </c>
      <c r="J43" s="4">
        <v>1</v>
      </c>
      <c r="K43" s="4" t="s">
        <v>30</v>
      </c>
      <c r="L43" s="4">
        <v>209</v>
      </c>
      <c r="M43" s="4">
        <v>209</v>
      </c>
      <c r="N43" s="4" t="s">
        <v>212</v>
      </c>
      <c r="O43" s="4" t="s">
        <v>32</v>
      </c>
      <c r="P43" s="4" t="s">
        <v>33</v>
      </c>
      <c r="Q43" s="4">
        <v>0</v>
      </c>
      <c r="R43" s="7">
        <v>44782</v>
      </c>
      <c r="S43" s="6">
        <v>44786</v>
      </c>
      <c r="T43" s="4" t="s">
        <v>34</v>
      </c>
      <c r="U43" s="4">
        <v>209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213</v>
      </c>
      <c r="B44" s="4" t="s">
        <v>26</v>
      </c>
      <c r="C44" s="4" t="s">
        <v>27</v>
      </c>
      <c r="D44" s="4" t="s">
        <v>214</v>
      </c>
      <c r="E44" s="4" t="s">
        <v>215</v>
      </c>
      <c r="F44" s="6">
        <v>44782</v>
      </c>
      <c r="G44" s="6">
        <v>44783</v>
      </c>
      <c r="H44" s="4">
        <v>1</v>
      </c>
      <c r="I44" s="4">
        <v>1</v>
      </c>
      <c r="J44" s="4">
        <v>1</v>
      </c>
      <c r="K44" s="4" t="s">
        <v>30</v>
      </c>
      <c r="L44" s="4">
        <v>316</v>
      </c>
      <c r="M44" s="4">
        <v>316</v>
      </c>
      <c r="N44" s="4" t="s">
        <v>216</v>
      </c>
      <c r="O44" s="4" t="s">
        <v>32</v>
      </c>
      <c r="P44" s="4" t="s">
        <v>33</v>
      </c>
      <c r="Q44" s="4">
        <v>0</v>
      </c>
      <c r="R44" s="7">
        <v>44782</v>
      </c>
      <c r="S44" s="6">
        <v>44786</v>
      </c>
      <c r="T44" s="4" t="s">
        <v>34</v>
      </c>
      <c r="U44" s="4">
        <v>316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217</v>
      </c>
      <c r="B45" s="4" t="s">
        <v>26</v>
      </c>
      <c r="C45" s="4" t="s">
        <v>27</v>
      </c>
      <c r="D45" s="4" t="s">
        <v>218</v>
      </c>
      <c r="E45" s="4" t="s">
        <v>219</v>
      </c>
      <c r="F45" s="6">
        <v>44782</v>
      </c>
      <c r="G45" s="6">
        <v>44783</v>
      </c>
      <c r="H45" s="4">
        <v>1</v>
      </c>
      <c r="I45" s="4">
        <v>1</v>
      </c>
      <c r="J45" s="4">
        <v>1</v>
      </c>
      <c r="K45" s="4" t="s">
        <v>30</v>
      </c>
      <c r="L45" s="4">
        <v>254</v>
      </c>
      <c r="M45" s="4">
        <v>254</v>
      </c>
      <c r="N45" s="4" t="s">
        <v>220</v>
      </c>
      <c r="O45" s="4" t="s">
        <v>32</v>
      </c>
      <c r="P45" s="4" t="s">
        <v>33</v>
      </c>
      <c r="Q45" s="4">
        <v>0</v>
      </c>
      <c r="R45" s="7">
        <v>44782</v>
      </c>
      <c r="S45" s="6">
        <v>44786</v>
      </c>
      <c r="T45" s="4" t="s">
        <v>34</v>
      </c>
      <c r="U45" s="4">
        <v>254</v>
      </c>
      <c r="V45" s="4">
        <v>0</v>
      </c>
      <c r="W45" s="4">
        <v>0</v>
      </c>
      <c r="X45" s="4" t="s">
        <v>35</v>
      </c>
      <c r="Y45" s="4" t="s">
        <v>221</v>
      </c>
    </row>
    <row r="46" s="4" customFormat="1" spans="1:25">
      <c r="A46" s="4" t="s">
        <v>222</v>
      </c>
      <c r="B46" s="4" t="s">
        <v>26</v>
      </c>
      <c r="C46" s="4" t="s">
        <v>27</v>
      </c>
      <c r="D46" s="4" t="s">
        <v>223</v>
      </c>
      <c r="E46" s="4" t="s">
        <v>224</v>
      </c>
      <c r="F46" s="6">
        <v>44782</v>
      </c>
      <c r="G46" s="6">
        <v>44783</v>
      </c>
      <c r="H46" s="4">
        <v>1</v>
      </c>
      <c r="I46" s="4">
        <v>1</v>
      </c>
      <c r="J46" s="4">
        <v>1</v>
      </c>
      <c r="K46" s="4" t="s">
        <v>30</v>
      </c>
      <c r="L46" s="4">
        <v>624</v>
      </c>
      <c r="M46" s="4">
        <v>624</v>
      </c>
      <c r="N46" s="4" t="s">
        <v>225</v>
      </c>
      <c r="O46" s="4" t="s">
        <v>32</v>
      </c>
      <c r="P46" s="4" t="s">
        <v>33</v>
      </c>
      <c r="Q46" s="4">
        <v>0</v>
      </c>
      <c r="R46" s="7">
        <v>44782</v>
      </c>
      <c r="S46" s="6">
        <v>44786</v>
      </c>
      <c r="T46" s="4" t="s">
        <v>34</v>
      </c>
      <c r="U46" s="4">
        <v>624</v>
      </c>
      <c r="V46" s="4">
        <v>0</v>
      </c>
      <c r="W46" s="4">
        <v>0</v>
      </c>
      <c r="X46" s="4" t="s">
        <v>35</v>
      </c>
      <c r="Y46" s="4" t="s">
        <v>226</v>
      </c>
    </row>
    <row r="47" s="4" customFormat="1" spans="1:25">
      <c r="A47" s="4" t="s">
        <v>227</v>
      </c>
      <c r="B47" s="4" t="s">
        <v>26</v>
      </c>
      <c r="C47" s="4" t="s">
        <v>27</v>
      </c>
      <c r="D47" s="4" t="s">
        <v>228</v>
      </c>
      <c r="E47" s="4" t="s">
        <v>229</v>
      </c>
      <c r="F47" s="6">
        <v>44782</v>
      </c>
      <c r="G47" s="6">
        <v>44783</v>
      </c>
      <c r="H47" s="4">
        <v>1</v>
      </c>
      <c r="I47" s="4">
        <v>1</v>
      </c>
      <c r="J47" s="4">
        <v>1</v>
      </c>
      <c r="K47" s="4" t="s">
        <v>30</v>
      </c>
      <c r="L47" s="4">
        <v>256</v>
      </c>
      <c r="M47" s="4">
        <v>256</v>
      </c>
      <c r="N47" s="4" t="s">
        <v>230</v>
      </c>
      <c r="O47" s="4" t="s">
        <v>32</v>
      </c>
      <c r="P47" s="4" t="s">
        <v>33</v>
      </c>
      <c r="Q47" s="4">
        <v>0</v>
      </c>
      <c r="R47" s="7">
        <v>44782</v>
      </c>
      <c r="S47" s="6">
        <v>44786</v>
      </c>
      <c r="T47" s="4" t="s">
        <v>34</v>
      </c>
      <c r="U47" s="4">
        <v>256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231</v>
      </c>
      <c r="B48" s="4" t="s">
        <v>26</v>
      </c>
      <c r="C48" s="4" t="s">
        <v>27</v>
      </c>
      <c r="D48" s="4" t="s">
        <v>232</v>
      </c>
      <c r="E48" s="4" t="s">
        <v>233</v>
      </c>
      <c r="F48" s="6">
        <v>44782</v>
      </c>
      <c r="G48" s="6">
        <v>44783</v>
      </c>
      <c r="H48" s="4">
        <v>1</v>
      </c>
      <c r="I48" s="4">
        <v>1</v>
      </c>
      <c r="J48" s="4">
        <v>1</v>
      </c>
      <c r="K48" s="4" t="s">
        <v>30</v>
      </c>
      <c r="L48" s="4">
        <v>744</v>
      </c>
      <c r="M48" s="4">
        <v>744</v>
      </c>
      <c r="N48" s="4" t="s">
        <v>234</v>
      </c>
      <c r="O48" s="4" t="s">
        <v>32</v>
      </c>
      <c r="P48" s="4" t="s">
        <v>33</v>
      </c>
      <c r="Q48" s="4">
        <v>0</v>
      </c>
      <c r="R48" s="7">
        <v>44782</v>
      </c>
      <c r="S48" s="6">
        <v>44786</v>
      </c>
      <c r="T48" s="4" t="s">
        <v>34</v>
      </c>
      <c r="U48" s="4">
        <v>744</v>
      </c>
      <c r="V48" s="4">
        <v>0</v>
      </c>
      <c r="W48" s="4">
        <v>0</v>
      </c>
      <c r="X48" s="4" t="s">
        <v>35</v>
      </c>
      <c r="Y48" s="4" t="s">
        <v>235</v>
      </c>
    </row>
    <row r="49" s="4" customFormat="1" spans="1:25">
      <c r="A49" s="4" t="s">
        <v>236</v>
      </c>
      <c r="B49" s="4" t="s">
        <v>26</v>
      </c>
      <c r="C49" s="4" t="s">
        <v>27</v>
      </c>
      <c r="D49" s="4" t="s">
        <v>237</v>
      </c>
      <c r="E49" s="4" t="s">
        <v>238</v>
      </c>
      <c r="F49" s="6">
        <v>44782</v>
      </c>
      <c r="G49" s="6">
        <v>44783</v>
      </c>
      <c r="H49" s="4">
        <v>1</v>
      </c>
      <c r="I49" s="4">
        <v>1</v>
      </c>
      <c r="J49" s="4">
        <v>1</v>
      </c>
      <c r="K49" s="4" t="s">
        <v>30</v>
      </c>
      <c r="L49" s="4">
        <v>830</v>
      </c>
      <c r="M49" s="4">
        <v>830</v>
      </c>
      <c r="N49" s="4" t="s">
        <v>239</v>
      </c>
      <c r="O49" s="4" t="s">
        <v>32</v>
      </c>
      <c r="P49" s="4" t="s">
        <v>33</v>
      </c>
      <c r="Q49" s="4">
        <v>0</v>
      </c>
      <c r="R49" s="7">
        <v>44782</v>
      </c>
      <c r="S49" s="6">
        <v>44786</v>
      </c>
      <c r="T49" s="4" t="s">
        <v>34</v>
      </c>
      <c r="U49" s="4">
        <v>830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240</v>
      </c>
      <c r="B50" s="4" t="s">
        <v>26</v>
      </c>
      <c r="C50" s="4" t="s">
        <v>27</v>
      </c>
      <c r="D50" s="4" t="s">
        <v>241</v>
      </c>
      <c r="E50" s="4" t="s">
        <v>242</v>
      </c>
      <c r="F50" s="6">
        <v>44782</v>
      </c>
      <c r="G50" s="6">
        <v>44783</v>
      </c>
      <c r="H50" s="4">
        <v>1</v>
      </c>
      <c r="I50" s="4">
        <v>1</v>
      </c>
      <c r="J50" s="4">
        <v>1</v>
      </c>
      <c r="K50" s="4" t="s">
        <v>30</v>
      </c>
      <c r="L50" s="4">
        <v>426</v>
      </c>
      <c r="M50" s="4">
        <v>426</v>
      </c>
      <c r="N50" s="4" t="s">
        <v>243</v>
      </c>
      <c r="O50" s="4" t="s">
        <v>32</v>
      </c>
      <c r="P50" s="4" t="s">
        <v>33</v>
      </c>
      <c r="Q50" s="4">
        <v>0</v>
      </c>
      <c r="R50" s="7">
        <v>44782</v>
      </c>
      <c r="S50" s="6">
        <v>44786</v>
      </c>
      <c r="T50" s="4" t="s">
        <v>34</v>
      </c>
      <c r="U50" s="4">
        <v>426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236</v>
      </c>
      <c r="B51" s="4" t="s">
        <v>26</v>
      </c>
      <c r="C51" s="4" t="s">
        <v>129</v>
      </c>
      <c r="D51" s="4" t="s">
        <v>237</v>
      </c>
      <c r="E51" s="4" t="s">
        <v>238</v>
      </c>
      <c r="F51" s="6">
        <v>44782</v>
      </c>
      <c r="G51" s="6">
        <v>44783</v>
      </c>
      <c r="H51" s="4">
        <v>1</v>
      </c>
      <c r="I51" s="4">
        <v>1</v>
      </c>
      <c r="J51" s="4">
        <v>1</v>
      </c>
      <c r="K51" s="4" t="s">
        <v>30</v>
      </c>
      <c r="L51" s="4">
        <v>-830</v>
      </c>
      <c r="M51" s="4">
        <v>-830</v>
      </c>
      <c r="N51" s="4" t="s">
        <v>239</v>
      </c>
      <c r="O51" s="4" t="s">
        <v>32</v>
      </c>
      <c r="P51" s="4" t="s">
        <v>33</v>
      </c>
      <c r="Q51" s="4">
        <v>0</v>
      </c>
      <c r="R51" s="7">
        <v>44782</v>
      </c>
      <c r="S51" s="6">
        <v>44786</v>
      </c>
      <c r="T51" s="4" t="s">
        <v>34</v>
      </c>
      <c r="U51" s="4">
        <v>-830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244</v>
      </c>
      <c r="B52" s="4" t="s">
        <v>26</v>
      </c>
      <c r="C52" s="4" t="s">
        <v>27</v>
      </c>
      <c r="D52" s="4" t="s">
        <v>245</v>
      </c>
      <c r="E52" s="4" t="s">
        <v>246</v>
      </c>
      <c r="F52" s="6">
        <v>44782</v>
      </c>
      <c r="G52" s="6">
        <v>44783</v>
      </c>
      <c r="H52" s="4">
        <v>1</v>
      </c>
      <c r="I52" s="4">
        <v>1</v>
      </c>
      <c r="J52" s="4">
        <v>1</v>
      </c>
      <c r="K52" s="4" t="s">
        <v>30</v>
      </c>
      <c r="L52" s="4">
        <v>150</v>
      </c>
      <c r="M52" s="4">
        <v>150</v>
      </c>
      <c r="N52" s="4" t="s">
        <v>247</v>
      </c>
      <c r="O52" s="4" t="s">
        <v>32</v>
      </c>
      <c r="P52" s="4" t="s">
        <v>33</v>
      </c>
      <c r="Q52" s="4">
        <v>0</v>
      </c>
      <c r="R52" s="7">
        <v>44782</v>
      </c>
      <c r="S52" s="6">
        <v>44786</v>
      </c>
      <c r="T52" s="4" t="s">
        <v>34</v>
      </c>
      <c r="U52" s="4">
        <v>150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248</v>
      </c>
      <c r="B53" s="4" t="s">
        <v>26</v>
      </c>
      <c r="C53" s="4" t="s">
        <v>27</v>
      </c>
      <c r="D53" s="4" t="s">
        <v>249</v>
      </c>
      <c r="E53" s="4" t="s">
        <v>250</v>
      </c>
      <c r="F53" s="6">
        <v>44782</v>
      </c>
      <c r="G53" s="6">
        <v>44783</v>
      </c>
      <c r="H53" s="4">
        <v>1</v>
      </c>
      <c r="I53" s="4">
        <v>1</v>
      </c>
      <c r="J53" s="4">
        <v>1</v>
      </c>
      <c r="K53" s="4" t="s">
        <v>30</v>
      </c>
      <c r="L53" s="4">
        <v>312</v>
      </c>
      <c r="M53" s="4">
        <v>312</v>
      </c>
      <c r="N53" s="4" t="s">
        <v>251</v>
      </c>
      <c r="O53" s="4" t="s">
        <v>32</v>
      </c>
      <c r="P53" s="4" t="s">
        <v>33</v>
      </c>
      <c r="Q53" s="4">
        <v>0</v>
      </c>
      <c r="R53" s="7">
        <v>44782</v>
      </c>
      <c r="S53" s="6">
        <v>44786</v>
      </c>
      <c r="T53" s="4" t="s">
        <v>34</v>
      </c>
      <c r="U53" s="4">
        <v>312</v>
      </c>
      <c r="V53" s="4">
        <v>0</v>
      </c>
      <c r="W53" s="4">
        <v>0</v>
      </c>
      <c r="X53" s="4" t="s">
        <v>35</v>
      </c>
      <c r="Y53" s="4" t="s">
        <v>252</v>
      </c>
    </row>
    <row r="54" s="4" customFormat="1" spans="1:25">
      <c r="A54" s="4" t="s">
        <v>248</v>
      </c>
      <c r="B54" s="4" t="s">
        <v>26</v>
      </c>
      <c r="C54" s="4" t="s">
        <v>129</v>
      </c>
      <c r="D54" s="4" t="s">
        <v>249</v>
      </c>
      <c r="E54" s="4" t="s">
        <v>250</v>
      </c>
      <c r="F54" s="6">
        <v>44782</v>
      </c>
      <c r="G54" s="6">
        <v>44783</v>
      </c>
      <c r="H54" s="4">
        <v>1</v>
      </c>
      <c r="I54" s="4">
        <v>1</v>
      </c>
      <c r="J54" s="4">
        <v>1</v>
      </c>
      <c r="K54" s="4" t="s">
        <v>30</v>
      </c>
      <c r="L54" s="4">
        <v>-312</v>
      </c>
      <c r="M54" s="4">
        <v>-312</v>
      </c>
      <c r="N54" s="4" t="s">
        <v>251</v>
      </c>
      <c r="O54" s="4" t="s">
        <v>32</v>
      </c>
      <c r="P54" s="4" t="s">
        <v>33</v>
      </c>
      <c r="Q54" s="4">
        <v>0</v>
      </c>
      <c r="R54" s="7">
        <v>44782</v>
      </c>
      <c r="S54" s="6">
        <v>44786</v>
      </c>
      <c r="T54" s="4" t="s">
        <v>34</v>
      </c>
      <c r="U54" s="4">
        <v>-312</v>
      </c>
      <c r="V54" s="4">
        <v>0</v>
      </c>
      <c r="W54" s="4">
        <v>0</v>
      </c>
      <c r="X54" s="4" t="s">
        <v>35</v>
      </c>
      <c r="Y54" s="4" t="s">
        <v>252</v>
      </c>
    </row>
    <row r="55" s="4" customFormat="1" spans="1:25">
      <c r="A55" s="4" t="s">
        <v>253</v>
      </c>
      <c r="B55" s="4" t="s">
        <v>26</v>
      </c>
      <c r="C55" s="4" t="s">
        <v>254</v>
      </c>
      <c r="D55" s="4" t="s">
        <v>255</v>
      </c>
      <c r="E55" s="4" t="s">
        <v>256</v>
      </c>
      <c r="F55" s="6">
        <v>44778</v>
      </c>
      <c r="G55" s="6">
        <v>44781</v>
      </c>
      <c r="H55" s="4">
        <v>1</v>
      </c>
      <c r="I55" s="4">
        <v>3</v>
      </c>
      <c r="J55" s="4">
        <v>3</v>
      </c>
      <c r="K55" s="4" t="s">
        <v>30</v>
      </c>
      <c r="L55" s="4">
        <v>-323</v>
      </c>
      <c r="M55" s="4">
        <v>-323</v>
      </c>
      <c r="N55" s="4" t="s">
        <v>257</v>
      </c>
      <c r="O55" s="4" t="s">
        <v>32</v>
      </c>
      <c r="P55" s="4" t="s">
        <v>33</v>
      </c>
      <c r="Q55" s="4">
        <v>0</v>
      </c>
      <c r="R55" s="7">
        <v>44775</v>
      </c>
      <c r="S55" s="6">
        <v>44786</v>
      </c>
      <c r="T55" s="4" t="s">
        <v>34</v>
      </c>
      <c r="U55" s="4">
        <v>-323</v>
      </c>
      <c r="V55" s="4">
        <v>0</v>
      </c>
      <c r="W55" s="4">
        <v>0</v>
      </c>
      <c r="X55" s="4" t="s">
        <v>35</v>
      </c>
      <c r="Y55" s="4" t="s">
        <v>258</v>
      </c>
    </row>
    <row r="56" s="4" customFormat="1" spans="1:25">
      <c r="A56" s="4" t="s">
        <v>259</v>
      </c>
      <c r="B56" s="4" t="s">
        <v>26</v>
      </c>
      <c r="C56" s="4" t="s">
        <v>27</v>
      </c>
      <c r="D56" s="4" t="s">
        <v>260</v>
      </c>
      <c r="E56" s="4" t="s">
        <v>261</v>
      </c>
      <c r="F56" s="6">
        <v>44783</v>
      </c>
      <c r="G56" s="6">
        <v>44784</v>
      </c>
      <c r="H56" s="4">
        <v>1</v>
      </c>
      <c r="I56" s="4">
        <v>1</v>
      </c>
      <c r="J56" s="4">
        <v>1</v>
      </c>
      <c r="K56" s="4" t="s">
        <v>30</v>
      </c>
      <c r="L56" s="4">
        <v>447</v>
      </c>
      <c r="M56" s="4">
        <v>447</v>
      </c>
      <c r="N56" s="4" t="s">
        <v>262</v>
      </c>
      <c r="O56" s="4" t="s">
        <v>263</v>
      </c>
      <c r="P56" s="4" t="s">
        <v>33</v>
      </c>
      <c r="Q56" s="4">
        <v>0</v>
      </c>
      <c r="R56" s="7">
        <v>44590</v>
      </c>
      <c r="S56" s="6">
        <v>44787</v>
      </c>
      <c r="T56" s="4" t="s">
        <v>34</v>
      </c>
      <c r="U56" s="4">
        <v>447</v>
      </c>
      <c r="V56" s="4">
        <v>0</v>
      </c>
      <c r="W56" s="4">
        <v>0</v>
      </c>
      <c r="X56" s="4" t="s">
        <v>35</v>
      </c>
      <c r="Y56" s="4" t="s">
        <v>264</v>
      </c>
    </row>
    <row r="57" s="4" customFormat="1" spans="1:25">
      <c r="A57" s="4" t="s">
        <v>265</v>
      </c>
      <c r="B57" s="4" t="s">
        <v>26</v>
      </c>
      <c r="C57" s="4" t="s">
        <v>27</v>
      </c>
      <c r="D57" s="4" t="s">
        <v>266</v>
      </c>
      <c r="E57" s="4" t="s">
        <v>267</v>
      </c>
      <c r="F57" s="6">
        <v>44782</v>
      </c>
      <c r="G57" s="6">
        <v>44784</v>
      </c>
      <c r="H57" s="4">
        <v>1</v>
      </c>
      <c r="I57" s="4">
        <v>2</v>
      </c>
      <c r="J57" s="4">
        <v>2</v>
      </c>
      <c r="K57" s="4" t="s">
        <v>30</v>
      </c>
      <c r="L57" s="4">
        <v>2068</v>
      </c>
      <c r="M57" s="4">
        <v>2068</v>
      </c>
      <c r="N57" s="4" t="s">
        <v>268</v>
      </c>
      <c r="O57" s="4" t="s">
        <v>263</v>
      </c>
      <c r="P57" s="4" t="s">
        <v>33</v>
      </c>
      <c r="Q57" s="4">
        <v>0</v>
      </c>
      <c r="R57" s="7">
        <v>44688</v>
      </c>
      <c r="S57" s="6">
        <v>44787</v>
      </c>
      <c r="T57" s="4" t="s">
        <v>34</v>
      </c>
      <c r="U57" s="4">
        <v>2068</v>
      </c>
      <c r="V57" s="4">
        <v>0</v>
      </c>
      <c r="W57" s="4">
        <v>0</v>
      </c>
      <c r="X57" s="4" t="s">
        <v>35</v>
      </c>
      <c r="Y57" s="4" t="s">
        <v>269</v>
      </c>
    </row>
    <row r="58" s="4" customFormat="1" spans="1:25">
      <c r="A58" s="4" t="s">
        <v>270</v>
      </c>
      <c r="B58" s="4" t="s">
        <v>26</v>
      </c>
      <c r="C58" s="4" t="s">
        <v>27</v>
      </c>
      <c r="D58" s="4" t="s">
        <v>271</v>
      </c>
      <c r="E58" s="4" t="s">
        <v>272</v>
      </c>
      <c r="F58" s="6">
        <v>44783</v>
      </c>
      <c r="G58" s="6">
        <v>44784</v>
      </c>
      <c r="H58" s="4">
        <v>1</v>
      </c>
      <c r="I58" s="4">
        <v>1</v>
      </c>
      <c r="J58" s="4">
        <v>1</v>
      </c>
      <c r="K58" s="4" t="s">
        <v>30</v>
      </c>
      <c r="L58" s="4">
        <v>156</v>
      </c>
      <c r="M58" s="4">
        <v>156</v>
      </c>
      <c r="N58" s="4" t="s">
        <v>273</v>
      </c>
      <c r="O58" s="4" t="s">
        <v>263</v>
      </c>
      <c r="P58" s="4" t="s">
        <v>33</v>
      </c>
      <c r="Q58" s="4">
        <v>0</v>
      </c>
      <c r="R58" s="7">
        <v>44722</v>
      </c>
      <c r="S58" s="6">
        <v>44787</v>
      </c>
      <c r="T58" s="4" t="s">
        <v>34</v>
      </c>
      <c r="U58" s="4">
        <v>156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274</v>
      </c>
      <c r="B59" s="4" t="s">
        <v>26</v>
      </c>
      <c r="C59" s="4" t="s">
        <v>27</v>
      </c>
      <c r="D59" s="4" t="s">
        <v>275</v>
      </c>
      <c r="E59" s="4" t="s">
        <v>276</v>
      </c>
      <c r="F59" s="6">
        <v>44783</v>
      </c>
      <c r="G59" s="6">
        <v>44784</v>
      </c>
      <c r="H59" s="4">
        <v>1</v>
      </c>
      <c r="I59" s="4">
        <v>1</v>
      </c>
      <c r="J59" s="4">
        <v>1</v>
      </c>
      <c r="K59" s="4" t="s">
        <v>30</v>
      </c>
      <c r="L59" s="4">
        <v>376</v>
      </c>
      <c r="M59" s="4">
        <v>376</v>
      </c>
      <c r="N59" s="4" t="s">
        <v>277</v>
      </c>
      <c r="O59" s="4" t="s">
        <v>263</v>
      </c>
      <c r="P59" s="4" t="s">
        <v>33</v>
      </c>
      <c r="Q59" s="4">
        <v>0</v>
      </c>
      <c r="R59" s="7">
        <v>44728</v>
      </c>
      <c r="S59" s="6">
        <v>44787</v>
      </c>
      <c r="T59" s="4" t="s">
        <v>34</v>
      </c>
      <c r="U59" s="4">
        <v>376</v>
      </c>
      <c r="V59" s="4">
        <v>0</v>
      </c>
      <c r="W59" s="4">
        <v>0</v>
      </c>
      <c r="X59" s="4" t="s">
        <v>278</v>
      </c>
      <c r="Y59" s="4" t="s">
        <v>279</v>
      </c>
    </row>
    <row r="60" s="4" customFormat="1" spans="1:27">
      <c r="A60" s="4" t="s">
        <v>280</v>
      </c>
      <c r="B60" s="4" t="s">
        <v>26</v>
      </c>
      <c r="C60" s="4" t="s">
        <v>27</v>
      </c>
      <c r="D60" s="4" t="s">
        <v>38</v>
      </c>
      <c r="E60" s="4" t="s">
        <v>281</v>
      </c>
      <c r="F60" s="6">
        <v>44780</v>
      </c>
      <c r="G60" s="6">
        <v>44784</v>
      </c>
      <c r="H60" s="4">
        <v>3</v>
      </c>
      <c r="I60" s="4">
        <v>4</v>
      </c>
      <c r="J60" s="4">
        <v>12</v>
      </c>
      <c r="K60" s="4" t="s">
        <v>30</v>
      </c>
      <c r="L60" s="4">
        <v>17184</v>
      </c>
      <c r="M60" s="4">
        <v>17184</v>
      </c>
      <c r="N60" s="4" t="s">
        <v>282</v>
      </c>
      <c r="O60" s="4" t="s">
        <v>263</v>
      </c>
      <c r="P60" s="4" t="s">
        <v>33</v>
      </c>
      <c r="Q60" s="4">
        <v>0</v>
      </c>
      <c r="R60" s="7">
        <v>44748</v>
      </c>
      <c r="S60" s="6">
        <v>44787</v>
      </c>
      <c r="T60" s="4" t="s">
        <v>34</v>
      </c>
      <c r="U60" s="4">
        <v>17184</v>
      </c>
      <c r="V60" s="4">
        <v>0</v>
      </c>
      <c r="W60" s="4">
        <v>0</v>
      </c>
      <c r="X60" s="4" t="s">
        <v>35</v>
      </c>
      <c r="Y60" s="4">
        <v>447470183542</v>
      </c>
      <c r="Z60" s="4">
        <v>447470183616</v>
      </c>
      <c r="AA60" s="4" t="s">
        <v>283</v>
      </c>
    </row>
    <row r="61" s="4" customFormat="1" spans="1:25">
      <c r="A61" s="4" t="s">
        <v>284</v>
      </c>
      <c r="B61" s="4" t="s">
        <v>26</v>
      </c>
      <c r="C61" s="4" t="s">
        <v>27</v>
      </c>
      <c r="D61" s="4" t="s">
        <v>285</v>
      </c>
      <c r="E61" s="4" t="s">
        <v>286</v>
      </c>
      <c r="F61" s="6">
        <v>44781</v>
      </c>
      <c r="G61" s="6">
        <v>44784</v>
      </c>
      <c r="H61" s="4">
        <v>1</v>
      </c>
      <c r="I61" s="4">
        <v>3</v>
      </c>
      <c r="J61" s="4">
        <v>3</v>
      </c>
      <c r="K61" s="4" t="s">
        <v>30</v>
      </c>
      <c r="L61" s="4">
        <v>2616</v>
      </c>
      <c r="M61" s="4">
        <v>2616</v>
      </c>
      <c r="N61" s="4" t="s">
        <v>287</v>
      </c>
      <c r="O61" s="4" t="s">
        <v>263</v>
      </c>
      <c r="P61" s="4" t="s">
        <v>33</v>
      </c>
      <c r="Q61" s="4">
        <v>0</v>
      </c>
      <c r="R61" s="7">
        <v>44761</v>
      </c>
      <c r="S61" s="6">
        <v>44787</v>
      </c>
      <c r="T61" s="4" t="s">
        <v>34</v>
      </c>
      <c r="U61" s="4">
        <v>2616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288</v>
      </c>
      <c r="B62" s="4" t="s">
        <v>26</v>
      </c>
      <c r="C62" s="4" t="s">
        <v>27</v>
      </c>
      <c r="D62" s="4" t="s">
        <v>289</v>
      </c>
      <c r="E62" s="4" t="s">
        <v>290</v>
      </c>
      <c r="F62" s="6">
        <v>44783</v>
      </c>
      <c r="G62" s="6">
        <v>44784</v>
      </c>
      <c r="H62" s="4">
        <v>1</v>
      </c>
      <c r="I62" s="4">
        <v>1</v>
      </c>
      <c r="J62" s="4">
        <v>1</v>
      </c>
      <c r="K62" s="4" t="s">
        <v>30</v>
      </c>
      <c r="L62" s="4">
        <v>1060</v>
      </c>
      <c r="M62" s="4">
        <v>1060</v>
      </c>
      <c r="N62" s="4" t="s">
        <v>291</v>
      </c>
      <c r="O62" s="4" t="s">
        <v>263</v>
      </c>
      <c r="P62" s="4" t="s">
        <v>33</v>
      </c>
      <c r="Q62" s="4">
        <v>0</v>
      </c>
      <c r="R62" s="7">
        <v>44763</v>
      </c>
      <c r="S62" s="6">
        <v>44787</v>
      </c>
      <c r="T62" s="4" t="s">
        <v>34</v>
      </c>
      <c r="U62" s="4">
        <v>1060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292</v>
      </c>
      <c r="B63" s="4" t="s">
        <v>26</v>
      </c>
      <c r="C63" s="4" t="s">
        <v>27</v>
      </c>
      <c r="D63" s="4" t="s">
        <v>293</v>
      </c>
      <c r="E63" s="4" t="s">
        <v>294</v>
      </c>
      <c r="F63" s="6">
        <v>44783</v>
      </c>
      <c r="G63" s="6">
        <v>44784</v>
      </c>
      <c r="H63" s="4">
        <v>1</v>
      </c>
      <c r="I63" s="4">
        <v>1</v>
      </c>
      <c r="J63" s="4">
        <v>1</v>
      </c>
      <c r="K63" s="4" t="s">
        <v>30</v>
      </c>
      <c r="L63" s="4">
        <v>394</v>
      </c>
      <c r="M63" s="4">
        <v>394</v>
      </c>
      <c r="N63" s="4" t="s">
        <v>295</v>
      </c>
      <c r="O63" s="4" t="s">
        <v>263</v>
      </c>
      <c r="P63" s="4" t="s">
        <v>33</v>
      </c>
      <c r="Q63" s="4">
        <v>0</v>
      </c>
      <c r="R63" s="7">
        <v>44764</v>
      </c>
      <c r="S63" s="6">
        <v>44787</v>
      </c>
      <c r="T63" s="4" t="s">
        <v>34</v>
      </c>
      <c r="U63" s="4">
        <v>394</v>
      </c>
      <c r="V63" s="4">
        <v>0</v>
      </c>
      <c r="W63" s="4">
        <v>0</v>
      </c>
      <c r="X63" s="4" t="s">
        <v>35</v>
      </c>
      <c r="Y63" s="4" t="s">
        <v>296</v>
      </c>
    </row>
    <row r="64" s="4" customFormat="1" spans="1:25">
      <c r="A64" s="4" t="s">
        <v>297</v>
      </c>
      <c r="B64" s="4" t="s">
        <v>26</v>
      </c>
      <c r="C64" s="4" t="s">
        <v>27</v>
      </c>
      <c r="D64" s="4" t="s">
        <v>298</v>
      </c>
      <c r="E64" s="4" t="s">
        <v>45</v>
      </c>
      <c r="F64" s="6">
        <v>44783</v>
      </c>
      <c r="G64" s="6">
        <v>44784</v>
      </c>
      <c r="H64" s="4">
        <v>1</v>
      </c>
      <c r="I64" s="4">
        <v>1</v>
      </c>
      <c r="J64" s="4">
        <v>1</v>
      </c>
      <c r="K64" s="4" t="s">
        <v>30</v>
      </c>
      <c r="L64" s="4">
        <v>1416</v>
      </c>
      <c r="M64" s="4">
        <v>1416</v>
      </c>
      <c r="N64" s="4" t="s">
        <v>299</v>
      </c>
      <c r="O64" s="4" t="s">
        <v>263</v>
      </c>
      <c r="P64" s="4" t="s">
        <v>33</v>
      </c>
      <c r="Q64" s="4">
        <v>0</v>
      </c>
      <c r="R64" s="7">
        <v>44767</v>
      </c>
      <c r="S64" s="6">
        <v>44787</v>
      </c>
      <c r="T64" s="4" t="s">
        <v>34</v>
      </c>
      <c r="U64" s="4">
        <v>1416</v>
      </c>
      <c r="V64" s="4">
        <v>0</v>
      </c>
      <c r="W64" s="4">
        <v>0</v>
      </c>
      <c r="X64" s="4" t="s">
        <v>35</v>
      </c>
      <c r="Y64" s="4" t="s">
        <v>300</v>
      </c>
    </row>
    <row r="65" s="4" customFormat="1" spans="1:25">
      <c r="A65" s="4" t="s">
        <v>301</v>
      </c>
      <c r="B65" s="4" t="s">
        <v>26</v>
      </c>
      <c r="C65" s="4" t="s">
        <v>27</v>
      </c>
      <c r="D65" s="4" t="s">
        <v>302</v>
      </c>
      <c r="E65" s="4" t="s">
        <v>303</v>
      </c>
      <c r="F65" s="6">
        <v>44778</v>
      </c>
      <c r="G65" s="6">
        <v>44784</v>
      </c>
      <c r="H65" s="4">
        <v>1</v>
      </c>
      <c r="I65" s="4">
        <v>6</v>
      </c>
      <c r="J65" s="4">
        <v>6</v>
      </c>
      <c r="K65" s="4" t="s">
        <v>30</v>
      </c>
      <c r="L65" s="4">
        <v>2688</v>
      </c>
      <c r="M65" s="4">
        <v>2688</v>
      </c>
      <c r="N65" s="4" t="s">
        <v>304</v>
      </c>
      <c r="O65" s="4" t="s">
        <v>263</v>
      </c>
      <c r="P65" s="4" t="s">
        <v>33</v>
      </c>
      <c r="Q65" s="4">
        <v>0</v>
      </c>
      <c r="R65" s="7">
        <v>44770</v>
      </c>
      <c r="S65" s="6">
        <v>44787</v>
      </c>
      <c r="T65" s="4" t="s">
        <v>34</v>
      </c>
      <c r="U65" s="4">
        <v>2688</v>
      </c>
      <c r="V65" s="4">
        <v>0</v>
      </c>
      <c r="W65" s="4">
        <v>0</v>
      </c>
      <c r="X65" s="4" t="s">
        <v>35</v>
      </c>
      <c r="Y65" s="4" t="s">
        <v>305</v>
      </c>
    </row>
    <row r="66" s="4" customFormat="1" spans="1:25">
      <c r="A66" s="4" t="s">
        <v>306</v>
      </c>
      <c r="B66" s="4" t="s">
        <v>26</v>
      </c>
      <c r="C66" s="4" t="s">
        <v>27</v>
      </c>
      <c r="D66" s="4" t="s">
        <v>307</v>
      </c>
      <c r="E66" s="4" t="s">
        <v>115</v>
      </c>
      <c r="F66" s="6">
        <v>44782</v>
      </c>
      <c r="G66" s="6">
        <v>44784</v>
      </c>
      <c r="H66" s="4">
        <v>1</v>
      </c>
      <c r="I66" s="4">
        <v>2</v>
      </c>
      <c r="J66" s="4">
        <v>2</v>
      </c>
      <c r="K66" s="4" t="s">
        <v>30</v>
      </c>
      <c r="L66" s="4">
        <v>1366</v>
      </c>
      <c r="M66" s="4">
        <v>1366</v>
      </c>
      <c r="N66" s="4" t="s">
        <v>308</v>
      </c>
      <c r="O66" s="4" t="s">
        <v>263</v>
      </c>
      <c r="P66" s="4" t="s">
        <v>33</v>
      </c>
      <c r="Q66" s="4">
        <v>0</v>
      </c>
      <c r="R66" s="7">
        <v>44770</v>
      </c>
      <c r="S66" s="6">
        <v>44787</v>
      </c>
      <c r="T66" s="4" t="s">
        <v>34</v>
      </c>
      <c r="U66" s="4">
        <v>1366</v>
      </c>
      <c r="V66" s="4">
        <v>0</v>
      </c>
      <c r="W66" s="4">
        <v>0</v>
      </c>
      <c r="X66" s="4" t="s">
        <v>35</v>
      </c>
      <c r="Y66" s="4" t="s">
        <v>309</v>
      </c>
    </row>
    <row r="67" s="4" customFormat="1" spans="1:25">
      <c r="A67" s="4" t="s">
        <v>310</v>
      </c>
      <c r="B67" s="4" t="s">
        <v>26</v>
      </c>
      <c r="C67" s="4" t="s">
        <v>27</v>
      </c>
      <c r="D67" s="4" t="s">
        <v>311</v>
      </c>
      <c r="E67" s="4" t="s">
        <v>312</v>
      </c>
      <c r="F67" s="6">
        <v>44778</v>
      </c>
      <c r="G67" s="6">
        <v>44784</v>
      </c>
      <c r="H67" s="4">
        <v>1</v>
      </c>
      <c r="I67" s="4">
        <v>6</v>
      </c>
      <c r="J67" s="4">
        <v>6</v>
      </c>
      <c r="K67" s="4" t="s">
        <v>30</v>
      </c>
      <c r="L67" s="4">
        <v>4954</v>
      </c>
      <c r="M67" s="4">
        <v>4954</v>
      </c>
      <c r="N67" s="4" t="s">
        <v>313</v>
      </c>
      <c r="O67" s="4" t="s">
        <v>263</v>
      </c>
      <c r="P67" s="4" t="s">
        <v>33</v>
      </c>
      <c r="Q67" s="4">
        <v>0</v>
      </c>
      <c r="R67" s="7">
        <v>44771</v>
      </c>
      <c r="S67" s="6">
        <v>44787</v>
      </c>
      <c r="T67" s="4" t="s">
        <v>34</v>
      </c>
      <c r="U67" s="4">
        <v>4954</v>
      </c>
      <c r="V67" s="4">
        <v>0</v>
      </c>
      <c r="W67" s="4">
        <v>0</v>
      </c>
      <c r="X67" s="4" t="s">
        <v>35</v>
      </c>
      <c r="Y67" s="4" t="s">
        <v>314</v>
      </c>
    </row>
    <row r="68" s="4" customFormat="1" spans="1:25">
      <c r="A68" s="4" t="s">
        <v>315</v>
      </c>
      <c r="B68" s="4" t="s">
        <v>26</v>
      </c>
      <c r="C68" s="4" t="s">
        <v>27</v>
      </c>
      <c r="D68" s="4" t="s">
        <v>316</v>
      </c>
      <c r="E68" s="4" t="s">
        <v>317</v>
      </c>
      <c r="F68" s="6">
        <v>44779</v>
      </c>
      <c r="G68" s="6">
        <v>44784</v>
      </c>
      <c r="H68" s="4">
        <v>1</v>
      </c>
      <c r="I68" s="4">
        <v>5</v>
      </c>
      <c r="J68" s="4">
        <v>5</v>
      </c>
      <c r="K68" s="4" t="s">
        <v>30</v>
      </c>
      <c r="L68" s="4">
        <v>2385</v>
      </c>
      <c r="M68" s="4">
        <v>2385</v>
      </c>
      <c r="N68" s="4" t="s">
        <v>318</v>
      </c>
      <c r="O68" s="4" t="s">
        <v>263</v>
      </c>
      <c r="P68" s="4" t="s">
        <v>33</v>
      </c>
      <c r="Q68" s="4">
        <v>0</v>
      </c>
      <c r="R68" s="7">
        <v>44773</v>
      </c>
      <c r="S68" s="6">
        <v>44787</v>
      </c>
      <c r="T68" s="4" t="s">
        <v>34</v>
      </c>
      <c r="U68" s="4">
        <v>2385</v>
      </c>
      <c r="V68" s="4">
        <v>0</v>
      </c>
      <c r="W68" s="4">
        <v>0</v>
      </c>
      <c r="X68" s="4" t="s">
        <v>35</v>
      </c>
      <c r="Y68" s="4" t="s">
        <v>319</v>
      </c>
    </row>
    <row r="69" s="4" customFormat="1" spans="1:25">
      <c r="A69" s="4" t="s">
        <v>320</v>
      </c>
      <c r="B69" s="4" t="s">
        <v>26</v>
      </c>
      <c r="C69" s="4" t="s">
        <v>27</v>
      </c>
      <c r="D69" s="4" t="s">
        <v>321</v>
      </c>
      <c r="E69" s="4" t="s">
        <v>322</v>
      </c>
      <c r="F69" s="6">
        <v>44783</v>
      </c>
      <c r="G69" s="6">
        <v>44784</v>
      </c>
      <c r="H69" s="4">
        <v>1</v>
      </c>
      <c r="I69" s="4">
        <v>1</v>
      </c>
      <c r="J69" s="4">
        <v>1</v>
      </c>
      <c r="K69" s="4" t="s">
        <v>30</v>
      </c>
      <c r="L69" s="4">
        <v>693</v>
      </c>
      <c r="M69" s="4">
        <v>693</v>
      </c>
      <c r="N69" s="4" t="s">
        <v>323</v>
      </c>
      <c r="O69" s="4" t="s">
        <v>263</v>
      </c>
      <c r="P69" s="4" t="s">
        <v>33</v>
      </c>
      <c r="Q69" s="4">
        <v>0</v>
      </c>
      <c r="R69" s="7">
        <v>44774</v>
      </c>
      <c r="S69" s="6">
        <v>44787</v>
      </c>
      <c r="T69" s="4" t="s">
        <v>34</v>
      </c>
      <c r="U69" s="4">
        <v>693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6">
      <c r="A70" s="4" t="s">
        <v>324</v>
      </c>
      <c r="B70" s="4" t="s">
        <v>26</v>
      </c>
      <c r="C70" s="4" t="s">
        <v>27</v>
      </c>
      <c r="D70" s="4" t="s">
        <v>325</v>
      </c>
      <c r="E70" s="4" t="s">
        <v>326</v>
      </c>
      <c r="F70" s="6">
        <v>44780</v>
      </c>
      <c r="G70" s="6">
        <v>44784</v>
      </c>
      <c r="H70" s="4">
        <v>2</v>
      </c>
      <c r="I70" s="4">
        <v>4</v>
      </c>
      <c r="J70" s="4">
        <v>8</v>
      </c>
      <c r="K70" s="4" t="s">
        <v>30</v>
      </c>
      <c r="L70" s="4">
        <v>6252</v>
      </c>
      <c r="M70" s="4">
        <v>6252</v>
      </c>
      <c r="N70" s="4" t="s">
        <v>327</v>
      </c>
      <c r="O70" s="4" t="s">
        <v>263</v>
      </c>
      <c r="P70" s="4" t="s">
        <v>33</v>
      </c>
      <c r="Q70" s="4">
        <v>0</v>
      </c>
      <c r="R70" s="7">
        <v>44779</v>
      </c>
      <c r="S70" s="6">
        <v>44787</v>
      </c>
      <c r="T70" s="4" t="s">
        <v>34</v>
      </c>
      <c r="U70" s="4">
        <v>6252</v>
      </c>
      <c r="V70" s="4">
        <v>0</v>
      </c>
      <c r="W70" s="4">
        <v>0</v>
      </c>
      <c r="X70" s="4" t="s">
        <v>35</v>
      </c>
      <c r="Y70" s="4" t="s">
        <v>328</v>
      </c>
      <c r="Z70" s="4" t="s">
        <v>329</v>
      </c>
    </row>
    <row r="71" s="4" customFormat="1" spans="1:25">
      <c r="A71" s="4" t="s">
        <v>330</v>
      </c>
      <c r="B71" s="4" t="s">
        <v>26</v>
      </c>
      <c r="C71" s="4" t="s">
        <v>27</v>
      </c>
      <c r="D71" s="4" t="s">
        <v>331</v>
      </c>
      <c r="E71" s="4" t="s">
        <v>332</v>
      </c>
      <c r="F71" s="6">
        <v>44783</v>
      </c>
      <c r="G71" s="6">
        <v>44784</v>
      </c>
      <c r="H71" s="4">
        <v>1</v>
      </c>
      <c r="I71" s="4">
        <v>1</v>
      </c>
      <c r="J71" s="4">
        <v>1</v>
      </c>
      <c r="K71" s="4" t="s">
        <v>30</v>
      </c>
      <c r="L71" s="4">
        <v>298</v>
      </c>
      <c r="M71" s="4">
        <v>298</v>
      </c>
      <c r="N71" s="4" t="s">
        <v>333</v>
      </c>
      <c r="O71" s="4" t="s">
        <v>263</v>
      </c>
      <c r="P71" s="4" t="s">
        <v>33</v>
      </c>
      <c r="Q71" s="4">
        <v>0</v>
      </c>
      <c r="R71" s="7">
        <v>44779</v>
      </c>
      <c r="S71" s="6">
        <v>44787</v>
      </c>
      <c r="T71" s="4" t="s">
        <v>34</v>
      </c>
      <c r="U71" s="4">
        <v>298</v>
      </c>
      <c r="V71" s="4">
        <v>0</v>
      </c>
      <c r="W71" s="4">
        <v>0</v>
      </c>
      <c r="X71" s="4" t="s">
        <v>35</v>
      </c>
      <c r="Y71" s="4" t="s">
        <v>334</v>
      </c>
    </row>
    <row r="72" s="4" customFormat="1" spans="1:25">
      <c r="A72" s="4" t="s">
        <v>335</v>
      </c>
      <c r="B72" s="4" t="s">
        <v>26</v>
      </c>
      <c r="C72" s="4" t="s">
        <v>27</v>
      </c>
      <c r="D72" s="4" t="s">
        <v>336</v>
      </c>
      <c r="E72" s="4" t="s">
        <v>322</v>
      </c>
      <c r="F72" s="6">
        <v>44783</v>
      </c>
      <c r="G72" s="6">
        <v>44784</v>
      </c>
      <c r="H72" s="4">
        <v>1</v>
      </c>
      <c r="I72" s="4">
        <v>1</v>
      </c>
      <c r="J72" s="4">
        <v>1</v>
      </c>
      <c r="K72" s="4" t="s">
        <v>30</v>
      </c>
      <c r="L72" s="4">
        <v>483</v>
      </c>
      <c r="M72" s="4">
        <v>483</v>
      </c>
      <c r="N72" s="4" t="s">
        <v>337</v>
      </c>
      <c r="O72" s="4" t="s">
        <v>263</v>
      </c>
      <c r="P72" s="4" t="s">
        <v>33</v>
      </c>
      <c r="Q72" s="4">
        <v>0</v>
      </c>
      <c r="R72" s="7">
        <v>44780</v>
      </c>
      <c r="S72" s="6">
        <v>44787</v>
      </c>
      <c r="T72" s="4" t="s">
        <v>34</v>
      </c>
      <c r="U72" s="4">
        <v>483</v>
      </c>
      <c r="V72" s="4">
        <v>0</v>
      </c>
      <c r="W72" s="4">
        <v>0</v>
      </c>
      <c r="X72" s="4" t="s">
        <v>35</v>
      </c>
      <c r="Y72" s="4" t="s">
        <v>338</v>
      </c>
    </row>
    <row r="73" s="4" customFormat="1" spans="1:25">
      <c r="A73" s="4" t="s">
        <v>339</v>
      </c>
      <c r="B73" s="4" t="s">
        <v>26</v>
      </c>
      <c r="C73" s="4" t="s">
        <v>27</v>
      </c>
      <c r="D73" s="4" t="s">
        <v>340</v>
      </c>
      <c r="E73" s="4" t="s">
        <v>341</v>
      </c>
      <c r="F73" s="6">
        <v>44782</v>
      </c>
      <c r="G73" s="6">
        <v>44784</v>
      </c>
      <c r="H73" s="4">
        <v>1</v>
      </c>
      <c r="I73" s="4">
        <v>2</v>
      </c>
      <c r="J73" s="4">
        <v>2</v>
      </c>
      <c r="K73" s="4" t="s">
        <v>30</v>
      </c>
      <c r="L73" s="4">
        <v>1790</v>
      </c>
      <c r="M73" s="4">
        <v>1790</v>
      </c>
      <c r="N73" s="4" t="s">
        <v>342</v>
      </c>
      <c r="O73" s="4" t="s">
        <v>263</v>
      </c>
      <c r="P73" s="4" t="s">
        <v>33</v>
      </c>
      <c r="Q73" s="4">
        <v>0</v>
      </c>
      <c r="R73" s="7">
        <v>44780</v>
      </c>
      <c r="S73" s="6">
        <v>44787</v>
      </c>
      <c r="T73" s="4" t="s">
        <v>34</v>
      </c>
      <c r="U73" s="4">
        <v>1790</v>
      </c>
      <c r="V73" s="4">
        <v>0</v>
      </c>
      <c r="W73" s="4">
        <v>0</v>
      </c>
      <c r="X73" s="4" t="s">
        <v>35</v>
      </c>
      <c r="Y73" s="4" t="s">
        <v>343</v>
      </c>
    </row>
    <row r="74" s="4" customFormat="1" spans="1:25">
      <c r="A74" s="4" t="s">
        <v>344</v>
      </c>
      <c r="B74" s="4" t="s">
        <v>26</v>
      </c>
      <c r="C74" s="4" t="s">
        <v>27</v>
      </c>
      <c r="D74" s="4" t="s">
        <v>345</v>
      </c>
      <c r="E74" s="4" t="s">
        <v>346</v>
      </c>
      <c r="F74" s="6">
        <v>44783</v>
      </c>
      <c r="G74" s="6">
        <v>44784</v>
      </c>
      <c r="H74" s="4">
        <v>1</v>
      </c>
      <c r="I74" s="4">
        <v>1</v>
      </c>
      <c r="J74" s="4">
        <v>1</v>
      </c>
      <c r="K74" s="4" t="s">
        <v>30</v>
      </c>
      <c r="L74" s="4">
        <v>627</v>
      </c>
      <c r="M74" s="4">
        <v>627</v>
      </c>
      <c r="N74" s="4" t="s">
        <v>347</v>
      </c>
      <c r="O74" s="4" t="s">
        <v>263</v>
      </c>
      <c r="P74" s="4" t="s">
        <v>33</v>
      </c>
      <c r="Q74" s="4">
        <v>0</v>
      </c>
      <c r="R74" s="7">
        <v>44781</v>
      </c>
      <c r="S74" s="6">
        <v>44787</v>
      </c>
      <c r="T74" s="4" t="s">
        <v>34</v>
      </c>
      <c r="U74" s="4">
        <v>627</v>
      </c>
      <c r="V74" s="4">
        <v>0</v>
      </c>
      <c r="W74" s="4">
        <v>0</v>
      </c>
      <c r="X74" s="4" t="s">
        <v>35</v>
      </c>
      <c r="Y74" s="4" t="s">
        <v>348</v>
      </c>
    </row>
    <row r="75" s="4" customFormat="1" spans="1:25">
      <c r="A75" s="4" t="s">
        <v>349</v>
      </c>
      <c r="B75" s="4" t="s">
        <v>26</v>
      </c>
      <c r="C75" s="4" t="s">
        <v>27</v>
      </c>
      <c r="D75" s="4" t="s">
        <v>350</v>
      </c>
      <c r="E75" s="4" t="s">
        <v>351</v>
      </c>
      <c r="F75" s="6">
        <v>44782</v>
      </c>
      <c r="G75" s="6">
        <v>44784</v>
      </c>
      <c r="H75" s="4">
        <v>1</v>
      </c>
      <c r="I75" s="4">
        <v>2</v>
      </c>
      <c r="J75" s="4">
        <v>2</v>
      </c>
      <c r="K75" s="4" t="s">
        <v>30</v>
      </c>
      <c r="L75" s="4">
        <v>348</v>
      </c>
      <c r="M75" s="4">
        <v>348</v>
      </c>
      <c r="N75" s="4" t="s">
        <v>352</v>
      </c>
      <c r="O75" s="4" t="s">
        <v>263</v>
      </c>
      <c r="P75" s="4" t="s">
        <v>33</v>
      </c>
      <c r="Q75" s="4">
        <v>0</v>
      </c>
      <c r="R75" s="7">
        <v>44781</v>
      </c>
      <c r="S75" s="6">
        <v>44787</v>
      </c>
      <c r="T75" s="4" t="s">
        <v>34</v>
      </c>
      <c r="U75" s="4">
        <v>348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353</v>
      </c>
      <c r="B76" s="4" t="s">
        <v>26</v>
      </c>
      <c r="C76" s="4" t="s">
        <v>27</v>
      </c>
      <c r="D76" s="4" t="s">
        <v>354</v>
      </c>
      <c r="E76" s="4" t="s">
        <v>355</v>
      </c>
      <c r="F76" s="6">
        <v>44783</v>
      </c>
      <c r="G76" s="6">
        <v>44784</v>
      </c>
      <c r="H76" s="4">
        <v>1</v>
      </c>
      <c r="I76" s="4">
        <v>1</v>
      </c>
      <c r="J76" s="4">
        <v>1</v>
      </c>
      <c r="K76" s="4" t="s">
        <v>30</v>
      </c>
      <c r="L76" s="4">
        <v>487</v>
      </c>
      <c r="M76" s="4">
        <v>487</v>
      </c>
      <c r="N76" s="4" t="s">
        <v>356</v>
      </c>
      <c r="O76" s="4" t="s">
        <v>263</v>
      </c>
      <c r="P76" s="4" t="s">
        <v>33</v>
      </c>
      <c r="Q76" s="4">
        <v>0</v>
      </c>
      <c r="R76" s="7">
        <v>44781</v>
      </c>
      <c r="S76" s="6">
        <v>44787</v>
      </c>
      <c r="T76" s="4" t="s">
        <v>34</v>
      </c>
      <c r="U76" s="4">
        <v>487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357</v>
      </c>
      <c r="B77" s="4" t="s">
        <v>26</v>
      </c>
      <c r="C77" s="4" t="s">
        <v>27</v>
      </c>
      <c r="D77" s="4" t="s">
        <v>358</v>
      </c>
      <c r="E77" s="4" t="s">
        <v>359</v>
      </c>
      <c r="F77" s="6">
        <v>44781</v>
      </c>
      <c r="G77" s="6">
        <v>44784</v>
      </c>
      <c r="H77" s="4">
        <v>1</v>
      </c>
      <c r="I77" s="4">
        <v>3</v>
      </c>
      <c r="J77" s="4">
        <v>3</v>
      </c>
      <c r="K77" s="4" t="s">
        <v>30</v>
      </c>
      <c r="L77" s="4">
        <v>4090</v>
      </c>
      <c r="M77" s="4">
        <v>4090</v>
      </c>
      <c r="N77" s="4" t="s">
        <v>360</v>
      </c>
      <c r="O77" s="4" t="s">
        <v>263</v>
      </c>
      <c r="P77" s="4" t="s">
        <v>33</v>
      </c>
      <c r="Q77" s="4">
        <v>0</v>
      </c>
      <c r="R77" s="7">
        <v>44781</v>
      </c>
      <c r="S77" s="6">
        <v>44787</v>
      </c>
      <c r="T77" s="4" t="s">
        <v>34</v>
      </c>
      <c r="U77" s="4">
        <v>4090</v>
      </c>
      <c r="V77" s="4">
        <v>0</v>
      </c>
      <c r="W77" s="4">
        <v>0</v>
      </c>
      <c r="X77" s="4" t="s">
        <v>35</v>
      </c>
      <c r="Y77" s="4" t="s">
        <v>361</v>
      </c>
    </row>
    <row r="78" s="4" customFormat="1" spans="1:25">
      <c r="A78" s="4" t="s">
        <v>362</v>
      </c>
      <c r="B78" s="4" t="s">
        <v>26</v>
      </c>
      <c r="C78" s="4" t="s">
        <v>27</v>
      </c>
      <c r="D78" s="4" t="s">
        <v>363</v>
      </c>
      <c r="E78" s="4" t="s">
        <v>364</v>
      </c>
      <c r="F78" s="6">
        <v>44783</v>
      </c>
      <c r="G78" s="6">
        <v>44784</v>
      </c>
      <c r="H78" s="4">
        <v>1</v>
      </c>
      <c r="I78" s="4">
        <v>1</v>
      </c>
      <c r="J78" s="4">
        <v>1</v>
      </c>
      <c r="K78" s="4" t="s">
        <v>30</v>
      </c>
      <c r="L78" s="4">
        <v>536</v>
      </c>
      <c r="M78" s="4">
        <v>536</v>
      </c>
      <c r="N78" s="4" t="s">
        <v>365</v>
      </c>
      <c r="O78" s="4" t="s">
        <v>263</v>
      </c>
      <c r="P78" s="4" t="s">
        <v>33</v>
      </c>
      <c r="Q78" s="4">
        <v>0</v>
      </c>
      <c r="R78" s="7">
        <v>44782</v>
      </c>
      <c r="S78" s="6">
        <v>44787</v>
      </c>
      <c r="T78" s="4" t="s">
        <v>34</v>
      </c>
      <c r="U78" s="4">
        <v>536</v>
      </c>
      <c r="V78" s="4">
        <v>0</v>
      </c>
      <c r="W78" s="4">
        <v>0</v>
      </c>
      <c r="X78" s="4" t="s">
        <v>35</v>
      </c>
      <c r="Y78" s="4" t="s">
        <v>366</v>
      </c>
    </row>
    <row r="79" s="4" customFormat="1" spans="1:25">
      <c r="A79" s="4" t="s">
        <v>367</v>
      </c>
      <c r="B79" s="4" t="s">
        <v>26</v>
      </c>
      <c r="C79" s="4" t="s">
        <v>27</v>
      </c>
      <c r="D79" s="4" t="s">
        <v>368</v>
      </c>
      <c r="E79" s="4" t="s">
        <v>137</v>
      </c>
      <c r="F79" s="6">
        <v>44783</v>
      </c>
      <c r="G79" s="6">
        <v>44784</v>
      </c>
      <c r="H79" s="4">
        <v>1</v>
      </c>
      <c r="I79" s="4">
        <v>1</v>
      </c>
      <c r="J79" s="4">
        <v>1</v>
      </c>
      <c r="K79" s="4" t="s">
        <v>30</v>
      </c>
      <c r="L79" s="4">
        <v>1234</v>
      </c>
      <c r="M79" s="4">
        <v>1234</v>
      </c>
      <c r="N79" s="4" t="s">
        <v>369</v>
      </c>
      <c r="O79" s="4" t="s">
        <v>263</v>
      </c>
      <c r="P79" s="4" t="s">
        <v>33</v>
      </c>
      <c r="Q79" s="4">
        <v>0</v>
      </c>
      <c r="R79" s="7">
        <v>44782</v>
      </c>
      <c r="S79" s="6">
        <v>44787</v>
      </c>
      <c r="T79" s="4" t="s">
        <v>34</v>
      </c>
      <c r="U79" s="4">
        <v>1234</v>
      </c>
      <c r="V79" s="4">
        <v>0</v>
      </c>
      <c r="W79" s="4">
        <v>0</v>
      </c>
      <c r="X79" s="4" t="s">
        <v>35</v>
      </c>
      <c r="Y79" s="4" t="s">
        <v>370</v>
      </c>
    </row>
    <row r="80" s="4" customFormat="1" spans="1:25">
      <c r="A80" s="4" t="s">
        <v>371</v>
      </c>
      <c r="B80" s="4" t="s">
        <v>26</v>
      </c>
      <c r="C80" s="4" t="s">
        <v>27</v>
      </c>
      <c r="D80" s="4" t="s">
        <v>181</v>
      </c>
      <c r="E80" s="4" t="s">
        <v>182</v>
      </c>
      <c r="F80" s="6">
        <v>44783</v>
      </c>
      <c r="G80" s="6">
        <v>44784</v>
      </c>
      <c r="H80" s="4">
        <v>1</v>
      </c>
      <c r="I80" s="4">
        <v>1</v>
      </c>
      <c r="J80" s="4">
        <v>1</v>
      </c>
      <c r="K80" s="4" t="s">
        <v>30</v>
      </c>
      <c r="L80" s="4">
        <v>428</v>
      </c>
      <c r="M80" s="4">
        <v>428</v>
      </c>
      <c r="N80" s="4" t="s">
        <v>183</v>
      </c>
      <c r="O80" s="4" t="s">
        <v>263</v>
      </c>
      <c r="P80" s="4" t="s">
        <v>33</v>
      </c>
      <c r="Q80" s="4">
        <v>0</v>
      </c>
      <c r="R80" s="7">
        <v>44782</v>
      </c>
      <c r="S80" s="6">
        <v>44787</v>
      </c>
      <c r="T80" s="4" t="s">
        <v>34</v>
      </c>
      <c r="U80" s="4">
        <v>428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372</v>
      </c>
      <c r="B81" s="4" t="s">
        <v>26</v>
      </c>
      <c r="C81" s="4" t="s">
        <v>27</v>
      </c>
      <c r="D81" s="4" t="s">
        <v>96</v>
      </c>
      <c r="E81" s="4" t="s">
        <v>332</v>
      </c>
      <c r="F81" s="6">
        <v>44782</v>
      </c>
      <c r="G81" s="6">
        <v>44784</v>
      </c>
      <c r="H81" s="4">
        <v>1</v>
      </c>
      <c r="I81" s="4">
        <v>2</v>
      </c>
      <c r="J81" s="4">
        <v>2</v>
      </c>
      <c r="K81" s="4" t="s">
        <v>30</v>
      </c>
      <c r="L81" s="4">
        <v>2266</v>
      </c>
      <c r="M81" s="4">
        <v>2266</v>
      </c>
      <c r="N81" s="4" t="s">
        <v>373</v>
      </c>
      <c r="O81" s="4" t="s">
        <v>263</v>
      </c>
      <c r="P81" s="4" t="s">
        <v>33</v>
      </c>
      <c r="Q81" s="4">
        <v>0</v>
      </c>
      <c r="R81" s="7">
        <v>44782</v>
      </c>
      <c r="S81" s="6">
        <v>44787</v>
      </c>
      <c r="T81" s="4" t="s">
        <v>34</v>
      </c>
      <c r="U81" s="4">
        <v>2266</v>
      </c>
      <c r="V81" s="4">
        <v>0</v>
      </c>
      <c r="W81" s="4">
        <v>0</v>
      </c>
      <c r="X81" s="4" t="s">
        <v>35</v>
      </c>
      <c r="Y81" s="4" t="s">
        <v>374</v>
      </c>
    </row>
    <row r="82" s="4" customFormat="1" spans="1:25">
      <c r="A82" s="4" t="s">
        <v>375</v>
      </c>
      <c r="B82" s="4" t="s">
        <v>26</v>
      </c>
      <c r="C82" s="4" t="s">
        <v>27</v>
      </c>
      <c r="D82" s="4" t="s">
        <v>96</v>
      </c>
      <c r="E82" s="4" t="s">
        <v>376</v>
      </c>
      <c r="F82" s="6">
        <v>44782</v>
      </c>
      <c r="G82" s="6">
        <v>44784</v>
      </c>
      <c r="H82" s="4">
        <v>1</v>
      </c>
      <c r="I82" s="4">
        <v>2</v>
      </c>
      <c r="J82" s="4">
        <v>2</v>
      </c>
      <c r="K82" s="4" t="s">
        <v>30</v>
      </c>
      <c r="L82" s="4">
        <v>2478</v>
      </c>
      <c r="M82" s="4">
        <v>2478</v>
      </c>
      <c r="N82" s="4" t="s">
        <v>377</v>
      </c>
      <c r="O82" s="4" t="s">
        <v>263</v>
      </c>
      <c r="P82" s="4" t="s">
        <v>33</v>
      </c>
      <c r="Q82" s="4">
        <v>0</v>
      </c>
      <c r="R82" s="7">
        <v>44782</v>
      </c>
      <c r="S82" s="6">
        <v>44787</v>
      </c>
      <c r="T82" s="4" t="s">
        <v>34</v>
      </c>
      <c r="U82" s="4">
        <v>2478</v>
      </c>
      <c r="V82" s="4">
        <v>0</v>
      </c>
      <c r="W82" s="4">
        <v>0</v>
      </c>
      <c r="X82" s="4" t="s">
        <v>35</v>
      </c>
      <c r="Y82" s="4" t="s">
        <v>378</v>
      </c>
    </row>
    <row r="83" s="4" customFormat="1" spans="1:25">
      <c r="A83" s="4" t="s">
        <v>379</v>
      </c>
      <c r="B83" s="4" t="s">
        <v>26</v>
      </c>
      <c r="C83" s="4" t="s">
        <v>27</v>
      </c>
      <c r="D83" s="4" t="s">
        <v>380</v>
      </c>
      <c r="E83" s="4" t="s">
        <v>381</v>
      </c>
      <c r="F83" s="6">
        <v>44782</v>
      </c>
      <c r="G83" s="6">
        <v>44784</v>
      </c>
      <c r="H83" s="4">
        <v>1</v>
      </c>
      <c r="I83" s="4">
        <v>2</v>
      </c>
      <c r="J83" s="4">
        <v>2</v>
      </c>
      <c r="K83" s="4" t="s">
        <v>30</v>
      </c>
      <c r="L83" s="4">
        <v>460</v>
      </c>
      <c r="M83" s="4">
        <v>460</v>
      </c>
      <c r="N83" s="4" t="s">
        <v>382</v>
      </c>
      <c r="O83" s="4" t="s">
        <v>263</v>
      </c>
      <c r="P83" s="4" t="s">
        <v>33</v>
      </c>
      <c r="Q83" s="4">
        <v>0</v>
      </c>
      <c r="R83" s="7">
        <v>44782</v>
      </c>
      <c r="S83" s="6">
        <v>44787</v>
      </c>
      <c r="T83" s="4" t="s">
        <v>34</v>
      </c>
      <c r="U83" s="4">
        <v>460</v>
      </c>
      <c r="V83" s="4">
        <v>0</v>
      </c>
      <c r="W83" s="4">
        <v>0</v>
      </c>
      <c r="X83" s="4" t="s">
        <v>35</v>
      </c>
      <c r="Y83" s="4" t="s">
        <v>383</v>
      </c>
    </row>
    <row r="84" s="4" customFormat="1" spans="1:25">
      <c r="A84" s="4" t="s">
        <v>384</v>
      </c>
      <c r="B84" s="4" t="s">
        <v>26</v>
      </c>
      <c r="C84" s="4" t="s">
        <v>27</v>
      </c>
      <c r="D84" s="4" t="s">
        <v>385</v>
      </c>
      <c r="E84" s="4" t="s">
        <v>386</v>
      </c>
      <c r="F84" s="6">
        <v>44783</v>
      </c>
      <c r="G84" s="6">
        <v>44784</v>
      </c>
      <c r="H84" s="4">
        <v>1</v>
      </c>
      <c r="I84" s="4">
        <v>1</v>
      </c>
      <c r="J84" s="4">
        <v>1</v>
      </c>
      <c r="K84" s="4" t="s">
        <v>30</v>
      </c>
      <c r="L84" s="4">
        <v>498</v>
      </c>
      <c r="M84" s="4">
        <v>498</v>
      </c>
      <c r="N84" s="4" t="s">
        <v>387</v>
      </c>
      <c r="O84" s="4" t="s">
        <v>263</v>
      </c>
      <c r="P84" s="4" t="s">
        <v>33</v>
      </c>
      <c r="Q84" s="4">
        <v>0</v>
      </c>
      <c r="R84" s="7">
        <v>44782</v>
      </c>
      <c r="S84" s="6">
        <v>44787</v>
      </c>
      <c r="T84" s="4" t="s">
        <v>34</v>
      </c>
      <c r="U84" s="4">
        <v>498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388</v>
      </c>
      <c r="B85" s="4" t="s">
        <v>26</v>
      </c>
      <c r="C85" s="4" t="s">
        <v>27</v>
      </c>
      <c r="D85" s="4" t="s">
        <v>389</v>
      </c>
      <c r="E85" s="4" t="s">
        <v>190</v>
      </c>
      <c r="F85" s="6">
        <v>44782</v>
      </c>
      <c r="G85" s="6">
        <v>44784</v>
      </c>
      <c r="H85" s="4">
        <v>1</v>
      </c>
      <c r="I85" s="4">
        <v>2</v>
      </c>
      <c r="J85" s="4">
        <v>2</v>
      </c>
      <c r="K85" s="4" t="s">
        <v>30</v>
      </c>
      <c r="L85" s="4">
        <v>494</v>
      </c>
      <c r="M85" s="4">
        <v>494</v>
      </c>
      <c r="N85" s="4" t="s">
        <v>390</v>
      </c>
      <c r="O85" s="4" t="s">
        <v>263</v>
      </c>
      <c r="P85" s="4" t="s">
        <v>33</v>
      </c>
      <c r="Q85" s="4">
        <v>0</v>
      </c>
      <c r="R85" s="7">
        <v>44782</v>
      </c>
      <c r="S85" s="6">
        <v>44787</v>
      </c>
      <c r="T85" s="4" t="s">
        <v>34</v>
      </c>
      <c r="U85" s="4">
        <v>494</v>
      </c>
      <c r="V85" s="4">
        <v>0</v>
      </c>
      <c r="W85" s="4">
        <v>0</v>
      </c>
      <c r="X85" s="4" t="s">
        <v>35</v>
      </c>
      <c r="Y85" s="4" t="s">
        <v>391</v>
      </c>
    </row>
    <row r="86" s="4" customFormat="1" spans="1:25">
      <c r="A86" s="4" t="s">
        <v>392</v>
      </c>
      <c r="B86" s="4" t="s">
        <v>26</v>
      </c>
      <c r="C86" s="4" t="s">
        <v>27</v>
      </c>
      <c r="D86" s="4" t="s">
        <v>393</v>
      </c>
      <c r="E86" s="4" t="s">
        <v>394</v>
      </c>
      <c r="F86" s="6">
        <v>44783</v>
      </c>
      <c r="G86" s="6">
        <v>44784</v>
      </c>
      <c r="H86" s="4">
        <v>1</v>
      </c>
      <c r="I86" s="4">
        <v>1</v>
      </c>
      <c r="J86" s="4">
        <v>1</v>
      </c>
      <c r="K86" s="4" t="s">
        <v>30</v>
      </c>
      <c r="L86" s="4">
        <v>107</v>
      </c>
      <c r="M86" s="4">
        <v>107</v>
      </c>
      <c r="N86" s="4" t="s">
        <v>395</v>
      </c>
      <c r="O86" s="4" t="s">
        <v>263</v>
      </c>
      <c r="P86" s="4" t="s">
        <v>33</v>
      </c>
      <c r="Q86" s="4">
        <v>0</v>
      </c>
      <c r="R86" s="7">
        <v>44782</v>
      </c>
      <c r="S86" s="6">
        <v>44787</v>
      </c>
      <c r="T86" s="4" t="s">
        <v>34</v>
      </c>
      <c r="U86" s="4">
        <v>107</v>
      </c>
      <c r="V86" s="4">
        <v>0</v>
      </c>
      <c r="W86" s="4">
        <v>0</v>
      </c>
      <c r="X86" s="4" t="s">
        <v>35</v>
      </c>
      <c r="Y86" s="4" t="s">
        <v>396</v>
      </c>
    </row>
    <row r="87" s="4" customFormat="1" spans="1:25">
      <c r="A87" s="4" t="s">
        <v>397</v>
      </c>
      <c r="B87" s="4" t="s">
        <v>26</v>
      </c>
      <c r="C87" s="4" t="s">
        <v>27</v>
      </c>
      <c r="D87" s="4" t="s">
        <v>398</v>
      </c>
      <c r="E87" s="4" t="s">
        <v>399</v>
      </c>
      <c r="F87" s="6">
        <v>44783</v>
      </c>
      <c r="G87" s="6">
        <v>44784</v>
      </c>
      <c r="H87" s="4">
        <v>1</v>
      </c>
      <c r="I87" s="4">
        <v>1</v>
      </c>
      <c r="J87" s="4">
        <v>1</v>
      </c>
      <c r="K87" s="4" t="s">
        <v>30</v>
      </c>
      <c r="L87" s="4">
        <v>540</v>
      </c>
      <c r="M87" s="4">
        <v>540</v>
      </c>
      <c r="N87" s="4" t="s">
        <v>400</v>
      </c>
      <c r="O87" s="4" t="s">
        <v>263</v>
      </c>
      <c r="P87" s="4" t="s">
        <v>33</v>
      </c>
      <c r="Q87" s="4">
        <v>0</v>
      </c>
      <c r="R87" s="7">
        <v>44782</v>
      </c>
      <c r="S87" s="6">
        <v>44787</v>
      </c>
      <c r="T87" s="4" t="s">
        <v>34</v>
      </c>
      <c r="U87" s="4">
        <v>540</v>
      </c>
      <c r="V87" s="4">
        <v>0</v>
      </c>
      <c r="W87" s="4">
        <v>0</v>
      </c>
      <c r="X87" s="4" t="s">
        <v>35</v>
      </c>
      <c r="Y87" s="4" t="s">
        <v>81</v>
      </c>
    </row>
    <row r="88" s="4" customFormat="1" spans="1:25">
      <c r="A88" s="4" t="s">
        <v>401</v>
      </c>
      <c r="B88" s="4" t="s">
        <v>26</v>
      </c>
      <c r="C88" s="4" t="s">
        <v>27</v>
      </c>
      <c r="D88" s="4" t="s">
        <v>402</v>
      </c>
      <c r="E88" s="4" t="s">
        <v>403</v>
      </c>
      <c r="F88" s="6">
        <v>44783</v>
      </c>
      <c r="G88" s="6">
        <v>44784</v>
      </c>
      <c r="H88" s="4">
        <v>1</v>
      </c>
      <c r="I88" s="4">
        <v>1</v>
      </c>
      <c r="J88" s="4">
        <v>1</v>
      </c>
      <c r="K88" s="4" t="s">
        <v>30</v>
      </c>
      <c r="L88" s="4">
        <v>1211</v>
      </c>
      <c r="M88" s="4">
        <v>1211</v>
      </c>
      <c r="N88" s="4" t="s">
        <v>404</v>
      </c>
      <c r="O88" s="4" t="s">
        <v>263</v>
      </c>
      <c r="P88" s="4" t="s">
        <v>33</v>
      </c>
      <c r="Q88" s="4">
        <v>0</v>
      </c>
      <c r="R88" s="7">
        <v>44783</v>
      </c>
      <c r="S88" s="6">
        <v>44787</v>
      </c>
      <c r="T88" s="4" t="s">
        <v>34</v>
      </c>
      <c r="U88" s="4">
        <v>1211</v>
      </c>
      <c r="V88" s="4">
        <v>0</v>
      </c>
      <c r="W88" s="4">
        <v>0</v>
      </c>
      <c r="X88" s="4" t="s">
        <v>35</v>
      </c>
      <c r="Y88" s="4" t="s">
        <v>405</v>
      </c>
    </row>
    <row r="89" s="4" customFormat="1" spans="1:25">
      <c r="A89" s="4" t="s">
        <v>406</v>
      </c>
      <c r="B89" s="4" t="s">
        <v>26</v>
      </c>
      <c r="C89" s="4" t="s">
        <v>27</v>
      </c>
      <c r="D89" s="4" t="s">
        <v>407</v>
      </c>
      <c r="E89" s="4" t="s">
        <v>202</v>
      </c>
      <c r="F89" s="6">
        <v>44783</v>
      </c>
      <c r="G89" s="6">
        <v>44784</v>
      </c>
      <c r="H89" s="4">
        <v>1</v>
      </c>
      <c r="I89" s="4">
        <v>1</v>
      </c>
      <c r="J89" s="4">
        <v>1</v>
      </c>
      <c r="K89" s="4" t="s">
        <v>30</v>
      </c>
      <c r="L89" s="4">
        <v>1116</v>
      </c>
      <c r="M89" s="4">
        <v>1116</v>
      </c>
      <c r="N89" s="4" t="s">
        <v>408</v>
      </c>
      <c r="O89" s="4" t="s">
        <v>263</v>
      </c>
      <c r="P89" s="4" t="s">
        <v>33</v>
      </c>
      <c r="Q89" s="4">
        <v>0</v>
      </c>
      <c r="R89" s="7">
        <v>44783</v>
      </c>
      <c r="S89" s="6">
        <v>44787</v>
      </c>
      <c r="T89" s="4" t="s">
        <v>34</v>
      </c>
      <c r="U89" s="4">
        <v>1116</v>
      </c>
      <c r="V89" s="4">
        <v>0</v>
      </c>
      <c r="W89" s="4">
        <v>0</v>
      </c>
      <c r="X89" s="4" t="s">
        <v>35</v>
      </c>
      <c r="Y89" s="4" t="s">
        <v>409</v>
      </c>
    </row>
    <row r="90" s="4" customFormat="1" spans="1:25">
      <c r="A90" s="4" t="s">
        <v>410</v>
      </c>
      <c r="B90" s="4" t="s">
        <v>26</v>
      </c>
      <c r="C90" s="4" t="s">
        <v>27</v>
      </c>
      <c r="D90" s="4" t="s">
        <v>78</v>
      </c>
      <c r="E90" s="4" t="s">
        <v>79</v>
      </c>
      <c r="F90" s="6">
        <v>44783</v>
      </c>
      <c r="G90" s="6">
        <v>44784</v>
      </c>
      <c r="H90" s="4">
        <v>1</v>
      </c>
      <c r="I90" s="4">
        <v>1</v>
      </c>
      <c r="J90" s="4">
        <v>1</v>
      </c>
      <c r="K90" s="4" t="s">
        <v>30</v>
      </c>
      <c r="L90" s="4">
        <v>357</v>
      </c>
      <c r="M90" s="4">
        <v>357</v>
      </c>
      <c r="N90" s="4" t="s">
        <v>411</v>
      </c>
      <c r="O90" s="4" t="s">
        <v>263</v>
      </c>
      <c r="P90" s="4" t="s">
        <v>33</v>
      </c>
      <c r="Q90" s="4">
        <v>0</v>
      </c>
      <c r="R90" s="7">
        <v>44783</v>
      </c>
      <c r="S90" s="6">
        <v>44787</v>
      </c>
      <c r="T90" s="4" t="s">
        <v>34</v>
      </c>
      <c r="U90" s="4">
        <v>357</v>
      </c>
      <c r="V90" s="4">
        <v>0</v>
      </c>
      <c r="W90" s="4">
        <v>0</v>
      </c>
      <c r="X90" s="4" t="s">
        <v>35</v>
      </c>
      <c r="Y90" s="4" t="s">
        <v>81</v>
      </c>
    </row>
    <row r="91" s="4" customFormat="1" spans="1:25">
      <c r="A91" s="4" t="s">
        <v>412</v>
      </c>
      <c r="B91" s="4" t="s">
        <v>26</v>
      </c>
      <c r="C91" s="4" t="s">
        <v>27</v>
      </c>
      <c r="D91" s="4" t="s">
        <v>413</v>
      </c>
      <c r="E91" s="4" t="s">
        <v>303</v>
      </c>
      <c r="F91" s="6">
        <v>44783</v>
      </c>
      <c r="G91" s="6">
        <v>44784</v>
      </c>
      <c r="H91" s="4">
        <v>2</v>
      </c>
      <c r="I91" s="4">
        <v>1</v>
      </c>
      <c r="J91" s="4">
        <v>2</v>
      </c>
      <c r="K91" s="4" t="s">
        <v>30</v>
      </c>
      <c r="L91" s="4">
        <v>482</v>
      </c>
      <c r="M91" s="4">
        <v>482</v>
      </c>
      <c r="N91" s="4" t="s">
        <v>414</v>
      </c>
      <c r="O91" s="4" t="s">
        <v>263</v>
      </c>
      <c r="P91" s="4" t="s">
        <v>33</v>
      </c>
      <c r="Q91" s="4">
        <v>0</v>
      </c>
      <c r="R91" s="7">
        <v>44783</v>
      </c>
      <c r="S91" s="6">
        <v>44787</v>
      </c>
      <c r="T91" s="4" t="s">
        <v>34</v>
      </c>
      <c r="U91" s="4">
        <v>482</v>
      </c>
      <c r="V91" s="4">
        <v>0</v>
      </c>
      <c r="W91" s="4">
        <v>0</v>
      </c>
      <c r="X91" s="4" t="s">
        <v>415</v>
      </c>
      <c r="Y91" s="4" t="s">
        <v>35</v>
      </c>
    </row>
    <row r="92" s="4" customFormat="1" spans="1:25">
      <c r="A92" s="4" t="s">
        <v>416</v>
      </c>
      <c r="B92" s="4" t="s">
        <v>26</v>
      </c>
      <c r="C92" s="4" t="s">
        <v>27</v>
      </c>
      <c r="D92" s="4" t="s">
        <v>417</v>
      </c>
      <c r="E92" s="4" t="s">
        <v>418</v>
      </c>
      <c r="F92" s="6">
        <v>44783</v>
      </c>
      <c r="G92" s="6">
        <v>44784</v>
      </c>
      <c r="H92" s="4">
        <v>1</v>
      </c>
      <c r="I92" s="4">
        <v>1</v>
      </c>
      <c r="J92" s="4">
        <v>1</v>
      </c>
      <c r="K92" s="4" t="s">
        <v>30</v>
      </c>
      <c r="L92" s="4">
        <v>1935</v>
      </c>
      <c r="M92" s="4">
        <v>1935</v>
      </c>
      <c r="N92" s="4" t="s">
        <v>419</v>
      </c>
      <c r="O92" s="4" t="s">
        <v>263</v>
      </c>
      <c r="P92" s="4" t="s">
        <v>33</v>
      </c>
      <c r="Q92" s="4">
        <v>0</v>
      </c>
      <c r="R92" s="7">
        <v>44783</v>
      </c>
      <c r="S92" s="6">
        <v>44787</v>
      </c>
      <c r="T92" s="4" t="s">
        <v>34</v>
      </c>
      <c r="U92" s="4">
        <v>1935</v>
      </c>
      <c r="V92" s="4">
        <v>0</v>
      </c>
      <c r="W92" s="4">
        <v>0</v>
      </c>
      <c r="X92" s="4" t="s">
        <v>420</v>
      </c>
      <c r="Y92" s="4" t="s">
        <v>421</v>
      </c>
    </row>
    <row r="93" s="4" customFormat="1" spans="1:25">
      <c r="A93" s="4" t="s">
        <v>422</v>
      </c>
      <c r="B93" s="4" t="s">
        <v>26</v>
      </c>
      <c r="C93" s="4" t="s">
        <v>27</v>
      </c>
      <c r="D93" s="4" t="s">
        <v>423</v>
      </c>
      <c r="E93" s="4" t="s">
        <v>424</v>
      </c>
      <c r="F93" s="6">
        <v>44783</v>
      </c>
      <c r="G93" s="6">
        <v>44784</v>
      </c>
      <c r="H93" s="4">
        <v>1</v>
      </c>
      <c r="I93" s="4">
        <v>1</v>
      </c>
      <c r="J93" s="4">
        <v>1</v>
      </c>
      <c r="K93" s="4" t="s">
        <v>30</v>
      </c>
      <c r="L93" s="4">
        <v>347</v>
      </c>
      <c r="M93" s="4">
        <v>347</v>
      </c>
      <c r="N93" s="4" t="s">
        <v>425</v>
      </c>
      <c r="O93" s="4" t="s">
        <v>263</v>
      </c>
      <c r="P93" s="4" t="s">
        <v>33</v>
      </c>
      <c r="Q93" s="4">
        <v>0</v>
      </c>
      <c r="R93" s="7">
        <v>44783</v>
      </c>
      <c r="S93" s="6">
        <v>44787</v>
      </c>
      <c r="T93" s="4" t="s">
        <v>34</v>
      </c>
      <c r="U93" s="4">
        <v>347</v>
      </c>
      <c r="V93" s="4">
        <v>0</v>
      </c>
      <c r="W93" s="4">
        <v>0</v>
      </c>
      <c r="X93" s="4" t="s">
        <v>35</v>
      </c>
      <c r="Y93" s="4" t="s">
        <v>426</v>
      </c>
    </row>
    <row r="94" s="4" customFormat="1" spans="1:25">
      <c r="A94" s="4" t="s">
        <v>427</v>
      </c>
      <c r="B94" s="4" t="s">
        <v>26</v>
      </c>
      <c r="C94" s="4" t="s">
        <v>27</v>
      </c>
      <c r="D94" s="4" t="s">
        <v>428</v>
      </c>
      <c r="E94" s="4" t="s">
        <v>429</v>
      </c>
      <c r="F94" s="6">
        <v>44783</v>
      </c>
      <c r="G94" s="6">
        <v>44784</v>
      </c>
      <c r="H94" s="4">
        <v>1</v>
      </c>
      <c r="I94" s="4">
        <v>1</v>
      </c>
      <c r="J94" s="4">
        <v>1</v>
      </c>
      <c r="K94" s="4" t="s">
        <v>30</v>
      </c>
      <c r="L94" s="4">
        <v>415</v>
      </c>
      <c r="M94" s="4">
        <v>415</v>
      </c>
      <c r="N94" s="4" t="s">
        <v>430</v>
      </c>
      <c r="O94" s="4" t="s">
        <v>263</v>
      </c>
      <c r="P94" s="4" t="s">
        <v>33</v>
      </c>
      <c r="Q94" s="4">
        <v>0</v>
      </c>
      <c r="R94" s="7">
        <v>44783</v>
      </c>
      <c r="S94" s="6">
        <v>44787</v>
      </c>
      <c r="T94" s="4" t="s">
        <v>34</v>
      </c>
      <c r="U94" s="4">
        <v>415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431</v>
      </c>
      <c r="B95" s="4" t="s">
        <v>26</v>
      </c>
      <c r="C95" s="4" t="s">
        <v>27</v>
      </c>
      <c r="D95" s="4" t="s">
        <v>432</v>
      </c>
      <c r="E95" s="4" t="s">
        <v>351</v>
      </c>
      <c r="F95" s="6">
        <v>44783</v>
      </c>
      <c r="G95" s="6">
        <v>44784</v>
      </c>
      <c r="H95" s="4">
        <v>2</v>
      </c>
      <c r="I95" s="4">
        <v>1</v>
      </c>
      <c r="J95" s="4">
        <v>2</v>
      </c>
      <c r="K95" s="4" t="s">
        <v>30</v>
      </c>
      <c r="L95" s="4">
        <v>302</v>
      </c>
      <c r="M95" s="4">
        <v>302</v>
      </c>
      <c r="N95" s="4" t="s">
        <v>433</v>
      </c>
      <c r="O95" s="4" t="s">
        <v>263</v>
      </c>
      <c r="P95" s="4" t="s">
        <v>33</v>
      </c>
      <c r="Q95" s="4">
        <v>0</v>
      </c>
      <c r="R95" s="7">
        <v>44783</v>
      </c>
      <c r="S95" s="6">
        <v>44787</v>
      </c>
      <c r="T95" s="4" t="s">
        <v>34</v>
      </c>
      <c r="U95" s="4">
        <v>302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434</v>
      </c>
      <c r="B96" s="4" t="s">
        <v>26</v>
      </c>
      <c r="C96" s="4" t="s">
        <v>27</v>
      </c>
      <c r="D96" s="4" t="s">
        <v>435</v>
      </c>
      <c r="F96" s="6">
        <v>44783</v>
      </c>
      <c r="G96" s="6">
        <v>44784</v>
      </c>
      <c r="H96" s="4">
        <v>0</v>
      </c>
      <c r="I96" s="4">
        <v>1</v>
      </c>
      <c r="J96" s="4">
        <v>0</v>
      </c>
      <c r="K96" s="4" t="s">
        <v>30</v>
      </c>
      <c r="L96" s="4">
        <v>353</v>
      </c>
      <c r="M96" s="4">
        <v>353</v>
      </c>
      <c r="O96" s="4" t="s">
        <v>263</v>
      </c>
      <c r="P96" s="4" t="s">
        <v>33</v>
      </c>
      <c r="Q96" s="4">
        <v>0</v>
      </c>
      <c r="R96" s="7">
        <v>44783</v>
      </c>
      <c r="S96" s="6">
        <v>44787</v>
      </c>
      <c r="T96" s="4" t="s">
        <v>34</v>
      </c>
      <c r="U96" s="4">
        <v>353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436</v>
      </c>
      <c r="B97" s="4" t="s">
        <v>26</v>
      </c>
      <c r="C97" s="4" t="s">
        <v>27</v>
      </c>
      <c r="D97" s="4" t="s">
        <v>437</v>
      </c>
      <c r="E97" s="4" t="s">
        <v>438</v>
      </c>
      <c r="F97" s="6">
        <v>44783</v>
      </c>
      <c r="G97" s="6">
        <v>44784</v>
      </c>
      <c r="H97" s="4">
        <v>1</v>
      </c>
      <c r="I97" s="4">
        <v>1</v>
      </c>
      <c r="J97" s="4">
        <v>1</v>
      </c>
      <c r="K97" s="4" t="s">
        <v>30</v>
      </c>
      <c r="L97" s="4">
        <v>142</v>
      </c>
      <c r="M97" s="4">
        <v>142</v>
      </c>
      <c r="N97" s="4" t="s">
        <v>439</v>
      </c>
      <c r="O97" s="4" t="s">
        <v>263</v>
      </c>
      <c r="P97" s="4" t="s">
        <v>33</v>
      </c>
      <c r="Q97" s="4">
        <v>0</v>
      </c>
      <c r="R97" s="7">
        <v>44783</v>
      </c>
      <c r="S97" s="6">
        <v>44787</v>
      </c>
      <c r="T97" s="4" t="s">
        <v>34</v>
      </c>
      <c r="U97" s="4">
        <v>142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440</v>
      </c>
      <c r="B98" s="4" t="s">
        <v>26</v>
      </c>
      <c r="C98" s="4" t="s">
        <v>27</v>
      </c>
      <c r="D98" s="4" t="s">
        <v>441</v>
      </c>
      <c r="E98" s="4" t="s">
        <v>332</v>
      </c>
      <c r="F98" s="6">
        <v>44783</v>
      </c>
      <c r="G98" s="6">
        <v>44784</v>
      </c>
      <c r="H98" s="4">
        <v>1</v>
      </c>
      <c r="I98" s="4">
        <v>1</v>
      </c>
      <c r="J98" s="4">
        <v>1</v>
      </c>
      <c r="K98" s="4" t="s">
        <v>30</v>
      </c>
      <c r="L98" s="4">
        <v>2817</v>
      </c>
      <c r="M98" s="4">
        <v>2817</v>
      </c>
      <c r="N98" s="4" t="s">
        <v>442</v>
      </c>
      <c r="O98" s="4" t="s">
        <v>263</v>
      </c>
      <c r="P98" s="4" t="s">
        <v>33</v>
      </c>
      <c r="Q98" s="4">
        <v>0</v>
      </c>
      <c r="R98" s="7">
        <v>44783</v>
      </c>
      <c r="S98" s="6">
        <v>44787</v>
      </c>
      <c r="T98" s="4" t="s">
        <v>34</v>
      </c>
      <c r="U98" s="4">
        <v>2817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443</v>
      </c>
      <c r="B99" s="4" t="s">
        <v>26</v>
      </c>
      <c r="C99" s="4" t="s">
        <v>27</v>
      </c>
      <c r="D99" s="4" t="s">
        <v>444</v>
      </c>
      <c r="E99" s="4" t="s">
        <v>445</v>
      </c>
      <c r="F99" s="6">
        <v>44783</v>
      </c>
      <c r="G99" s="6">
        <v>44784</v>
      </c>
      <c r="H99" s="4">
        <v>1</v>
      </c>
      <c r="I99" s="4">
        <v>1</v>
      </c>
      <c r="J99" s="4">
        <v>1</v>
      </c>
      <c r="K99" s="4" t="s">
        <v>30</v>
      </c>
      <c r="L99" s="4">
        <v>356</v>
      </c>
      <c r="M99" s="4">
        <v>356</v>
      </c>
      <c r="N99" s="4" t="s">
        <v>446</v>
      </c>
      <c r="O99" s="4" t="s">
        <v>263</v>
      </c>
      <c r="P99" s="4" t="s">
        <v>33</v>
      </c>
      <c r="Q99" s="4">
        <v>0</v>
      </c>
      <c r="R99" s="7">
        <v>44783</v>
      </c>
      <c r="S99" s="6">
        <v>44787</v>
      </c>
      <c r="T99" s="4" t="s">
        <v>34</v>
      </c>
      <c r="U99" s="4">
        <v>356</v>
      </c>
      <c r="V99" s="4">
        <v>0</v>
      </c>
      <c r="W99" s="4">
        <v>0</v>
      </c>
      <c r="X99" s="4" t="s">
        <v>447</v>
      </c>
      <c r="Y99" s="4" t="s">
        <v>35</v>
      </c>
    </row>
    <row r="100" s="4" customFormat="1" spans="1:25">
      <c r="A100" s="4" t="s">
        <v>448</v>
      </c>
      <c r="B100" s="4" t="s">
        <v>26</v>
      </c>
      <c r="C100" s="4" t="s">
        <v>27</v>
      </c>
      <c r="D100" s="4" t="s">
        <v>432</v>
      </c>
      <c r="E100" s="4" t="s">
        <v>449</v>
      </c>
      <c r="F100" s="6">
        <v>44783</v>
      </c>
      <c r="G100" s="6">
        <v>44784</v>
      </c>
      <c r="H100" s="4">
        <v>1</v>
      </c>
      <c r="I100" s="4">
        <v>1</v>
      </c>
      <c r="J100" s="4">
        <v>1</v>
      </c>
      <c r="K100" s="4" t="s">
        <v>30</v>
      </c>
      <c r="L100" s="4">
        <v>144</v>
      </c>
      <c r="M100" s="4">
        <v>144</v>
      </c>
      <c r="N100" s="4" t="s">
        <v>450</v>
      </c>
      <c r="O100" s="4" t="s">
        <v>263</v>
      </c>
      <c r="P100" s="4" t="s">
        <v>33</v>
      </c>
      <c r="Q100" s="4">
        <v>0</v>
      </c>
      <c r="R100" s="7">
        <v>44783</v>
      </c>
      <c r="S100" s="6">
        <v>44787</v>
      </c>
      <c r="T100" s="4" t="s">
        <v>34</v>
      </c>
      <c r="U100" s="4">
        <v>144</v>
      </c>
      <c r="V100" s="4">
        <v>0</v>
      </c>
      <c r="W100" s="4">
        <v>0</v>
      </c>
      <c r="X100" s="4" t="s">
        <v>35</v>
      </c>
      <c r="Y100" s="4" t="s">
        <v>451</v>
      </c>
    </row>
    <row r="101" s="4" customFormat="1" spans="1:25">
      <c r="A101" s="4" t="s">
        <v>452</v>
      </c>
      <c r="B101" s="4" t="s">
        <v>26</v>
      </c>
      <c r="C101" s="4" t="s">
        <v>27</v>
      </c>
      <c r="D101" s="4" t="s">
        <v>453</v>
      </c>
      <c r="E101" s="4" t="s">
        <v>190</v>
      </c>
      <c r="F101" s="6">
        <v>44783</v>
      </c>
      <c r="G101" s="6">
        <v>44784</v>
      </c>
      <c r="H101" s="4">
        <v>1</v>
      </c>
      <c r="I101" s="4">
        <v>1</v>
      </c>
      <c r="J101" s="4">
        <v>1</v>
      </c>
      <c r="K101" s="4" t="s">
        <v>30</v>
      </c>
      <c r="L101" s="4">
        <v>471</v>
      </c>
      <c r="M101" s="4">
        <v>471</v>
      </c>
      <c r="N101" s="4" t="s">
        <v>454</v>
      </c>
      <c r="O101" s="4" t="s">
        <v>263</v>
      </c>
      <c r="P101" s="4" t="s">
        <v>33</v>
      </c>
      <c r="Q101" s="4">
        <v>0</v>
      </c>
      <c r="R101" s="7">
        <v>44783</v>
      </c>
      <c r="S101" s="6">
        <v>44787</v>
      </c>
      <c r="T101" s="4" t="s">
        <v>34</v>
      </c>
      <c r="U101" s="4">
        <v>471</v>
      </c>
      <c r="V101" s="4">
        <v>0</v>
      </c>
      <c r="W101" s="4">
        <v>0</v>
      </c>
      <c r="X101" s="4" t="s">
        <v>35</v>
      </c>
      <c r="Y101" s="4" t="s">
        <v>455</v>
      </c>
    </row>
    <row r="102" s="4" customFormat="1" spans="1:25">
      <c r="A102" s="4" t="s">
        <v>456</v>
      </c>
      <c r="B102" s="4" t="s">
        <v>26</v>
      </c>
      <c r="C102" s="4" t="s">
        <v>27</v>
      </c>
      <c r="D102" s="4" t="s">
        <v>457</v>
      </c>
      <c r="E102" s="4" t="s">
        <v>341</v>
      </c>
      <c r="F102" s="6">
        <v>44784</v>
      </c>
      <c r="G102" s="6">
        <v>44785</v>
      </c>
      <c r="H102" s="4">
        <v>1</v>
      </c>
      <c r="I102" s="4">
        <v>1</v>
      </c>
      <c r="J102" s="4">
        <v>1</v>
      </c>
      <c r="K102" s="4" t="s">
        <v>30</v>
      </c>
      <c r="L102" s="4">
        <v>431</v>
      </c>
      <c r="M102" s="4">
        <v>431</v>
      </c>
      <c r="N102" s="4" t="s">
        <v>458</v>
      </c>
      <c r="O102" s="4" t="s">
        <v>459</v>
      </c>
      <c r="P102" s="4" t="s">
        <v>33</v>
      </c>
      <c r="Q102" s="4">
        <v>0</v>
      </c>
      <c r="R102" s="7">
        <v>44702</v>
      </c>
      <c r="S102" s="6">
        <v>44788</v>
      </c>
      <c r="T102" s="4" t="s">
        <v>34</v>
      </c>
      <c r="U102" s="4">
        <v>431</v>
      </c>
      <c r="V102" s="4">
        <v>0</v>
      </c>
      <c r="W102" s="4">
        <v>0</v>
      </c>
      <c r="X102" s="4" t="s">
        <v>35</v>
      </c>
      <c r="Y102" s="4" t="s">
        <v>460</v>
      </c>
    </row>
    <row r="103" s="4" customFormat="1" spans="1:25">
      <c r="A103" s="4" t="s">
        <v>461</v>
      </c>
      <c r="B103" s="4" t="s">
        <v>26</v>
      </c>
      <c r="C103" s="4" t="s">
        <v>27</v>
      </c>
      <c r="D103" s="4" t="s">
        <v>462</v>
      </c>
      <c r="E103" s="4" t="s">
        <v>463</v>
      </c>
      <c r="F103" s="6">
        <v>44784</v>
      </c>
      <c r="G103" s="6">
        <v>44785</v>
      </c>
      <c r="H103" s="4">
        <v>1</v>
      </c>
      <c r="I103" s="4">
        <v>1</v>
      </c>
      <c r="J103" s="4">
        <v>1</v>
      </c>
      <c r="K103" s="4" t="s">
        <v>30</v>
      </c>
      <c r="L103" s="4">
        <v>1006</v>
      </c>
      <c r="M103" s="4">
        <v>1006</v>
      </c>
      <c r="N103" s="4" t="s">
        <v>464</v>
      </c>
      <c r="O103" s="4" t="s">
        <v>459</v>
      </c>
      <c r="P103" s="4" t="s">
        <v>33</v>
      </c>
      <c r="Q103" s="4">
        <v>0</v>
      </c>
      <c r="R103" s="7">
        <v>44724</v>
      </c>
      <c r="S103" s="6">
        <v>44788</v>
      </c>
      <c r="T103" s="4" t="s">
        <v>34</v>
      </c>
      <c r="U103" s="4">
        <v>1006</v>
      </c>
      <c r="V103" s="4">
        <v>0</v>
      </c>
      <c r="W103" s="4">
        <v>0</v>
      </c>
      <c r="X103" s="4" t="s">
        <v>35</v>
      </c>
      <c r="Y103" s="4" t="s">
        <v>465</v>
      </c>
    </row>
    <row r="104" s="4" customFormat="1" spans="1:25">
      <c r="A104" s="4" t="s">
        <v>466</v>
      </c>
      <c r="B104" s="4" t="s">
        <v>26</v>
      </c>
      <c r="C104" s="4" t="s">
        <v>27</v>
      </c>
      <c r="D104" s="4" t="s">
        <v>467</v>
      </c>
      <c r="E104" s="4" t="s">
        <v>332</v>
      </c>
      <c r="F104" s="6">
        <v>44784</v>
      </c>
      <c r="G104" s="6">
        <v>44785</v>
      </c>
      <c r="H104" s="4">
        <v>1</v>
      </c>
      <c r="I104" s="4">
        <v>1</v>
      </c>
      <c r="J104" s="4">
        <v>1</v>
      </c>
      <c r="K104" s="4" t="s">
        <v>30</v>
      </c>
      <c r="L104" s="4">
        <v>596</v>
      </c>
      <c r="M104" s="4">
        <v>596</v>
      </c>
      <c r="N104" s="4" t="s">
        <v>468</v>
      </c>
      <c r="O104" s="4" t="s">
        <v>459</v>
      </c>
      <c r="P104" s="4" t="s">
        <v>33</v>
      </c>
      <c r="Q104" s="4">
        <v>0</v>
      </c>
      <c r="R104" s="7">
        <v>44733</v>
      </c>
      <c r="S104" s="6">
        <v>44788</v>
      </c>
      <c r="T104" s="4" t="s">
        <v>34</v>
      </c>
      <c r="U104" s="4">
        <v>596</v>
      </c>
      <c r="V104" s="4">
        <v>0</v>
      </c>
      <c r="W104" s="4">
        <v>0</v>
      </c>
      <c r="X104" s="4" t="s">
        <v>469</v>
      </c>
      <c r="Y104" s="4" t="s">
        <v>35</v>
      </c>
    </row>
    <row r="105" s="4" customFormat="1" spans="1:25">
      <c r="A105" s="4" t="s">
        <v>470</v>
      </c>
      <c r="B105" s="4" t="s">
        <v>26</v>
      </c>
      <c r="C105" s="4" t="s">
        <v>27</v>
      </c>
      <c r="D105" s="4" t="s">
        <v>471</v>
      </c>
      <c r="E105" s="4" t="s">
        <v>472</v>
      </c>
      <c r="F105" s="6">
        <v>44782</v>
      </c>
      <c r="G105" s="6">
        <v>44785</v>
      </c>
      <c r="H105" s="4">
        <v>1</v>
      </c>
      <c r="I105" s="4">
        <v>3</v>
      </c>
      <c r="J105" s="4">
        <v>3</v>
      </c>
      <c r="K105" s="4" t="s">
        <v>30</v>
      </c>
      <c r="L105" s="4">
        <v>1758</v>
      </c>
      <c r="M105" s="4">
        <v>1758</v>
      </c>
      <c r="N105" s="4" t="s">
        <v>473</v>
      </c>
      <c r="O105" s="4" t="s">
        <v>459</v>
      </c>
      <c r="P105" s="4" t="s">
        <v>33</v>
      </c>
      <c r="Q105" s="4">
        <v>0</v>
      </c>
      <c r="R105" s="7">
        <v>44751</v>
      </c>
      <c r="S105" s="6">
        <v>44788</v>
      </c>
      <c r="T105" s="4" t="s">
        <v>34</v>
      </c>
      <c r="U105" s="4">
        <v>1758</v>
      </c>
      <c r="V105" s="4">
        <v>0</v>
      </c>
      <c r="W105" s="4">
        <v>0</v>
      </c>
      <c r="X105" s="4" t="s">
        <v>35</v>
      </c>
      <c r="Y105" s="4" t="s">
        <v>474</v>
      </c>
    </row>
    <row r="106" s="4" customFormat="1" spans="1:25">
      <c r="A106" s="4" t="s">
        <v>475</v>
      </c>
      <c r="B106" s="4" t="s">
        <v>26</v>
      </c>
      <c r="C106" s="4" t="s">
        <v>27</v>
      </c>
      <c r="D106" s="4" t="s">
        <v>476</v>
      </c>
      <c r="E106" s="4" t="s">
        <v>477</v>
      </c>
      <c r="F106" s="6">
        <v>44782</v>
      </c>
      <c r="G106" s="6">
        <v>44785</v>
      </c>
      <c r="H106" s="4">
        <v>1</v>
      </c>
      <c r="I106" s="4">
        <v>3</v>
      </c>
      <c r="J106" s="4">
        <v>3</v>
      </c>
      <c r="K106" s="4" t="s">
        <v>30</v>
      </c>
      <c r="L106" s="4">
        <v>5901</v>
      </c>
      <c r="M106" s="4">
        <v>5901</v>
      </c>
      <c r="N106" s="4" t="s">
        <v>478</v>
      </c>
      <c r="O106" s="4" t="s">
        <v>459</v>
      </c>
      <c r="P106" s="4" t="s">
        <v>33</v>
      </c>
      <c r="Q106" s="4">
        <v>0</v>
      </c>
      <c r="R106" s="7">
        <v>44760</v>
      </c>
      <c r="S106" s="6">
        <v>44788</v>
      </c>
      <c r="T106" s="4" t="s">
        <v>34</v>
      </c>
      <c r="U106" s="4">
        <v>5901</v>
      </c>
      <c r="V106" s="4">
        <v>0</v>
      </c>
      <c r="W106" s="4">
        <v>0</v>
      </c>
      <c r="X106" s="4" t="s">
        <v>479</v>
      </c>
      <c r="Y106" s="4" t="s">
        <v>480</v>
      </c>
    </row>
    <row r="107" s="4" customFormat="1" spans="1:25">
      <c r="A107" s="4" t="s">
        <v>481</v>
      </c>
      <c r="B107" s="4" t="s">
        <v>26</v>
      </c>
      <c r="C107" s="4" t="s">
        <v>27</v>
      </c>
      <c r="D107" s="4" t="s">
        <v>482</v>
      </c>
      <c r="E107" s="4" t="s">
        <v>483</v>
      </c>
      <c r="F107" s="6">
        <v>44782</v>
      </c>
      <c r="G107" s="6">
        <v>44785</v>
      </c>
      <c r="H107" s="4">
        <v>1</v>
      </c>
      <c r="I107" s="4">
        <v>3</v>
      </c>
      <c r="J107" s="4">
        <v>3</v>
      </c>
      <c r="K107" s="4" t="s">
        <v>30</v>
      </c>
      <c r="L107" s="4">
        <v>2622</v>
      </c>
      <c r="M107" s="4">
        <v>2622</v>
      </c>
      <c r="N107" s="4" t="s">
        <v>484</v>
      </c>
      <c r="O107" s="4" t="s">
        <v>459</v>
      </c>
      <c r="P107" s="4" t="s">
        <v>33</v>
      </c>
      <c r="Q107" s="4">
        <v>0</v>
      </c>
      <c r="R107" s="7">
        <v>44764</v>
      </c>
      <c r="S107" s="6">
        <v>44788</v>
      </c>
      <c r="T107" s="4" t="s">
        <v>34</v>
      </c>
      <c r="U107" s="4">
        <v>2622</v>
      </c>
      <c r="V107" s="4">
        <v>0</v>
      </c>
      <c r="W107" s="4">
        <v>0</v>
      </c>
      <c r="X107" s="4" t="s">
        <v>35</v>
      </c>
      <c r="Y107" s="4" t="s">
        <v>67</v>
      </c>
    </row>
    <row r="108" s="4" customFormat="1" spans="1:25">
      <c r="A108" s="4" t="s">
        <v>485</v>
      </c>
      <c r="B108" s="4" t="s">
        <v>26</v>
      </c>
      <c r="C108" s="4" t="s">
        <v>27</v>
      </c>
      <c r="D108" s="4" t="s">
        <v>486</v>
      </c>
      <c r="E108" s="4" t="s">
        <v>487</v>
      </c>
      <c r="F108" s="6">
        <v>44784</v>
      </c>
      <c r="G108" s="6">
        <v>44785</v>
      </c>
      <c r="H108" s="4">
        <v>1</v>
      </c>
      <c r="I108" s="4">
        <v>1</v>
      </c>
      <c r="J108" s="4">
        <v>1</v>
      </c>
      <c r="K108" s="4" t="s">
        <v>30</v>
      </c>
      <c r="L108" s="4">
        <v>2119</v>
      </c>
      <c r="M108" s="4">
        <v>2119</v>
      </c>
      <c r="N108" s="4" t="s">
        <v>488</v>
      </c>
      <c r="O108" s="4" t="s">
        <v>459</v>
      </c>
      <c r="P108" s="4" t="s">
        <v>33</v>
      </c>
      <c r="Q108" s="4">
        <v>0</v>
      </c>
      <c r="R108" s="7">
        <v>44768</v>
      </c>
      <c r="S108" s="6">
        <v>44788</v>
      </c>
      <c r="T108" s="4" t="s">
        <v>34</v>
      </c>
      <c r="U108" s="4">
        <v>2119</v>
      </c>
      <c r="V108" s="4">
        <v>0</v>
      </c>
      <c r="W108" s="4">
        <v>0</v>
      </c>
      <c r="X108" s="4" t="s">
        <v>35</v>
      </c>
      <c r="Y108" s="4" t="s">
        <v>67</v>
      </c>
    </row>
    <row r="109" s="4" customFormat="1" spans="1:25">
      <c r="A109" s="4" t="s">
        <v>489</v>
      </c>
      <c r="B109" s="4" t="s">
        <v>26</v>
      </c>
      <c r="C109" s="4" t="s">
        <v>27</v>
      </c>
      <c r="D109" s="4" t="s">
        <v>490</v>
      </c>
      <c r="E109" s="4" t="s">
        <v>491</v>
      </c>
      <c r="F109" s="6">
        <v>44781</v>
      </c>
      <c r="G109" s="6">
        <v>44785</v>
      </c>
      <c r="H109" s="4">
        <v>1</v>
      </c>
      <c r="I109" s="4">
        <v>4</v>
      </c>
      <c r="J109" s="4">
        <v>4</v>
      </c>
      <c r="K109" s="4" t="s">
        <v>30</v>
      </c>
      <c r="L109" s="4">
        <v>1184</v>
      </c>
      <c r="M109" s="4">
        <v>1184</v>
      </c>
      <c r="N109" s="4" t="s">
        <v>492</v>
      </c>
      <c r="O109" s="4" t="s">
        <v>459</v>
      </c>
      <c r="P109" s="4" t="s">
        <v>33</v>
      </c>
      <c r="Q109" s="4">
        <v>0</v>
      </c>
      <c r="R109" s="7">
        <v>44770</v>
      </c>
      <c r="S109" s="6">
        <v>44788</v>
      </c>
      <c r="T109" s="4" t="s">
        <v>34</v>
      </c>
      <c r="U109" s="4">
        <v>1184</v>
      </c>
      <c r="V109" s="4">
        <v>0</v>
      </c>
      <c r="W109" s="4">
        <v>0</v>
      </c>
      <c r="X109" s="4" t="s">
        <v>35</v>
      </c>
      <c r="Y109" s="4" t="s">
        <v>493</v>
      </c>
    </row>
    <row r="110" s="4" customFormat="1" spans="1:25">
      <c r="A110" s="4" t="s">
        <v>494</v>
      </c>
      <c r="B110" s="4" t="s">
        <v>26</v>
      </c>
      <c r="C110" s="4" t="s">
        <v>27</v>
      </c>
      <c r="D110" s="4" t="s">
        <v>495</v>
      </c>
      <c r="E110" s="4" t="s">
        <v>115</v>
      </c>
      <c r="F110" s="6">
        <v>44783</v>
      </c>
      <c r="G110" s="6">
        <v>44785</v>
      </c>
      <c r="H110" s="4">
        <v>1</v>
      </c>
      <c r="I110" s="4">
        <v>2</v>
      </c>
      <c r="J110" s="4">
        <v>2</v>
      </c>
      <c r="K110" s="4" t="s">
        <v>30</v>
      </c>
      <c r="L110" s="4">
        <v>1931</v>
      </c>
      <c r="M110" s="4">
        <v>1931</v>
      </c>
      <c r="N110" s="4" t="s">
        <v>496</v>
      </c>
      <c r="O110" s="4" t="s">
        <v>459</v>
      </c>
      <c r="P110" s="4" t="s">
        <v>33</v>
      </c>
      <c r="Q110" s="4">
        <v>0</v>
      </c>
      <c r="R110" s="7">
        <v>44771</v>
      </c>
      <c r="S110" s="6">
        <v>44788</v>
      </c>
      <c r="T110" s="4" t="s">
        <v>34</v>
      </c>
      <c r="U110" s="4">
        <v>1931</v>
      </c>
      <c r="V110" s="4">
        <v>0</v>
      </c>
      <c r="W110" s="4">
        <v>0</v>
      </c>
      <c r="X110" s="4" t="s">
        <v>35</v>
      </c>
      <c r="Y110" s="4" t="s">
        <v>497</v>
      </c>
    </row>
    <row r="111" s="4" customFormat="1" spans="1:25">
      <c r="A111" s="4" t="s">
        <v>498</v>
      </c>
      <c r="B111" s="4" t="s">
        <v>26</v>
      </c>
      <c r="C111" s="4" t="s">
        <v>27</v>
      </c>
      <c r="D111" s="4" t="s">
        <v>499</v>
      </c>
      <c r="E111" s="4" t="s">
        <v>317</v>
      </c>
      <c r="F111" s="6">
        <v>44783</v>
      </c>
      <c r="G111" s="6">
        <v>44785</v>
      </c>
      <c r="H111" s="4">
        <v>1</v>
      </c>
      <c r="I111" s="4">
        <v>2</v>
      </c>
      <c r="J111" s="4">
        <v>2</v>
      </c>
      <c r="K111" s="4" t="s">
        <v>30</v>
      </c>
      <c r="L111" s="4">
        <v>2722</v>
      </c>
      <c r="M111" s="4">
        <v>2722</v>
      </c>
      <c r="N111" s="4" t="s">
        <v>500</v>
      </c>
      <c r="O111" s="4" t="s">
        <v>459</v>
      </c>
      <c r="P111" s="4" t="s">
        <v>33</v>
      </c>
      <c r="Q111" s="4">
        <v>0</v>
      </c>
      <c r="R111" s="7">
        <v>44773</v>
      </c>
      <c r="S111" s="6">
        <v>44788</v>
      </c>
      <c r="T111" s="4" t="s">
        <v>34</v>
      </c>
      <c r="U111" s="4">
        <v>2722</v>
      </c>
      <c r="V111" s="4">
        <v>0</v>
      </c>
      <c r="W111" s="4">
        <v>0</v>
      </c>
      <c r="X111" s="4" t="s">
        <v>35</v>
      </c>
      <c r="Y111" s="4" t="s">
        <v>501</v>
      </c>
    </row>
    <row r="112" s="4" customFormat="1" spans="1:25">
      <c r="A112" s="4" t="s">
        <v>502</v>
      </c>
      <c r="B112" s="4" t="s">
        <v>26</v>
      </c>
      <c r="C112" s="4" t="s">
        <v>27</v>
      </c>
      <c r="D112" s="4" t="s">
        <v>503</v>
      </c>
      <c r="E112" s="4" t="s">
        <v>504</v>
      </c>
      <c r="F112" s="6">
        <v>44784</v>
      </c>
      <c r="G112" s="6">
        <v>44785</v>
      </c>
      <c r="H112" s="4">
        <v>1</v>
      </c>
      <c r="I112" s="4">
        <v>1</v>
      </c>
      <c r="J112" s="4">
        <v>1</v>
      </c>
      <c r="K112" s="4" t="s">
        <v>30</v>
      </c>
      <c r="L112" s="4">
        <v>342</v>
      </c>
      <c r="M112" s="4">
        <v>342</v>
      </c>
      <c r="N112" s="4" t="s">
        <v>505</v>
      </c>
      <c r="O112" s="4" t="s">
        <v>459</v>
      </c>
      <c r="P112" s="4" t="s">
        <v>33</v>
      </c>
      <c r="Q112" s="4">
        <v>0</v>
      </c>
      <c r="R112" s="7">
        <v>44773</v>
      </c>
      <c r="S112" s="6">
        <v>44788</v>
      </c>
      <c r="T112" s="4" t="s">
        <v>34</v>
      </c>
      <c r="U112" s="4">
        <v>342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506</v>
      </c>
      <c r="B113" s="4" t="s">
        <v>26</v>
      </c>
      <c r="C113" s="4" t="s">
        <v>27</v>
      </c>
      <c r="D113" s="4" t="s">
        <v>228</v>
      </c>
      <c r="E113" s="4" t="s">
        <v>229</v>
      </c>
      <c r="F113" s="6">
        <v>44784</v>
      </c>
      <c r="G113" s="6">
        <v>44785</v>
      </c>
      <c r="H113" s="4">
        <v>1</v>
      </c>
      <c r="I113" s="4">
        <v>1</v>
      </c>
      <c r="J113" s="4">
        <v>1</v>
      </c>
      <c r="K113" s="4" t="s">
        <v>30</v>
      </c>
      <c r="L113" s="4">
        <v>254</v>
      </c>
      <c r="M113" s="4">
        <v>254</v>
      </c>
      <c r="N113" s="4" t="s">
        <v>507</v>
      </c>
      <c r="O113" s="4" t="s">
        <v>459</v>
      </c>
      <c r="P113" s="4" t="s">
        <v>33</v>
      </c>
      <c r="Q113" s="4">
        <v>0</v>
      </c>
      <c r="R113" s="7">
        <v>44775</v>
      </c>
      <c r="S113" s="6">
        <v>44788</v>
      </c>
      <c r="T113" s="4" t="s">
        <v>34</v>
      </c>
      <c r="U113" s="4">
        <v>254</v>
      </c>
      <c r="V113" s="4">
        <v>0</v>
      </c>
      <c r="W113" s="4">
        <v>0</v>
      </c>
      <c r="X113" s="4" t="s">
        <v>35</v>
      </c>
      <c r="Y113" s="4" t="s">
        <v>508</v>
      </c>
    </row>
    <row r="114" s="4" customFormat="1" spans="1:25">
      <c r="A114" s="4" t="s">
        <v>509</v>
      </c>
      <c r="B114" s="4" t="s">
        <v>26</v>
      </c>
      <c r="C114" s="4" t="s">
        <v>27</v>
      </c>
      <c r="D114" s="4" t="s">
        <v>114</v>
      </c>
      <c r="E114" s="4" t="s">
        <v>115</v>
      </c>
      <c r="F114" s="6">
        <v>44784</v>
      </c>
      <c r="G114" s="6">
        <v>44785</v>
      </c>
      <c r="H114" s="4">
        <v>1</v>
      </c>
      <c r="I114" s="4">
        <v>1</v>
      </c>
      <c r="J114" s="4">
        <v>1</v>
      </c>
      <c r="K114" s="4" t="s">
        <v>30</v>
      </c>
      <c r="L114" s="4">
        <v>121</v>
      </c>
      <c r="M114" s="4">
        <v>121</v>
      </c>
      <c r="N114" s="4" t="s">
        <v>510</v>
      </c>
      <c r="O114" s="4" t="s">
        <v>459</v>
      </c>
      <c r="P114" s="4" t="s">
        <v>33</v>
      </c>
      <c r="Q114" s="4">
        <v>0</v>
      </c>
      <c r="R114" s="7">
        <v>44776</v>
      </c>
      <c r="S114" s="6">
        <v>44788</v>
      </c>
      <c r="T114" s="4" t="s">
        <v>34</v>
      </c>
      <c r="U114" s="4">
        <v>121</v>
      </c>
      <c r="V114" s="4">
        <v>0</v>
      </c>
      <c r="W114" s="4">
        <v>0</v>
      </c>
      <c r="X114" s="4" t="s">
        <v>35</v>
      </c>
      <c r="Y114" s="4" t="s">
        <v>511</v>
      </c>
    </row>
    <row r="115" s="4" customFormat="1" spans="1:25">
      <c r="A115" s="4" t="s">
        <v>512</v>
      </c>
      <c r="B115" s="4" t="s">
        <v>26</v>
      </c>
      <c r="C115" s="4" t="s">
        <v>27</v>
      </c>
      <c r="D115" s="4" t="s">
        <v>513</v>
      </c>
      <c r="E115" s="4" t="s">
        <v>514</v>
      </c>
      <c r="F115" s="6">
        <v>44782</v>
      </c>
      <c r="G115" s="6">
        <v>44785</v>
      </c>
      <c r="H115" s="4">
        <v>1</v>
      </c>
      <c r="I115" s="4">
        <v>3</v>
      </c>
      <c r="J115" s="4">
        <v>3</v>
      </c>
      <c r="K115" s="4" t="s">
        <v>30</v>
      </c>
      <c r="L115" s="4">
        <v>3459</v>
      </c>
      <c r="M115" s="4">
        <v>3459</v>
      </c>
      <c r="N115" s="4" t="s">
        <v>515</v>
      </c>
      <c r="O115" s="4" t="s">
        <v>459</v>
      </c>
      <c r="P115" s="4" t="s">
        <v>33</v>
      </c>
      <c r="Q115" s="4">
        <v>0</v>
      </c>
      <c r="R115" s="7">
        <v>44776</v>
      </c>
      <c r="S115" s="6">
        <v>44788</v>
      </c>
      <c r="T115" s="4" t="s">
        <v>34</v>
      </c>
      <c r="U115" s="4">
        <v>3459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516</v>
      </c>
      <c r="B116" s="4" t="s">
        <v>26</v>
      </c>
      <c r="C116" s="4" t="s">
        <v>27</v>
      </c>
      <c r="D116" s="4" t="s">
        <v>517</v>
      </c>
      <c r="E116" s="4" t="s">
        <v>518</v>
      </c>
      <c r="F116" s="6">
        <v>44782</v>
      </c>
      <c r="G116" s="6">
        <v>44785</v>
      </c>
      <c r="H116" s="4">
        <v>1</v>
      </c>
      <c r="I116" s="4">
        <v>3</v>
      </c>
      <c r="J116" s="4">
        <v>3</v>
      </c>
      <c r="K116" s="4" t="s">
        <v>30</v>
      </c>
      <c r="L116" s="4">
        <v>1026</v>
      </c>
      <c r="M116" s="4">
        <v>1026</v>
      </c>
      <c r="N116" s="4" t="s">
        <v>519</v>
      </c>
      <c r="O116" s="4" t="s">
        <v>459</v>
      </c>
      <c r="P116" s="4" t="s">
        <v>33</v>
      </c>
      <c r="Q116" s="4">
        <v>0</v>
      </c>
      <c r="R116" s="7">
        <v>44777</v>
      </c>
      <c r="S116" s="6">
        <v>44788</v>
      </c>
      <c r="T116" s="4" t="s">
        <v>34</v>
      </c>
      <c r="U116" s="4">
        <v>1026</v>
      </c>
      <c r="V116" s="4">
        <v>0</v>
      </c>
      <c r="W116" s="4">
        <v>0</v>
      </c>
      <c r="X116" s="4" t="s">
        <v>520</v>
      </c>
      <c r="Y116" s="4" t="s">
        <v>521</v>
      </c>
    </row>
    <row r="117" s="4" customFormat="1" spans="1:25">
      <c r="A117" s="4" t="s">
        <v>522</v>
      </c>
      <c r="B117" s="4" t="s">
        <v>26</v>
      </c>
      <c r="C117" s="4" t="s">
        <v>27</v>
      </c>
      <c r="D117" s="4" t="s">
        <v>523</v>
      </c>
      <c r="E117" s="4" t="s">
        <v>524</v>
      </c>
      <c r="F117" s="6">
        <v>44782</v>
      </c>
      <c r="G117" s="6">
        <v>44785</v>
      </c>
      <c r="H117" s="4">
        <v>1</v>
      </c>
      <c r="I117" s="4">
        <v>3</v>
      </c>
      <c r="J117" s="4">
        <v>3</v>
      </c>
      <c r="K117" s="4" t="s">
        <v>30</v>
      </c>
      <c r="L117" s="4">
        <v>2677</v>
      </c>
      <c r="M117" s="4">
        <v>2677</v>
      </c>
      <c r="N117" s="4" t="s">
        <v>525</v>
      </c>
      <c r="O117" s="4" t="s">
        <v>459</v>
      </c>
      <c r="P117" s="4" t="s">
        <v>33</v>
      </c>
      <c r="Q117" s="4">
        <v>0</v>
      </c>
      <c r="R117" s="7">
        <v>44778</v>
      </c>
      <c r="S117" s="6">
        <v>44788</v>
      </c>
      <c r="T117" s="4" t="s">
        <v>34</v>
      </c>
      <c r="U117" s="4">
        <v>2677</v>
      </c>
      <c r="V117" s="4">
        <v>0</v>
      </c>
      <c r="W117" s="4">
        <v>0</v>
      </c>
      <c r="X117" s="4" t="s">
        <v>35</v>
      </c>
      <c r="Y117" s="4" t="s">
        <v>526</v>
      </c>
    </row>
    <row r="118" s="4" customFormat="1" spans="1:25">
      <c r="A118" s="4" t="s">
        <v>527</v>
      </c>
      <c r="B118" s="4" t="s">
        <v>26</v>
      </c>
      <c r="C118" s="4" t="s">
        <v>27</v>
      </c>
      <c r="D118" s="4" t="s">
        <v>528</v>
      </c>
      <c r="E118" s="4" t="s">
        <v>529</v>
      </c>
      <c r="F118" s="6">
        <v>44783</v>
      </c>
      <c r="G118" s="6">
        <v>44785</v>
      </c>
      <c r="H118" s="4">
        <v>1</v>
      </c>
      <c r="I118" s="4">
        <v>2</v>
      </c>
      <c r="J118" s="4">
        <v>2</v>
      </c>
      <c r="K118" s="4" t="s">
        <v>30</v>
      </c>
      <c r="L118" s="4">
        <v>916</v>
      </c>
      <c r="M118" s="4">
        <v>916</v>
      </c>
      <c r="N118" s="4" t="s">
        <v>530</v>
      </c>
      <c r="O118" s="4" t="s">
        <v>459</v>
      </c>
      <c r="P118" s="4" t="s">
        <v>33</v>
      </c>
      <c r="Q118" s="4">
        <v>0</v>
      </c>
      <c r="R118" s="7">
        <v>44778</v>
      </c>
      <c r="S118" s="6">
        <v>44788</v>
      </c>
      <c r="T118" s="4" t="s">
        <v>34</v>
      </c>
      <c r="U118" s="4">
        <v>916</v>
      </c>
      <c r="V118" s="4">
        <v>0</v>
      </c>
      <c r="W118" s="4">
        <v>0</v>
      </c>
      <c r="X118" s="4" t="s">
        <v>35</v>
      </c>
      <c r="Y118" s="4" t="s">
        <v>531</v>
      </c>
    </row>
    <row r="119" s="4" customFormat="1" spans="1:25">
      <c r="A119" s="4" t="s">
        <v>532</v>
      </c>
      <c r="B119" s="4" t="s">
        <v>26</v>
      </c>
      <c r="C119" s="4" t="s">
        <v>27</v>
      </c>
      <c r="D119" s="4" t="s">
        <v>78</v>
      </c>
      <c r="E119" s="4" t="s">
        <v>79</v>
      </c>
      <c r="F119" s="6">
        <v>44781</v>
      </c>
      <c r="G119" s="6">
        <v>44785</v>
      </c>
      <c r="H119" s="4">
        <v>1</v>
      </c>
      <c r="I119" s="4">
        <v>4</v>
      </c>
      <c r="J119" s="4">
        <v>4</v>
      </c>
      <c r="K119" s="4" t="s">
        <v>30</v>
      </c>
      <c r="L119" s="4">
        <v>1412</v>
      </c>
      <c r="M119" s="4">
        <v>1412</v>
      </c>
      <c r="N119" s="4" t="s">
        <v>533</v>
      </c>
      <c r="O119" s="4" t="s">
        <v>459</v>
      </c>
      <c r="P119" s="4" t="s">
        <v>33</v>
      </c>
      <c r="Q119" s="4">
        <v>0</v>
      </c>
      <c r="R119" s="7">
        <v>44778</v>
      </c>
      <c r="S119" s="6">
        <v>44788</v>
      </c>
      <c r="T119" s="4" t="s">
        <v>34</v>
      </c>
      <c r="U119" s="4">
        <v>1412</v>
      </c>
      <c r="V119" s="4">
        <v>0</v>
      </c>
      <c r="W119" s="4">
        <v>0</v>
      </c>
      <c r="X119" s="4" t="s">
        <v>35</v>
      </c>
      <c r="Y119" s="4" t="s">
        <v>81</v>
      </c>
    </row>
    <row r="120" s="4" customFormat="1" spans="1:25">
      <c r="A120" s="4" t="s">
        <v>534</v>
      </c>
      <c r="B120" s="4" t="s">
        <v>26</v>
      </c>
      <c r="C120" s="4" t="s">
        <v>27</v>
      </c>
      <c r="D120" s="4" t="s">
        <v>535</v>
      </c>
      <c r="E120" s="4" t="s">
        <v>536</v>
      </c>
      <c r="F120" s="6">
        <v>44784</v>
      </c>
      <c r="G120" s="6">
        <v>44785</v>
      </c>
      <c r="H120" s="4">
        <v>1</v>
      </c>
      <c r="I120" s="4">
        <v>1</v>
      </c>
      <c r="J120" s="4">
        <v>1</v>
      </c>
      <c r="K120" s="4" t="s">
        <v>30</v>
      </c>
      <c r="L120" s="4">
        <v>484</v>
      </c>
      <c r="M120" s="4">
        <v>484</v>
      </c>
      <c r="N120" s="4" t="s">
        <v>537</v>
      </c>
      <c r="O120" s="4" t="s">
        <v>459</v>
      </c>
      <c r="P120" s="4" t="s">
        <v>33</v>
      </c>
      <c r="Q120" s="4">
        <v>0</v>
      </c>
      <c r="R120" s="7">
        <v>44778</v>
      </c>
      <c r="S120" s="6">
        <v>44788</v>
      </c>
      <c r="T120" s="4" t="s">
        <v>34</v>
      </c>
      <c r="U120" s="4">
        <v>484</v>
      </c>
      <c r="V120" s="4">
        <v>0</v>
      </c>
      <c r="W120" s="4">
        <v>0</v>
      </c>
      <c r="X120" s="4" t="s">
        <v>35</v>
      </c>
      <c r="Y120" s="4" t="s">
        <v>538</v>
      </c>
    </row>
    <row r="121" s="4" customFormat="1" spans="1:25">
      <c r="A121" s="4" t="s">
        <v>539</v>
      </c>
      <c r="B121" s="4" t="s">
        <v>26</v>
      </c>
      <c r="C121" s="4" t="s">
        <v>27</v>
      </c>
      <c r="D121" s="4" t="s">
        <v>540</v>
      </c>
      <c r="E121" s="4" t="s">
        <v>88</v>
      </c>
      <c r="F121" s="6">
        <v>44783</v>
      </c>
      <c r="G121" s="6">
        <v>44785</v>
      </c>
      <c r="H121" s="4">
        <v>1</v>
      </c>
      <c r="I121" s="4">
        <v>2</v>
      </c>
      <c r="J121" s="4">
        <v>2</v>
      </c>
      <c r="K121" s="4" t="s">
        <v>30</v>
      </c>
      <c r="L121" s="4">
        <v>3158</v>
      </c>
      <c r="M121" s="4">
        <v>3158</v>
      </c>
      <c r="N121" s="4" t="s">
        <v>541</v>
      </c>
      <c r="O121" s="4" t="s">
        <v>459</v>
      </c>
      <c r="P121" s="4" t="s">
        <v>33</v>
      </c>
      <c r="Q121" s="4">
        <v>0</v>
      </c>
      <c r="R121" s="7">
        <v>44779</v>
      </c>
      <c r="S121" s="6">
        <v>44788</v>
      </c>
      <c r="T121" s="4" t="s">
        <v>34</v>
      </c>
      <c r="U121" s="4">
        <v>3158</v>
      </c>
      <c r="V121" s="4">
        <v>0</v>
      </c>
      <c r="W121" s="4">
        <v>0</v>
      </c>
      <c r="X121" s="4" t="s">
        <v>35</v>
      </c>
      <c r="Y121" s="4" t="s">
        <v>542</v>
      </c>
    </row>
    <row r="122" s="4" customFormat="1" spans="1:25">
      <c r="A122" s="4" t="s">
        <v>543</v>
      </c>
      <c r="B122" s="4" t="s">
        <v>26</v>
      </c>
      <c r="C122" s="4" t="s">
        <v>27</v>
      </c>
      <c r="D122" s="4" t="s">
        <v>78</v>
      </c>
      <c r="E122" s="4" t="s">
        <v>79</v>
      </c>
      <c r="F122" s="6">
        <v>44780</v>
      </c>
      <c r="G122" s="6">
        <v>44785</v>
      </c>
      <c r="H122" s="4">
        <v>1</v>
      </c>
      <c r="I122" s="4">
        <v>5</v>
      </c>
      <c r="J122" s="4">
        <v>5</v>
      </c>
      <c r="K122" s="4" t="s">
        <v>30</v>
      </c>
      <c r="L122" s="4">
        <v>1770</v>
      </c>
      <c r="M122" s="4">
        <v>1770</v>
      </c>
      <c r="N122" s="4" t="s">
        <v>544</v>
      </c>
      <c r="O122" s="4" t="s">
        <v>459</v>
      </c>
      <c r="P122" s="4" t="s">
        <v>33</v>
      </c>
      <c r="Q122" s="4">
        <v>0</v>
      </c>
      <c r="R122" s="7">
        <v>44780</v>
      </c>
      <c r="S122" s="6">
        <v>44788</v>
      </c>
      <c r="T122" s="4" t="s">
        <v>34</v>
      </c>
      <c r="U122" s="4">
        <v>1770</v>
      </c>
      <c r="V122" s="4">
        <v>0</v>
      </c>
      <c r="W122" s="4">
        <v>0</v>
      </c>
      <c r="X122" s="4" t="s">
        <v>35</v>
      </c>
      <c r="Y122" s="4" t="s">
        <v>81</v>
      </c>
    </row>
    <row r="123" s="4" customFormat="1" spans="1:25">
      <c r="A123" s="4" t="s">
        <v>545</v>
      </c>
      <c r="B123" s="4" t="s">
        <v>26</v>
      </c>
      <c r="C123" s="4" t="s">
        <v>27</v>
      </c>
      <c r="D123" s="4" t="s">
        <v>546</v>
      </c>
      <c r="E123" s="4" t="s">
        <v>115</v>
      </c>
      <c r="F123" s="6">
        <v>44784</v>
      </c>
      <c r="G123" s="6">
        <v>44785</v>
      </c>
      <c r="H123" s="4">
        <v>1</v>
      </c>
      <c r="I123" s="4">
        <v>1</v>
      </c>
      <c r="J123" s="4">
        <v>1</v>
      </c>
      <c r="K123" s="4" t="s">
        <v>30</v>
      </c>
      <c r="L123" s="4">
        <v>1029</v>
      </c>
      <c r="M123" s="4">
        <v>1029</v>
      </c>
      <c r="N123" s="4" t="s">
        <v>547</v>
      </c>
      <c r="O123" s="4" t="s">
        <v>459</v>
      </c>
      <c r="P123" s="4" t="s">
        <v>33</v>
      </c>
      <c r="Q123" s="4">
        <v>0</v>
      </c>
      <c r="R123" s="7">
        <v>44780</v>
      </c>
      <c r="S123" s="6">
        <v>44788</v>
      </c>
      <c r="T123" s="4" t="s">
        <v>34</v>
      </c>
      <c r="U123" s="4">
        <v>1029</v>
      </c>
      <c r="V123" s="4">
        <v>0</v>
      </c>
      <c r="W123" s="4">
        <v>0</v>
      </c>
      <c r="X123" s="4" t="s">
        <v>35</v>
      </c>
      <c r="Y123" s="4" t="s">
        <v>548</v>
      </c>
    </row>
    <row r="124" s="4" customFormat="1" spans="1:25">
      <c r="A124" s="4" t="s">
        <v>549</v>
      </c>
      <c r="B124" s="4" t="s">
        <v>26</v>
      </c>
      <c r="C124" s="4" t="s">
        <v>27</v>
      </c>
      <c r="D124" s="4" t="s">
        <v>78</v>
      </c>
      <c r="E124" s="4" t="s">
        <v>79</v>
      </c>
      <c r="F124" s="6">
        <v>44780</v>
      </c>
      <c r="G124" s="6">
        <v>44785</v>
      </c>
      <c r="H124" s="4">
        <v>1</v>
      </c>
      <c r="I124" s="4">
        <v>5</v>
      </c>
      <c r="J124" s="4">
        <v>5</v>
      </c>
      <c r="K124" s="4" t="s">
        <v>30</v>
      </c>
      <c r="L124" s="4">
        <v>1770</v>
      </c>
      <c r="M124" s="4">
        <v>1770</v>
      </c>
      <c r="N124" s="4" t="s">
        <v>550</v>
      </c>
      <c r="O124" s="4" t="s">
        <v>459</v>
      </c>
      <c r="P124" s="4" t="s">
        <v>33</v>
      </c>
      <c r="Q124" s="4">
        <v>0</v>
      </c>
      <c r="R124" s="7">
        <v>44780</v>
      </c>
      <c r="S124" s="6">
        <v>44788</v>
      </c>
      <c r="T124" s="4" t="s">
        <v>34</v>
      </c>
      <c r="U124" s="4">
        <v>1770</v>
      </c>
      <c r="V124" s="4">
        <v>0</v>
      </c>
      <c r="W124" s="4">
        <v>0</v>
      </c>
      <c r="X124" s="4" t="s">
        <v>35</v>
      </c>
      <c r="Y124" s="4" t="s">
        <v>81</v>
      </c>
    </row>
    <row r="125" s="4" customFormat="1" spans="1:25">
      <c r="A125" s="4" t="s">
        <v>551</v>
      </c>
      <c r="B125" s="4" t="s">
        <v>26</v>
      </c>
      <c r="C125" s="4" t="s">
        <v>27</v>
      </c>
      <c r="D125" s="4" t="s">
        <v>552</v>
      </c>
      <c r="E125" s="4" t="s">
        <v>553</v>
      </c>
      <c r="F125" s="6">
        <v>44781</v>
      </c>
      <c r="G125" s="6">
        <v>44785</v>
      </c>
      <c r="H125" s="4">
        <v>1</v>
      </c>
      <c r="I125" s="4">
        <v>4</v>
      </c>
      <c r="J125" s="4">
        <v>4</v>
      </c>
      <c r="K125" s="4" t="s">
        <v>30</v>
      </c>
      <c r="L125" s="4">
        <v>5462</v>
      </c>
      <c r="M125" s="4">
        <v>5462</v>
      </c>
      <c r="N125" s="4" t="s">
        <v>554</v>
      </c>
      <c r="O125" s="4" t="s">
        <v>459</v>
      </c>
      <c r="P125" s="4" t="s">
        <v>33</v>
      </c>
      <c r="Q125" s="4">
        <v>0</v>
      </c>
      <c r="R125" s="7">
        <v>44781</v>
      </c>
      <c r="S125" s="6">
        <v>44788</v>
      </c>
      <c r="T125" s="4" t="s">
        <v>34</v>
      </c>
      <c r="U125" s="4">
        <v>5462</v>
      </c>
      <c r="V125" s="4">
        <v>0</v>
      </c>
      <c r="W125" s="4">
        <v>0</v>
      </c>
      <c r="X125" s="4" t="s">
        <v>35</v>
      </c>
      <c r="Y125" s="4" t="s">
        <v>555</v>
      </c>
    </row>
    <row r="126" s="4" customFormat="1" spans="1:25">
      <c r="A126" s="4" t="s">
        <v>556</v>
      </c>
      <c r="B126" s="4" t="s">
        <v>26</v>
      </c>
      <c r="C126" s="4" t="s">
        <v>27</v>
      </c>
      <c r="D126" s="4" t="s">
        <v>557</v>
      </c>
      <c r="E126" s="4" t="s">
        <v>303</v>
      </c>
      <c r="F126" s="6">
        <v>44784</v>
      </c>
      <c r="G126" s="6">
        <v>44785</v>
      </c>
      <c r="H126" s="4">
        <v>1</v>
      </c>
      <c r="I126" s="4">
        <v>1</v>
      </c>
      <c r="J126" s="4">
        <v>1</v>
      </c>
      <c r="K126" s="4" t="s">
        <v>30</v>
      </c>
      <c r="L126" s="4">
        <v>473</v>
      </c>
      <c r="M126" s="4">
        <v>473</v>
      </c>
      <c r="N126" s="4" t="s">
        <v>558</v>
      </c>
      <c r="O126" s="4" t="s">
        <v>459</v>
      </c>
      <c r="P126" s="4" t="s">
        <v>33</v>
      </c>
      <c r="Q126" s="4">
        <v>0</v>
      </c>
      <c r="R126" s="7">
        <v>44781</v>
      </c>
      <c r="S126" s="6">
        <v>44788</v>
      </c>
      <c r="T126" s="4" t="s">
        <v>34</v>
      </c>
      <c r="U126" s="4">
        <v>473</v>
      </c>
      <c r="V126" s="4">
        <v>0</v>
      </c>
      <c r="W126" s="4">
        <v>0</v>
      </c>
      <c r="X126" s="4" t="s">
        <v>35</v>
      </c>
      <c r="Y126" s="4" t="s">
        <v>559</v>
      </c>
    </row>
    <row r="127" s="4" customFormat="1" spans="1:25">
      <c r="A127" s="4" t="s">
        <v>560</v>
      </c>
      <c r="B127" s="4" t="s">
        <v>26</v>
      </c>
      <c r="C127" s="4" t="s">
        <v>27</v>
      </c>
      <c r="D127" s="4" t="s">
        <v>293</v>
      </c>
      <c r="E127" s="4" t="s">
        <v>561</v>
      </c>
      <c r="F127" s="6">
        <v>44784</v>
      </c>
      <c r="G127" s="6">
        <v>44785</v>
      </c>
      <c r="H127" s="4">
        <v>1</v>
      </c>
      <c r="I127" s="4">
        <v>1</v>
      </c>
      <c r="J127" s="4">
        <v>1</v>
      </c>
      <c r="K127" s="4" t="s">
        <v>30</v>
      </c>
      <c r="L127" s="4">
        <v>425</v>
      </c>
      <c r="M127" s="4">
        <v>425</v>
      </c>
      <c r="N127" s="4" t="s">
        <v>562</v>
      </c>
      <c r="O127" s="4" t="s">
        <v>459</v>
      </c>
      <c r="P127" s="4" t="s">
        <v>33</v>
      </c>
      <c r="Q127" s="4">
        <v>0</v>
      </c>
      <c r="R127" s="7">
        <v>44781</v>
      </c>
      <c r="S127" s="6">
        <v>44788</v>
      </c>
      <c r="T127" s="4" t="s">
        <v>34</v>
      </c>
      <c r="U127" s="4">
        <v>425</v>
      </c>
      <c r="V127" s="4">
        <v>0</v>
      </c>
      <c r="W127" s="4">
        <v>0</v>
      </c>
      <c r="X127" s="4" t="s">
        <v>35</v>
      </c>
      <c r="Y127" s="4" t="s">
        <v>563</v>
      </c>
    </row>
    <row r="128" s="4" customFormat="1" spans="1:25">
      <c r="A128" s="4" t="s">
        <v>564</v>
      </c>
      <c r="B128" s="4" t="s">
        <v>26</v>
      </c>
      <c r="C128" s="4" t="s">
        <v>27</v>
      </c>
      <c r="D128" s="4" t="s">
        <v>380</v>
      </c>
      <c r="E128" s="4" t="s">
        <v>381</v>
      </c>
      <c r="F128" s="6">
        <v>44781</v>
      </c>
      <c r="G128" s="6">
        <v>44785</v>
      </c>
      <c r="H128" s="4">
        <v>1</v>
      </c>
      <c r="I128" s="4">
        <v>4</v>
      </c>
      <c r="J128" s="4">
        <v>4</v>
      </c>
      <c r="K128" s="4" t="s">
        <v>30</v>
      </c>
      <c r="L128" s="4">
        <v>920</v>
      </c>
      <c r="M128" s="4">
        <v>920</v>
      </c>
      <c r="N128" s="4" t="s">
        <v>565</v>
      </c>
      <c r="O128" s="4" t="s">
        <v>459</v>
      </c>
      <c r="P128" s="4" t="s">
        <v>33</v>
      </c>
      <c r="Q128" s="4">
        <v>0</v>
      </c>
      <c r="R128" s="7">
        <v>44781</v>
      </c>
      <c r="S128" s="6">
        <v>44788</v>
      </c>
      <c r="T128" s="4" t="s">
        <v>34</v>
      </c>
      <c r="U128" s="4">
        <v>920</v>
      </c>
      <c r="V128" s="4">
        <v>0</v>
      </c>
      <c r="W128" s="4">
        <v>0</v>
      </c>
      <c r="X128" s="4" t="s">
        <v>35</v>
      </c>
      <c r="Y128" s="4" t="s">
        <v>566</v>
      </c>
    </row>
    <row r="129" s="4" customFormat="1" spans="1:25">
      <c r="A129" s="4" t="s">
        <v>567</v>
      </c>
      <c r="B129" s="4" t="s">
        <v>26</v>
      </c>
      <c r="C129" s="4" t="s">
        <v>27</v>
      </c>
      <c r="D129" s="4" t="s">
        <v>568</v>
      </c>
      <c r="E129" s="4" t="s">
        <v>317</v>
      </c>
      <c r="F129" s="6">
        <v>44782</v>
      </c>
      <c r="G129" s="6">
        <v>44785</v>
      </c>
      <c r="H129" s="4">
        <v>1</v>
      </c>
      <c r="I129" s="4">
        <v>3</v>
      </c>
      <c r="J129" s="4">
        <v>3</v>
      </c>
      <c r="K129" s="4" t="s">
        <v>30</v>
      </c>
      <c r="L129" s="4">
        <v>1796</v>
      </c>
      <c r="M129" s="4">
        <v>1796</v>
      </c>
      <c r="N129" s="4" t="s">
        <v>569</v>
      </c>
      <c r="O129" s="4" t="s">
        <v>459</v>
      </c>
      <c r="P129" s="4" t="s">
        <v>33</v>
      </c>
      <c r="Q129" s="4">
        <v>0</v>
      </c>
      <c r="R129" s="7">
        <v>44782</v>
      </c>
      <c r="S129" s="6">
        <v>44788</v>
      </c>
      <c r="T129" s="4" t="s">
        <v>34</v>
      </c>
      <c r="U129" s="4">
        <v>1796</v>
      </c>
      <c r="V129" s="4">
        <v>0</v>
      </c>
      <c r="W129" s="4">
        <v>0</v>
      </c>
      <c r="X129" s="4" t="s">
        <v>35</v>
      </c>
      <c r="Y129" s="4" t="s">
        <v>570</v>
      </c>
    </row>
    <row r="130" s="4" customFormat="1" spans="1:25">
      <c r="A130" s="4" t="s">
        <v>571</v>
      </c>
      <c r="B130" s="4" t="s">
        <v>26</v>
      </c>
      <c r="C130" s="4" t="s">
        <v>27</v>
      </c>
      <c r="D130" s="4" t="s">
        <v>572</v>
      </c>
      <c r="E130" s="4" t="s">
        <v>573</v>
      </c>
      <c r="F130" s="6">
        <v>44783</v>
      </c>
      <c r="G130" s="6">
        <v>44785</v>
      </c>
      <c r="H130" s="4">
        <v>1</v>
      </c>
      <c r="I130" s="4">
        <v>2</v>
      </c>
      <c r="J130" s="4">
        <v>2</v>
      </c>
      <c r="K130" s="4" t="s">
        <v>30</v>
      </c>
      <c r="L130" s="4">
        <v>2864</v>
      </c>
      <c r="M130" s="4">
        <v>2864</v>
      </c>
      <c r="N130" s="4" t="s">
        <v>574</v>
      </c>
      <c r="O130" s="4" t="s">
        <v>459</v>
      </c>
      <c r="P130" s="4" t="s">
        <v>33</v>
      </c>
      <c r="Q130" s="4">
        <v>0</v>
      </c>
      <c r="R130" s="7">
        <v>44782</v>
      </c>
      <c r="S130" s="6">
        <v>44788</v>
      </c>
      <c r="T130" s="4" t="s">
        <v>34</v>
      </c>
      <c r="U130" s="4">
        <v>2864</v>
      </c>
      <c r="V130" s="4">
        <v>0</v>
      </c>
      <c r="W130" s="4">
        <v>0</v>
      </c>
      <c r="X130" s="4" t="s">
        <v>35</v>
      </c>
      <c r="Y130" s="4" t="s">
        <v>575</v>
      </c>
    </row>
    <row r="131" s="4" customFormat="1" spans="1:25">
      <c r="A131" s="4" t="s">
        <v>576</v>
      </c>
      <c r="B131" s="4" t="s">
        <v>26</v>
      </c>
      <c r="C131" s="4" t="s">
        <v>27</v>
      </c>
      <c r="D131" s="4" t="s">
        <v>577</v>
      </c>
      <c r="E131" s="4" t="s">
        <v>341</v>
      </c>
      <c r="F131" s="6">
        <v>44784</v>
      </c>
      <c r="G131" s="6">
        <v>44785</v>
      </c>
      <c r="H131" s="4">
        <v>1</v>
      </c>
      <c r="I131" s="4">
        <v>1</v>
      </c>
      <c r="J131" s="4">
        <v>1</v>
      </c>
      <c r="K131" s="4" t="s">
        <v>30</v>
      </c>
      <c r="L131" s="4">
        <v>727</v>
      </c>
      <c r="M131" s="4">
        <v>727</v>
      </c>
      <c r="N131" s="4" t="s">
        <v>578</v>
      </c>
      <c r="O131" s="4" t="s">
        <v>459</v>
      </c>
      <c r="P131" s="4" t="s">
        <v>33</v>
      </c>
      <c r="Q131" s="4">
        <v>0</v>
      </c>
      <c r="R131" s="7">
        <v>44782</v>
      </c>
      <c r="S131" s="6">
        <v>44788</v>
      </c>
      <c r="T131" s="4" t="s">
        <v>34</v>
      </c>
      <c r="U131" s="4">
        <v>727</v>
      </c>
      <c r="V131" s="4">
        <v>0</v>
      </c>
      <c r="W131" s="4">
        <v>0</v>
      </c>
      <c r="X131" s="4" t="s">
        <v>35</v>
      </c>
      <c r="Y131" s="4" t="s">
        <v>579</v>
      </c>
    </row>
    <row r="132" s="4" customFormat="1" spans="1:25">
      <c r="A132" s="4" t="s">
        <v>580</v>
      </c>
      <c r="B132" s="4" t="s">
        <v>26</v>
      </c>
      <c r="C132" s="4" t="s">
        <v>27</v>
      </c>
      <c r="D132" s="4" t="s">
        <v>581</v>
      </c>
      <c r="E132" s="4" t="s">
        <v>582</v>
      </c>
      <c r="F132" s="6">
        <v>44782</v>
      </c>
      <c r="G132" s="6">
        <v>44785</v>
      </c>
      <c r="H132" s="4">
        <v>1</v>
      </c>
      <c r="I132" s="4">
        <v>3</v>
      </c>
      <c r="J132" s="4">
        <v>3</v>
      </c>
      <c r="K132" s="4" t="s">
        <v>30</v>
      </c>
      <c r="L132" s="4">
        <v>1197</v>
      </c>
      <c r="M132" s="4">
        <v>1197</v>
      </c>
      <c r="N132" s="4" t="s">
        <v>583</v>
      </c>
      <c r="O132" s="4" t="s">
        <v>459</v>
      </c>
      <c r="P132" s="4" t="s">
        <v>33</v>
      </c>
      <c r="Q132" s="4">
        <v>0</v>
      </c>
      <c r="R132" s="7">
        <v>44782</v>
      </c>
      <c r="S132" s="6">
        <v>44788</v>
      </c>
      <c r="T132" s="4" t="s">
        <v>34</v>
      </c>
      <c r="U132" s="4">
        <v>1197</v>
      </c>
      <c r="V132" s="4">
        <v>0</v>
      </c>
      <c r="W132" s="4">
        <v>0</v>
      </c>
      <c r="X132" s="4" t="s">
        <v>35</v>
      </c>
      <c r="Y132" s="4" t="s">
        <v>35</v>
      </c>
    </row>
    <row r="133" s="4" customFormat="1" spans="1:25">
      <c r="A133" s="4" t="s">
        <v>584</v>
      </c>
      <c r="B133" s="4" t="s">
        <v>26</v>
      </c>
      <c r="C133" s="4" t="s">
        <v>27</v>
      </c>
      <c r="D133" s="4" t="s">
        <v>585</v>
      </c>
      <c r="E133" s="4" t="s">
        <v>586</v>
      </c>
      <c r="F133" s="6">
        <v>44782</v>
      </c>
      <c r="G133" s="6">
        <v>44785</v>
      </c>
      <c r="H133" s="4">
        <v>1</v>
      </c>
      <c r="I133" s="4">
        <v>3</v>
      </c>
      <c r="J133" s="4">
        <v>3</v>
      </c>
      <c r="K133" s="4" t="s">
        <v>30</v>
      </c>
      <c r="L133" s="4">
        <v>1359</v>
      </c>
      <c r="M133" s="4">
        <v>1359</v>
      </c>
      <c r="N133" s="4" t="s">
        <v>587</v>
      </c>
      <c r="O133" s="4" t="s">
        <v>459</v>
      </c>
      <c r="P133" s="4" t="s">
        <v>33</v>
      </c>
      <c r="Q133" s="4">
        <v>0</v>
      </c>
      <c r="R133" s="7">
        <v>44782</v>
      </c>
      <c r="S133" s="6">
        <v>44788</v>
      </c>
      <c r="T133" s="4" t="s">
        <v>34</v>
      </c>
      <c r="U133" s="4">
        <v>1359</v>
      </c>
      <c r="V133" s="4">
        <v>0</v>
      </c>
      <c r="W133" s="4">
        <v>0</v>
      </c>
      <c r="X133" s="4" t="s">
        <v>35</v>
      </c>
      <c r="Y133" s="4" t="s">
        <v>67</v>
      </c>
    </row>
    <row r="134" s="4" customFormat="1" spans="1:25">
      <c r="A134" s="4" t="s">
        <v>588</v>
      </c>
      <c r="B134" s="4" t="s">
        <v>26</v>
      </c>
      <c r="C134" s="4" t="s">
        <v>27</v>
      </c>
      <c r="D134" s="4" t="s">
        <v>589</v>
      </c>
      <c r="E134" s="4" t="s">
        <v>590</v>
      </c>
      <c r="F134" s="6">
        <v>44784</v>
      </c>
      <c r="G134" s="6">
        <v>44785</v>
      </c>
      <c r="H134" s="4">
        <v>1</v>
      </c>
      <c r="I134" s="4">
        <v>1</v>
      </c>
      <c r="J134" s="4">
        <v>1</v>
      </c>
      <c r="K134" s="4" t="s">
        <v>30</v>
      </c>
      <c r="L134" s="4">
        <v>713</v>
      </c>
      <c r="M134" s="4">
        <v>713</v>
      </c>
      <c r="N134" s="4" t="s">
        <v>591</v>
      </c>
      <c r="O134" s="4" t="s">
        <v>459</v>
      </c>
      <c r="P134" s="4" t="s">
        <v>33</v>
      </c>
      <c r="Q134" s="4">
        <v>0</v>
      </c>
      <c r="R134" s="7">
        <v>44782</v>
      </c>
      <c r="S134" s="6">
        <v>44788</v>
      </c>
      <c r="T134" s="4" t="s">
        <v>34</v>
      </c>
      <c r="U134" s="4">
        <v>713</v>
      </c>
      <c r="V134" s="4">
        <v>0</v>
      </c>
      <c r="W134" s="4">
        <v>0</v>
      </c>
      <c r="X134" s="4" t="s">
        <v>35</v>
      </c>
      <c r="Y134" s="4" t="s">
        <v>35</v>
      </c>
    </row>
    <row r="135" s="4" customFormat="1" spans="1:25">
      <c r="A135" s="4" t="s">
        <v>592</v>
      </c>
      <c r="B135" s="4" t="s">
        <v>26</v>
      </c>
      <c r="C135" s="4" t="s">
        <v>27</v>
      </c>
      <c r="D135" s="4" t="s">
        <v>589</v>
      </c>
      <c r="E135" s="4" t="s">
        <v>593</v>
      </c>
      <c r="F135" s="6">
        <v>44782</v>
      </c>
      <c r="G135" s="6">
        <v>44785</v>
      </c>
      <c r="H135" s="4">
        <v>1</v>
      </c>
      <c r="I135" s="4">
        <v>3</v>
      </c>
      <c r="J135" s="4">
        <v>3</v>
      </c>
      <c r="K135" s="4" t="s">
        <v>30</v>
      </c>
      <c r="L135" s="4">
        <v>2130</v>
      </c>
      <c r="M135" s="4">
        <v>2130</v>
      </c>
      <c r="N135" s="4" t="s">
        <v>594</v>
      </c>
      <c r="O135" s="4" t="s">
        <v>459</v>
      </c>
      <c r="P135" s="4" t="s">
        <v>33</v>
      </c>
      <c r="Q135" s="4">
        <v>0</v>
      </c>
      <c r="R135" s="7">
        <v>44782</v>
      </c>
      <c r="S135" s="6">
        <v>44788</v>
      </c>
      <c r="T135" s="4" t="s">
        <v>34</v>
      </c>
      <c r="U135" s="4">
        <v>2130</v>
      </c>
      <c r="V135" s="4">
        <v>0</v>
      </c>
      <c r="W135" s="4">
        <v>0</v>
      </c>
      <c r="X135" s="4" t="s">
        <v>35</v>
      </c>
      <c r="Y135" s="4" t="s">
        <v>595</v>
      </c>
    </row>
    <row r="136" s="4" customFormat="1" spans="1:25">
      <c r="A136" s="4" t="s">
        <v>596</v>
      </c>
      <c r="B136" s="4" t="s">
        <v>26</v>
      </c>
      <c r="C136" s="4" t="s">
        <v>27</v>
      </c>
      <c r="D136" s="4" t="s">
        <v>597</v>
      </c>
      <c r="E136" s="4" t="s">
        <v>364</v>
      </c>
      <c r="F136" s="6">
        <v>44782</v>
      </c>
      <c r="G136" s="6">
        <v>44785</v>
      </c>
      <c r="H136" s="4">
        <v>1</v>
      </c>
      <c r="I136" s="4">
        <v>3</v>
      </c>
      <c r="J136" s="4">
        <v>3</v>
      </c>
      <c r="K136" s="4" t="s">
        <v>30</v>
      </c>
      <c r="L136" s="4">
        <v>738</v>
      </c>
      <c r="M136" s="4">
        <v>738</v>
      </c>
      <c r="N136" s="4" t="s">
        <v>598</v>
      </c>
      <c r="O136" s="4" t="s">
        <v>459</v>
      </c>
      <c r="P136" s="4" t="s">
        <v>33</v>
      </c>
      <c r="Q136" s="4">
        <v>0</v>
      </c>
      <c r="R136" s="7">
        <v>44782</v>
      </c>
      <c r="S136" s="6">
        <v>44788</v>
      </c>
      <c r="T136" s="4" t="s">
        <v>34</v>
      </c>
      <c r="U136" s="4">
        <v>738</v>
      </c>
      <c r="V136" s="4">
        <v>0</v>
      </c>
      <c r="W136" s="4">
        <v>0</v>
      </c>
      <c r="X136" s="4" t="s">
        <v>35</v>
      </c>
      <c r="Y136" s="4" t="s">
        <v>599</v>
      </c>
    </row>
    <row r="137" s="4" customFormat="1" spans="1:25">
      <c r="A137" s="4" t="s">
        <v>600</v>
      </c>
      <c r="B137" s="4" t="s">
        <v>26</v>
      </c>
      <c r="C137" s="4" t="s">
        <v>27</v>
      </c>
      <c r="D137" s="4" t="s">
        <v>601</v>
      </c>
      <c r="E137" s="4" t="s">
        <v>215</v>
      </c>
      <c r="F137" s="6">
        <v>44784</v>
      </c>
      <c r="G137" s="6">
        <v>44785</v>
      </c>
      <c r="H137" s="4">
        <v>1</v>
      </c>
      <c r="I137" s="4">
        <v>1</v>
      </c>
      <c r="J137" s="4">
        <v>1</v>
      </c>
      <c r="K137" s="4" t="s">
        <v>30</v>
      </c>
      <c r="L137" s="4">
        <v>566</v>
      </c>
      <c r="M137" s="4">
        <v>566</v>
      </c>
      <c r="N137" s="4" t="s">
        <v>602</v>
      </c>
      <c r="O137" s="4" t="s">
        <v>459</v>
      </c>
      <c r="P137" s="4" t="s">
        <v>33</v>
      </c>
      <c r="Q137" s="4">
        <v>0</v>
      </c>
      <c r="R137" s="7">
        <v>44782</v>
      </c>
      <c r="S137" s="6">
        <v>44788</v>
      </c>
      <c r="T137" s="4" t="s">
        <v>34</v>
      </c>
      <c r="U137" s="4">
        <v>566</v>
      </c>
      <c r="V137" s="4">
        <v>0</v>
      </c>
      <c r="W137" s="4">
        <v>0</v>
      </c>
      <c r="X137" s="4" t="s">
        <v>35</v>
      </c>
      <c r="Y137" s="4" t="s">
        <v>603</v>
      </c>
    </row>
    <row r="138" s="4" customFormat="1" spans="1:25">
      <c r="A138" s="4" t="s">
        <v>604</v>
      </c>
      <c r="B138" s="4" t="s">
        <v>26</v>
      </c>
      <c r="C138" s="4" t="s">
        <v>27</v>
      </c>
      <c r="D138" s="4" t="s">
        <v>605</v>
      </c>
      <c r="E138" s="4" t="s">
        <v>303</v>
      </c>
      <c r="F138" s="6">
        <v>44783</v>
      </c>
      <c r="G138" s="6">
        <v>44785</v>
      </c>
      <c r="H138" s="4">
        <v>1</v>
      </c>
      <c r="I138" s="4">
        <v>2</v>
      </c>
      <c r="J138" s="4">
        <v>2</v>
      </c>
      <c r="K138" s="4" t="s">
        <v>30</v>
      </c>
      <c r="L138" s="4">
        <v>520</v>
      </c>
      <c r="M138" s="4">
        <v>520</v>
      </c>
      <c r="N138" s="4" t="s">
        <v>606</v>
      </c>
      <c r="O138" s="4" t="s">
        <v>459</v>
      </c>
      <c r="P138" s="4" t="s">
        <v>33</v>
      </c>
      <c r="Q138" s="4">
        <v>0</v>
      </c>
      <c r="R138" s="7">
        <v>44782</v>
      </c>
      <c r="S138" s="6">
        <v>44788</v>
      </c>
      <c r="T138" s="4" t="s">
        <v>34</v>
      </c>
      <c r="U138" s="4">
        <v>520</v>
      </c>
      <c r="V138" s="4">
        <v>0</v>
      </c>
      <c r="W138" s="4">
        <v>0</v>
      </c>
      <c r="X138" s="4" t="s">
        <v>35</v>
      </c>
      <c r="Y138" s="4" t="s">
        <v>607</v>
      </c>
    </row>
    <row r="139" s="4" customFormat="1" spans="1:25">
      <c r="A139" s="4" t="s">
        <v>608</v>
      </c>
      <c r="B139" s="4" t="s">
        <v>26</v>
      </c>
      <c r="C139" s="4" t="s">
        <v>27</v>
      </c>
      <c r="D139" s="4" t="s">
        <v>609</v>
      </c>
      <c r="E139" s="4" t="s">
        <v>238</v>
      </c>
      <c r="F139" s="6">
        <v>44783</v>
      </c>
      <c r="G139" s="6">
        <v>44785</v>
      </c>
      <c r="H139" s="4">
        <v>1</v>
      </c>
      <c r="I139" s="4">
        <v>2</v>
      </c>
      <c r="J139" s="4">
        <v>2</v>
      </c>
      <c r="K139" s="4" t="s">
        <v>30</v>
      </c>
      <c r="L139" s="4">
        <v>1638</v>
      </c>
      <c r="M139" s="4">
        <v>1638</v>
      </c>
      <c r="N139" s="4" t="s">
        <v>610</v>
      </c>
      <c r="O139" s="4" t="s">
        <v>459</v>
      </c>
      <c r="P139" s="4" t="s">
        <v>33</v>
      </c>
      <c r="Q139" s="4">
        <v>0</v>
      </c>
      <c r="R139" s="7">
        <v>44782</v>
      </c>
      <c r="S139" s="6">
        <v>44788</v>
      </c>
      <c r="T139" s="4" t="s">
        <v>34</v>
      </c>
      <c r="U139" s="4">
        <v>1638</v>
      </c>
      <c r="V139" s="4">
        <v>0</v>
      </c>
      <c r="W139" s="4">
        <v>0</v>
      </c>
      <c r="X139" s="4" t="s">
        <v>35</v>
      </c>
      <c r="Y139" s="4" t="s">
        <v>35</v>
      </c>
    </row>
    <row r="140" s="4" customFormat="1" spans="1:25">
      <c r="A140" s="4" t="s">
        <v>611</v>
      </c>
      <c r="B140" s="4" t="s">
        <v>26</v>
      </c>
      <c r="C140" s="4" t="s">
        <v>27</v>
      </c>
      <c r="D140" s="4" t="s">
        <v>612</v>
      </c>
      <c r="E140" s="4" t="s">
        <v>115</v>
      </c>
      <c r="F140" s="6">
        <v>44783</v>
      </c>
      <c r="G140" s="6">
        <v>44785</v>
      </c>
      <c r="H140" s="4">
        <v>1</v>
      </c>
      <c r="I140" s="4">
        <v>2</v>
      </c>
      <c r="J140" s="4">
        <v>2</v>
      </c>
      <c r="K140" s="4" t="s">
        <v>30</v>
      </c>
      <c r="L140" s="4">
        <v>2854</v>
      </c>
      <c r="M140" s="4">
        <v>2854</v>
      </c>
      <c r="N140" s="4" t="s">
        <v>613</v>
      </c>
      <c r="O140" s="4" t="s">
        <v>459</v>
      </c>
      <c r="P140" s="4" t="s">
        <v>33</v>
      </c>
      <c r="Q140" s="4">
        <v>0</v>
      </c>
      <c r="R140" s="7">
        <v>44782</v>
      </c>
      <c r="S140" s="6">
        <v>44788</v>
      </c>
      <c r="T140" s="4" t="s">
        <v>34</v>
      </c>
      <c r="U140" s="4">
        <v>2854</v>
      </c>
      <c r="V140" s="4">
        <v>0</v>
      </c>
      <c r="W140" s="4">
        <v>0</v>
      </c>
      <c r="X140" s="4" t="s">
        <v>35</v>
      </c>
      <c r="Y140" s="4" t="s">
        <v>35</v>
      </c>
    </row>
    <row r="141" s="4" customFormat="1" spans="1:25">
      <c r="A141" s="4" t="s">
        <v>614</v>
      </c>
      <c r="B141" s="4" t="s">
        <v>26</v>
      </c>
      <c r="C141" s="4" t="s">
        <v>27</v>
      </c>
      <c r="D141" s="4" t="s">
        <v>615</v>
      </c>
      <c r="E141" s="4" t="s">
        <v>341</v>
      </c>
      <c r="F141" s="6">
        <v>44784</v>
      </c>
      <c r="G141" s="6">
        <v>44785</v>
      </c>
      <c r="H141" s="4">
        <v>1</v>
      </c>
      <c r="I141" s="4">
        <v>1</v>
      </c>
      <c r="J141" s="4">
        <v>1</v>
      </c>
      <c r="K141" s="4" t="s">
        <v>30</v>
      </c>
      <c r="L141" s="4">
        <v>283</v>
      </c>
      <c r="M141" s="4">
        <v>283</v>
      </c>
      <c r="N141" s="4" t="s">
        <v>616</v>
      </c>
      <c r="O141" s="4" t="s">
        <v>459</v>
      </c>
      <c r="P141" s="4" t="s">
        <v>33</v>
      </c>
      <c r="Q141" s="4">
        <v>0</v>
      </c>
      <c r="R141" s="7">
        <v>44783</v>
      </c>
      <c r="S141" s="6">
        <v>44788</v>
      </c>
      <c r="T141" s="4" t="s">
        <v>34</v>
      </c>
      <c r="U141" s="4">
        <v>283</v>
      </c>
      <c r="V141" s="4">
        <v>0</v>
      </c>
      <c r="W141" s="4">
        <v>0</v>
      </c>
      <c r="X141" s="4" t="s">
        <v>35</v>
      </c>
      <c r="Y141" s="4" t="s">
        <v>35</v>
      </c>
    </row>
    <row r="142" s="4" customFormat="1" spans="1:25">
      <c r="A142" s="4" t="s">
        <v>617</v>
      </c>
      <c r="B142" s="4" t="s">
        <v>26</v>
      </c>
      <c r="C142" s="4" t="s">
        <v>27</v>
      </c>
      <c r="D142" s="4" t="s">
        <v>354</v>
      </c>
      <c r="E142" s="4" t="s">
        <v>355</v>
      </c>
      <c r="F142" s="6">
        <v>44783</v>
      </c>
      <c r="G142" s="6">
        <v>44785</v>
      </c>
      <c r="H142" s="4">
        <v>1</v>
      </c>
      <c r="I142" s="4">
        <v>2</v>
      </c>
      <c r="J142" s="4">
        <v>2</v>
      </c>
      <c r="K142" s="4" t="s">
        <v>30</v>
      </c>
      <c r="L142" s="4">
        <v>1018</v>
      </c>
      <c r="M142" s="4">
        <v>1018</v>
      </c>
      <c r="N142" s="4" t="s">
        <v>618</v>
      </c>
      <c r="O142" s="4" t="s">
        <v>459</v>
      </c>
      <c r="P142" s="4" t="s">
        <v>33</v>
      </c>
      <c r="Q142" s="4">
        <v>0</v>
      </c>
      <c r="R142" s="7">
        <v>44783</v>
      </c>
      <c r="S142" s="6">
        <v>44788</v>
      </c>
      <c r="T142" s="4" t="s">
        <v>34</v>
      </c>
      <c r="U142" s="4">
        <v>1018</v>
      </c>
      <c r="V142" s="4">
        <v>0</v>
      </c>
      <c r="W142" s="4">
        <v>0</v>
      </c>
      <c r="X142" s="4" t="s">
        <v>35</v>
      </c>
      <c r="Y142" s="4" t="s">
        <v>35</v>
      </c>
    </row>
    <row r="143" s="4" customFormat="1" spans="1:25">
      <c r="A143" s="4" t="s">
        <v>619</v>
      </c>
      <c r="B143" s="4" t="s">
        <v>26</v>
      </c>
      <c r="C143" s="4" t="s">
        <v>27</v>
      </c>
      <c r="D143" s="4" t="s">
        <v>620</v>
      </c>
      <c r="E143" s="4" t="s">
        <v>621</v>
      </c>
      <c r="F143" s="6">
        <v>44784</v>
      </c>
      <c r="G143" s="6">
        <v>44785</v>
      </c>
      <c r="H143" s="4">
        <v>1</v>
      </c>
      <c r="I143" s="4">
        <v>1</v>
      </c>
      <c r="J143" s="4">
        <v>1</v>
      </c>
      <c r="K143" s="4" t="s">
        <v>30</v>
      </c>
      <c r="L143" s="4">
        <v>1820</v>
      </c>
      <c r="M143" s="4">
        <v>1820</v>
      </c>
      <c r="N143" s="4" t="s">
        <v>622</v>
      </c>
      <c r="O143" s="4" t="s">
        <v>459</v>
      </c>
      <c r="P143" s="4" t="s">
        <v>33</v>
      </c>
      <c r="Q143" s="4">
        <v>0</v>
      </c>
      <c r="R143" s="7">
        <v>44783</v>
      </c>
      <c r="S143" s="6">
        <v>44788</v>
      </c>
      <c r="T143" s="4" t="s">
        <v>34</v>
      </c>
      <c r="U143" s="4">
        <v>1820</v>
      </c>
      <c r="V143" s="4">
        <v>0</v>
      </c>
      <c r="W143" s="4">
        <v>0</v>
      </c>
      <c r="X143" s="4" t="s">
        <v>35</v>
      </c>
      <c r="Y143" s="4" t="s">
        <v>623</v>
      </c>
    </row>
    <row r="144" s="4" customFormat="1" spans="1:25">
      <c r="A144" s="4" t="s">
        <v>624</v>
      </c>
      <c r="B144" s="4" t="s">
        <v>26</v>
      </c>
      <c r="C144" s="4" t="s">
        <v>27</v>
      </c>
      <c r="D144" s="4" t="s">
        <v>625</v>
      </c>
      <c r="E144" s="4" t="s">
        <v>626</v>
      </c>
      <c r="F144" s="6">
        <v>44784</v>
      </c>
      <c r="G144" s="6">
        <v>44785</v>
      </c>
      <c r="H144" s="4">
        <v>1</v>
      </c>
      <c r="I144" s="4">
        <v>1</v>
      </c>
      <c r="J144" s="4">
        <v>1</v>
      </c>
      <c r="K144" s="4" t="s">
        <v>30</v>
      </c>
      <c r="L144" s="4">
        <v>713</v>
      </c>
      <c r="M144" s="4">
        <v>713</v>
      </c>
      <c r="N144" s="4" t="s">
        <v>627</v>
      </c>
      <c r="O144" s="4" t="s">
        <v>459</v>
      </c>
      <c r="P144" s="4" t="s">
        <v>33</v>
      </c>
      <c r="Q144" s="4">
        <v>0</v>
      </c>
      <c r="R144" s="7">
        <v>44783</v>
      </c>
      <c r="S144" s="6">
        <v>44788</v>
      </c>
      <c r="T144" s="4" t="s">
        <v>34</v>
      </c>
      <c r="U144" s="4">
        <v>713</v>
      </c>
      <c r="V144" s="4">
        <v>0</v>
      </c>
      <c r="W144" s="4">
        <v>0</v>
      </c>
      <c r="X144" s="4" t="s">
        <v>35</v>
      </c>
      <c r="Y144" s="4" t="s">
        <v>67</v>
      </c>
    </row>
    <row r="145" s="4" customFormat="1" spans="1:25">
      <c r="A145" s="4" t="s">
        <v>608</v>
      </c>
      <c r="B145" s="4" t="s">
        <v>26</v>
      </c>
      <c r="C145" s="4" t="s">
        <v>129</v>
      </c>
      <c r="D145" s="4" t="s">
        <v>609</v>
      </c>
      <c r="E145" s="4" t="s">
        <v>238</v>
      </c>
      <c r="F145" s="6">
        <v>44783</v>
      </c>
      <c r="G145" s="6">
        <v>44785</v>
      </c>
      <c r="H145" s="4">
        <v>1</v>
      </c>
      <c r="I145" s="4">
        <v>2</v>
      </c>
      <c r="J145" s="4">
        <v>2</v>
      </c>
      <c r="K145" s="4" t="s">
        <v>30</v>
      </c>
      <c r="L145" s="4">
        <v>-1638</v>
      </c>
      <c r="M145" s="4">
        <v>-1638</v>
      </c>
      <c r="N145" s="4" t="s">
        <v>610</v>
      </c>
      <c r="O145" s="4" t="s">
        <v>459</v>
      </c>
      <c r="P145" s="4" t="s">
        <v>33</v>
      </c>
      <c r="Q145" s="4">
        <v>0</v>
      </c>
      <c r="R145" s="7">
        <v>44782</v>
      </c>
      <c r="S145" s="6">
        <v>44788</v>
      </c>
      <c r="T145" s="4" t="s">
        <v>34</v>
      </c>
      <c r="U145" s="4">
        <v>-1638</v>
      </c>
      <c r="V145" s="4">
        <v>0</v>
      </c>
      <c r="W145" s="4">
        <v>0</v>
      </c>
      <c r="X145" s="4" t="s">
        <v>35</v>
      </c>
      <c r="Y145" s="4" t="s">
        <v>35</v>
      </c>
    </row>
    <row r="146" s="4" customFormat="1" spans="1:25">
      <c r="A146" s="4" t="s">
        <v>628</v>
      </c>
      <c r="B146" s="4" t="s">
        <v>26</v>
      </c>
      <c r="C146" s="4" t="s">
        <v>27</v>
      </c>
      <c r="D146" s="4" t="s">
        <v>629</v>
      </c>
      <c r="E146" s="4" t="s">
        <v>630</v>
      </c>
      <c r="F146" s="6">
        <v>44783</v>
      </c>
      <c r="G146" s="6">
        <v>44785</v>
      </c>
      <c r="H146" s="4">
        <v>1</v>
      </c>
      <c r="I146" s="4">
        <v>2</v>
      </c>
      <c r="J146" s="4">
        <v>2</v>
      </c>
      <c r="K146" s="4" t="s">
        <v>30</v>
      </c>
      <c r="L146" s="4">
        <v>1716</v>
      </c>
      <c r="M146" s="4">
        <v>1716</v>
      </c>
      <c r="N146" s="4" t="s">
        <v>631</v>
      </c>
      <c r="O146" s="4" t="s">
        <v>459</v>
      </c>
      <c r="P146" s="4" t="s">
        <v>33</v>
      </c>
      <c r="Q146" s="4">
        <v>0</v>
      </c>
      <c r="R146" s="7">
        <v>44783</v>
      </c>
      <c r="S146" s="6">
        <v>44788</v>
      </c>
      <c r="T146" s="4" t="s">
        <v>34</v>
      </c>
      <c r="U146" s="4">
        <v>1716</v>
      </c>
      <c r="V146" s="4">
        <v>0</v>
      </c>
      <c r="W146" s="4">
        <v>0</v>
      </c>
      <c r="X146" s="4" t="s">
        <v>35</v>
      </c>
      <c r="Y146" s="4" t="s">
        <v>35</v>
      </c>
    </row>
    <row r="147" s="4" customFormat="1" spans="1:25">
      <c r="A147" s="4" t="s">
        <v>632</v>
      </c>
      <c r="B147" s="4" t="s">
        <v>26</v>
      </c>
      <c r="C147" s="4" t="s">
        <v>27</v>
      </c>
      <c r="D147" s="4" t="s">
        <v>633</v>
      </c>
      <c r="E147" s="4" t="s">
        <v>190</v>
      </c>
      <c r="F147" s="6">
        <v>44783</v>
      </c>
      <c r="G147" s="6">
        <v>44785</v>
      </c>
      <c r="H147" s="4">
        <v>1</v>
      </c>
      <c r="I147" s="4">
        <v>2</v>
      </c>
      <c r="J147" s="4">
        <v>2</v>
      </c>
      <c r="K147" s="4" t="s">
        <v>30</v>
      </c>
      <c r="L147" s="4">
        <v>8106</v>
      </c>
      <c r="M147" s="4">
        <v>8106</v>
      </c>
      <c r="N147" s="4" t="s">
        <v>634</v>
      </c>
      <c r="O147" s="4" t="s">
        <v>459</v>
      </c>
      <c r="P147" s="4" t="s">
        <v>33</v>
      </c>
      <c r="Q147" s="4">
        <v>0</v>
      </c>
      <c r="R147" s="7">
        <v>44783</v>
      </c>
      <c r="S147" s="6">
        <v>44788</v>
      </c>
      <c r="T147" s="4" t="s">
        <v>34</v>
      </c>
      <c r="U147" s="4">
        <v>8106</v>
      </c>
      <c r="V147" s="4">
        <v>0</v>
      </c>
      <c r="W147" s="4">
        <v>0</v>
      </c>
      <c r="X147" s="4" t="s">
        <v>35</v>
      </c>
      <c r="Y147" s="4" t="s">
        <v>35</v>
      </c>
    </row>
    <row r="148" s="4" customFormat="1" spans="1:25">
      <c r="A148" s="4" t="s">
        <v>475</v>
      </c>
      <c r="B148" s="4" t="s">
        <v>26</v>
      </c>
      <c r="C148" s="4" t="s">
        <v>254</v>
      </c>
      <c r="D148" s="4" t="s">
        <v>476</v>
      </c>
      <c r="E148" s="4" t="s">
        <v>477</v>
      </c>
      <c r="F148" s="6">
        <v>44782</v>
      </c>
      <c r="G148" s="6">
        <v>44785</v>
      </c>
      <c r="H148" s="4">
        <v>1</v>
      </c>
      <c r="I148" s="4">
        <v>3</v>
      </c>
      <c r="J148" s="4">
        <v>3</v>
      </c>
      <c r="K148" s="4" t="s">
        <v>30</v>
      </c>
      <c r="L148" s="4">
        <v>-1967</v>
      </c>
      <c r="M148" s="4">
        <v>-1967</v>
      </c>
      <c r="N148" s="4" t="s">
        <v>478</v>
      </c>
      <c r="O148" s="4" t="s">
        <v>459</v>
      </c>
      <c r="P148" s="4" t="s">
        <v>33</v>
      </c>
      <c r="Q148" s="4">
        <v>0</v>
      </c>
      <c r="R148" s="7">
        <v>44760</v>
      </c>
      <c r="S148" s="6">
        <v>44788</v>
      </c>
      <c r="T148" s="4" t="s">
        <v>34</v>
      </c>
      <c r="U148" s="4">
        <v>-1967</v>
      </c>
      <c r="V148" s="4">
        <v>0</v>
      </c>
      <c r="W148" s="4">
        <v>0</v>
      </c>
      <c r="X148" s="4" t="s">
        <v>479</v>
      </c>
      <c r="Y148" s="4" t="s">
        <v>480</v>
      </c>
    </row>
    <row r="149" s="4" customFormat="1" spans="1:25">
      <c r="A149" s="4" t="s">
        <v>635</v>
      </c>
      <c r="B149" s="4" t="s">
        <v>26</v>
      </c>
      <c r="C149" s="4" t="s">
        <v>27</v>
      </c>
      <c r="D149" s="4" t="s">
        <v>636</v>
      </c>
      <c r="E149" s="4" t="s">
        <v>637</v>
      </c>
      <c r="F149" s="6">
        <v>44784</v>
      </c>
      <c r="G149" s="6">
        <v>44785</v>
      </c>
      <c r="H149" s="4">
        <v>1</v>
      </c>
      <c r="I149" s="4">
        <v>1</v>
      </c>
      <c r="J149" s="4">
        <v>1</v>
      </c>
      <c r="K149" s="4" t="s">
        <v>30</v>
      </c>
      <c r="L149" s="4">
        <v>789</v>
      </c>
      <c r="M149" s="4">
        <v>789</v>
      </c>
      <c r="N149" s="4" t="s">
        <v>638</v>
      </c>
      <c r="O149" s="4" t="s">
        <v>459</v>
      </c>
      <c r="P149" s="4" t="s">
        <v>33</v>
      </c>
      <c r="Q149" s="4">
        <v>0</v>
      </c>
      <c r="R149" s="7">
        <v>44783</v>
      </c>
      <c r="S149" s="6">
        <v>44788</v>
      </c>
      <c r="T149" s="4" t="s">
        <v>34</v>
      </c>
      <c r="U149" s="4">
        <v>789</v>
      </c>
      <c r="V149" s="4">
        <v>0</v>
      </c>
      <c r="W149" s="4">
        <v>0</v>
      </c>
      <c r="X149" s="4" t="s">
        <v>35</v>
      </c>
      <c r="Y149" s="4" t="s">
        <v>639</v>
      </c>
    </row>
    <row r="150" s="4" customFormat="1" spans="1:25">
      <c r="A150" s="4" t="s">
        <v>640</v>
      </c>
      <c r="B150" s="4" t="s">
        <v>26</v>
      </c>
      <c r="C150" s="4" t="s">
        <v>27</v>
      </c>
      <c r="D150" s="4" t="s">
        <v>350</v>
      </c>
      <c r="E150" s="4" t="s">
        <v>351</v>
      </c>
      <c r="F150" s="6">
        <v>44784</v>
      </c>
      <c r="G150" s="6">
        <v>44785</v>
      </c>
      <c r="H150" s="4">
        <v>1</v>
      </c>
      <c r="I150" s="4">
        <v>1</v>
      </c>
      <c r="J150" s="4">
        <v>1</v>
      </c>
      <c r="K150" s="4" t="s">
        <v>30</v>
      </c>
      <c r="L150" s="4">
        <v>174</v>
      </c>
      <c r="M150" s="4">
        <v>174</v>
      </c>
      <c r="N150" s="4" t="s">
        <v>641</v>
      </c>
      <c r="O150" s="4" t="s">
        <v>459</v>
      </c>
      <c r="P150" s="4" t="s">
        <v>33</v>
      </c>
      <c r="Q150" s="4">
        <v>0</v>
      </c>
      <c r="R150" s="7">
        <v>44783</v>
      </c>
      <c r="S150" s="6">
        <v>44788</v>
      </c>
      <c r="T150" s="4" t="s">
        <v>34</v>
      </c>
      <c r="U150" s="4">
        <v>174</v>
      </c>
      <c r="V150" s="4">
        <v>0</v>
      </c>
      <c r="W150" s="4">
        <v>0</v>
      </c>
      <c r="X150" s="4" t="s">
        <v>642</v>
      </c>
      <c r="Y150" s="4" t="s">
        <v>643</v>
      </c>
    </row>
    <row r="151" s="4" customFormat="1" spans="1:25">
      <c r="A151" s="4" t="s">
        <v>644</v>
      </c>
      <c r="B151" s="4" t="s">
        <v>26</v>
      </c>
      <c r="C151" s="4" t="s">
        <v>27</v>
      </c>
      <c r="D151" s="4" t="s">
        <v>645</v>
      </c>
      <c r="E151" s="4" t="s">
        <v>646</v>
      </c>
      <c r="F151" s="6">
        <v>44784</v>
      </c>
      <c r="G151" s="6">
        <v>44785</v>
      </c>
      <c r="H151" s="4">
        <v>1</v>
      </c>
      <c r="I151" s="4">
        <v>1</v>
      </c>
      <c r="J151" s="4">
        <v>1</v>
      </c>
      <c r="K151" s="4" t="s">
        <v>30</v>
      </c>
      <c r="L151" s="4">
        <v>2037</v>
      </c>
      <c r="M151" s="4">
        <v>2037</v>
      </c>
      <c r="N151" s="4" t="s">
        <v>647</v>
      </c>
      <c r="O151" s="4" t="s">
        <v>459</v>
      </c>
      <c r="P151" s="4" t="s">
        <v>33</v>
      </c>
      <c r="Q151" s="4">
        <v>0</v>
      </c>
      <c r="R151" s="7">
        <v>44783</v>
      </c>
      <c r="S151" s="6">
        <v>44788</v>
      </c>
      <c r="T151" s="4" t="s">
        <v>34</v>
      </c>
      <c r="U151" s="4">
        <v>2037</v>
      </c>
      <c r="V151" s="4">
        <v>0</v>
      </c>
      <c r="W151" s="4">
        <v>0</v>
      </c>
      <c r="X151" s="4" t="s">
        <v>35</v>
      </c>
      <c r="Y151" s="4" t="s">
        <v>648</v>
      </c>
    </row>
    <row r="152" s="4" customFormat="1" spans="1:25">
      <c r="A152" s="4" t="s">
        <v>649</v>
      </c>
      <c r="B152" s="4" t="s">
        <v>26</v>
      </c>
      <c r="C152" s="4" t="s">
        <v>27</v>
      </c>
      <c r="D152" s="4" t="s">
        <v>650</v>
      </c>
      <c r="E152" s="4" t="s">
        <v>190</v>
      </c>
      <c r="F152" s="6">
        <v>44784</v>
      </c>
      <c r="G152" s="6">
        <v>44785</v>
      </c>
      <c r="H152" s="4">
        <v>1</v>
      </c>
      <c r="I152" s="4">
        <v>1</v>
      </c>
      <c r="J152" s="4">
        <v>1</v>
      </c>
      <c r="K152" s="4" t="s">
        <v>30</v>
      </c>
      <c r="L152" s="4">
        <v>263</v>
      </c>
      <c r="M152" s="4">
        <v>263</v>
      </c>
      <c r="N152" s="4" t="s">
        <v>651</v>
      </c>
      <c r="O152" s="4" t="s">
        <v>459</v>
      </c>
      <c r="P152" s="4" t="s">
        <v>33</v>
      </c>
      <c r="Q152" s="4">
        <v>0</v>
      </c>
      <c r="R152" s="7">
        <v>44784</v>
      </c>
      <c r="S152" s="6">
        <v>44788</v>
      </c>
      <c r="T152" s="4" t="s">
        <v>34</v>
      </c>
      <c r="U152" s="4">
        <v>263</v>
      </c>
      <c r="V152" s="4">
        <v>0</v>
      </c>
      <c r="W152" s="4">
        <v>0</v>
      </c>
      <c r="X152" s="4" t="s">
        <v>35</v>
      </c>
      <c r="Y152" s="4" t="s">
        <v>652</v>
      </c>
    </row>
    <row r="153" s="4" customFormat="1" spans="1:25">
      <c r="A153" s="4" t="s">
        <v>653</v>
      </c>
      <c r="B153" s="4" t="s">
        <v>26</v>
      </c>
      <c r="C153" s="4" t="s">
        <v>27</v>
      </c>
      <c r="D153" s="4" t="s">
        <v>654</v>
      </c>
      <c r="E153" s="4" t="s">
        <v>655</v>
      </c>
      <c r="F153" s="6">
        <v>44784</v>
      </c>
      <c r="G153" s="6">
        <v>44785</v>
      </c>
      <c r="H153" s="4">
        <v>1</v>
      </c>
      <c r="I153" s="4">
        <v>1</v>
      </c>
      <c r="J153" s="4">
        <v>1</v>
      </c>
      <c r="K153" s="4" t="s">
        <v>30</v>
      </c>
      <c r="L153" s="4">
        <v>378</v>
      </c>
      <c r="M153" s="4">
        <v>378</v>
      </c>
      <c r="N153" s="4" t="s">
        <v>656</v>
      </c>
      <c r="O153" s="4" t="s">
        <v>459</v>
      </c>
      <c r="P153" s="4" t="s">
        <v>33</v>
      </c>
      <c r="Q153" s="4">
        <v>0</v>
      </c>
      <c r="R153" s="7">
        <v>44784</v>
      </c>
      <c r="S153" s="6">
        <v>44788</v>
      </c>
      <c r="T153" s="4" t="s">
        <v>34</v>
      </c>
      <c r="U153" s="4">
        <v>378</v>
      </c>
      <c r="V153" s="4">
        <v>0</v>
      </c>
      <c r="W153" s="4">
        <v>0</v>
      </c>
      <c r="X153" s="4" t="s">
        <v>35</v>
      </c>
      <c r="Y153" s="4" t="s">
        <v>35</v>
      </c>
    </row>
    <row r="154" s="4" customFormat="1" spans="1:25">
      <c r="A154" s="4" t="s">
        <v>657</v>
      </c>
      <c r="B154" s="4" t="s">
        <v>26</v>
      </c>
      <c r="C154" s="4" t="s">
        <v>27</v>
      </c>
      <c r="D154" s="4" t="s">
        <v>658</v>
      </c>
      <c r="E154" s="4" t="s">
        <v>364</v>
      </c>
      <c r="F154" s="6">
        <v>44784</v>
      </c>
      <c r="G154" s="6">
        <v>44785</v>
      </c>
      <c r="H154" s="4">
        <v>1</v>
      </c>
      <c r="I154" s="4">
        <v>1</v>
      </c>
      <c r="J154" s="4">
        <v>1</v>
      </c>
      <c r="K154" s="4" t="s">
        <v>30</v>
      </c>
      <c r="L154" s="4">
        <v>843</v>
      </c>
      <c r="M154" s="4">
        <v>843</v>
      </c>
      <c r="N154" s="4" t="s">
        <v>659</v>
      </c>
      <c r="O154" s="4" t="s">
        <v>459</v>
      </c>
      <c r="P154" s="4" t="s">
        <v>33</v>
      </c>
      <c r="Q154" s="4">
        <v>0</v>
      </c>
      <c r="R154" s="7">
        <v>44784</v>
      </c>
      <c r="S154" s="6">
        <v>44788</v>
      </c>
      <c r="T154" s="4" t="s">
        <v>34</v>
      </c>
      <c r="U154" s="4">
        <v>843</v>
      </c>
      <c r="V154" s="4">
        <v>0</v>
      </c>
      <c r="W154" s="4">
        <v>0</v>
      </c>
      <c r="X154" s="4" t="s">
        <v>35</v>
      </c>
      <c r="Y154" s="4" t="s">
        <v>660</v>
      </c>
    </row>
    <row r="155" s="4" customFormat="1" spans="1:25">
      <c r="A155" s="4" t="s">
        <v>661</v>
      </c>
      <c r="B155" s="4" t="s">
        <v>26</v>
      </c>
      <c r="C155" s="4" t="s">
        <v>27</v>
      </c>
      <c r="D155" s="4" t="s">
        <v>662</v>
      </c>
      <c r="E155" s="4" t="s">
        <v>663</v>
      </c>
      <c r="F155" s="6">
        <v>44784</v>
      </c>
      <c r="G155" s="6">
        <v>44785</v>
      </c>
      <c r="H155" s="4">
        <v>1</v>
      </c>
      <c r="I155" s="4">
        <v>1</v>
      </c>
      <c r="J155" s="4">
        <v>1</v>
      </c>
      <c r="K155" s="4" t="s">
        <v>30</v>
      </c>
      <c r="L155" s="4">
        <v>341</v>
      </c>
      <c r="M155" s="4">
        <v>341</v>
      </c>
      <c r="N155" s="4" t="s">
        <v>664</v>
      </c>
      <c r="O155" s="4" t="s">
        <v>459</v>
      </c>
      <c r="P155" s="4" t="s">
        <v>33</v>
      </c>
      <c r="Q155" s="4">
        <v>0</v>
      </c>
      <c r="R155" s="7">
        <v>44784</v>
      </c>
      <c r="S155" s="6">
        <v>44788</v>
      </c>
      <c r="T155" s="4" t="s">
        <v>34</v>
      </c>
      <c r="U155" s="4">
        <v>341</v>
      </c>
      <c r="V155" s="4">
        <v>0</v>
      </c>
      <c r="W155" s="4">
        <v>0</v>
      </c>
      <c r="X155" s="4" t="s">
        <v>35</v>
      </c>
      <c r="Y155" s="4" t="s">
        <v>665</v>
      </c>
    </row>
    <row r="156" s="4" customFormat="1" spans="1:25">
      <c r="A156" s="4" t="s">
        <v>666</v>
      </c>
      <c r="B156" s="4" t="s">
        <v>26</v>
      </c>
      <c r="C156" s="4" t="s">
        <v>27</v>
      </c>
      <c r="D156" s="4" t="s">
        <v>667</v>
      </c>
      <c r="E156" s="4" t="s">
        <v>491</v>
      </c>
      <c r="F156" s="6">
        <v>44784</v>
      </c>
      <c r="G156" s="6">
        <v>44785</v>
      </c>
      <c r="H156" s="4">
        <v>1</v>
      </c>
      <c r="I156" s="4">
        <v>1</v>
      </c>
      <c r="J156" s="4">
        <v>1</v>
      </c>
      <c r="K156" s="4" t="s">
        <v>30</v>
      </c>
      <c r="L156" s="4">
        <v>203</v>
      </c>
      <c r="M156" s="4">
        <v>203</v>
      </c>
      <c r="N156" s="4" t="s">
        <v>668</v>
      </c>
      <c r="O156" s="4" t="s">
        <v>459</v>
      </c>
      <c r="P156" s="4" t="s">
        <v>33</v>
      </c>
      <c r="Q156" s="4">
        <v>0</v>
      </c>
      <c r="R156" s="7">
        <v>44784</v>
      </c>
      <c r="S156" s="6">
        <v>44788</v>
      </c>
      <c r="T156" s="4" t="s">
        <v>34</v>
      </c>
      <c r="U156" s="4">
        <v>203</v>
      </c>
      <c r="V156" s="4">
        <v>0</v>
      </c>
      <c r="W156" s="4">
        <v>0</v>
      </c>
      <c r="X156" s="4" t="s">
        <v>35</v>
      </c>
      <c r="Y156" s="4" t="s">
        <v>35</v>
      </c>
    </row>
    <row r="157" s="4" customFormat="1" spans="1:25">
      <c r="A157" s="4" t="s">
        <v>669</v>
      </c>
      <c r="B157" s="4" t="s">
        <v>26</v>
      </c>
      <c r="C157" s="4" t="s">
        <v>27</v>
      </c>
      <c r="D157" s="4" t="s">
        <v>670</v>
      </c>
      <c r="E157" s="4" t="s">
        <v>671</v>
      </c>
      <c r="F157" s="6">
        <v>44784</v>
      </c>
      <c r="G157" s="6">
        <v>44785</v>
      </c>
      <c r="H157" s="4">
        <v>1</v>
      </c>
      <c r="I157" s="4">
        <v>1</v>
      </c>
      <c r="J157" s="4">
        <v>1</v>
      </c>
      <c r="K157" s="4" t="s">
        <v>30</v>
      </c>
      <c r="L157" s="4">
        <v>360</v>
      </c>
      <c r="M157" s="4">
        <v>360</v>
      </c>
      <c r="N157" s="4" t="s">
        <v>672</v>
      </c>
      <c r="O157" s="4" t="s">
        <v>459</v>
      </c>
      <c r="P157" s="4" t="s">
        <v>33</v>
      </c>
      <c r="Q157" s="4">
        <v>0</v>
      </c>
      <c r="R157" s="7">
        <v>44784</v>
      </c>
      <c r="S157" s="6">
        <v>44788</v>
      </c>
      <c r="T157" s="4" t="s">
        <v>34</v>
      </c>
      <c r="U157" s="4">
        <v>360</v>
      </c>
      <c r="V157" s="4">
        <v>0</v>
      </c>
      <c r="W157" s="4">
        <v>0</v>
      </c>
      <c r="X157" s="4" t="s">
        <v>35</v>
      </c>
      <c r="Y157" s="4" t="s">
        <v>35</v>
      </c>
    </row>
    <row r="158" s="4" customFormat="1" spans="1:25">
      <c r="A158" s="4" t="s">
        <v>669</v>
      </c>
      <c r="B158" s="4" t="s">
        <v>26</v>
      </c>
      <c r="C158" s="4" t="s">
        <v>129</v>
      </c>
      <c r="D158" s="4" t="s">
        <v>670</v>
      </c>
      <c r="E158" s="4" t="s">
        <v>671</v>
      </c>
      <c r="F158" s="6">
        <v>44784</v>
      </c>
      <c r="G158" s="6">
        <v>44785</v>
      </c>
      <c r="H158" s="4">
        <v>1</v>
      </c>
      <c r="I158" s="4">
        <v>1</v>
      </c>
      <c r="J158" s="4">
        <v>1</v>
      </c>
      <c r="K158" s="4" t="s">
        <v>30</v>
      </c>
      <c r="L158" s="4">
        <v>-360</v>
      </c>
      <c r="M158" s="4">
        <v>-360</v>
      </c>
      <c r="N158" s="4" t="s">
        <v>672</v>
      </c>
      <c r="O158" s="4" t="s">
        <v>459</v>
      </c>
      <c r="P158" s="4" t="s">
        <v>33</v>
      </c>
      <c r="Q158" s="4">
        <v>0</v>
      </c>
      <c r="R158" s="7">
        <v>44784</v>
      </c>
      <c r="S158" s="6">
        <v>44788</v>
      </c>
      <c r="T158" s="4" t="s">
        <v>34</v>
      </c>
      <c r="U158" s="4">
        <v>-360</v>
      </c>
      <c r="V158" s="4">
        <v>0</v>
      </c>
      <c r="W158" s="4">
        <v>0</v>
      </c>
      <c r="X158" s="4" t="s">
        <v>35</v>
      </c>
      <c r="Y158" s="4" t="s">
        <v>35</v>
      </c>
    </row>
    <row r="159" s="4" customFormat="1" spans="1:25">
      <c r="A159" s="4" t="s">
        <v>673</v>
      </c>
      <c r="B159" s="4" t="s">
        <v>26</v>
      </c>
      <c r="C159" s="4" t="s">
        <v>27</v>
      </c>
      <c r="D159" s="4" t="s">
        <v>674</v>
      </c>
      <c r="E159" s="4" t="s">
        <v>675</v>
      </c>
      <c r="F159" s="6">
        <v>44784</v>
      </c>
      <c r="G159" s="6">
        <v>44785</v>
      </c>
      <c r="H159" s="4">
        <v>1</v>
      </c>
      <c r="I159" s="4">
        <v>1</v>
      </c>
      <c r="J159" s="4">
        <v>1</v>
      </c>
      <c r="K159" s="4" t="s">
        <v>30</v>
      </c>
      <c r="L159" s="4">
        <v>1979</v>
      </c>
      <c r="M159" s="4">
        <v>1979</v>
      </c>
      <c r="N159" s="4" t="s">
        <v>676</v>
      </c>
      <c r="O159" s="4" t="s">
        <v>459</v>
      </c>
      <c r="P159" s="4" t="s">
        <v>33</v>
      </c>
      <c r="Q159" s="4">
        <v>0</v>
      </c>
      <c r="R159" s="7">
        <v>44784</v>
      </c>
      <c r="S159" s="6">
        <v>44788</v>
      </c>
      <c r="T159" s="4" t="s">
        <v>34</v>
      </c>
      <c r="U159" s="4">
        <v>1979</v>
      </c>
      <c r="V159" s="4">
        <v>0</v>
      </c>
      <c r="W159" s="4">
        <v>0</v>
      </c>
      <c r="X159" s="4" t="s">
        <v>677</v>
      </c>
      <c r="Y159" s="4" t="s">
        <v>35</v>
      </c>
    </row>
    <row r="160" s="4" customFormat="1" spans="1:25">
      <c r="A160" s="4" t="s">
        <v>678</v>
      </c>
      <c r="B160" s="4" t="s">
        <v>26</v>
      </c>
      <c r="C160" s="4" t="s">
        <v>27</v>
      </c>
      <c r="D160" s="4" t="s">
        <v>679</v>
      </c>
      <c r="E160" s="4" t="s">
        <v>680</v>
      </c>
      <c r="F160" s="6">
        <v>44784</v>
      </c>
      <c r="G160" s="6">
        <v>44785</v>
      </c>
      <c r="H160" s="4">
        <v>1</v>
      </c>
      <c r="I160" s="4">
        <v>1</v>
      </c>
      <c r="J160" s="4">
        <v>1</v>
      </c>
      <c r="K160" s="4" t="s">
        <v>30</v>
      </c>
      <c r="L160" s="4">
        <v>3085</v>
      </c>
      <c r="M160" s="4">
        <v>3085</v>
      </c>
      <c r="N160" s="4" t="s">
        <v>681</v>
      </c>
      <c r="O160" s="4" t="s">
        <v>459</v>
      </c>
      <c r="P160" s="4" t="s">
        <v>33</v>
      </c>
      <c r="Q160" s="4">
        <v>0</v>
      </c>
      <c r="R160" s="7">
        <v>44784</v>
      </c>
      <c r="S160" s="6">
        <v>44788</v>
      </c>
      <c r="T160" s="4" t="s">
        <v>34</v>
      </c>
      <c r="U160" s="4">
        <v>3085</v>
      </c>
      <c r="V160" s="4">
        <v>0</v>
      </c>
      <c r="W160" s="4">
        <v>0</v>
      </c>
      <c r="X160" s="4" t="s">
        <v>35</v>
      </c>
      <c r="Y160" s="4" t="s">
        <v>682</v>
      </c>
    </row>
    <row r="161" s="4" customFormat="1" spans="1:25">
      <c r="A161" s="4" t="s">
        <v>683</v>
      </c>
      <c r="B161" s="4" t="s">
        <v>26</v>
      </c>
      <c r="C161" s="4" t="s">
        <v>27</v>
      </c>
      <c r="D161" s="4" t="s">
        <v>684</v>
      </c>
      <c r="E161" s="4" t="s">
        <v>685</v>
      </c>
      <c r="F161" s="6">
        <v>44784</v>
      </c>
      <c r="G161" s="6">
        <v>44785</v>
      </c>
      <c r="H161" s="4">
        <v>1</v>
      </c>
      <c r="I161" s="4">
        <v>1</v>
      </c>
      <c r="J161" s="4">
        <v>1</v>
      </c>
      <c r="K161" s="4" t="s">
        <v>30</v>
      </c>
      <c r="L161" s="4">
        <v>809</v>
      </c>
      <c r="M161" s="4">
        <v>809</v>
      </c>
      <c r="N161" s="4" t="s">
        <v>686</v>
      </c>
      <c r="O161" s="4" t="s">
        <v>459</v>
      </c>
      <c r="P161" s="4" t="s">
        <v>33</v>
      </c>
      <c r="Q161" s="4">
        <v>0</v>
      </c>
      <c r="R161" s="7">
        <v>44784</v>
      </c>
      <c r="S161" s="6">
        <v>44788</v>
      </c>
      <c r="T161" s="4" t="s">
        <v>34</v>
      </c>
      <c r="U161" s="4">
        <v>809</v>
      </c>
      <c r="V161" s="4">
        <v>0</v>
      </c>
      <c r="W161" s="4">
        <v>0</v>
      </c>
      <c r="X161" s="4" t="s">
        <v>35</v>
      </c>
      <c r="Y161" s="4" t="s">
        <v>35</v>
      </c>
    </row>
    <row r="162" s="4" customFormat="1" spans="1:25">
      <c r="A162" s="4" t="s">
        <v>687</v>
      </c>
      <c r="B162" s="4" t="s">
        <v>26</v>
      </c>
      <c r="C162" s="4" t="s">
        <v>27</v>
      </c>
      <c r="D162" s="4" t="s">
        <v>144</v>
      </c>
      <c r="E162" s="4" t="s">
        <v>386</v>
      </c>
      <c r="F162" s="6">
        <v>44784</v>
      </c>
      <c r="G162" s="6">
        <v>44785</v>
      </c>
      <c r="H162" s="4">
        <v>1</v>
      </c>
      <c r="I162" s="4">
        <v>1</v>
      </c>
      <c r="J162" s="4">
        <v>1</v>
      </c>
      <c r="K162" s="4" t="s">
        <v>30</v>
      </c>
      <c r="L162" s="4">
        <v>1072</v>
      </c>
      <c r="M162" s="4">
        <v>1072</v>
      </c>
      <c r="N162" s="4" t="s">
        <v>688</v>
      </c>
      <c r="O162" s="4" t="s">
        <v>459</v>
      </c>
      <c r="P162" s="4" t="s">
        <v>33</v>
      </c>
      <c r="Q162" s="4">
        <v>0</v>
      </c>
      <c r="R162" s="7">
        <v>44784</v>
      </c>
      <c r="S162" s="6">
        <v>44788</v>
      </c>
      <c r="T162" s="4" t="s">
        <v>34</v>
      </c>
      <c r="U162" s="4">
        <v>1072</v>
      </c>
      <c r="V162" s="4">
        <v>0</v>
      </c>
      <c r="W162" s="4">
        <v>0</v>
      </c>
      <c r="X162" s="4" t="s">
        <v>35</v>
      </c>
      <c r="Y162" s="4" t="s">
        <v>35</v>
      </c>
    </row>
    <row r="163" s="4" customFormat="1" spans="1:25">
      <c r="A163" s="4" t="s">
        <v>689</v>
      </c>
      <c r="B163" s="4" t="s">
        <v>26</v>
      </c>
      <c r="C163" s="4" t="s">
        <v>690</v>
      </c>
      <c r="D163" s="4" t="s">
        <v>691</v>
      </c>
      <c r="E163" s="4" t="s">
        <v>692</v>
      </c>
      <c r="F163" s="6">
        <v>44778</v>
      </c>
      <c r="G163" s="6">
        <v>44779</v>
      </c>
      <c r="H163" s="4">
        <v>1</v>
      </c>
      <c r="I163" s="4">
        <v>1</v>
      </c>
      <c r="J163" s="4">
        <v>1</v>
      </c>
      <c r="K163" s="4" t="s">
        <v>30</v>
      </c>
      <c r="L163" s="4">
        <v>10.01</v>
      </c>
      <c r="M163" s="4">
        <v>10.01</v>
      </c>
      <c r="N163" s="4" t="s">
        <v>693</v>
      </c>
      <c r="O163" s="4" t="s">
        <v>459</v>
      </c>
      <c r="P163" s="4" t="s">
        <v>33</v>
      </c>
      <c r="Q163" s="4">
        <v>0</v>
      </c>
      <c r="R163" s="7">
        <v>44761</v>
      </c>
      <c r="S163" s="6">
        <v>44788</v>
      </c>
      <c r="T163" s="4" t="s">
        <v>34</v>
      </c>
      <c r="U163" s="4">
        <v>10.01</v>
      </c>
      <c r="V163" s="4">
        <v>0</v>
      </c>
      <c r="W163" s="4">
        <v>0</v>
      </c>
      <c r="X163" s="4" t="s">
        <v>35</v>
      </c>
      <c r="Y16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3"/>
  <sheetViews>
    <sheetView tabSelected="1" workbookViewId="0">
      <selection activeCell="A161" sqref="A161:A163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694</v>
      </c>
    </row>
    <row r="2" s="4" customFormat="1" hidden="1" spans="1:9">
      <c r="A2" s="5">
        <v>18313815476</v>
      </c>
      <c r="B2" s="6">
        <v>44781</v>
      </c>
      <c r="C2" s="6">
        <v>44783</v>
      </c>
      <c r="D2" s="4">
        <v>5876</v>
      </c>
      <c r="E2" s="4" t="str">
        <f>VLOOKUP(A2,HOP!A:L,12,0)</f>
        <v>5876.00</v>
      </c>
      <c r="F2" s="4" t="str">
        <f>VLOOKUP(A2,HOP!A:C,3,0)</f>
        <v>2613373</v>
      </c>
      <c r="G2" s="4">
        <f>D2-E2</f>
        <v>0</v>
      </c>
      <c r="H2" s="4" t="str">
        <f>$H$1&amp;F2</f>
        <v>，2613373</v>
      </c>
      <c r="I2" s="4" t="str">
        <f>VLOOKUP(A2,HOP!A:U,21,0)</f>
        <v>直连</v>
      </c>
    </row>
    <row r="3" s="4" customFormat="1" hidden="1" spans="1:9">
      <c r="A3" s="5">
        <v>18371789279</v>
      </c>
      <c r="B3" s="6">
        <v>44780</v>
      </c>
      <c r="C3" s="6">
        <v>44783</v>
      </c>
      <c r="D3" s="4">
        <v>3743</v>
      </c>
      <c r="E3" s="4" t="str">
        <f>VLOOKUP(A3,HOP!A:L,12,0)</f>
        <v>3743.00</v>
      </c>
      <c r="F3" s="4" t="str">
        <f>VLOOKUP(A3,HOP!A:C,3,0)</f>
        <v>2618833</v>
      </c>
      <c r="G3" s="4">
        <f t="shared" ref="G3:G34" si="0">D3-E3</f>
        <v>0</v>
      </c>
      <c r="H3" s="4" t="str">
        <f t="shared" ref="H3:H34" si="1">$H$1&amp;F3</f>
        <v>，2618833</v>
      </c>
      <c r="I3" s="4" t="str">
        <f>VLOOKUP(A3,HOP!A:U,21,0)</f>
        <v>直连</v>
      </c>
    </row>
    <row r="4" s="4" customFormat="1" hidden="1" spans="1:9">
      <c r="A4" s="5">
        <v>18386325331</v>
      </c>
      <c r="B4" s="6">
        <v>44782</v>
      </c>
      <c r="C4" s="6">
        <v>44783</v>
      </c>
      <c r="D4" s="4">
        <v>1621</v>
      </c>
      <c r="E4" s="4" t="str">
        <f>VLOOKUP(A4,HOP!A:L,12,0)</f>
        <v>1621.00</v>
      </c>
      <c r="F4" s="4" t="str">
        <f>VLOOKUP(A4,HOP!A:C,3,0)</f>
        <v>2620193</v>
      </c>
      <c r="G4" s="4">
        <f t="shared" si="0"/>
        <v>0</v>
      </c>
      <c r="H4" s="4" t="str">
        <f t="shared" si="1"/>
        <v>，2620193</v>
      </c>
      <c r="I4" s="4" t="str">
        <f>VLOOKUP(A4,HOP!A:U,21,0)</f>
        <v>直连</v>
      </c>
    </row>
    <row r="5" s="4" customFormat="1" hidden="1" spans="1:9">
      <c r="A5" s="5">
        <v>18396371078</v>
      </c>
      <c r="B5" s="6">
        <v>44782</v>
      </c>
      <c r="C5" s="6">
        <v>44783</v>
      </c>
      <c r="D5" s="4">
        <v>387</v>
      </c>
      <c r="E5" s="4" t="str">
        <f>VLOOKUP(A5,HOP!A:L,12,0)</f>
        <v>387.00</v>
      </c>
      <c r="F5" s="4" t="str">
        <f>VLOOKUP(A5,HOP!A:C,3,0)</f>
        <v>2621357</v>
      </c>
      <c r="G5" s="4">
        <f t="shared" si="0"/>
        <v>0</v>
      </c>
      <c r="H5" s="4" t="str">
        <f t="shared" si="1"/>
        <v>，2621357</v>
      </c>
      <c r="I5" s="4" t="str">
        <f>VLOOKUP(A5,HOP!A:U,21,0)</f>
        <v>直连</v>
      </c>
    </row>
    <row r="6" s="4" customFormat="1" hidden="1" spans="1:9">
      <c r="A6" s="5">
        <v>18429696302</v>
      </c>
      <c r="B6" s="6">
        <v>44779</v>
      </c>
      <c r="C6" s="6">
        <v>44783</v>
      </c>
      <c r="D6" s="4">
        <v>43428</v>
      </c>
      <c r="E6" s="4" t="str">
        <f>VLOOKUP(A6,HOP!A:L,12,0)</f>
        <v>43428.00</v>
      </c>
      <c r="F6" s="4" t="str">
        <f>VLOOKUP(A6,HOP!A:C,3,0)</f>
        <v>2624724</v>
      </c>
      <c r="G6" s="4">
        <f t="shared" si="0"/>
        <v>0</v>
      </c>
      <c r="H6" s="4" t="str">
        <f t="shared" si="1"/>
        <v>，2624724</v>
      </c>
      <c r="I6" s="4" t="str">
        <f>VLOOKUP(A6,HOP!A:U,21,0)</f>
        <v>直连</v>
      </c>
    </row>
    <row r="7" s="4" customFormat="1" hidden="1" spans="1:9">
      <c r="A7" s="5">
        <v>18448403548</v>
      </c>
      <c r="B7" s="6">
        <v>44780</v>
      </c>
      <c r="C7" s="6">
        <v>44783</v>
      </c>
      <c r="D7" s="4">
        <v>3086</v>
      </c>
      <c r="E7" s="4" t="str">
        <f>VLOOKUP(A7,HOP!A:L,12,0)</f>
        <v>3086.00</v>
      </c>
      <c r="F7" s="4" t="str">
        <f>VLOOKUP(A7,HOP!A:C,3,0)</f>
        <v>2626627</v>
      </c>
      <c r="G7" s="4">
        <f t="shared" si="0"/>
        <v>0</v>
      </c>
      <c r="H7" s="4" t="str">
        <f t="shared" si="1"/>
        <v>，2626627</v>
      </c>
      <c r="I7" s="4" t="str">
        <f>VLOOKUP(A7,HOP!A:U,21,0)</f>
        <v>直连</v>
      </c>
    </row>
    <row r="8" s="4" customFormat="1" hidden="1" spans="1:9">
      <c r="A8" s="5">
        <v>18486045561</v>
      </c>
      <c r="B8" s="6">
        <v>44782</v>
      </c>
      <c r="C8" s="6">
        <v>44783</v>
      </c>
      <c r="D8" s="4">
        <v>1005</v>
      </c>
      <c r="E8" s="4" t="str">
        <f>VLOOKUP(A8,HOP!A:L,12,0)</f>
        <v>1005.00</v>
      </c>
      <c r="F8" s="4" t="str">
        <f>VLOOKUP(A8,HOP!A:C,3,0)</f>
        <v>2630135</v>
      </c>
      <c r="G8" s="4">
        <f t="shared" si="0"/>
        <v>0</v>
      </c>
      <c r="H8" s="4" t="str">
        <f t="shared" si="1"/>
        <v>，2630135</v>
      </c>
      <c r="I8" s="4" t="str">
        <f>VLOOKUP(A8,HOP!A:U,21,0)</f>
        <v>直连</v>
      </c>
    </row>
    <row r="9" s="4" customFormat="1" hidden="1" spans="1:9">
      <c r="A9" s="5">
        <v>18511952679</v>
      </c>
      <c r="B9" s="6">
        <v>44780</v>
      </c>
      <c r="C9" s="6">
        <v>44783</v>
      </c>
      <c r="D9" s="4">
        <v>2426</v>
      </c>
      <c r="E9" s="4" t="str">
        <f>VLOOKUP(A9,HOP!A:L,12,0)</f>
        <v>2426.00</v>
      </c>
      <c r="F9" s="4" t="str">
        <f>VLOOKUP(A9,HOP!A:C,3,0)</f>
        <v>2632644</v>
      </c>
      <c r="G9" s="4">
        <f t="shared" si="0"/>
        <v>0</v>
      </c>
      <c r="H9" s="4" t="str">
        <f t="shared" si="1"/>
        <v>，2632644</v>
      </c>
      <c r="I9" s="4" t="str">
        <f>VLOOKUP(A9,HOP!A:U,21,0)</f>
        <v>直连</v>
      </c>
    </row>
    <row r="10" s="4" customFormat="1" hidden="1" spans="1:9">
      <c r="A10" s="5">
        <v>18524919197</v>
      </c>
      <c r="B10" s="6">
        <v>44778</v>
      </c>
      <c r="C10" s="6">
        <v>44783</v>
      </c>
      <c r="D10" s="4">
        <v>3310</v>
      </c>
      <c r="E10" s="4" t="str">
        <f>VLOOKUP(A10,HOP!A:L,12,0)</f>
        <v>3310.00</v>
      </c>
      <c r="F10" s="4" t="str">
        <f>VLOOKUP(A10,HOP!A:C,3,0)</f>
        <v>2634111</v>
      </c>
      <c r="G10" s="4">
        <f t="shared" si="0"/>
        <v>0</v>
      </c>
      <c r="H10" s="4" t="str">
        <f t="shared" si="1"/>
        <v>，2634111</v>
      </c>
      <c r="I10" s="4" t="str">
        <f>VLOOKUP(A10,HOP!A:U,21,0)</f>
        <v>直连</v>
      </c>
    </row>
    <row r="11" s="4" customFormat="1" hidden="1" spans="1:9">
      <c r="A11" s="5">
        <v>18533744041</v>
      </c>
      <c r="B11" s="6">
        <v>44780</v>
      </c>
      <c r="C11" s="6">
        <v>44783</v>
      </c>
      <c r="D11" s="4">
        <v>1065</v>
      </c>
      <c r="E11" s="4" t="str">
        <f>VLOOKUP(A11,HOP!A:L,12,0)</f>
        <v>1065.00</v>
      </c>
      <c r="F11" s="4" t="str">
        <f>VLOOKUP(A11,HOP!A:C,3,0)</f>
        <v>2634786</v>
      </c>
      <c r="G11" s="4">
        <f t="shared" si="0"/>
        <v>0</v>
      </c>
      <c r="H11" s="4" t="str">
        <f t="shared" si="1"/>
        <v>，2634786</v>
      </c>
      <c r="I11" s="4" t="str">
        <f>VLOOKUP(A11,HOP!A:U,21,0)</f>
        <v>直连</v>
      </c>
    </row>
    <row r="12" s="4" customFormat="1" hidden="1" spans="1:9">
      <c r="A12" s="5">
        <v>18544286843</v>
      </c>
      <c r="B12" s="6">
        <v>44781</v>
      </c>
      <c r="C12" s="6">
        <v>44783</v>
      </c>
      <c r="D12" s="4">
        <v>358</v>
      </c>
      <c r="E12" s="4" t="str">
        <f>VLOOKUP(A12,HOP!A:L,12,0)</f>
        <v>358.00</v>
      </c>
      <c r="F12" s="4" t="str">
        <f>VLOOKUP(A12,HOP!A:C,3,0)</f>
        <v>2635827</v>
      </c>
      <c r="G12" s="4">
        <f t="shared" si="0"/>
        <v>0</v>
      </c>
      <c r="H12" s="4" t="str">
        <f t="shared" si="1"/>
        <v>，2635827</v>
      </c>
      <c r="I12" s="4" t="str">
        <f>VLOOKUP(A12,HOP!A:U,21,0)</f>
        <v>直连</v>
      </c>
    </row>
    <row r="13" s="4" customFormat="1" hidden="1" spans="1:9">
      <c r="A13" s="5">
        <v>18562780901</v>
      </c>
      <c r="B13" s="6">
        <v>44782</v>
      </c>
      <c r="C13" s="6">
        <v>44783</v>
      </c>
      <c r="D13" s="4">
        <v>641</v>
      </c>
      <c r="E13" s="4" t="str">
        <f>VLOOKUP(A13,HOP!A:L,12,0)</f>
        <v>641.00</v>
      </c>
      <c r="F13" s="4" t="str">
        <f>VLOOKUP(A13,HOP!A:C,3,0)</f>
        <v>2637833</v>
      </c>
      <c r="G13" s="4">
        <f t="shared" si="0"/>
        <v>0</v>
      </c>
      <c r="H13" s="4" t="str">
        <f t="shared" si="1"/>
        <v>，2637833</v>
      </c>
      <c r="I13" s="4" t="str">
        <f>VLOOKUP(A13,HOP!A:U,21,0)</f>
        <v>直连</v>
      </c>
    </row>
    <row r="14" s="4" customFormat="1" hidden="1" spans="1:9">
      <c r="A14" s="5">
        <v>18563966481</v>
      </c>
      <c r="B14" s="6">
        <v>44779</v>
      </c>
      <c r="C14" s="6">
        <v>44783</v>
      </c>
      <c r="D14" s="4">
        <v>0</v>
      </c>
      <c r="E14" s="4" t="str">
        <f>VLOOKUP(A14,HOP!A:L,12,0)</f>
        <v>0.00</v>
      </c>
      <c r="F14" s="4" t="str">
        <f>VLOOKUP(A14,HOP!A:C,3,0)</f>
        <v>2637966</v>
      </c>
      <c r="G14" s="4">
        <f t="shared" si="0"/>
        <v>0</v>
      </c>
      <c r="H14" s="4" t="str">
        <f t="shared" si="1"/>
        <v>，2637966</v>
      </c>
      <c r="I14" s="4" t="str">
        <f>VLOOKUP(A14,HOP!A:U,21,0)</f>
        <v>直连</v>
      </c>
    </row>
    <row r="15" s="4" customFormat="1" hidden="1" spans="1:9">
      <c r="A15" s="5">
        <v>18573147500</v>
      </c>
      <c r="B15" s="6">
        <v>44780</v>
      </c>
      <c r="C15" s="6">
        <v>44783</v>
      </c>
      <c r="D15" s="4">
        <v>2711</v>
      </c>
      <c r="E15" s="4" t="str">
        <f>VLOOKUP(A15,HOP!A:L,12,0)</f>
        <v>2711.00</v>
      </c>
      <c r="F15" s="4" t="str">
        <f>VLOOKUP(A15,HOP!A:C,3,0)</f>
        <v>2638647</v>
      </c>
      <c r="G15" s="4">
        <f t="shared" si="0"/>
        <v>0</v>
      </c>
      <c r="H15" s="4" t="str">
        <f t="shared" si="1"/>
        <v>，2638647</v>
      </c>
      <c r="I15" s="4" t="str">
        <f>VLOOKUP(A15,HOP!A:U,21,0)</f>
        <v>直连</v>
      </c>
    </row>
    <row r="16" s="4" customFormat="1" hidden="1" spans="1:9">
      <c r="A16" s="5">
        <v>18585097223</v>
      </c>
      <c r="B16" s="6">
        <v>44780</v>
      </c>
      <c r="C16" s="6">
        <v>44783</v>
      </c>
      <c r="D16" s="4">
        <v>4917</v>
      </c>
      <c r="E16" s="4" t="str">
        <f>VLOOKUP(A16,HOP!A:L,12,0)</f>
        <v>4917.00</v>
      </c>
      <c r="F16" s="4" t="str">
        <f>VLOOKUP(A16,HOP!A:C,3,0)</f>
        <v>2639973</v>
      </c>
      <c r="G16" s="4">
        <f t="shared" si="0"/>
        <v>0</v>
      </c>
      <c r="H16" s="4" t="str">
        <f t="shared" si="1"/>
        <v>，2639973</v>
      </c>
      <c r="I16" s="4" t="str">
        <f>VLOOKUP(A16,HOP!A:U,21,0)</f>
        <v>直连</v>
      </c>
    </row>
    <row r="17" s="4" customFormat="1" hidden="1" spans="1:9">
      <c r="A17" s="5">
        <v>18604947381</v>
      </c>
      <c r="B17" s="6">
        <v>44779</v>
      </c>
      <c r="C17" s="6">
        <v>44783</v>
      </c>
      <c r="D17" s="4">
        <v>4371</v>
      </c>
      <c r="E17" s="4" t="str">
        <f>VLOOKUP(A17,HOP!A:L,12,0)</f>
        <v>4371.00</v>
      </c>
      <c r="F17" s="4" t="str">
        <f>VLOOKUP(A17,HOP!A:C,3,0)</f>
        <v>2641831</v>
      </c>
      <c r="G17" s="4">
        <f t="shared" si="0"/>
        <v>0</v>
      </c>
      <c r="H17" s="4" t="str">
        <f t="shared" si="1"/>
        <v>，2641831</v>
      </c>
      <c r="I17" s="4" t="str">
        <f>VLOOKUP(A17,HOP!A:U,21,0)</f>
        <v>直连</v>
      </c>
    </row>
    <row r="18" s="4" customFormat="1" hidden="1" spans="1:9">
      <c r="A18" s="5">
        <v>18607536957</v>
      </c>
      <c r="B18" s="6">
        <v>44780</v>
      </c>
      <c r="C18" s="6">
        <v>44783</v>
      </c>
      <c r="D18" s="4">
        <v>3018</v>
      </c>
      <c r="E18" s="4" t="str">
        <f>VLOOKUP(A18,HOP!A:L,12,0)</f>
        <v>3018.00</v>
      </c>
      <c r="F18" s="4" t="str">
        <f>VLOOKUP(A18,HOP!A:C,3,0)</f>
        <v>2642346</v>
      </c>
      <c r="G18" s="4">
        <f t="shared" si="0"/>
        <v>0</v>
      </c>
      <c r="H18" s="4" t="str">
        <f t="shared" si="1"/>
        <v>，2642346</v>
      </c>
      <c r="I18" s="4" t="str">
        <f>VLOOKUP(A18,HOP!A:U,21,0)</f>
        <v>直连</v>
      </c>
    </row>
    <row r="19" s="4" customFormat="1" hidden="1" spans="1:9">
      <c r="A19" s="5">
        <v>18607599841</v>
      </c>
      <c r="B19" s="6">
        <v>44781</v>
      </c>
      <c r="C19" s="6">
        <v>44783</v>
      </c>
      <c r="D19" s="4">
        <v>242</v>
      </c>
      <c r="E19" s="4" t="str">
        <f>VLOOKUP(A19,HOP!A:L,12,0)</f>
        <v>242.00</v>
      </c>
      <c r="F19" s="4" t="str">
        <f>VLOOKUP(A19,HOP!A:C,3,0)</f>
        <v>2642361</v>
      </c>
      <c r="G19" s="4">
        <f t="shared" si="0"/>
        <v>0</v>
      </c>
      <c r="H19" s="4" t="str">
        <f t="shared" si="1"/>
        <v>，2642361</v>
      </c>
      <c r="I19" s="4" t="str">
        <f>VLOOKUP(A19,HOP!A:U,21,0)</f>
        <v>直连</v>
      </c>
    </row>
    <row r="20" s="4" customFormat="1" hidden="1" spans="1:9">
      <c r="A20" s="5">
        <v>18626399730</v>
      </c>
      <c r="B20" s="6">
        <v>44779</v>
      </c>
      <c r="C20" s="6">
        <v>44783</v>
      </c>
      <c r="D20" s="4">
        <v>1976</v>
      </c>
      <c r="E20" s="4" t="str">
        <f>VLOOKUP(A20,HOP!A:L,12,0)</f>
        <v>1976.00</v>
      </c>
      <c r="F20" s="4" t="str">
        <f>VLOOKUP(A20,HOP!A:C,3,0)</f>
        <v>2644156</v>
      </c>
      <c r="G20" s="4">
        <f t="shared" si="0"/>
        <v>0</v>
      </c>
      <c r="H20" s="4" t="str">
        <f t="shared" si="1"/>
        <v>，2644156</v>
      </c>
      <c r="I20" s="4" t="str">
        <f>VLOOKUP(A20,HOP!A:U,21,0)</f>
        <v>直连</v>
      </c>
    </row>
    <row r="21" s="4" customFormat="1" hidden="1" spans="1:9">
      <c r="A21" s="5">
        <v>18633523877</v>
      </c>
      <c r="B21" s="6">
        <v>44779</v>
      </c>
      <c r="C21" s="6">
        <v>44783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18633526532</v>
      </c>
      <c r="B22" s="6">
        <v>44779</v>
      </c>
      <c r="C22" s="6">
        <v>44783</v>
      </c>
      <c r="D22" s="4">
        <v>5304</v>
      </c>
      <c r="E22" s="4" t="str">
        <f>VLOOKUP(A22,HOP!A:L,12,0)</f>
        <v>5304.00</v>
      </c>
      <c r="F22" s="4" t="str">
        <f>VLOOKUP(A22,HOP!A:C,3,0)</f>
        <v>2644590</v>
      </c>
      <c r="G22" s="4">
        <f t="shared" si="0"/>
        <v>0</v>
      </c>
      <c r="H22" s="4" t="str">
        <f t="shared" si="1"/>
        <v>，2644590</v>
      </c>
      <c r="I22" s="4" t="str">
        <f>VLOOKUP(A22,HOP!A:U,21,0)</f>
        <v>直连</v>
      </c>
    </row>
    <row r="23" s="4" customFormat="1" hidden="1" spans="1:9">
      <c r="A23" s="5">
        <v>18634614189</v>
      </c>
      <c r="B23" s="6">
        <v>44782</v>
      </c>
      <c r="C23" s="6">
        <v>44783</v>
      </c>
      <c r="D23" s="4">
        <v>895</v>
      </c>
      <c r="E23" s="4" t="str">
        <f>VLOOKUP(A23,HOP!A:L,12,0)</f>
        <v>895.00</v>
      </c>
      <c r="F23" s="4" t="str">
        <f>VLOOKUP(A23,HOP!A:C,3,0)</f>
        <v>2644798</v>
      </c>
      <c r="G23" s="4">
        <f t="shared" si="0"/>
        <v>0</v>
      </c>
      <c r="H23" s="4" t="str">
        <f t="shared" si="1"/>
        <v>，2644798</v>
      </c>
      <c r="I23" s="4" t="str">
        <f>VLOOKUP(A23,HOP!A:U,21,0)</f>
        <v>直连</v>
      </c>
    </row>
    <row r="24" s="4" customFormat="1" hidden="1" spans="1:9">
      <c r="A24" s="5">
        <v>18644285465</v>
      </c>
      <c r="B24" s="6">
        <v>44782</v>
      </c>
      <c r="C24" s="6">
        <v>44783</v>
      </c>
      <c r="D24" s="4">
        <v>1787</v>
      </c>
      <c r="E24" s="4" t="str">
        <f>VLOOKUP(A24,HOP!A:L,12,0)</f>
        <v>1787.00</v>
      </c>
      <c r="F24" s="4" t="str">
        <f>VLOOKUP(A24,HOP!A:C,3,0)</f>
        <v>2645597</v>
      </c>
      <c r="G24" s="4">
        <f t="shared" si="0"/>
        <v>0</v>
      </c>
      <c r="H24" s="4" t="str">
        <f t="shared" si="1"/>
        <v>，2645597</v>
      </c>
      <c r="I24" s="4" t="str">
        <f>VLOOKUP(A24,HOP!A:U,21,0)</f>
        <v>直连</v>
      </c>
    </row>
    <row r="25" s="4" customFormat="1" hidden="1" spans="1:9">
      <c r="A25" s="5">
        <v>18645034275</v>
      </c>
      <c r="B25" s="6">
        <v>44782</v>
      </c>
      <c r="C25" s="6">
        <v>44783</v>
      </c>
      <c r="D25" s="4">
        <v>284</v>
      </c>
      <c r="E25" s="4" t="str">
        <f>VLOOKUP(A25,HOP!A:L,12,0)</f>
        <v>284.00</v>
      </c>
      <c r="F25" s="4" t="str">
        <f>VLOOKUP(A25,HOP!A:C,3,0)</f>
        <v>2645716</v>
      </c>
      <c r="G25" s="4">
        <f t="shared" si="0"/>
        <v>0</v>
      </c>
      <c r="H25" s="4" t="str">
        <f t="shared" si="1"/>
        <v>，2645716</v>
      </c>
      <c r="I25" s="4" t="str">
        <f>VLOOKUP(A25,HOP!A:U,21,0)</f>
        <v>直连</v>
      </c>
    </row>
    <row r="26" s="4" customFormat="1" hidden="1" spans="1:9">
      <c r="A26" s="5">
        <v>18660525633</v>
      </c>
      <c r="B26" s="6">
        <v>44782</v>
      </c>
      <c r="C26" s="6">
        <v>44783</v>
      </c>
      <c r="D26" s="4">
        <v>1009</v>
      </c>
      <c r="E26" s="4" t="str">
        <f>VLOOKUP(A26,HOP!A:L,12,0)</f>
        <v>1009.00</v>
      </c>
      <c r="F26" s="4" t="str">
        <f>VLOOKUP(A26,HOP!A:C,3,0)</f>
        <v>2646840</v>
      </c>
      <c r="G26" s="4">
        <f t="shared" si="0"/>
        <v>0</v>
      </c>
      <c r="H26" s="4" t="str">
        <f t="shared" si="1"/>
        <v>，2646840</v>
      </c>
      <c r="I26" s="4" t="str">
        <f>VLOOKUP(A26,HOP!A:U,21,0)</f>
        <v>直连</v>
      </c>
    </row>
    <row r="27" s="4" customFormat="1" hidden="1" spans="1:9">
      <c r="A27" s="5">
        <v>18660544648</v>
      </c>
      <c r="B27" s="6">
        <v>44782</v>
      </c>
      <c r="C27" s="6">
        <v>44783</v>
      </c>
      <c r="D27" s="4">
        <v>1009</v>
      </c>
      <c r="E27" s="4" t="str">
        <f>VLOOKUP(A27,HOP!A:L,12,0)</f>
        <v>1009.00</v>
      </c>
      <c r="F27" s="4" t="str">
        <f>VLOOKUP(A27,HOP!A:C,3,0)</f>
        <v>2646846</v>
      </c>
      <c r="G27" s="4">
        <f t="shared" si="0"/>
        <v>0</v>
      </c>
      <c r="H27" s="4" t="str">
        <f t="shared" si="1"/>
        <v>，2646846</v>
      </c>
      <c r="I27" s="4" t="str">
        <f>VLOOKUP(A27,HOP!A:U,21,0)</f>
        <v>直连</v>
      </c>
    </row>
    <row r="28" s="4" customFormat="1" hidden="1" spans="1:9">
      <c r="A28" s="5">
        <v>18662604880</v>
      </c>
      <c r="B28" s="6">
        <v>44780</v>
      </c>
      <c r="C28" s="6">
        <v>44783</v>
      </c>
      <c r="D28" s="4">
        <v>1257</v>
      </c>
      <c r="E28" s="4" t="str">
        <f>VLOOKUP(A28,HOP!A:L,12,0)</f>
        <v>1257.00</v>
      </c>
      <c r="F28" s="4" t="str">
        <f>VLOOKUP(A28,HOP!A:C,3,0)</f>
        <v>2647141</v>
      </c>
      <c r="G28" s="4">
        <f t="shared" si="0"/>
        <v>0</v>
      </c>
      <c r="H28" s="4" t="str">
        <f t="shared" si="1"/>
        <v>，2647141</v>
      </c>
      <c r="I28" s="4" t="str">
        <f>VLOOKUP(A28,HOP!A:U,21,0)</f>
        <v>直连</v>
      </c>
    </row>
    <row r="29" s="4" customFormat="1" hidden="1" spans="1:9">
      <c r="A29" s="5">
        <v>18671573658</v>
      </c>
      <c r="B29" s="6">
        <v>44781</v>
      </c>
      <c r="C29" s="6">
        <v>44783</v>
      </c>
      <c r="D29" s="4">
        <v>2088</v>
      </c>
      <c r="E29" s="4" t="str">
        <f>VLOOKUP(A29,HOP!A:L,12,0)</f>
        <v>2088.00</v>
      </c>
      <c r="F29" s="4" t="str">
        <f>VLOOKUP(A29,HOP!A:C,3,0)</f>
        <v>2647776</v>
      </c>
      <c r="G29" s="4">
        <f t="shared" si="0"/>
        <v>0</v>
      </c>
      <c r="H29" s="4" t="str">
        <f t="shared" si="1"/>
        <v>，2647776</v>
      </c>
      <c r="I29" s="4" t="str">
        <f>VLOOKUP(A29,HOP!A:U,21,0)</f>
        <v>直连</v>
      </c>
    </row>
    <row r="30" s="4" customFormat="1" hidden="1" spans="1:9">
      <c r="A30" s="5">
        <v>18671661971</v>
      </c>
      <c r="B30" s="6">
        <v>44782</v>
      </c>
      <c r="C30" s="6">
        <v>44783</v>
      </c>
      <c r="D30" s="4">
        <v>1107</v>
      </c>
      <c r="E30" s="4" t="str">
        <f>VLOOKUP(A30,HOP!A:L,12,0)</f>
        <v>1107.00</v>
      </c>
      <c r="F30" s="4" t="str">
        <f>VLOOKUP(A30,HOP!A:C,3,0)</f>
        <v>2647786</v>
      </c>
      <c r="G30" s="4">
        <f t="shared" si="0"/>
        <v>0</v>
      </c>
      <c r="H30" s="4" t="str">
        <f t="shared" si="1"/>
        <v>，2647786</v>
      </c>
      <c r="I30" s="4" t="str">
        <f>VLOOKUP(A30,HOP!A:U,21,0)</f>
        <v>直连</v>
      </c>
    </row>
    <row r="31" s="4" customFormat="1" hidden="1" spans="1:9">
      <c r="A31" s="5">
        <v>18672281607</v>
      </c>
      <c r="B31" s="6">
        <v>44781</v>
      </c>
      <c r="C31" s="6">
        <v>44783</v>
      </c>
      <c r="D31" s="4">
        <v>740</v>
      </c>
      <c r="E31" s="4" t="str">
        <f>VLOOKUP(A31,HOP!A:L,12,0)</f>
        <v>740.00</v>
      </c>
      <c r="F31" s="4" t="str">
        <f>VLOOKUP(A31,HOP!A:C,3,0)</f>
        <v>2647890</v>
      </c>
      <c r="G31" s="4">
        <f t="shared" si="0"/>
        <v>0</v>
      </c>
      <c r="H31" s="4" t="str">
        <f t="shared" si="1"/>
        <v>，2647890</v>
      </c>
      <c r="I31" s="4" t="str">
        <f>VLOOKUP(A31,HOP!A:U,21,0)</f>
        <v>直连</v>
      </c>
    </row>
    <row r="32" s="4" customFormat="1" hidden="1" spans="1:9">
      <c r="A32" s="5">
        <v>18672551615</v>
      </c>
      <c r="B32" s="6">
        <v>44782</v>
      </c>
      <c r="C32" s="6">
        <v>44783</v>
      </c>
      <c r="D32" s="4">
        <v>838</v>
      </c>
      <c r="E32" s="4" t="str">
        <f>VLOOKUP(A32,HOP!A:L,12,0)</f>
        <v>838.00</v>
      </c>
      <c r="F32" s="4" t="str">
        <f>VLOOKUP(A32,HOP!A:C,3,0)</f>
        <v>2647964</v>
      </c>
      <c r="G32" s="4">
        <f t="shared" si="0"/>
        <v>0</v>
      </c>
      <c r="H32" s="4" t="str">
        <f t="shared" si="1"/>
        <v>，2647964</v>
      </c>
      <c r="I32" s="4" t="str">
        <f>VLOOKUP(A32,HOP!A:U,21,0)</f>
        <v>直连</v>
      </c>
    </row>
    <row r="33" s="4" customFormat="1" hidden="1" spans="1:9">
      <c r="A33" s="5">
        <v>18672989750</v>
      </c>
      <c r="B33" s="6">
        <v>44782</v>
      </c>
      <c r="C33" s="6">
        <v>44783</v>
      </c>
      <c r="D33" s="4">
        <v>1165</v>
      </c>
      <c r="E33" s="4" t="str">
        <f>VLOOKUP(A33,HOP!A:L,12,0)</f>
        <v>1165.00</v>
      </c>
      <c r="F33" s="4" t="str">
        <f>VLOOKUP(A33,HOP!A:C,3,0)</f>
        <v>2648037</v>
      </c>
      <c r="G33" s="4">
        <f t="shared" si="0"/>
        <v>0</v>
      </c>
      <c r="H33" s="4" t="str">
        <f t="shared" si="1"/>
        <v>，2648037</v>
      </c>
      <c r="I33" s="4" t="str">
        <f>VLOOKUP(A33,HOP!A:U,21,0)</f>
        <v>直连</v>
      </c>
    </row>
    <row r="34" s="4" customFormat="1" hidden="1" spans="1:9">
      <c r="A34" s="5">
        <v>18679002747</v>
      </c>
      <c r="B34" s="6">
        <v>44782</v>
      </c>
      <c r="C34" s="6">
        <v>44783</v>
      </c>
      <c r="D34" s="4">
        <v>432</v>
      </c>
      <c r="E34" s="4" t="str">
        <f>VLOOKUP(A34,HOP!A:L,12,0)</f>
        <v>432.00</v>
      </c>
      <c r="F34" s="4" t="str">
        <f>VLOOKUP(A34,HOP!A:C,3,0)</f>
        <v>2648388</v>
      </c>
      <c r="G34" s="4">
        <f t="shared" si="0"/>
        <v>0</v>
      </c>
      <c r="H34" s="4" t="str">
        <f t="shared" si="1"/>
        <v>，2648388</v>
      </c>
      <c r="I34" s="4" t="str">
        <f>VLOOKUP(A34,HOP!A:U,21,0)</f>
        <v>直连</v>
      </c>
    </row>
    <row r="35" s="4" customFormat="1" hidden="1" spans="1:9">
      <c r="A35" s="5">
        <v>18685302552</v>
      </c>
      <c r="B35" s="6">
        <v>44782</v>
      </c>
      <c r="C35" s="6">
        <v>44783</v>
      </c>
      <c r="D35" s="4">
        <v>2208</v>
      </c>
      <c r="E35" s="4" t="str">
        <f>VLOOKUP(A35,HOP!A:L,12,0)</f>
        <v>2208.00</v>
      </c>
      <c r="F35" s="4" t="str">
        <f>VLOOKUP(A35,HOP!A:C,3,0)</f>
        <v>2648812</v>
      </c>
      <c r="G35" s="4">
        <f t="shared" ref="G35:G66" si="2">D35-E35</f>
        <v>0</v>
      </c>
      <c r="H35" s="4" t="str">
        <f t="shared" ref="H35:H66" si="3">$H$1&amp;F35</f>
        <v>，2648812</v>
      </c>
      <c r="I35" s="4" t="str">
        <f>VLOOKUP(A35,HOP!A:U,21,0)</f>
        <v>直连</v>
      </c>
    </row>
    <row r="36" s="4" customFormat="1" hidden="1" spans="1:9">
      <c r="A36" s="5">
        <v>18686303994</v>
      </c>
      <c r="B36" s="6">
        <v>44782</v>
      </c>
      <c r="C36" s="6">
        <v>44783</v>
      </c>
      <c r="D36" s="4">
        <v>215</v>
      </c>
      <c r="E36" s="4" t="str">
        <f>VLOOKUP(A36,HOP!A:L,12,0)</f>
        <v>215.00</v>
      </c>
      <c r="F36" s="4" t="str">
        <f>VLOOKUP(A36,HOP!A:C,3,0)</f>
        <v>2648912</v>
      </c>
      <c r="G36" s="4">
        <f t="shared" si="2"/>
        <v>0</v>
      </c>
      <c r="H36" s="4" t="str">
        <f t="shared" si="3"/>
        <v>，2648912</v>
      </c>
      <c r="I36" s="4" t="str">
        <f>VLOOKUP(A36,HOP!A:U,21,0)</f>
        <v>直连</v>
      </c>
    </row>
    <row r="37" s="4" customFormat="1" hidden="1" spans="1:9">
      <c r="A37" s="5">
        <v>18686262161</v>
      </c>
      <c r="B37" s="6">
        <v>44782</v>
      </c>
      <c r="C37" s="6">
        <v>44783</v>
      </c>
      <c r="D37" s="4">
        <v>1552</v>
      </c>
      <c r="E37" s="4" t="str">
        <f>VLOOKUP(A37,HOP!A:L,12,0)</f>
        <v>1552.00</v>
      </c>
      <c r="F37" s="4" t="str">
        <f>VLOOKUP(A37,HOP!A:C,3,0)</f>
        <v>2648903</v>
      </c>
      <c r="G37" s="4">
        <f t="shared" si="2"/>
        <v>0</v>
      </c>
      <c r="H37" s="4" t="str">
        <f t="shared" si="3"/>
        <v>，2648903</v>
      </c>
      <c r="I37" s="4" t="str">
        <f>VLOOKUP(A37,HOP!A:U,21,0)</f>
        <v>直连</v>
      </c>
    </row>
    <row r="38" s="4" customFormat="1" hidden="1" spans="1:9">
      <c r="A38" s="5">
        <v>18686581781</v>
      </c>
      <c r="B38" s="6">
        <v>44782</v>
      </c>
      <c r="C38" s="6">
        <v>44783</v>
      </c>
      <c r="D38" s="4">
        <v>171</v>
      </c>
      <c r="E38" s="4" t="str">
        <f>VLOOKUP(A38,HOP!A:L,12,0)</f>
        <v>171.00</v>
      </c>
      <c r="F38" s="4" t="str">
        <f>VLOOKUP(A38,HOP!A:C,3,0)</f>
        <v>2648974</v>
      </c>
      <c r="G38" s="4">
        <f t="shared" si="2"/>
        <v>0</v>
      </c>
      <c r="H38" s="4" t="str">
        <f t="shared" si="3"/>
        <v>，2648974</v>
      </c>
      <c r="I38" s="4" t="str">
        <f>VLOOKUP(A38,HOP!A:U,21,0)</f>
        <v>直连</v>
      </c>
    </row>
    <row r="39" s="4" customFormat="1" hidden="1" spans="1:9">
      <c r="A39" s="5">
        <v>18686698791</v>
      </c>
      <c r="B39" s="6">
        <v>44782</v>
      </c>
      <c r="C39" s="6">
        <v>44783</v>
      </c>
      <c r="D39" s="4">
        <v>374</v>
      </c>
      <c r="E39" s="4" t="str">
        <f>VLOOKUP(A39,HOP!A:L,12,0)</f>
        <v>374.00</v>
      </c>
      <c r="F39" s="4" t="str">
        <f>VLOOKUP(A39,HOP!A:C,3,0)</f>
        <v>2649042</v>
      </c>
      <c r="G39" s="4">
        <f t="shared" si="2"/>
        <v>0</v>
      </c>
      <c r="H39" s="4" t="str">
        <f t="shared" si="3"/>
        <v>，2649042</v>
      </c>
      <c r="I39" s="4" t="str">
        <f>VLOOKUP(A39,HOP!A:U,21,0)</f>
        <v>直连</v>
      </c>
    </row>
    <row r="40" s="4" customFormat="1" hidden="1" spans="1:9">
      <c r="A40" s="5">
        <v>18686726428</v>
      </c>
      <c r="B40" s="6">
        <v>44782</v>
      </c>
      <c r="C40" s="6">
        <v>44783</v>
      </c>
      <c r="D40" s="4">
        <v>1698</v>
      </c>
      <c r="E40" s="4" t="str">
        <f>VLOOKUP(A40,HOP!A:L,12,0)</f>
        <v>1698.00</v>
      </c>
      <c r="F40" s="4" t="str">
        <f>VLOOKUP(A40,HOP!A:C,3,0)</f>
        <v>2649047</v>
      </c>
      <c r="G40" s="4">
        <f t="shared" si="2"/>
        <v>0</v>
      </c>
      <c r="H40" s="4" t="str">
        <f t="shared" si="3"/>
        <v>，2649047</v>
      </c>
      <c r="I40" s="4" t="str">
        <f>VLOOKUP(A40,HOP!A:U,21,0)</f>
        <v>直连</v>
      </c>
    </row>
    <row r="41" s="4" customFormat="1" hidden="1" spans="1:9">
      <c r="A41" s="5">
        <v>18686866423</v>
      </c>
      <c r="B41" s="6">
        <v>44782</v>
      </c>
      <c r="C41" s="6">
        <v>44783</v>
      </c>
      <c r="D41" s="4">
        <v>209</v>
      </c>
      <c r="E41" s="4" t="str">
        <f>VLOOKUP(A41,HOP!A:L,12,0)</f>
        <v>209.00</v>
      </c>
      <c r="F41" s="4" t="str">
        <f>VLOOKUP(A41,HOP!A:C,3,0)</f>
        <v>2649067</v>
      </c>
      <c r="G41" s="4">
        <f t="shared" si="2"/>
        <v>0</v>
      </c>
      <c r="H41" s="4" t="str">
        <f t="shared" si="3"/>
        <v>，2649067</v>
      </c>
      <c r="I41" s="4" t="str">
        <f>VLOOKUP(A41,HOP!A:U,21,0)</f>
        <v>直连</v>
      </c>
    </row>
    <row r="42" s="4" customFormat="1" hidden="1" spans="1:9">
      <c r="A42" s="5">
        <v>18687070334</v>
      </c>
      <c r="B42" s="6">
        <v>44782</v>
      </c>
      <c r="C42" s="6">
        <v>44783</v>
      </c>
      <c r="D42" s="4">
        <v>316</v>
      </c>
      <c r="E42" s="4" t="str">
        <f>VLOOKUP(A42,HOP!A:L,12,0)</f>
        <v>316.00</v>
      </c>
      <c r="F42" s="4" t="str">
        <f>VLOOKUP(A42,HOP!A:C,3,0)</f>
        <v>2649093</v>
      </c>
      <c r="G42" s="4">
        <f t="shared" si="2"/>
        <v>0</v>
      </c>
      <c r="H42" s="4" t="str">
        <f t="shared" si="3"/>
        <v>，2649093</v>
      </c>
      <c r="I42" s="4" t="str">
        <f>VLOOKUP(A42,HOP!A:U,21,0)</f>
        <v>直连</v>
      </c>
    </row>
    <row r="43" s="4" customFormat="1" hidden="1" spans="1:9">
      <c r="A43" s="5">
        <v>18689843965</v>
      </c>
      <c r="B43" s="6">
        <v>44782</v>
      </c>
      <c r="C43" s="6">
        <v>44783</v>
      </c>
      <c r="D43" s="4">
        <v>254</v>
      </c>
      <c r="E43" s="4" t="str">
        <f>VLOOKUP(A43,HOP!A:L,12,0)</f>
        <v>254.00</v>
      </c>
      <c r="F43" s="4" t="str">
        <f>VLOOKUP(A43,HOP!A:C,3,0)</f>
        <v>2649419</v>
      </c>
      <c r="G43" s="4">
        <f t="shared" si="2"/>
        <v>0</v>
      </c>
      <c r="H43" s="4" t="str">
        <f t="shared" si="3"/>
        <v>，2649419</v>
      </c>
      <c r="I43" s="4" t="str">
        <f>VLOOKUP(A43,HOP!A:U,21,0)</f>
        <v>直连</v>
      </c>
    </row>
    <row r="44" s="4" customFormat="1" hidden="1" spans="1:9">
      <c r="A44" s="5">
        <v>18690284272</v>
      </c>
      <c r="B44" s="6">
        <v>44782</v>
      </c>
      <c r="C44" s="6">
        <v>44783</v>
      </c>
      <c r="D44" s="4">
        <v>624</v>
      </c>
      <c r="E44" s="4" t="str">
        <f>VLOOKUP(A44,HOP!A:L,12,0)</f>
        <v>624.00</v>
      </c>
      <c r="F44" s="4" t="str">
        <f>VLOOKUP(A44,HOP!A:C,3,0)</f>
        <v>2649483</v>
      </c>
      <c r="G44" s="4">
        <f t="shared" si="2"/>
        <v>0</v>
      </c>
      <c r="H44" s="4" t="str">
        <f t="shared" si="3"/>
        <v>，2649483</v>
      </c>
      <c r="I44" s="4" t="str">
        <f>VLOOKUP(A44,HOP!A:U,21,0)</f>
        <v>直连</v>
      </c>
    </row>
    <row r="45" s="4" customFormat="1" hidden="1" spans="1:9">
      <c r="A45" s="5">
        <v>18690425113</v>
      </c>
      <c r="B45" s="6">
        <v>44782</v>
      </c>
      <c r="C45" s="6">
        <v>44783</v>
      </c>
      <c r="D45" s="4">
        <v>256</v>
      </c>
      <c r="E45" s="4" t="str">
        <f>VLOOKUP(A45,HOP!A:L,12,0)</f>
        <v>256.00</v>
      </c>
      <c r="F45" s="4" t="str">
        <f>VLOOKUP(A45,HOP!A:C,3,0)</f>
        <v>2649512</v>
      </c>
      <c r="G45" s="4">
        <f t="shared" si="2"/>
        <v>0</v>
      </c>
      <c r="H45" s="4" t="str">
        <f t="shared" si="3"/>
        <v>，2649512</v>
      </c>
      <c r="I45" s="4" t="str">
        <f>VLOOKUP(A45,HOP!A:U,21,0)</f>
        <v>直连</v>
      </c>
    </row>
    <row r="46" s="4" customFormat="1" hidden="1" spans="1:9">
      <c r="A46" s="5">
        <v>18690850242</v>
      </c>
      <c r="B46" s="6">
        <v>44782</v>
      </c>
      <c r="C46" s="6">
        <v>44783</v>
      </c>
      <c r="D46" s="4">
        <v>744</v>
      </c>
      <c r="E46" s="4" t="str">
        <f>VLOOKUP(A46,HOP!A:L,12,0)</f>
        <v>744.00</v>
      </c>
      <c r="F46" s="4" t="str">
        <f>VLOOKUP(A46,HOP!A:C,3,0)</f>
        <v>2649586</v>
      </c>
      <c r="G46" s="4">
        <f t="shared" si="2"/>
        <v>0</v>
      </c>
      <c r="H46" s="4" t="str">
        <f t="shared" si="3"/>
        <v>，2649586</v>
      </c>
      <c r="I46" s="4" t="str">
        <f>VLOOKUP(A46,HOP!A:U,21,0)</f>
        <v>直连</v>
      </c>
    </row>
    <row r="47" s="4" customFormat="1" hidden="1" spans="1:9">
      <c r="A47" s="5">
        <v>18694390533</v>
      </c>
      <c r="B47" s="6">
        <v>44782</v>
      </c>
      <c r="C47" s="6">
        <v>44783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18694577757</v>
      </c>
      <c r="B48" s="6">
        <v>44782</v>
      </c>
      <c r="C48" s="6">
        <v>44783</v>
      </c>
      <c r="D48" s="4">
        <v>426</v>
      </c>
      <c r="E48" s="4" t="str">
        <f>VLOOKUP(A48,HOP!A:L,12,0)</f>
        <v>426.00</v>
      </c>
      <c r="F48" s="4" t="str">
        <f>VLOOKUP(A48,HOP!A:C,3,0)</f>
        <v>2649634</v>
      </c>
      <c r="G48" s="4">
        <f t="shared" si="2"/>
        <v>0</v>
      </c>
      <c r="H48" s="4" t="str">
        <f t="shared" si="3"/>
        <v>，2649634</v>
      </c>
      <c r="I48" s="4" t="str">
        <f>VLOOKUP(A48,HOP!A:U,21,0)</f>
        <v>直连</v>
      </c>
    </row>
    <row r="49" s="4" customFormat="1" hidden="1" spans="1:9">
      <c r="A49" s="5">
        <v>18696329010</v>
      </c>
      <c r="B49" s="6">
        <v>44782</v>
      </c>
      <c r="C49" s="6">
        <v>44783</v>
      </c>
      <c r="D49" s="4">
        <v>150</v>
      </c>
      <c r="E49" s="4" t="str">
        <f>VLOOKUP(A49,HOP!A:L,12,0)</f>
        <v>150.00</v>
      </c>
      <c r="F49" s="4" t="str">
        <f>VLOOKUP(A49,HOP!A:C,3,0)</f>
        <v>2649797</v>
      </c>
      <c r="G49" s="4">
        <f t="shared" si="2"/>
        <v>0</v>
      </c>
      <c r="H49" s="4" t="str">
        <f t="shared" si="3"/>
        <v>，2649797</v>
      </c>
      <c r="I49" s="4" t="str">
        <f>VLOOKUP(A49,HOP!A:U,21,0)</f>
        <v>直连</v>
      </c>
    </row>
    <row r="50" s="4" customFormat="1" hidden="1" spans="1:9">
      <c r="A50" s="5">
        <v>18696782123</v>
      </c>
      <c r="B50" s="6">
        <v>44782</v>
      </c>
      <c r="C50" s="6">
        <v>44783</v>
      </c>
      <c r="D50" s="4">
        <v>0</v>
      </c>
      <c r="E50" s="4" t="str">
        <f>VLOOKUP(A50,HOP!A:L,12,0)</f>
        <v>0.00</v>
      </c>
      <c r="F50" s="4" t="str">
        <f>VLOOKUP(A50,HOP!A:C,3,0)</f>
        <v>2649860</v>
      </c>
      <c r="G50" s="4">
        <f t="shared" si="2"/>
        <v>0</v>
      </c>
      <c r="H50" s="4" t="str">
        <f t="shared" si="3"/>
        <v>，2649860</v>
      </c>
      <c r="I50" s="4" t="str">
        <f>VLOOKUP(A50,HOP!A:U,21,0)</f>
        <v>直连</v>
      </c>
    </row>
    <row r="51" s="4" customFormat="1" spans="1:10">
      <c r="A51" s="5">
        <v>18595442901</v>
      </c>
      <c r="B51" s="6">
        <v>44778</v>
      </c>
      <c r="C51" s="6">
        <v>44781</v>
      </c>
      <c r="D51" s="4">
        <v>-323</v>
      </c>
      <c r="E51" s="4" t="e">
        <f>VLOOKUP(A51,HOP!A:L,12,0)</f>
        <v>#N/A</v>
      </c>
      <c r="F51" s="4">
        <v>2640975</v>
      </c>
      <c r="G51" s="4" t="e">
        <f t="shared" si="2"/>
        <v>#N/A</v>
      </c>
      <c r="H51" s="4" t="str">
        <f t="shared" si="3"/>
        <v>，2640975</v>
      </c>
      <c r="I51" s="4" t="e">
        <f>VLOOKUP(A51,HOP!A:U,21,0)</f>
        <v>#N/A</v>
      </c>
      <c r="J51" s="4" t="s">
        <v>695</v>
      </c>
    </row>
    <row r="52" s="4" customFormat="1" hidden="1" spans="1:9">
      <c r="A52" s="5">
        <v>17255845518</v>
      </c>
      <c r="B52" s="6">
        <v>44783</v>
      </c>
      <c r="C52" s="6">
        <v>44784</v>
      </c>
      <c r="D52" s="4">
        <v>447</v>
      </c>
      <c r="E52" s="4" t="str">
        <f>VLOOKUP(A52,HOP!A:L,12,0)</f>
        <v>447.00</v>
      </c>
      <c r="F52" s="4" t="str">
        <f>VLOOKUP(A52,HOP!A:C,3,0)</f>
        <v>2410567</v>
      </c>
      <c r="G52" s="4">
        <f t="shared" si="2"/>
        <v>0</v>
      </c>
      <c r="H52" s="4" t="str">
        <f t="shared" si="3"/>
        <v>，2410567</v>
      </c>
      <c r="I52" s="4" t="str">
        <f>VLOOKUP(A52,HOP!A:U,21,0)</f>
        <v>直连</v>
      </c>
    </row>
    <row r="53" s="4" customFormat="1" hidden="1" spans="1:9">
      <c r="A53" s="5">
        <v>17900833384</v>
      </c>
      <c r="B53" s="6">
        <v>44782</v>
      </c>
      <c r="C53" s="6">
        <v>44784</v>
      </c>
      <c r="D53" s="4">
        <v>2068</v>
      </c>
      <c r="E53" s="4" t="str">
        <f>VLOOKUP(A53,HOP!A:L,12,0)</f>
        <v>2068.00</v>
      </c>
      <c r="F53" s="4" t="str">
        <f>VLOOKUP(A53,HOP!A:C,3,0)</f>
        <v>2540740</v>
      </c>
      <c r="G53" s="4">
        <f t="shared" si="2"/>
        <v>0</v>
      </c>
      <c r="H53" s="4" t="str">
        <f t="shared" si="3"/>
        <v>，2540740</v>
      </c>
      <c r="I53" s="4" t="str">
        <f>VLOOKUP(A53,HOP!A:U,21,0)</f>
        <v>直连</v>
      </c>
    </row>
    <row r="54" s="4" customFormat="1" hidden="1" spans="1:9">
      <c r="A54" s="5">
        <v>18089415755</v>
      </c>
      <c r="B54" s="6">
        <v>44783</v>
      </c>
      <c r="C54" s="6">
        <v>44784</v>
      </c>
      <c r="D54" s="4">
        <v>156</v>
      </c>
      <c r="E54" s="4" t="str">
        <f>VLOOKUP(A54,HOP!A:L,12,0)</f>
        <v>156.00</v>
      </c>
      <c r="F54" s="4" t="str">
        <f>VLOOKUP(A54,HOP!A:C,3,0)</f>
        <v>2585288</v>
      </c>
      <c r="G54" s="4">
        <f t="shared" si="2"/>
        <v>0</v>
      </c>
      <c r="H54" s="4" t="str">
        <f t="shared" si="3"/>
        <v>，2585288</v>
      </c>
      <c r="I54" s="4" t="str">
        <f>VLOOKUP(A54,HOP!A:U,21,0)</f>
        <v>直连</v>
      </c>
    </row>
    <row r="55" s="4" customFormat="1" hidden="1" spans="1:9">
      <c r="A55" s="5">
        <v>18127993449</v>
      </c>
      <c r="B55" s="6">
        <v>44783</v>
      </c>
      <c r="C55" s="6">
        <v>44784</v>
      </c>
      <c r="D55" s="4">
        <v>376</v>
      </c>
      <c r="E55" s="4" t="str">
        <f>VLOOKUP(A55,HOP!A:L,12,0)</f>
        <v>376.00</v>
      </c>
      <c r="F55" s="4" t="str">
        <f>VLOOKUP(A55,HOP!A:C,3,0)</f>
        <v>2592346</v>
      </c>
      <c r="G55" s="4">
        <f t="shared" si="2"/>
        <v>0</v>
      </c>
      <c r="H55" s="4" t="str">
        <f t="shared" si="3"/>
        <v>，2592346</v>
      </c>
      <c r="I55" s="4" t="str">
        <f>VLOOKUP(A55,HOP!A:U,21,0)</f>
        <v>直连</v>
      </c>
    </row>
    <row r="56" s="4" customFormat="1" hidden="1" spans="1:9">
      <c r="A56" s="5">
        <v>18312779410</v>
      </c>
      <c r="B56" s="6">
        <v>44780</v>
      </c>
      <c r="C56" s="6">
        <v>44784</v>
      </c>
      <c r="D56" s="4">
        <v>17184</v>
      </c>
      <c r="E56" s="4" t="str">
        <f>VLOOKUP(A56,HOP!A:L,12,0)</f>
        <v>17184.00</v>
      </c>
      <c r="F56" s="4" t="str">
        <f>VLOOKUP(A56,HOP!A:C,3,0)</f>
        <v>2613188</v>
      </c>
      <c r="G56" s="4">
        <f t="shared" si="2"/>
        <v>0</v>
      </c>
      <c r="H56" s="4" t="str">
        <f t="shared" si="3"/>
        <v>，2613188</v>
      </c>
      <c r="I56" s="4" t="str">
        <f>VLOOKUP(A56,HOP!A:U,21,0)</f>
        <v>直连</v>
      </c>
    </row>
    <row r="57" s="4" customFormat="1" hidden="1" spans="1:9">
      <c r="A57" s="5">
        <v>18438472130</v>
      </c>
      <c r="B57" s="6">
        <v>44781</v>
      </c>
      <c r="C57" s="6">
        <v>44784</v>
      </c>
      <c r="D57" s="4">
        <v>2616</v>
      </c>
      <c r="E57" s="4" t="str">
        <f>VLOOKUP(A57,HOP!A:L,12,0)</f>
        <v>2616.00</v>
      </c>
      <c r="F57" s="4" t="str">
        <f>VLOOKUP(A57,HOP!A:C,3,0)</f>
        <v>2625581</v>
      </c>
      <c r="G57" s="4">
        <f t="shared" si="2"/>
        <v>0</v>
      </c>
      <c r="H57" s="4" t="str">
        <f t="shared" si="3"/>
        <v>，2625581</v>
      </c>
      <c r="I57" s="4" t="str">
        <f>VLOOKUP(A57,HOP!A:U,21,0)</f>
        <v>直连</v>
      </c>
    </row>
    <row r="58" s="4" customFormat="1" hidden="1" spans="1:9">
      <c r="A58" s="5">
        <v>18464421260</v>
      </c>
      <c r="B58" s="6">
        <v>44783</v>
      </c>
      <c r="C58" s="6">
        <v>44784</v>
      </c>
      <c r="D58" s="4">
        <v>1060</v>
      </c>
      <c r="E58" s="4" t="str">
        <f>VLOOKUP(A58,HOP!A:L,12,0)</f>
        <v>1060.00</v>
      </c>
      <c r="F58" s="4" t="str">
        <f>VLOOKUP(A58,HOP!A:C,3,0)</f>
        <v>2628083</v>
      </c>
      <c r="G58" s="4">
        <f t="shared" si="2"/>
        <v>0</v>
      </c>
      <c r="H58" s="4" t="str">
        <f t="shared" si="3"/>
        <v>，2628083</v>
      </c>
      <c r="I58" s="4" t="str">
        <f>VLOOKUP(A58,HOP!A:U,21,0)</f>
        <v>直连</v>
      </c>
    </row>
    <row r="59" s="4" customFormat="1" hidden="1" spans="1:9">
      <c r="A59" s="5">
        <v>18479672477</v>
      </c>
      <c r="B59" s="6">
        <v>44783</v>
      </c>
      <c r="C59" s="6">
        <v>44784</v>
      </c>
      <c r="D59" s="4">
        <v>394</v>
      </c>
      <c r="E59" s="4" t="str">
        <f>VLOOKUP(A59,HOP!A:L,12,0)</f>
        <v>394.00</v>
      </c>
      <c r="F59" s="4" t="str">
        <f>VLOOKUP(A59,HOP!A:C,3,0)</f>
        <v>2629521</v>
      </c>
      <c r="G59" s="4">
        <f t="shared" si="2"/>
        <v>0</v>
      </c>
      <c r="H59" s="4" t="str">
        <f t="shared" si="3"/>
        <v>，2629521</v>
      </c>
      <c r="I59" s="4" t="str">
        <f>VLOOKUP(A59,HOP!A:U,21,0)</f>
        <v>直连</v>
      </c>
    </row>
    <row r="60" s="4" customFormat="1" hidden="1" spans="1:9">
      <c r="A60" s="5">
        <v>18503077810</v>
      </c>
      <c r="B60" s="6">
        <v>44783</v>
      </c>
      <c r="C60" s="6">
        <v>44784</v>
      </c>
      <c r="D60" s="4">
        <v>1416</v>
      </c>
      <c r="E60" s="4" t="str">
        <f>VLOOKUP(A60,HOP!A:L,12,0)</f>
        <v>1416.00</v>
      </c>
      <c r="F60" s="4" t="str">
        <f>VLOOKUP(A60,HOP!A:C,3,0)</f>
        <v>2631775</v>
      </c>
      <c r="G60" s="4">
        <f t="shared" si="2"/>
        <v>0</v>
      </c>
      <c r="H60" s="4" t="str">
        <f t="shared" si="3"/>
        <v>，2631775</v>
      </c>
      <c r="I60" s="4" t="str">
        <f>VLOOKUP(A60,HOP!A:U,21,0)</f>
        <v>直连</v>
      </c>
    </row>
    <row r="61" s="4" customFormat="1" hidden="1" spans="1:9">
      <c r="A61" s="5">
        <v>18538042221</v>
      </c>
      <c r="B61" s="6">
        <v>44778</v>
      </c>
      <c r="C61" s="6">
        <v>44784</v>
      </c>
      <c r="D61" s="4">
        <v>2688</v>
      </c>
      <c r="E61" s="4" t="str">
        <f>VLOOKUP(A61,HOP!A:L,12,0)</f>
        <v>2688.00</v>
      </c>
      <c r="F61" s="4" t="str">
        <f>VLOOKUP(A61,HOP!A:C,3,0)</f>
        <v>2635410</v>
      </c>
      <c r="G61" s="4">
        <f t="shared" si="2"/>
        <v>0</v>
      </c>
      <c r="H61" s="4" t="str">
        <f t="shared" si="3"/>
        <v>，2635410</v>
      </c>
      <c r="I61" s="4" t="str">
        <f>VLOOKUP(A61,HOP!A:U,21,0)</f>
        <v>直连</v>
      </c>
    </row>
    <row r="62" s="4" customFormat="1" hidden="1" spans="1:9">
      <c r="A62" s="5">
        <v>18545808817</v>
      </c>
      <c r="B62" s="6">
        <v>44782</v>
      </c>
      <c r="C62" s="6">
        <v>44784</v>
      </c>
      <c r="D62" s="4">
        <v>1366</v>
      </c>
      <c r="E62" s="4" t="str">
        <f>VLOOKUP(A62,HOP!A:L,12,0)</f>
        <v>1366.00</v>
      </c>
      <c r="F62" s="4" t="str">
        <f>VLOOKUP(A62,HOP!A:C,3,0)</f>
        <v>2636078</v>
      </c>
      <c r="G62" s="4">
        <f t="shared" si="2"/>
        <v>0</v>
      </c>
      <c r="H62" s="4" t="str">
        <f t="shared" si="3"/>
        <v>，2636078</v>
      </c>
      <c r="I62" s="4" t="str">
        <f>VLOOKUP(A62,HOP!A:U,21,0)</f>
        <v>直连</v>
      </c>
    </row>
    <row r="63" s="4" customFormat="1" hidden="1" spans="1:9">
      <c r="A63" s="5">
        <v>18555602609</v>
      </c>
      <c r="B63" s="6">
        <v>44778</v>
      </c>
      <c r="C63" s="6">
        <v>44784</v>
      </c>
      <c r="D63" s="4">
        <v>4954</v>
      </c>
      <c r="E63" s="4" t="str">
        <f>VLOOKUP(A63,HOP!A:L,12,0)</f>
        <v>4954.00</v>
      </c>
      <c r="F63" s="4" t="str">
        <f>VLOOKUP(A63,HOP!A:C,3,0)</f>
        <v>2637211</v>
      </c>
      <c r="G63" s="4">
        <f t="shared" si="2"/>
        <v>0</v>
      </c>
      <c r="H63" s="4" t="str">
        <f t="shared" si="3"/>
        <v>，2637211</v>
      </c>
      <c r="I63" s="4" t="str">
        <f>VLOOKUP(A63,HOP!A:U,21,0)</f>
        <v>直连</v>
      </c>
    </row>
    <row r="64" s="4" customFormat="1" hidden="1" spans="1:9">
      <c r="A64" s="5">
        <v>18573505159</v>
      </c>
      <c r="B64" s="6">
        <v>44779</v>
      </c>
      <c r="C64" s="6">
        <v>44784</v>
      </c>
      <c r="D64" s="4">
        <v>2385</v>
      </c>
      <c r="E64" s="4" t="str">
        <f>VLOOKUP(A64,HOP!A:L,12,0)</f>
        <v>2385.00</v>
      </c>
      <c r="F64" s="4" t="str">
        <f>VLOOKUP(A64,HOP!A:C,3,0)</f>
        <v>2638708</v>
      </c>
      <c r="G64" s="4">
        <f t="shared" si="2"/>
        <v>0</v>
      </c>
      <c r="H64" s="4" t="str">
        <f t="shared" si="3"/>
        <v>，2638708</v>
      </c>
      <c r="I64" s="4" t="str">
        <f>VLOOKUP(A64,HOP!A:U,21,0)</f>
        <v>直连</v>
      </c>
    </row>
    <row r="65" s="4" customFormat="1" hidden="1" spans="1:9">
      <c r="A65" s="5">
        <v>18594389306</v>
      </c>
      <c r="B65" s="6">
        <v>44783</v>
      </c>
      <c r="C65" s="6">
        <v>44784</v>
      </c>
      <c r="D65" s="4">
        <v>693</v>
      </c>
      <c r="E65" s="4" t="str">
        <f>VLOOKUP(A65,HOP!A:L,12,0)</f>
        <v>693.00</v>
      </c>
      <c r="F65" s="4" t="str">
        <f>VLOOKUP(A65,HOP!A:C,3,0)</f>
        <v>2640794</v>
      </c>
      <c r="G65" s="4">
        <f t="shared" si="2"/>
        <v>0</v>
      </c>
      <c r="H65" s="4" t="str">
        <f t="shared" si="3"/>
        <v>，2640794</v>
      </c>
      <c r="I65" s="4" t="str">
        <f>VLOOKUP(A65,HOP!A:U,21,0)</f>
        <v>直连</v>
      </c>
    </row>
    <row r="66" s="4" customFormat="1" hidden="1" spans="1:9">
      <c r="A66" s="5">
        <v>18650083026</v>
      </c>
      <c r="B66" s="6">
        <v>44780</v>
      </c>
      <c r="C66" s="6">
        <v>44784</v>
      </c>
      <c r="D66" s="4">
        <v>6252</v>
      </c>
      <c r="E66" s="4" t="str">
        <f>VLOOKUP(A66,HOP!A:L,12,0)</f>
        <v>6252.00</v>
      </c>
      <c r="F66" s="4" t="str">
        <f>VLOOKUP(A66,HOP!A:C,3,0)</f>
        <v>2645988</v>
      </c>
      <c r="G66" s="4">
        <f t="shared" si="2"/>
        <v>0</v>
      </c>
      <c r="H66" s="4" t="str">
        <f t="shared" si="3"/>
        <v>，2645988</v>
      </c>
      <c r="I66" s="4" t="str">
        <f>VLOOKUP(A66,HOP!A:U,21,0)</f>
        <v>直连</v>
      </c>
    </row>
    <row r="67" s="4" customFormat="1" hidden="1" spans="1:9">
      <c r="A67" s="5">
        <v>18650238507</v>
      </c>
      <c r="B67" s="6">
        <v>44783</v>
      </c>
      <c r="C67" s="6">
        <v>44784</v>
      </c>
      <c r="D67" s="4">
        <v>298</v>
      </c>
      <c r="E67" s="4" t="str">
        <f>VLOOKUP(A67,HOP!A:L,12,0)</f>
        <v>298.00</v>
      </c>
      <c r="F67" s="4" t="str">
        <f>VLOOKUP(A67,HOP!A:C,3,0)</f>
        <v>2646014</v>
      </c>
      <c r="G67" s="4">
        <f t="shared" ref="G67:G98" si="4">D67-E67</f>
        <v>0</v>
      </c>
      <c r="H67" s="4" t="str">
        <f t="shared" ref="H67:H98" si="5">$H$1&amp;F67</f>
        <v>，2646014</v>
      </c>
      <c r="I67" s="4" t="str">
        <f>VLOOKUP(A67,HOP!A:U,21,0)</f>
        <v>直连</v>
      </c>
    </row>
    <row r="68" s="4" customFormat="1" hidden="1" spans="1:9">
      <c r="A68" s="5">
        <v>18670826496</v>
      </c>
      <c r="B68" s="6">
        <v>44783</v>
      </c>
      <c r="C68" s="6">
        <v>44784</v>
      </c>
      <c r="D68" s="4">
        <v>483</v>
      </c>
      <c r="E68" s="4" t="str">
        <f>VLOOKUP(A68,HOP!A:L,12,0)</f>
        <v>483.00</v>
      </c>
      <c r="F68" s="4" t="str">
        <f>VLOOKUP(A68,HOP!A:C,3,0)</f>
        <v>2647696</v>
      </c>
      <c r="G68" s="4">
        <f t="shared" si="4"/>
        <v>0</v>
      </c>
      <c r="H68" s="4" t="str">
        <f t="shared" si="5"/>
        <v>，2647696</v>
      </c>
      <c r="I68" s="4" t="str">
        <f>VLOOKUP(A68,HOP!A:U,21,0)</f>
        <v>直连</v>
      </c>
    </row>
    <row r="69" s="4" customFormat="1" hidden="1" spans="1:9">
      <c r="A69" s="5">
        <v>18670936763</v>
      </c>
      <c r="B69" s="6">
        <v>44782</v>
      </c>
      <c r="C69" s="6">
        <v>44784</v>
      </c>
      <c r="D69" s="4">
        <v>1790</v>
      </c>
      <c r="E69" s="4" t="str">
        <f>VLOOKUP(A69,HOP!A:L,12,0)</f>
        <v>1790.00</v>
      </c>
      <c r="F69" s="4" t="str">
        <f>VLOOKUP(A69,HOP!A:C,3,0)</f>
        <v>2647704</v>
      </c>
      <c r="G69" s="4">
        <f t="shared" si="4"/>
        <v>0</v>
      </c>
      <c r="H69" s="4" t="str">
        <f t="shared" si="5"/>
        <v>，2647704</v>
      </c>
      <c r="I69" s="4" t="str">
        <f>VLOOKUP(A69,HOP!A:U,21,0)</f>
        <v>直连</v>
      </c>
    </row>
    <row r="70" s="4" customFormat="1" hidden="1" spans="1:9">
      <c r="A70" s="5">
        <v>18672280624</v>
      </c>
      <c r="B70" s="6">
        <v>44783</v>
      </c>
      <c r="C70" s="6">
        <v>44784</v>
      </c>
      <c r="D70" s="4">
        <v>627</v>
      </c>
      <c r="E70" s="4" t="str">
        <f>VLOOKUP(A70,HOP!A:L,12,0)</f>
        <v>627.00</v>
      </c>
      <c r="F70" s="4" t="str">
        <f>VLOOKUP(A70,HOP!A:C,3,0)</f>
        <v>2647884</v>
      </c>
      <c r="G70" s="4">
        <f t="shared" si="4"/>
        <v>0</v>
      </c>
      <c r="H70" s="4" t="str">
        <f t="shared" si="5"/>
        <v>，2647884</v>
      </c>
      <c r="I70" s="4" t="str">
        <f>VLOOKUP(A70,HOP!A:U,21,0)</f>
        <v>直连</v>
      </c>
    </row>
    <row r="71" s="4" customFormat="1" hidden="1" spans="1:9">
      <c r="A71" s="5">
        <v>18678164172</v>
      </c>
      <c r="B71" s="6">
        <v>44782</v>
      </c>
      <c r="C71" s="6">
        <v>44784</v>
      </c>
      <c r="D71" s="4">
        <v>348</v>
      </c>
      <c r="E71" s="4" t="str">
        <f>VLOOKUP(A71,HOP!A:L,12,0)</f>
        <v>348.00</v>
      </c>
      <c r="F71" s="4" t="str">
        <f>VLOOKUP(A71,HOP!A:C,3,0)</f>
        <v>2648344</v>
      </c>
      <c r="G71" s="4">
        <f t="shared" si="4"/>
        <v>0</v>
      </c>
      <c r="H71" s="4" t="str">
        <f t="shared" si="5"/>
        <v>，2648344</v>
      </c>
      <c r="I71" s="4" t="str">
        <f>VLOOKUP(A71,HOP!A:U,21,0)</f>
        <v>直连</v>
      </c>
    </row>
    <row r="72" s="4" customFormat="1" hidden="1" spans="1:9">
      <c r="A72" s="5">
        <v>18678379477</v>
      </c>
      <c r="B72" s="6">
        <v>44783</v>
      </c>
      <c r="C72" s="6">
        <v>44784</v>
      </c>
      <c r="D72" s="4">
        <v>487</v>
      </c>
      <c r="E72" s="4" t="str">
        <f>VLOOKUP(A72,HOP!A:L,12,0)</f>
        <v>487.00</v>
      </c>
      <c r="F72" s="4" t="str">
        <f>VLOOKUP(A72,HOP!A:C,3,0)</f>
        <v>2648361</v>
      </c>
      <c r="G72" s="4">
        <f t="shared" si="4"/>
        <v>0</v>
      </c>
      <c r="H72" s="4" t="str">
        <f t="shared" si="5"/>
        <v>，2648361</v>
      </c>
      <c r="I72" s="4" t="str">
        <f>VLOOKUP(A72,HOP!A:U,21,0)</f>
        <v>直连</v>
      </c>
    </row>
    <row r="73" s="4" customFormat="1" hidden="1" spans="1:9">
      <c r="A73" s="5">
        <v>18682266191</v>
      </c>
      <c r="B73" s="6">
        <v>44781</v>
      </c>
      <c r="C73" s="6">
        <v>44784</v>
      </c>
      <c r="D73" s="4">
        <v>4090</v>
      </c>
      <c r="E73" s="4" t="str">
        <f>VLOOKUP(A73,HOP!A:L,12,0)</f>
        <v>4090.00</v>
      </c>
      <c r="F73" s="4" t="str">
        <f>VLOOKUP(A73,HOP!A:C,3,0)</f>
        <v>2648763</v>
      </c>
      <c r="G73" s="4">
        <f t="shared" si="4"/>
        <v>0</v>
      </c>
      <c r="H73" s="4" t="str">
        <f t="shared" si="5"/>
        <v>，2648763</v>
      </c>
      <c r="I73" s="4" t="str">
        <f>VLOOKUP(A73,HOP!A:U,21,0)</f>
        <v>直连</v>
      </c>
    </row>
    <row r="74" s="4" customFormat="1" hidden="1" spans="1:9">
      <c r="A74" s="5">
        <v>18686635816</v>
      </c>
      <c r="B74" s="6">
        <v>44783</v>
      </c>
      <c r="C74" s="6">
        <v>44784</v>
      </c>
      <c r="D74" s="4">
        <v>536</v>
      </c>
      <c r="E74" s="4" t="str">
        <f>VLOOKUP(A74,HOP!A:L,12,0)</f>
        <v>536.00</v>
      </c>
      <c r="F74" s="4" t="str">
        <f>VLOOKUP(A74,HOP!A:C,3,0)</f>
        <v>2649014</v>
      </c>
      <c r="G74" s="4">
        <f t="shared" si="4"/>
        <v>0</v>
      </c>
      <c r="H74" s="4" t="str">
        <f t="shared" si="5"/>
        <v>，2649014</v>
      </c>
      <c r="I74" s="4" t="str">
        <f>VLOOKUP(A74,HOP!A:U,21,0)</f>
        <v>直连</v>
      </c>
    </row>
    <row r="75" s="4" customFormat="1" hidden="1" spans="1:9">
      <c r="A75" s="5">
        <v>18686639074</v>
      </c>
      <c r="B75" s="6">
        <v>44783</v>
      </c>
      <c r="C75" s="6">
        <v>44784</v>
      </c>
      <c r="D75" s="4">
        <v>1234</v>
      </c>
      <c r="E75" s="4" t="str">
        <f>VLOOKUP(A75,HOP!A:L,12,0)</f>
        <v>1234.00</v>
      </c>
      <c r="F75" s="4" t="str">
        <f>VLOOKUP(A75,HOP!A:C,3,0)</f>
        <v>2649018</v>
      </c>
      <c r="G75" s="4">
        <f t="shared" si="4"/>
        <v>0</v>
      </c>
      <c r="H75" s="4" t="str">
        <f t="shared" si="5"/>
        <v>，2649018</v>
      </c>
      <c r="I75" s="4" t="str">
        <f>VLOOKUP(A75,HOP!A:U,21,0)</f>
        <v>直连</v>
      </c>
    </row>
    <row r="76" s="4" customFormat="1" hidden="1" spans="1:9">
      <c r="A76" s="5">
        <v>18690513529</v>
      </c>
      <c r="B76" s="6">
        <v>44783</v>
      </c>
      <c r="C76" s="6">
        <v>44784</v>
      </c>
      <c r="D76" s="4">
        <v>428</v>
      </c>
      <c r="E76" s="4" t="str">
        <f>VLOOKUP(A76,HOP!A:L,12,0)</f>
        <v>428.00</v>
      </c>
      <c r="F76" s="4" t="str">
        <f>VLOOKUP(A76,HOP!A:C,3,0)</f>
        <v>2649526</v>
      </c>
      <c r="G76" s="4">
        <f t="shared" si="4"/>
        <v>0</v>
      </c>
      <c r="H76" s="4" t="str">
        <f t="shared" si="5"/>
        <v>，2649526</v>
      </c>
      <c r="I76" s="4" t="str">
        <f>VLOOKUP(A76,HOP!A:U,21,0)</f>
        <v>直连</v>
      </c>
    </row>
    <row r="77" s="4" customFormat="1" hidden="1" spans="1:9">
      <c r="A77" s="5">
        <v>18690412263</v>
      </c>
      <c r="B77" s="6">
        <v>44782</v>
      </c>
      <c r="C77" s="6">
        <v>44784</v>
      </c>
      <c r="D77" s="4">
        <v>2266</v>
      </c>
      <c r="E77" s="4" t="str">
        <f>VLOOKUP(A77,HOP!A:L,12,0)</f>
        <v>2266.00</v>
      </c>
      <c r="F77" s="4" t="str">
        <f>VLOOKUP(A77,HOP!A:C,3,0)</f>
        <v>2649508</v>
      </c>
      <c r="G77" s="4">
        <f t="shared" si="4"/>
        <v>0</v>
      </c>
      <c r="H77" s="4" t="str">
        <f t="shared" si="5"/>
        <v>，2649508</v>
      </c>
      <c r="I77" s="4" t="str">
        <f>VLOOKUP(A77,HOP!A:U,21,0)</f>
        <v>直连</v>
      </c>
    </row>
    <row r="78" s="4" customFormat="1" hidden="1" spans="1:9">
      <c r="A78" s="5">
        <v>18694520224</v>
      </c>
      <c r="B78" s="6">
        <v>44782</v>
      </c>
      <c r="C78" s="6">
        <v>44784</v>
      </c>
      <c r="D78" s="4">
        <v>2478</v>
      </c>
      <c r="E78" s="4" t="str">
        <f>VLOOKUP(A78,HOP!A:L,12,0)</f>
        <v>2478.00</v>
      </c>
      <c r="F78" s="4" t="str">
        <f>VLOOKUP(A78,HOP!A:C,3,0)</f>
        <v>2649631</v>
      </c>
      <c r="G78" s="4">
        <f t="shared" si="4"/>
        <v>0</v>
      </c>
      <c r="H78" s="4" t="str">
        <f t="shared" si="5"/>
        <v>，2649631</v>
      </c>
      <c r="I78" s="4" t="str">
        <f>VLOOKUP(A78,HOP!A:U,21,0)</f>
        <v>直连</v>
      </c>
    </row>
    <row r="79" s="4" customFormat="1" hidden="1" spans="1:9">
      <c r="A79" s="5">
        <v>18695189035</v>
      </c>
      <c r="B79" s="6">
        <v>44782</v>
      </c>
      <c r="C79" s="6">
        <v>44784</v>
      </c>
      <c r="D79" s="4">
        <v>460</v>
      </c>
      <c r="E79" s="4" t="str">
        <f>VLOOKUP(A79,HOP!A:L,12,0)</f>
        <v>460.00</v>
      </c>
      <c r="F79" s="4" t="str">
        <f>VLOOKUP(A79,HOP!A:C,3,0)</f>
        <v>2649666</v>
      </c>
      <c r="G79" s="4">
        <f t="shared" si="4"/>
        <v>0</v>
      </c>
      <c r="H79" s="4" t="str">
        <f t="shared" si="5"/>
        <v>，2649666</v>
      </c>
      <c r="I79" s="4" t="str">
        <f>VLOOKUP(A79,HOP!A:U,21,0)</f>
        <v>直连</v>
      </c>
    </row>
    <row r="80" s="4" customFormat="1" hidden="1" spans="1:9">
      <c r="A80" s="5">
        <v>18695228070</v>
      </c>
      <c r="B80" s="6">
        <v>44783</v>
      </c>
      <c r="C80" s="6">
        <v>44784</v>
      </c>
      <c r="D80" s="4">
        <v>498</v>
      </c>
      <c r="E80" s="4" t="str">
        <f>VLOOKUP(A80,HOP!A:L,12,0)</f>
        <v>498.00</v>
      </c>
      <c r="F80" s="4" t="str">
        <f>VLOOKUP(A80,HOP!A:C,3,0)</f>
        <v>2649675</v>
      </c>
      <c r="G80" s="4">
        <f t="shared" si="4"/>
        <v>0</v>
      </c>
      <c r="H80" s="4" t="str">
        <f t="shared" si="5"/>
        <v>，2649675</v>
      </c>
      <c r="I80" s="4" t="str">
        <f>VLOOKUP(A80,HOP!A:U,21,0)</f>
        <v>直连</v>
      </c>
    </row>
    <row r="81" s="4" customFormat="1" hidden="1" spans="1:9">
      <c r="A81" s="5">
        <v>18695261957</v>
      </c>
      <c r="B81" s="6">
        <v>44782</v>
      </c>
      <c r="C81" s="6">
        <v>44784</v>
      </c>
      <c r="D81" s="4">
        <v>494</v>
      </c>
      <c r="E81" s="4" t="str">
        <f>VLOOKUP(A81,HOP!A:L,12,0)</f>
        <v>494.00</v>
      </c>
      <c r="F81" s="4" t="str">
        <f>VLOOKUP(A81,HOP!A:C,3,0)</f>
        <v>2649682</v>
      </c>
      <c r="G81" s="4">
        <f t="shared" si="4"/>
        <v>0</v>
      </c>
      <c r="H81" s="4" t="str">
        <f t="shared" si="5"/>
        <v>，2649682</v>
      </c>
      <c r="I81" s="4" t="str">
        <f>VLOOKUP(A81,HOP!A:U,21,0)</f>
        <v>直连</v>
      </c>
    </row>
    <row r="82" s="4" customFormat="1" hidden="1" spans="1:9">
      <c r="A82" s="5">
        <v>18696066177</v>
      </c>
      <c r="B82" s="6">
        <v>44783</v>
      </c>
      <c r="C82" s="6">
        <v>44784</v>
      </c>
      <c r="D82" s="4">
        <v>107</v>
      </c>
      <c r="E82" s="4" t="str">
        <f>VLOOKUP(A82,HOP!A:L,12,0)</f>
        <v>107.00</v>
      </c>
      <c r="F82" s="4" t="str">
        <f>VLOOKUP(A82,HOP!A:C,3,0)</f>
        <v>2649758</v>
      </c>
      <c r="G82" s="4">
        <f t="shared" si="4"/>
        <v>0</v>
      </c>
      <c r="H82" s="4" t="str">
        <f t="shared" si="5"/>
        <v>，2649758</v>
      </c>
      <c r="I82" s="4" t="str">
        <f>VLOOKUP(A82,HOP!A:U,21,0)</f>
        <v>直连</v>
      </c>
    </row>
    <row r="83" s="4" customFormat="1" hidden="1" spans="1:9">
      <c r="A83" s="5">
        <v>18696635393</v>
      </c>
      <c r="B83" s="6">
        <v>44783</v>
      </c>
      <c r="C83" s="6">
        <v>44784</v>
      </c>
      <c r="D83" s="4">
        <v>540</v>
      </c>
      <c r="E83" s="4" t="str">
        <f>VLOOKUP(A83,HOP!A:L,12,0)</f>
        <v>540.00</v>
      </c>
      <c r="F83" s="4" t="str">
        <f>VLOOKUP(A83,HOP!A:C,3,0)</f>
        <v>2649843</v>
      </c>
      <c r="G83" s="4">
        <f t="shared" si="4"/>
        <v>0</v>
      </c>
      <c r="H83" s="4" t="str">
        <f t="shared" si="5"/>
        <v>，2649843</v>
      </c>
      <c r="I83" s="4" t="str">
        <f>VLOOKUP(A83,HOP!A:U,21,0)</f>
        <v>直连</v>
      </c>
    </row>
    <row r="84" s="4" customFormat="1" hidden="1" spans="1:9">
      <c r="A84" s="5">
        <v>18697361790</v>
      </c>
      <c r="B84" s="6">
        <v>44783</v>
      </c>
      <c r="C84" s="6">
        <v>44784</v>
      </c>
      <c r="D84" s="4">
        <v>1211</v>
      </c>
      <c r="E84" s="4" t="str">
        <f>VLOOKUP(A84,HOP!A:L,12,0)</f>
        <v>1211.00</v>
      </c>
      <c r="F84" s="4" t="str">
        <f>VLOOKUP(A84,HOP!A:C,3,0)</f>
        <v>2649938</v>
      </c>
      <c r="G84" s="4">
        <f t="shared" si="4"/>
        <v>0</v>
      </c>
      <c r="H84" s="4" t="str">
        <f t="shared" si="5"/>
        <v>，2649938</v>
      </c>
      <c r="I84" s="4" t="str">
        <f>VLOOKUP(A84,HOP!A:U,21,0)</f>
        <v>直连</v>
      </c>
    </row>
    <row r="85" s="4" customFormat="1" hidden="1" spans="1:9">
      <c r="A85" s="5">
        <v>18697629691</v>
      </c>
      <c r="B85" s="6">
        <v>44783</v>
      </c>
      <c r="C85" s="6">
        <v>44784</v>
      </c>
      <c r="D85" s="4">
        <v>1116</v>
      </c>
      <c r="E85" s="4" t="str">
        <f>VLOOKUP(A85,HOP!A:L,12,0)</f>
        <v>1116.00</v>
      </c>
      <c r="F85" s="4" t="str">
        <f>VLOOKUP(A85,HOP!A:C,3,0)</f>
        <v>2649983</v>
      </c>
      <c r="G85" s="4">
        <f t="shared" si="4"/>
        <v>0</v>
      </c>
      <c r="H85" s="4" t="str">
        <f t="shared" si="5"/>
        <v>，2649983</v>
      </c>
      <c r="I85" s="4" t="str">
        <f>VLOOKUP(A85,HOP!A:U,21,0)</f>
        <v>直连</v>
      </c>
    </row>
    <row r="86" s="4" customFormat="1" hidden="1" spans="1:9">
      <c r="A86" s="5">
        <v>18697706785</v>
      </c>
      <c r="B86" s="6">
        <v>44783</v>
      </c>
      <c r="C86" s="6">
        <v>44784</v>
      </c>
      <c r="D86" s="4">
        <v>357</v>
      </c>
      <c r="E86" s="4" t="str">
        <f>VLOOKUP(A86,HOP!A:L,12,0)</f>
        <v>357.00</v>
      </c>
      <c r="F86" s="4" t="str">
        <f>VLOOKUP(A86,HOP!A:C,3,0)</f>
        <v>2650005</v>
      </c>
      <c r="G86" s="4">
        <f t="shared" si="4"/>
        <v>0</v>
      </c>
      <c r="H86" s="4" t="str">
        <f t="shared" si="5"/>
        <v>，2650005</v>
      </c>
      <c r="I86" s="4" t="str">
        <f>VLOOKUP(A86,HOP!A:U,21,0)</f>
        <v>直连</v>
      </c>
    </row>
    <row r="87" s="4" customFormat="1" hidden="1" spans="1:9">
      <c r="A87" s="5">
        <v>18699185475</v>
      </c>
      <c r="B87" s="6">
        <v>44783</v>
      </c>
      <c r="C87" s="6">
        <v>44784</v>
      </c>
      <c r="D87" s="4">
        <v>482</v>
      </c>
      <c r="E87" s="4" t="str">
        <f>VLOOKUP(A87,HOP!A:L,12,0)</f>
        <v>482.00</v>
      </c>
      <c r="F87" s="4" t="str">
        <f>VLOOKUP(A87,HOP!A:C,3,0)</f>
        <v>2650259</v>
      </c>
      <c r="G87" s="4">
        <f t="shared" si="4"/>
        <v>0</v>
      </c>
      <c r="H87" s="4" t="str">
        <f t="shared" si="5"/>
        <v>，2650259</v>
      </c>
      <c r="I87" s="4" t="str">
        <f>VLOOKUP(A87,HOP!A:U,21,0)</f>
        <v>直连</v>
      </c>
    </row>
    <row r="88" s="4" customFormat="1" hidden="1" spans="1:9">
      <c r="A88" s="5">
        <v>18699420388</v>
      </c>
      <c r="B88" s="6">
        <v>44783</v>
      </c>
      <c r="C88" s="6">
        <v>44784</v>
      </c>
      <c r="D88" s="4">
        <v>1935</v>
      </c>
      <c r="E88" s="4" t="str">
        <f>VLOOKUP(A88,HOP!A:L,12,0)</f>
        <v>1935.00</v>
      </c>
      <c r="F88" s="4" t="str">
        <f>VLOOKUP(A88,HOP!A:C,3,0)</f>
        <v>2650302</v>
      </c>
      <c r="G88" s="4">
        <f t="shared" si="4"/>
        <v>0</v>
      </c>
      <c r="H88" s="4" t="str">
        <f t="shared" si="5"/>
        <v>，2650302</v>
      </c>
      <c r="I88" s="4" t="str">
        <f>VLOOKUP(A88,HOP!A:U,21,0)</f>
        <v>直连</v>
      </c>
    </row>
    <row r="89" s="4" customFormat="1" hidden="1" spans="1:9">
      <c r="A89" s="5">
        <v>18699804056</v>
      </c>
      <c r="B89" s="6">
        <v>44783</v>
      </c>
      <c r="C89" s="6">
        <v>44784</v>
      </c>
      <c r="D89" s="4">
        <v>347</v>
      </c>
      <c r="E89" s="4" t="str">
        <f>VLOOKUP(A89,HOP!A:L,12,0)</f>
        <v>347.00</v>
      </c>
      <c r="F89" s="4" t="str">
        <f>VLOOKUP(A89,HOP!A:C,3,0)</f>
        <v>2650363</v>
      </c>
      <c r="G89" s="4">
        <f t="shared" si="4"/>
        <v>0</v>
      </c>
      <c r="H89" s="4" t="str">
        <f t="shared" si="5"/>
        <v>，2650363</v>
      </c>
      <c r="I89" s="4" t="str">
        <f>VLOOKUP(A89,HOP!A:U,21,0)</f>
        <v>直连</v>
      </c>
    </row>
    <row r="90" s="4" customFormat="1" hidden="1" spans="1:9">
      <c r="A90" s="5">
        <v>18703899799</v>
      </c>
      <c r="B90" s="6">
        <v>44783</v>
      </c>
      <c r="C90" s="6">
        <v>44784</v>
      </c>
      <c r="D90" s="4">
        <v>415</v>
      </c>
      <c r="E90" s="4" t="str">
        <f>VLOOKUP(A90,HOP!A:L,12,0)</f>
        <v>415.00</v>
      </c>
      <c r="F90" s="4" t="str">
        <f>VLOOKUP(A90,HOP!A:C,3,0)</f>
        <v>2650523</v>
      </c>
      <c r="G90" s="4">
        <f t="shared" si="4"/>
        <v>0</v>
      </c>
      <c r="H90" s="4" t="str">
        <f t="shared" si="5"/>
        <v>，2650523</v>
      </c>
      <c r="I90" s="4" t="str">
        <f>VLOOKUP(A90,HOP!A:U,21,0)</f>
        <v>直连</v>
      </c>
    </row>
    <row r="91" s="4" customFormat="1" hidden="1" spans="1:9">
      <c r="A91" s="5">
        <v>18704675973</v>
      </c>
      <c r="B91" s="6">
        <v>44783</v>
      </c>
      <c r="C91" s="6">
        <v>44784</v>
      </c>
      <c r="D91" s="4">
        <v>302</v>
      </c>
      <c r="E91" s="4" t="str">
        <f>VLOOKUP(A91,HOP!A:L,12,0)</f>
        <v>302.00</v>
      </c>
      <c r="F91" s="4" t="str">
        <f>VLOOKUP(A91,HOP!A:C,3,0)</f>
        <v>2650594</v>
      </c>
      <c r="G91" s="4">
        <f t="shared" si="4"/>
        <v>0</v>
      </c>
      <c r="H91" s="4" t="str">
        <f t="shared" si="5"/>
        <v>，2650594</v>
      </c>
      <c r="I91" s="4" t="str">
        <f>VLOOKUP(A91,HOP!A:U,21,0)</f>
        <v>直连</v>
      </c>
    </row>
    <row r="92" s="4" customFormat="1" hidden="1" spans="1:9">
      <c r="A92" s="5">
        <v>18705364671</v>
      </c>
      <c r="B92" s="6">
        <v>44783</v>
      </c>
      <c r="C92" s="6">
        <v>44784</v>
      </c>
      <c r="D92" s="4">
        <v>353</v>
      </c>
      <c r="E92" s="4" t="str">
        <f>VLOOKUP(A92,HOP!A:L,12,0)</f>
        <v>353.00</v>
      </c>
      <c r="F92" s="4" t="str">
        <f>VLOOKUP(A92,HOP!A:C,3,0)</f>
        <v>2650680</v>
      </c>
      <c r="G92" s="4">
        <f t="shared" si="4"/>
        <v>0</v>
      </c>
      <c r="H92" s="4" t="str">
        <f t="shared" si="5"/>
        <v>，2650680</v>
      </c>
      <c r="I92" s="4" t="str">
        <f>VLOOKUP(A92,HOP!A:U,21,0)</f>
        <v>直连</v>
      </c>
    </row>
    <row r="93" s="4" customFormat="1" hidden="1" spans="1:9">
      <c r="A93" s="5">
        <v>18705504076</v>
      </c>
      <c r="B93" s="6">
        <v>44783</v>
      </c>
      <c r="C93" s="6">
        <v>44784</v>
      </c>
      <c r="D93" s="4">
        <v>142</v>
      </c>
      <c r="E93" s="4" t="str">
        <f>VLOOKUP(A93,HOP!A:L,12,0)</f>
        <v>142.00</v>
      </c>
      <c r="F93" s="4" t="str">
        <f>VLOOKUP(A93,HOP!A:C,3,0)</f>
        <v>2650709</v>
      </c>
      <c r="G93" s="4">
        <f t="shared" si="4"/>
        <v>0</v>
      </c>
      <c r="H93" s="4" t="str">
        <f t="shared" si="5"/>
        <v>，2650709</v>
      </c>
      <c r="I93" s="4" t="str">
        <f>VLOOKUP(A93,HOP!A:U,21,0)</f>
        <v>直连</v>
      </c>
    </row>
    <row r="94" s="4" customFormat="1" hidden="1" spans="1:9">
      <c r="A94" s="5">
        <v>18705280124</v>
      </c>
      <c r="B94" s="6">
        <v>44783</v>
      </c>
      <c r="C94" s="6">
        <v>44784</v>
      </c>
      <c r="D94" s="4">
        <v>2817</v>
      </c>
      <c r="E94" s="4" t="str">
        <f>VLOOKUP(A94,HOP!A:L,12,0)</f>
        <v>2817.00</v>
      </c>
      <c r="F94" s="4" t="str">
        <f>VLOOKUP(A94,HOP!A:C,3,0)</f>
        <v>2650667</v>
      </c>
      <c r="G94" s="4">
        <f t="shared" si="4"/>
        <v>0</v>
      </c>
      <c r="H94" s="4" t="str">
        <f t="shared" si="5"/>
        <v>，2650667</v>
      </c>
      <c r="I94" s="4" t="str">
        <f>VLOOKUP(A94,HOP!A:U,21,0)</f>
        <v>直连</v>
      </c>
    </row>
    <row r="95" s="4" customFormat="1" hidden="1" spans="1:9">
      <c r="A95" s="5">
        <v>18706097532</v>
      </c>
      <c r="B95" s="6">
        <v>44783</v>
      </c>
      <c r="C95" s="6">
        <v>44784</v>
      </c>
      <c r="D95" s="4">
        <v>356</v>
      </c>
      <c r="E95" s="4" t="str">
        <f>VLOOKUP(A95,HOP!A:L,12,0)</f>
        <v>356.00</v>
      </c>
      <c r="F95" s="4" t="str">
        <f>VLOOKUP(A95,HOP!A:C,3,0)</f>
        <v>2650794</v>
      </c>
      <c r="G95" s="4">
        <f t="shared" si="4"/>
        <v>0</v>
      </c>
      <c r="H95" s="4" t="str">
        <f t="shared" si="5"/>
        <v>，2650794</v>
      </c>
      <c r="I95" s="4" t="str">
        <f>VLOOKUP(A95,HOP!A:U,21,0)</f>
        <v>直连</v>
      </c>
    </row>
    <row r="96" s="4" customFormat="1" hidden="1" spans="1:9">
      <c r="A96" s="5">
        <v>18707241350</v>
      </c>
      <c r="B96" s="6">
        <v>44783</v>
      </c>
      <c r="C96" s="6">
        <v>44784</v>
      </c>
      <c r="D96" s="4">
        <v>144</v>
      </c>
      <c r="E96" s="4" t="str">
        <f>VLOOKUP(A96,HOP!A:L,12,0)</f>
        <v>144.00</v>
      </c>
      <c r="F96" s="4" t="str">
        <f>VLOOKUP(A96,HOP!A:C,3,0)</f>
        <v>2650926</v>
      </c>
      <c r="G96" s="4">
        <f t="shared" si="4"/>
        <v>0</v>
      </c>
      <c r="H96" s="4" t="str">
        <f t="shared" si="5"/>
        <v>，2650926</v>
      </c>
      <c r="I96" s="4" t="str">
        <f>VLOOKUP(A96,HOP!A:U,21,0)</f>
        <v>直连</v>
      </c>
    </row>
    <row r="97" s="4" customFormat="1" hidden="1" spans="1:9">
      <c r="A97" s="5">
        <v>18707442987</v>
      </c>
      <c r="B97" s="6">
        <v>44783</v>
      </c>
      <c r="C97" s="6">
        <v>44784</v>
      </c>
      <c r="D97" s="4">
        <v>471</v>
      </c>
      <c r="E97" s="4" t="str">
        <f>VLOOKUP(A97,HOP!A:L,12,0)</f>
        <v>471.00</v>
      </c>
      <c r="F97" s="4" t="str">
        <f>VLOOKUP(A97,HOP!A:C,3,0)</f>
        <v>2650950</v>
      </c>
      <c r="G97" s="4">
        <f t="shared" si="4"/>
        <v>0</v>
      </c>
      <c r="H97" s="4" t="str">
        <f t="shared" si="5"/>
        <v>，2650950</v>
      </c>
      <c r="I97" s="4" t="str">
        <f>VLOOKUP(A97,HOP!A:U,21,0)</f>
        <v>直连</v>
      </c>
    </row>
    <row r="98" s="4" customFormat="1" hidden="1" spans="1:9">
      <c r="A98" s="5">
        <v>17968099903</v>
      </c>
      <c r="B98" s="6">
        <v>44784</v>
      </c>
      <c r="C98" s="6">
        <v>44785</v>
      </c>
      <c r="D98" s="4">
        <v>431</v>
      </c>
      <c r="E98" s="4" t="str">
        <f>VLOOKUP(A98,HOP!A:L,12,0)</f>
        <v>431.00</v>
      </c>
      <c r="F98" s="4" t="str">
        <f>VLOOKUP(A98,HOP!A:C,3,0)</f>
        <v>2558279</v>
      </c>
      <c r="G98" s="4">
        <f t="shared" si="4"/>
        <v>0</v>
      </c>
      <c r="H98" s="4" t="str">
        <f t="shared" si="5"/>
        <v>，2558279</v>
      </c>
      <c r="I98" s="4" t="str">
        <f>VLOOKUP(A98,HOP!A:U,21,0)</f>
        <v>直连</v>
      </c>
    </row>
    <row r="99" s="4" customFormat="1" hidden="1" spans="1:9">
      <c r="A99" s="5">
        <v>18102085839</v>
      </c>
      <c r="B99" s="6">
        <v>44784</v>
      </c>
      <c r="C99" s="6">
        <v>44785</v>
      </c>
      <c r="D99" s="4">
        <v>1006</v>
      </c>
      <c r="E99" s="4" t="str">
        <f>VLOOKUP(A99,HOP!A:L,12,0)</f>
        <v>1006.00</v>
      </c>
      <c r="F99" s="4" t="str">
        <f>VLOOKUP(A99,HOP!A:C,3,0)</f>
        <v>2587511</v>
      </c>
      <c r="G99" s="4">
        <f t="shared" ref="G99:G130" si="6">D99-E99</f>
        <v>0</v>
      </c>
      <c r="H99" s="4" t="str">
        <f t="shared" ref="H99:H130" si="7">$H$1&amp;F99</f>
        <v>，2587511</v>
      </c>
      <c r="I99" s="4" t="str">
        <f>VLOOKUP(A99,HOP!A:U,21,0)</f>
        <v>直连</v>
      </c>
    </row>
    <row r="100" s="4" customFormat="1" hidden="1" spans="1:9">
      <c r="A100" s="5">
        <v>18167041094</v>
      </c>
      <c r="B100" s="6">
        <v>44784</v>
      </c>
      <c r="C100" s="6">
        <v>44785</v>
      </c>
      <c r="D100" s="4">
        <v>596</v>
      </c>
      <c r="E100" s="4" t="str">
        <f>VLOOKUP(A100,HOP!A:L,12,0)</f>
        <v>596.00</v>
      </c>
      <c r="F100" s="4" t="str">
        <f>VLOOKUP(A100,HOP!A:C,3,0)</f>
        <v>2597817</v>
      </c>
      <c r="G100" s="4">
        <f t="shared" si="6"/>
        <v>0</v>
      </c>
      <c r="H100" s="4" t="str">
        <f t="shared" si="7"/>
        <v>，2597817</v>
      </c>
      <c r="I100" s="4" t="str">
        <f>VLOOKUP(A100,HOP!A:U,21,0)</f>
        <v>直连</v>
      </c>
    </row>
    <row r="101" s="4" customFormat="1" hidden="1" spans="1:9">
      <c r="A101" s="5">
        <v>18342998048</v>
      </c>
      <c r="B101" s="6">
        <v>44782</v>
      </c>
      <c r="C101" s="6">
        <v>44785</v>
      </c>
      <c r="D101" s="4">
        <v>1758</v>
      </c>
      <c r="E101" s="4" t="str">
        <f>VLOOKUP(A101,HOP!A:L,12,0)</f>
        <v>1758.00</v>
      </c>
      <c r="F101" s="4" t="str">
        <f>VLOOKUP(A101,HOP!A:C,3,0)</f>
        <v>2616006</v>
      </c>
      <c r="G101" s="4">
        <f t="shared" si="6"/>
        <v>0</v>
      </c>
      <c r="H101" s="4" t="str">
        <f t="shared" si="7"/>
        <v>，2616006</v>
      </c>
      <c r="I101" s="4" t="str">
        <f>VLOOKUP(A101,HOP!A:U,21,0)</f>
        <v>直连</v>
      </c>
    </row>
    <row r="102" s="4" customFormat="1" spans="1:9">
      <c r="A102" s="5">
        <v>18429135306</v>
      </c>
      <c r="B102" s="6">
        <v>44782</v>
      </c>
      <c r="C102" s="6">
        <v>44785</v>
      </c>
      <c r="D102" s="4">
        <v>3934</v>
      </c>
      <c r="E102" s="4" t="str">
        <f>VLOOKUP(A102,HOP!A:L,12,0)</f>
        <v>3934.01</v>
      </c>
      <c r="F102" s="4" t="str">
        <f>VLOOKUP(A102,HOP!A:C,3,0)</f>
        <v>2624565</v>
      </c>
      <c r="G102" s="4">
        <f t="shared" si="6"/>
        <v>-0.0100000000002183</v>
      </c>
      <c r="H102" s="4" t="str">
        <f t="shared" si="7"/>
        <v>，2624565</v>
      </c>
      <c r="I102" s="4" t="str">
        <f>VLOOKUP(A102,HOP!A:U,21,0)</f>
        <v>直连</v>
      </c>
    </row>
    <row r="103" s="4" customFormat="1" hidden="1" spans="1:9">
      <c r="A103" s="5">
        <v>18472446164</v>
      </c>
      <c r="B103" s="6">
        <v>44782</v>
      </c>
      <c r="C103" s="6">
        <v>44785</v>
      </c>
      <c r="D103" s="4">
        <v>2622</v>
      </c>
      <c r="E103" s="4" t="str">
        <f>VLOOKUP(A103,HOP!A:L,12,0)</f>
        <v>2622.00</v>
      </c>
      <c r="F103" s="4" t="str">
        <f>VLOOKUP(A103,HOP!A:C,3,0)</f>
        <v>2628847</v>
      </c>
      <c r="G103" s="4">
        <f t="shared" si="6"/>
        <v>0</v>
      </c>
      <c r="H103" s="4" t="str">
        <f t="shared" si="7"/>
        <v>，2628847</v>
      </c>
      <c r="I103" s="4" t="str">
        <f>VLOOKUP(A103,HOP!A:U,21,0)</f>
        <v>直连</v>
      </c>
    </row>
    <row r="104" s="4" customFormat="1" hidden="1" spans="1:9">
      <c r="A104" s="5">
        <v>18515437492</v>
      </c>
      <c r="B104" s="6">
        <v>44784</v>
      </c>
      <c r="C104" s="6">
        <v>44785</v>
      </c>
      <c r="D104" s="4">
        <v>2119</v>
      </c>
      <c r="E104" s="4" t="str">
        <f>VLOOKUP(A104,HOP!A:L,12,0)</f>
        <v>2119.00</v>
      </c>
      <c r="F104" s="4" t="str">
        <f>VLOOKUP(A104,HOP!A:C,3,0)</f>
        <v>2633275</v>
      </c>
      <c r="G104" s="4">
        <f t="shared" si="6"/>
        <v>0</v>
      </c>
      <c r="H104" s="4" t="str">
        <f t="shared" si="7"/>
        <v>，2633275</v>
      </c>
      <c r="I104" s="4" t="str">
        <f>VLOOKUP(A104,HOP!A:U,21,0)</f>
        <v>直连</v>
      </c>
    </row>
    <row r="105" s="4" customFormat="1" hidden="1" spans="1:9">
      <c r="A105" s="5">
        <v>18536879471</v>
      </c>
      <c r="B105" s="6">
        <v>44781</v>
      </c>
      <c r="C105" s="6">
        <v>44785</v>
      </c>
      <c r="D105" s="4">
        <v>1184</v>
      </c>
      <c r="E105" s="4" t="str">
        <f>VLOOKUP(A105,HOP!A:L,12,0)</f>
        <v>1184.00</v>
      </c>
      <c r="F105" s="4" t="str">
        <f>VLOOKUP(A105,HOP!A:C,3,0)</f>
        <v>2635225</v>
      </c>
      <c r="G105" s="4">
        <f t="shared" si="6"/>
        <v>0</v>
      </c>
      <c r="H105" s="4" t="str">
        <f t="shared" si="7"/>
        <v>，2635225</v>
      </c>
      <c r="I105" s="4" t="str">
        <f>VLOOKUP(A105,HOP!A:U,21,0)</f>
        <v>直连</v>
      </c>
    </row>
    <row r="106" s="4" customFormat="1" hidden="1" spans="1:9">
      <c r="A106" s="5">
        <v>18555519238</v>
      </c>
      <c r="B106" s="6">
        <v>44783</v>
      </c>
      <c r="C106" s="6">
        <v>44785</v>
      </c>
      <c r="D106" s="4">
        <v>1931</v>
      </c>
      <c r="E106" s="4" t="str">
        <f>VLOOKUP(A106,HOP!A:L,12,0)</f>
        <v>1931.00</v>
      </c>
      <c r="F106" s="4" t="str">
        <f>VLOOKUP(A106,HOP!A:C,3,0)</f>
        <v>2637192</v>
      </c>
      <c r="G106" s="4">
        <f t="shared" si="6"/>
        <v>0</v>
      </c>
      <c r="H106" s="4" t="str">
        <f t="shared" si="7"/>
        <v>，2637192</v>
      </c>
      <c r="I106" s="4" t="str">
        <f>VLOOKUP(A106,HOP!A:U,21,0)</f>
        <v>直连</v>
      </c>
    </row>
    <row r="107" s="4" customFormat="1" hidden="1" spans="1:9">
      <c r="A107" s="5">
        <v>18573465529</v>
      </c>
      <c r="B107" s="6">
        <v>44783</v>
      </c>
      <c r="C107" s="6">
        <v>44785</v>
      </c>
      <c r="D107" s="4">
        <v>2722</v>
      </c>
      <c r="E107" s="4" t="str">
        <f>VLOOKUP(A107,HOP!A:L,12,0)</f>
        <v>2722.00</v>
      </c>
      <c r="F107" s="4" t="str">
        <f>VLOOKUP(A107,HOP!A:C,3,0)</f>
        <v>2638694</v>
      </c>
      <c r="G107" s="4">
        <f t="shared" si="6"/>
        <v>0</v>
      </c>
      <c r="H107" s="4" t="str">
        <f t="shared" si="7"/>
        <v>，2638694</v>
      </c>
      <c r="I107" s="4" t="str">
        <f>VLOOKUP(A107,HOP!A:U,21,0)</f>
        <v>直连</v>
      </c>
    </row>
    <row r="108" s="4" customFormat="1" hidden="1" spans="1:9">
      <c r="A108" s="5">
        <v>18575237457</v>
      </c>
      <c r="B108" s="6">
        <v>44784</v>
      </c>
      <c r="C108" s="6">
        <v>44785</v>
      </c>
      <c r="D108" s="4">
        <v>342</v>
      </c>
      <c r="E108" s="4" t="str">
        <f>VLOOKUP(A108,HOP!A:L,12,0)</f>
        <v>342.00</v>
      </c>
      <c r="F108" s="4" t="str">
        <f>VLOOKUP(A108,HOP!A:C,3,0)</f>
        <v>2639016</v>
      </c>
      <c r="G108" s="4">
        <f t="shared" si="6"/>
        <v>0</v>
      </c>
      <c r="H108" s="4" t="str">
        <f t="shared" si="7"/>
        <v>，2639016</v>
      </c>
      <c r="I108" s="4" t="str">
        <f>VLOOKUP(A108,HOP!A:U,21,0)</f>
        <v>直连</v>
      </c>
    </row>
    <row r="109" s="4" customFormat="1" hidden="1" spans="1:9">
      <c r="A109" s="5">
        <v>18597204297</v>
      </c>
      <c r="B109" s="6">
        <v>44784</v>
      </c>
      <c r="C109" s="6">
        <v>44785</v>
      </c>
      <c r="D109" s="4">
        <v>254</v>
      </c>
      <c r="E109" s="4" t="str">
        <f>VLOOKUP(A109,HOP!A:L,12,0)</f>
        <v>254.00</v>
      </c>
      <c r="F109" s="4" t="str">
        <f>VLOOKUP(A109,HOP!A:C,3,0)</f>
        <v>2641335</v>
      </c>
      <c r="G109" s="4">
        <f t="shared" si="6"/>
        <v>0</v>
      </c>
      <c r="H109" s="4" t="str">
        <f t="shared" si="7"/>
        <v>，2641335</v>
      </c>
      <c r="I109" s="4" t="str">
        <f>VLOOKUP(A109,HOP!A:U,21,0)</f>
        <v>直连</v>
      </c>
    </row>
    <row r="110" s="4" customFormat="1" hidden="1" spans="1:9">
      <c r="A110" s="5">
        <v>18615275173</v>
      </c>
      <c r="B110" s="6">
        <v>44784</v>
      </c>
      <c r="C110" s="6">
        <v>44785</v>
      </c>
      <c r="D110" s="4">
        <v>121</v>
      </c>
      <c r="E110" s="4" t="str">
        <f>VLOOKUP(A110,HOP!A:L,12,0)</f>
        <v>121.00</v>
      </c>
      <c r="F110" s="4" t="str">
        <f>VLOOKUP(A110,HOP!A:C,3,0)</f>
        <v>2643082</v>
      </c>
      <c r="G110" s="4">
        <f t="shared" si="6"/>
        <v>0</v>
      </c>
      <c r="H110" s="4" t="str">
        <f t="shared" si="7"/>
        <v>，2643082</v>
      </c>
      <c r="I110" s="4" t="str">
        <f>VLOOKUP(A110,HOP!A:U,21,0)</f>
        <v>直连</v>
      </c>
    </row>
    <row r="111" s="4" customFormat="1" hidden="1" spans="1:9">
      <c r="A111" s="5">
        <v>18615933275</v>
      </c>
      <c r="B111" s="6">
        <v>44782</v>
      </c>
      <c r="C111" s="6">
        <v>44785</v>
      </c>
      <c r="D111" s="4">
        <v>3459</v>
      </c>
      <c r="E111" s="4" t="str">
        <f>VLOOKUP(A111,HOP!A:L,12,0)</f>
        <v>3459.00</v>
      </c>
      <c r="F111" s="4" t="str">
        <f>VLOOKUP(A111,HOP!A:C,3,0)</f>
        <v>2643170</v>
      </c>
      <c r="G111" s="4">
        <f t="shared" si="6"/>
        <v>0</v>
      </c>
      <c r="H111" s="4" t="str">
        <f t="shared" si="7"/>
        <v>，2643170</v>
      </c>
      <c r="I111" s="4" t="str">
        <f>VLOOKUP(A111,HOP!A:U,21,0)</f>
        <v>直连</v>
      </c>
    </row>
    <row r="112" s="4" customFormat="1" hidden="1" spans="1:9">
      <c r="A112" s="5">
        <v>18630467813</v>
      </c>
      <c r="B112" s="6">
        <v>44782</v>
      </c>
      <c r="C112" s="6">
        <v>44785</v>
      </c>
      <c r="D112" s="4">
        <v>1026</v>
      </c>
      <c r="E112" s="4" t="str">
        <f>VLOOKUP(A112,HOP!A:L,12,0)</f>
        <v>1026.00</v>
      </c>
      <c r="F112" s="4" t="str">
        <f>VLOOKUP(A112,HOP!A:C,3,0)</f>
        <v>2644222</v>
      </c>
      <c r="G112" s="4">
        <f t="shared" si="6"/>
        <v>0</v>
      </c>
      <c r="H112" s="4" t="str">
        <f t="shared" si="7"/>
        <v>，2644222</v>
      </c>
      <c r="I112" s="4" t="str">
        <f>VLOOKUP(A112,HOP!A:U,21,0)</f>
        <v>直连</v>
      </c>
    </row>
    <row r="113" s="4" customFormat="1" hidden="1" spans="1:9">
      <c r="A113" s="5">
        <v>18641816515</v>
      </c>
      <c r="B113" s="6">
        <v>44782</v>
      </c>
      <c r="C113" s="6">
        <v>44785</v>
      </c>
      <c r="D113" s="4">
        <v>2677</v>
      </c>
      <c r="E113" s="4" t="str">
        <f>VLOOKUP(A113,HOP!A:L,12,0)</f>
        <v>2677.00</v>
      </c>
      <c r="F113" s="4" t="str">
        <f>VLOOKUP(A113,HOP!A:C,3,0)</f>
        <v>2645264</v>
      </c>
      <c r="G113" s="4">
        <f t="shared" si="6"/>
        <v>0</v>
      </c>
      <c r="H113" s="4" t="str">
        <f t="shared" si="7"/>
        <v>，2645264</v>
      </c>
      <c r="I113" s="4" t="str">
        <f>VLOOKUP(A113,HOP!A:U,21,0)</f>
        <v>直连</v>
      </c>
    </row>
    <row r="114" s="4" customFormat="1" hidden="1" spans="1:9">
      <c r="A114" s="5">
        <v>18642864397</v>
      </c>
      <c r="B114" s="6">
        <v>44783</v>
      </c>
      <c r="C114" s="6">
        <v>44785</v>
      </c>
      <c r="D114" s="4">
        <v>916</v>
      </c>
      <c r="E114" s="4" t="str">
        <f>VLOOKUP(A114,HOP!A:L,12,0)</f>
        <v>916.00</v>
      </c>
      <c r="F114" s="4" t="str">
        <f>VLOOKUP(A114,HOP!A:C,3,0)</f>
        <v>2645419</v>
      </c>
      <c r="G114" s="4">
        <f t="shared" si="6"/>
        <v>0</v>
      </c>
      <c r="H114" s="4" t="str">
        <f t="shared" si="7"/>
        <v>，2645419</v>
      </c>
      <c r="I114" s="4" t="str">
        <f>VLOOKUP(A114,HOP!A:U,21,0)</f>
        <v>直连</v>
      </c>
    </row>
    <row r="115" s="4" customFormat="1" hidden="1" spans="1:9">
      <c r="A115" s="5">
        <v>18643674664</v>
      </c>
      <c r="B115" s="6">
        <v>44781</v>
      </c>
      <c r="C115" s="6">
        <v>44785</v>
      </c>
      <c r="D115" s="4">
        <v>1412</v>
      </c>
      <c r="E115" s="4" t="str">
        <f>VLOOKUP(A115,HOP!A:L,12,0)</f>
        <v>1412.00</v>
      </c>
      <c r="F115" s="4" t="str">
        <f>VLOOKUP(A115,HOP!A:C,3,0)</f>
        <v>2645521</v>
      </c>
      <c r="G115" s="4">
        <f t="shared" si="6"/>
        <v>0</v>
      </c>
      <c r="H115" s="4" t="str">
        <f t="shared" si="7"/>
        <v>，2645521</v>
      </c>
      <c r="I115" s="4" t="str">
        <f>VLOOKUP(A115,HOP!A:U,21,0)</f>
        <v>直连</v>
      </c>
    </row>
    <row r="116" s="4" customFormat="1" hidden="1" spans="1:9">
      <c r="A116" s="5">
        <v>18648802743</v>
      </c>
      <c r="B116" s="6">
        <v>44784</v>
      </c>
      <c r="C116" s="6">
        <v>44785</v>
      </c>
      <c r="D116" s="4">
        <v>484</v>
      </c>
      <c r="E116" s="4" t="str">
        <f>VLOOKUP(A116,HOP!A:L,12,0)</f>
        <v>484.00</v>
      </c>
      <c r="F116" s="4" t="str">
        <f>VLOOKUP(A116,HOP!A:C,3,0)</f>
        <v>2645805</v>
      </c>
      <c r="G116" s="4">
        <f t="shared" si="6"/>
        <v>0</v>
      </c>
      <c r="H116" s="4" t="str">
        <f t="shared" si="7"/>
        <v>，2645805</v>
      </c>
      <c r="I116" s="4" t="str">
        <f>VLOOKUP(A116,HOP!A:U,21,0)</f>
        <v>直连</v>
      </c>
    </row>
    <row r="117" s="4" customFormat="1" hidden="1" spans="1:9">
      <c r="A117" s="5">
        <v>18660620740</v>
      </c>
      <c r="B117" s="6">
        <v>44783</v>
      </c>
      <c r="C117" s="6">
        <v>44785</v>
      </c>
      <c r="D117" s="4">
        <v>3158</v>
      </c>
      <c r="E117" s="4" t="str">
        <f>VLOOKUP(A117,HOP!A:L,12,0)</f>
        <v>3158.00</v>
      </c>
      <c r="F117" s="4" t="str">
        <f>VLOOKUP(A117,HOP!A:C,3,0)</f>
        <v>2646855</v>
      </c>
      <c r="G117" s="4">
        <f t="shared" si="6"/>
        <v>0</v>
      </c>
      <c r="H117" s="4" t="str">
        <f t="shared" si="7"/>
        <v>，2646855</v>
      </c>
      <c r="I117" s="4" t="str">
        <f>VLOOKUP(A117,HOP!A:U,21,0)</f>
        <v>直连</v>
      </c>
    </row>
    <row r="118" s="4" customFormat="1" hidden="1" spans="1:9">
      <c r="A118" s="5">
        <v>18661402266</v>
      </c>
      <c r="B118" s="6">
        <v>44780</v>
      </c>
      <c r="C118" s="6">
        <v>44785</v>
      </c>
      <c r="D118" s="4">
        <v>1770</v>
      </c>
      <c r="E118" s="4" t="str">
        <f>VLOOKUP(A118,HOP!A:L,12,0)</f>
        <v>1770.00</v>
      </c>
      <c r="F118" s="4" t="str">
        <f>VLOOKUP(A118,HOP!A:C,3,0)</f>
        <v>2646948</v>
      </c>
      <c r="G118" s="4">
        <f t="shared" si="6"/>
        <v>0</v>
      </c>
      <c r="H118" s="4" t="str">
        <f t="shared" si="7"/>
        <v>，2646948</v>
      </c>
      <c r="I118" s="4" t="str">
        <f>VLOOKUP(A118,HOP!A:U,21,0)</f>
        <v>直连</v>
      </c>
    </row>
    <row r="119" s="4" customFormat="1" hidden="1" spans="1:9">
      <c r="A119" s="5">
        <v>18662852517</v>
      </c>
      <c r="B119" s="6">
        <v>44784</v>
      </c>
      <c r="C119" s="6">
        <v>44785</v>
      </c>
      <c r="D119" s="4">
        <v>1029</v>
      </c>
      <c r="E119" s="4" t="str">
        <f>VLOOKUP(A119,HOP!A:L,12,0)</f>
        <v>1029.00</v>
      </c>
      <c r="F119" s="4" t="str">
        <f>VLOOKUP(A119,HOP!A:C,3,0)</f>
        <v>2647163</v>
      </c>
      <c r="G119" s="4">
        <f t="shared" si="6"/>
        <v>0</v>
      </c>
      <c r="H119" s="4" t="str">
        <f t="shared" si="7"/>
        <v>，2647163</v>
      </c>
      <c r="I119" s="4" t="str">
        <f>VLOOKUP(A119,HOP!A:U,21,0)</f>
        <v>直连</v>
      </c>
    </row>
    <row r="120" s="4" customFormat="1" hidden="1" spans="1:9">
      <c r="A120" s="5">
        <v>18671321471</v>
      </c>
      <c r="B120" s="6">
        <v>44780</v>
      </c>
      <c r="C120" s="6">
        <v>44785</v>
      </c>
      <c r="D120" s="4">
        <v>1770</v>
      </c>
      <c r="E120" s="4" t="str">
        <f>VLOOKUP(A120,HOP!A:L,12,0)</f>
        <v>1770.00</v>
      </c>
      <c r="F120" s="4" t="str">
        <f>VLOOKUP(A120,HOP!A:C,3,0)</f>
        <v>2647751</v>
      </c>
      <c r="G120" s="4">
        <f t="shared" si="6"/>
        <v>0</v>
      </c>
      <c r="H120" s="4" t="str">
        <f t="shared" si="7"/>
        <v>，2647751</v>
      </c>
      <c r="I120" s="4" t="str">
        <f>VLOOKUP(A120,HOP!A:U,21,0)</f>
        <v>直连</v>
      </c>
    </row>
    <row r="121" s="4" customFormat="1" hidden="1" spans="1:9">
      <c r="A121" s="5">
        <v>18672343489</v>
      </c>
      <c r="B121" s="6">
        <v>44781</v>
      </c>
      <c r="C121" s="6">
        <v>44785</v>
      </c>
      <c r="D121" s="4">
        <v>5462</v>
      </c>
      <c r="E121" s="4" t="str">
        <f>VLOOKUP(A121,HOP!A:L,12,0)</f>
        <v>5462.00</v>
      </c>
      <c r="F121" s="4" t="str">
        <f>VLOOKUP(A121,HOP!A:C,3,0)</f>
        <v>2647918</v>
      </c>
      <c r="G121" s="4">
        <f t="shared" si="6"/>
        <v>0</v>
      </c>
      <c r="H121" s="4" t="str">
        <f t="shared" si="7"/>
        <v>，2647918</v>
      </c>
      <c r="I121" s="4" t="str">
        <f>VLOOKUP(A121,HOP!A:U,21,0)</f>
        <v>直连</v>
      </c>
    </row>
    <row r="122" s="4" customFormat="1" hidden="1" spans="1:9">
      <c r="A122" s="5">
        <v>18679604709</v>
      </c>
      <c r="B122" s="6">
        <v>44784</v>
      </c>
      <c r="C122" s="6">
        <v>44785</v>
      </c>
      <c r="D122" s="4">
        <v>473</v>
      </c>
      <c r="E122" s="4" t="str">
        <f>VLOOKUP(A122,HOP!A:L,12,0)</f>
        <v>473.00</v>
      </c>
      <c r="F122" s="4" t="str">
        <f>VLOOKUP(A122,HOP!A:C,3,0)</f>
        <v>2648462</v>
      </c>
      <c r="G122" s="4">
        <f t="shared" si="6"/>
        <v>0</v>
      </c>
      <c r="H122" s="4" t="str">
        <f t="shared" si="7"/>
        <v>，2648462</v>
      </c>
      <c r="I122" s="4" t="str">
        <f>VLOOKUP(A122,HOP!A:U,21,0)</f>
        <v>直连</v>
      </c>
    </row>
    <row r="123" s="4" customFormat="1" hidden="1" spans="1:9">
      <c r="A123" s="5">
        <v>18680891857</v>
      </c>
      <c r="B123" s="6">
        <v>44784</v>
      </c>
      <c r="C123" s="6">
        <v>44785</v>
      </c>
      <c r="D123" s="4">
        <v>425</v>
      </c>
      <c r="E123" s="4" t="str">
        <f>VLOOKUP(A123,HOP!A:L,12,0)</f>
        <v>425.00</v>
      </c>
      <c r="F123" s="4" t="str">
        <f>VLOOKUP(A123,HOP!A:C,3,0)</f>
        <v>2648576</v>
      </c>
      <c r="G123" s="4">
        <f t="shared" si="6"/>
        <v>0</v>
      </c>
      <c r="H123" s="4" t="str">
        <f t="shared" si="7"/>
        <v>，2648576</v>
      </c>
      <c r="I123" s="4" t="str">
        <f>VLOOKUP(A123,HOP!A:U,21,0)</f>
        <v>直连</v>
      </c>
    </row>
    <row r="124" s="4" customFormat="1" hidden="1" spans="1:9">
      <c r="A124" s="5">
        <v>18681672446</v>
      </c>
      <c r="B124" s="6">
        <v>44781</v>
      </c>
      <c r="C124" s="6">
        <v>44785</v>
      </c>
      <c r="D124" s="4">
        <v>920</v>
      </c>
      <c r="E124" s="4" t="str">
        <f>VLOOKUP(A124,HOP!A:L,12,0)</f>
        <v>920.00</v>
      </c>
      <c r="F124" s="4" t="str">
        <f>VLOOKUP(A124,HOP!A:C,3,0)</f>
        <v>2648655</v>
      </c>
      <c r="G124" s="4">
        <f t="shared" si="6"/>
        <v>0</v>
      </c>
      <c r="H124" s="4" t="str">
        <f t="shared" si="7"/>
        <v>，2648655</v>
      </c>
      <c r="I124" s="4" t="str">
        <f>VLOOKUP(A124,HOP!A:U,21,0)</f>
        <v>直连</v>
      </c>
    </row>
    <row r="125" s="4" customFormat="1" hidden="1" spans="1:9">
      <c r="A125" s="5">
        <v>18686158613</v>
      </c>
      <c r="B125" s="6">
        <v>44782</v>
      </c>
      <c r="C125" s="6">
        <v>44785</v>
      </c>
      <c r="D125" s="4">
        <v>1796</v>
      </c>
      <c r="E125" s="4" t="str">
        <f>VLOOKUP(A125,HOP!A:L,12,0)</f>
        <v>1796.00</v>
      </c>
      <c r="F125" s="4" t="str">
        <f>VLOOKUP(A125,HOP!A:C,3,0)</f>
        <v>2648883</v>
      </c>
      <c r="G125" s="4">
        <f t="shared" si="6"/>
        <v>0</v>
      </c>
      <c r="H125" s="4" t="str">
        <f t="shared" si="7"/>
        <v>，2648883</v>
      </c>
      <c r="I125" s="4" t="str">
        <f>VLOOKUP(A125,HOP!A:U,21,0)</f>
        <v>直连</v>
      </c>
    </row>
    <row r="126" s="4" customFormat="1" hidden="1" spans="1:9">
      <c r="A126" s="5">
        <v>18686594629</v>
      </c>
      <c r="B126" s="6">
        <v>44783</v>
      </c>
      <c r="C126" s="6">
        <v>44785</v>
      </c>
      <c r="D126" s="4">
        <v>2864</v>
      </c>
      <c r="E126" s="4" t="str">
        <f>VLOOKUP(A126,HOP!A:L,12,0)</f>
        <v>2864.00</v>
      </c>
      <c r="F126" s="4" t="str">
        <f>VLOOKUP(A126,HOP!A:C,3,0)</f>
        <v>2648981</v>
      </c>
      <c r="G126" s="4">
        <f t="shared" si="6"/>
        <v>0</v>
      </c>
      <c r="H126" s="4" t="str">
        <f t="shared" si="7"/>
        <v>，2648981</v>
      </c>
      <c r="I126" s="4" t="str">
        <f>VLOOKUP(A126,HOP!A:U,21,0)</f>
        <v>直连</v>
      </c>
    </row>
    <row r="127" s="4" customFormat="1" hidden="1" spans="1:9">
      <c r="A127" s="5">
        <v>18686644048</v>
      </c>
      <c r="B127" s="6">
        <v>44784</v>
      </c>
      <c r="C127" s="6">
        <v>44785</v>
      </c>
      <c r="D127" s="4">
        <v>727</v>
      </c>
      <c r="E127" s="4" t="str">
        <f>VLOOKUP(A127,HOP!A:L,12,0)</f>
        <v>727.00</v>
      </c>
      <c r="F127" s="4" t="str">
        <f>VLOOKUP(A127,HOP!A:C,3,0)</f>
        <v>2649022</v>
      </c>
      <c r="G127" s="4">
        <f t="shared" si="6"/>
        <v>0</v>
      </c>
      <c r="H127" s="4" t="str">
        <f t="shared" si="7"/>
        <v>，2649022</v>
      </c>
      <c r="I127" s="4" t="str">
        <f>VLOOKUP(A127,HOP!A:U,21,0)</f>
        <v>直连</v>
      </c>
    </row>
    <row r="128" s="4" customFormat="1" hidden="1" spans="1:9">
      <c r="A128" s="5">
        <v>18686697238</v>
      </c>
      <c r="B128" s="6">
        <v>44782</v>
      </c>
      <c r="C128" s="6">
        <v>44785</v>
      </c>
      <c r="D128" s="4">
        <v>1197</v>
      </c>
      <c r="E128" s="4" t="str">
        <f>VLOOKUP(A128,HOP!A:L,12,0)</f>
        <v>1197.00</v>
      </c>
      <c r="F128" s="4" t="str">
        <f>VLOOKUP(A128,HOP!A:C,3,0)</f>
        <v>2649039</v>
      </c>
      <c r="G128" s="4">
        <f t="shared" si="6"/>
        <v>0</v>
      </c>
      <c r="H128" s="4" t="str">
        <f t="shared" si="7"/>
        <v>，2649039</v>
      </c>
      <c r="I128" s="4" t="str">
        <f>VLOOKUP(A128,HOP!A:U,21,0)</f>
        <v>直连</v>
      </c>
    </row>
    <row r="129" s="4" customFormat="1" hidden="1" spans="1:9">
      <c r="A129" s="5">
        <v>18688475770</v>
      </c>
      <c r="B129" s="6">
        <v>44782</v>
      </c>
      <c r="C129" s="6">
        <v>44785</v>
      </c>
      <c r="D129" s="4">
        <v>1359</v>
      </c>
      <c r="E129" s="4" t="str">
        <f>VLOOKUP(A129,HOP!A:L,12,0)</f>
        <v>1359.00</v>
      </c>
      <c r="F129" s="4" t="str">
        <f>VLOOKUP(A129,HOP!A:C,3,0)</f>
        <v>2649246</v>
      </c>
      <c r="G129" s="4">
        <f t="shared" si="6"/>
        <v>0</v>
      </c>
      <c r="H129" s="4" t="str">
        <f t="shared" si="7"/>
        <v>，2649246</v>
      </c>
      <c r="I129" s="4" t="str">
        <f>VLOOKUP(A129,HOP!A:U,21,0)</f>
        <v>直连</v>
      </c>
    </row>
    <row r="130" s="4" customFormat="1" hidden="1" spans="1:9">
      <c r="A130" s="5">
        <v>18689829760</v>
      </c>
      <c r="B130" s="6">
        <v>44784</v>
      </c>
      <c r="C130" s="6">
        <v>44785</v>
      </c>
      <c r="D130" s="4">
        <v>713</v>
      </c>
      <c r="E130" s="4" t="str">
        <f>VLOOKUP(A130,HOP!A:L,12,0)</f>
        <v>713.00</v>
      </c>
      <c r="F130" s="4" t="str">
        <f>VLOOKUP(A130,HOP!A:C,3,0)</f>
        <v>2649411</v>
      </c>
      <c r="G130" s="4">
        <f t="shared" si="6"/>
        <v>0</v>
      </c>
      <c r="H130" s="4" t="str">
        <f t="shared" si="7"/>
        <v>，2649411</v>
      </c>
      <c r="I130" s="4" t="str">
        <f>VLOOKUP(A130,HOP!A:U,21,0)</f>
        <v>直连</v>
      </c>
    </row>
    <row r="131" s="4" customFormat="1" hidden="1" spans="1:9">
      <c r="A131" s="5">
        <v>18690147627</v>
      </c>
      <c r="B131" s="6">
        <v>44782</v>
      </c>
      <c r="C131" s="6">
        <v>44785</v>
      </c>
      <c r="D131" s="4">
        <v>2130</v>
      </c>
      <c r="E131" s="4" t="str">
        <f>VLOOKUP(A131,HOP!A:L,12,0)</f>
        <v>2130.00</v>
      </c>
      <c r="F131" s="4" t="str">
        <f>VLOOKUP(A131,HOP!A:C,3,0)</f>
        <v>2649461</v>
      </c>
      <c r="G131" s="4">
        <f t="shared" ref="G131:G156" si="8">D131-E131</f>
        <v>0</v>
      </c>
      <c r="H131" s="4" t="str">
        <f t="shared" ref="H131:H156" si="9">$H$1&amp;F131</f>
        <v>，2649461</v>
      </c>
      <c r="I131" s="4" t="str">
        <f>VLOOKUP(A131,HOP!A:U,21,0)</f>
        <v>直连</v>
      </c>
    </row>
    <row r="132" s="4" customFormat="1" hidden="1" spans="1:9">
      <c r="A132" s="5">
        <v>18690142189</v>
      </c>
      <c r="B132" s="6">
        <v>44782</v>
      </c>
      <c r="C132" s="6">
        <v>44785</v>
      </c>
      <c r="D132" s="4">
        <v>738</v>
      </c>
      <c r="E132" s="4" t="str">
        <f>VLOOKUP(A132,HOP!A:L,12,0)</f>
        <v>738.00</v>
      </c>
      <c r="F132" s="4" t="str">
        <f>VLOOKUP(A132,HOP!A:C,3,0)</f>
        <v>2649463</v>
      </c>
      <c r="G132" s="4">
        <f t="shared" si="8"/>
        <v>0</v>
      </c>
      <c r="H132" s="4" t="str">
        <f t="shared" si="9"/>
        <v>，2649463</v>
      </c>
      <c r="I132" s="4" t="str">
        <f>VLOOKUP(A132,HOP!A:U,21,0)</f>
        <v>直连</v>
      </c>
    </row>
    <row r="133" s="4" customFormat="1" hidden="1" spans="1:9">
      <c r="A133" s="5">
        <v>18690400300</v>
      </c>
      <c r="B133" s="6">
        <v>44784</v>
      </c>
      <c r="C133" s="6">
        <v>44785</v>
      </c>
      <c r="D133" s="4">
        <v>566</v>
      </c>
      <c r="E133" s="4" t="str">
        <f>VLOOKUP(A133,HOP!A:L,12,0)</f>
        <v>566.00</v>
      </c>
      <c r="F133" s="4" t="str">
        <f>VLOOKUP(A133,HOP!A:C,3,0)</f>
        <v>2649503</v>
      </c>
      <c r="G133" s="4">
        <f t="shared" si="8"/>
        <v>0</v>
      </c>
      <c r="H133" s="4" t="str">
        <f t="shared" si="9"/>
        <v>，2649503</v>
      </c>
      <c r="I133" s="4" t="str">
        <f>VLOOKUP(A133,HOP!A:U,21,0)</f>
        <v>直连</v>
      </c>
    </row>
    <row r="134" s="4" customFormat="1" hidden="1" spans="1:9">
      <c r="A134" s="5">
        <v>18695760661</v>
      </c>
      <c r="B134" s="6">
        <v>44783</v>
      </c>
      <c r="C134" s="6">
        <v>44785</v>
      </c>
      <c r="D134" s="4">
        <v>520</v>
      </c>
      <c r="E134" s="4" t="str">
        <f>VLOOKUP(A134,HOP!A:L,12,0)</f>
        <v>520.00</v>
      </c>
      <c r="F134" s="4" t="str">
        <f>VLOOKUP(A134,HOP!A:C,3,0)</f>
        <v>2649729</v>
      </c>
      <c r="G134" s="4">
        <f t="shared" si="8"/>
        <v>0</v>
      </c>
      <c r="H134" s="4" t="str">
        <f t="shared" si="9"/>
        <v>，2649729</v>
      </c>
      <c r="I134" s="4" t="str">
        <f>VLOOKUP(A134,HOP!A:U,21,0)</f>
        <v>直连</v>
      </c>
    </row>
    <row r="135" s="4" customFormat="1" hidden="1" spans="1:9">
      <c r="A135" s="5">
        <v>18696737253</v>
      </c>
      <c r="B135" s="6">
        <v>44783</v>
      </c>
      <c r="C135" s="6">
        <v>44785</v>
      </c>
      <c r="D135" s="4">
        <v>0</v>
      </c>
      <c r="E135" s="4" t="str">
        <f>VLOOKUP(A135,HOP!A:L,12,0)</f>
        <v>0.00</v>
      </c>
      <c r="F135" s="4" t="str">
        <f>VLOOKUP(A135,HOP!A:C,3,0)</f>
        <v>2649847</v>
      </c>
      <c r="G135" s="4">
        <f t="shared" si="8"/>
        <v>0</v>
      </c>
      <c r="H135" s="4" t="str">
        <f t="shared" si="9"/>
        <v>，2649847</v>
      </c>
      <c r="I135" s="4" t="str">
        <f>VLOOKUP(A135,HOP!A:U,21,0)</f>
        <v>直连</v>
      </c>
    </row>
    <row r="136" s="4" customFormat="1" hidden="1" spans="1:9">
      <c r="A136" s="5">
        <v>18697164291</v>
      </c>
      <c r="B136" s="6">
        <v>44783</v>
      </c>
      <c r="C136" s="6">
        <v>44785</v>
      </c>
      <c r="D136" s="4">
        <v>2854</v>
      </c>
      <c r="E136" s="4" t="str">
        <f>VLOOKUP(A136,HOP!A:L,12,0)</f>
        <v>2854.00</v>
      </c>
      <c r="F136" s="4" t="str">
        <f>VLOOKUP(A136,HOP!A:C,3,0)</f>
        <v>2649912</v>
      </c>
      <c r="G136" s="4">
        <f t="shared" si="8"/>
        <v>0</v>
      </c>
      <c r="H136" s="4" t="str">
        <f t="shared" si="9"/>
        <v>，2649912</v>
      </c>
      <c r="I136" s="4" t="str">
        <f>VLOOKUP(A136,HOP!A:U,21,0)</f>
        <v>直连</v>
      </c>
    </row>
    <row r="137" s="4" customFormat="1" hidden="1" spans="1:9">
      <c r="A137" s="5">
        <v>18697592427</v>
      </c>
      <c r="B137" s="6">
        <v>44784</v>
      </c>
      <c r="C137" s="6">
        <v>44785</v>
      </c>
      <c r="D137" s="4">
        <v>283</v>
      </c>
      <c r="E137" s="4" t="str">
        <f>VLOOKUP(A137,HOP!A:L,12,0)</f>
        <v>283.00</v>
      </c>
      <c r="F137" s="4" t="str">
        <f>VLOOKUP(A137,HOP!A:C,3,0)</f>
        <v>2649972</v>
      </c>
      <c r="G137" s="4">
        <f t="shared" si="8"/>
        <v>0</v>
      </c>
      <c r="H137" s="4" t="str">
        <f t="shared" si="9"/>
        <v>，2649972</v>
      </c>
      <c r="I137" s="4" t="str">
        <f>VLOOKUP(A137,HOP!A:U,21,0)</f>
        <v>直连</v>
      </c>
    </row>
    <row r="138" s="4" customFormat="1" hidden="1" spans="1:9">
      <c r="A138" s="5">
        <v>18697714818</v>
      </c>
      <c r="B138" s="6">
        <v>44783</v>
      </c>
      <c r="C138" s="6">
        <v>44785</v>
      </c>
      <c r="D138" s="4">
        <v>1018</v>
      </c>
      <c r="E138" s="4" t="str">
        <f>VLOOKUP(A138,HOP!A:L,12,0)</f>
        <v>1018.00</v>
      </c>
      <c r="F138" s="4" t="str">
        <f>VLOOKUP(A138,HOP!A:C,3,0)</f>
        <v>2650008</v>
      </c>
      <c r="G138" s="4">
        <f t="shared" si="8"/>
        <v>0</v>
      </c>
      <c r="H138" s="4" t="str">
        <f t="shared" si="9"/>
        <v>，2650008</v>
      </c>
      <c r="I138" s="4" t="str">
        <f>VLOOKUP(A138,HOP!A:U,21,0)</f>
        <v>直连</v>
      </c>
    </row>
    <row r="139" s="4" customFormat="1" hidden="1" spans="1:9">
      <c r="A139" s="5">
        <v>18697736706</v>
      </c>
      <c r="B139" s="6">
        <v>44784</v>
      </c>
      <c r="C139" s="6">
        <v>44785</v>
      </c>
      <c r="D139" s="4">
        <v>1820</v>
      </c>
      <c r="E139" s="4" t="str">
        <f>VLOOKUP(A139,HOP!A:L,12,0)</f>
        <v>1820.00</v>
      </c>
      <c r="F139" s="4" t="str">
        <f>VLOOKUP(A139,HOP!A:C,3,0)</f>
        <v>2650018</v>
      </c>
      <c r="G139" s="4">
        <f t="shared" si="8"/>
        <v>0</v>
      </c>
      <c r="H139" s="4" t="str">
        <f t="shared" si="9"/>
        <v>，2650018</v>
      </c>
      <c r="I139" s="4" t="str">
        <f>VLOOKUP(A139,HOP!A:U,21,0)</f>
        <v>直连</v>
      </c>
    </row>
    <row r="140" s="4" customFormat="1" hidden="1" spans="1:9">
      <c r="A140" s="5">
        <v>18697817226</v>
      </c>
      <c r="B140" s="6">
        <v>44784</v>
      </c>
      <c r="C140" s="6">
        <v>44785</v>
      </c>
      <c r="D140" s="4">
        <v>713</v>
      </c>
      <c r="E140" s="4" t="str">
        <f>VLOOKUP(A140,HOP!A:L,12,0)</f>
        <v>713.00</v>
      </c>
      <c r="F140" s="4" t="str">
        <f>VLOOKUP(A140,HOP!A:C,3,0)</f>
        <v>2650057</v>
      </c>
      <c r="G140" s="4">
        <f t="shared" si="8"/>
        <v>0</v>
      </c>
      <c r="H140" s="4" t="str">
        <f t="shared" si="9"/>
        <v>，2650057</v>
      </c>
      <c r="I140" s="4" t="str">
        <f>VLOOKUP(A140,HOP!A:U,21,0)</f>
        <v>直连</v>
      </c>
    </row>
    <row r="141" s="4" customFormat="1" hidden="1" spans="1:9">
      <c r="A141" s="5">
        <v>18703227067</v>
      </c>
      <c r="B141" s="6">
        <v>44783</v>
      </c>
      <c r="C141" s="6">
        <v>44785</v>
      </c>
      <c r="D141" s="4">
        <v>1716</v>
      </c>
      <c r="E141" s="4" t="str">
        <f>VLOOKUP(A141,HOP!A:L,12,0)</f>
        <v>1716.00</v>
      </c>
      <c r="F141" s="4" t="str">
        <f>VLOOKUP(A141,HOP!A:C,3,0)</f>
        <v>2650479</v>
      </c>
      <c r="G141" s="4">
        <f t="shared" si="8"/>
        <v>0</v>
      </c>
      <c r="H141" s="4" t="str">
        <f t="shared" si="9"/>
        <v>，2650479</v>
      </c>
      <c r="I141" s="4" t="str">
        <f>VLOOKUP(A141,HOP!A:U,21,0)</f>
        <v>直连</v>
      </c>
    </row>
    <row r="142" s="4" customFormat="1" hidden="1" spans="1:9">
      <c r="A142" s="5">
        <v>18704705337</v>
      </c>
      <c r="B142" s="6">
        <v>44783</v>
      </c>
      <c r="C142" s="6">
        <v>44785</v>
      </c>
      <c r="D142" s="4">
        <v>8106</v>
      </c>
      <c r="E142" s="4" t="str">
        <f>VLOOKUP(A142,HOP!A:L,12,0)</f>
        <v>8106.00</v>
      </c>
      <c r="F142" s="4" t="str">
        <f>VLOOKUP(A142,HOP!A:C,3,0)</f>
        <v>2650604</v>
      </c>
      <c r="G142" s="4">
        <f t="shared" si="8"/>
        <v>0</v>
      </c>
      <c r="H142" s="4" t="str">
        <f t="shared" si="9"/>
        <v>，2650604</v>
      </c>
      <c r="I142" s="4" t="str">
        <f>VLOOKUP(A142,HOP!A:U,21,0)</f>
        <v>直连</v>
      </c>
    </row>
    <row r="143" s="4" customFormat="1" hidden="1" spans="1:9">
      <c r="A143" s="5">
        <v>18706064583</v>
      </c>
      <c r="B143" s="6">
        <v>44784</v>
      </c>
      <c r="C143" s="6">
        <v>44785</v>
      </c>
      <c r="D143" s="4">
        <v>789</v>
      </c>
      <c r="E143" s="4" t="str">
        <f>VLOOKUP(A143,HOP!A:L,12,0)</f>
        <v>789.00</v>
      </c>
      <c r="F143" s="4" t="str">
        <f>VLOOKUP(A143,HOP!A:C,3,0)</f>
        <v>2650786</v>
      </c>
      <c r="G143" s="4">
        <f t="shared" si="8"/>
        <v>0</v>
      </c>
      <c r="H143" s="4" t="str">
        <f t="shared" si="9"/>
        <v>，2650786</v>
      </c>
      <c r="I143" s="4" t="str">
        <f>VLOOKUP(A143,HOP!A:U,21,0)</f>
        <v>直连</v>
      </c>
    </row>
    <row r="144" s="4" customFormat="1" hidden="1" spans="1:9">
      <c r="A144" s="5">
        <v>18706836526</v>
      </c>
      <c r="B144" s="6">
        <v>44784</v>
      </c>
      <c r="C144" s="6">
        <v>44785</v>
      </c>
      <c r="D144" s="4">
        <v>174</v>
      </c>
      <c r="E144" s="4" t="str">
        <f>VLOOKUP(A144,HOP!A:L,12,0)</f>
        <v>174.00</v>
      </c>
      <c r="F144" s="4" t="str">
        <f>VLOOKUP(A144,HOP!A:C,3,0)</f>
        <v>2650885</v>
      </c>
      <c r="G144" s="4">
        <f t="shared" si="8"/>
        <v>0</v>
      </c>
      <c r="H144" s="4" t="str">
        <f t="shared" si="9"/>
        <v>，2650885</v>
      </c>
      <c r="I144" s="4" t="str">
        <f>VLOOKUP(A144,HOP!A:U,21,0)</f>
        <v>直连</v>
      </c>
    </row>
    <row r="145" s="4" customFormat="1" hidden="1" spans="1:9">
      <c r="A145" s="5">
        <v>18708126019</v>
      </c>
      <c r="B145" s="6">
        <v>44784</v>
      </c>
      <c r="C145" s="6">
        <v>44785</v>
      </c>
      <c r="D145" s="4">
        <v>2037</v>
      </c>
      <c r="E145" s="4" t="str">
        <f>VLOOKUP(A145,HOP!A:L,12,0)</f>
        <v>2037.00</v>
      </c>
      <c r="F145" s="4" t="str">
        <f>VLOOKUP(A145,HOP!A:C,3,0)</f>
        <v>2651052</v>
      </c>
      <c r="G145" s="4">
        <f t="shared" si="8"/>
        <v>0</v>
      </c>
      <c r="H145" s="4" t="str">
        <f t="shared" si="9"/>
        <v>，2651052</v>
      </c>
      <c r="I145" s="4" t="str">
        <f>VLOOKUP(A145,HOP!A:U,21,0)</f>
        <v>直连</v>
      </c>
    </row>
    <row r="146" s="4" customFormat="1" hidden="1" spans="1:9">
      <c r="A146" s="5">
        <v>18708812789</v>
      </c>
      <c r="B146" s="6">
        <v>44784</v>
      </c>
      <c r="C146" s="6">
        <v>44785</v>
      </c>
      <c r="D146" s="4">
        <v>263</v>
      </c>
      <c r="E146" s="4" t="str">
        <f>VLOOKUP(A146,HOP!A:L,12,0)</f>
        <v>263.00</v>
      </c>
      <c r="F146" s="4" t="str">
        <f>VLOOKUP(A146,HOP!A:C,3,0)</f>
        <v>2651253</v>
      </c>
      <c r="G146" s="4">
        <f t="shared" si="8"/>
        <v>0</v>
      </c>
      <c r="H146" s="4" t="str">
        <f t="shared" si="9"/>
        <v>，2651253</v>
      </c>
      <c r="I146" s="4" t="str">
        <f>VLOOKUP(A146,HOP!A:U,21,0)</f>
        <v>直连</v>
      </c>
    </row>
    <row r="147" s="4" customFormat="1" hidden="1" spans="1:9">
      <c r="A147" s="5">
        <v>18708864400</v>
      </c>
      <c r="B147" s="6">
        <v>44784</v>
      </c>
      <c r="C147" s="6">
        <v>44785</v>
      </c>
      <c r="D147" s="4">
        <v>378</v>
      </c>
      <c r="E147" s="4" t="str">
        <f>VLOOKUP(A147,HOP!A:L,12,0)</f>
        <v>378.00</v>
      </c>
      <c r="F147" s="4" t="str">
        <f>VLOOKUP(A147,HOP!A:C,3,0)</f>
        <v>2651294</v>
      </c>
      <c r="G147" s="4">
        <f t="shared" si="8"/>
        <v>0</v>
      </c>
      <c r="H147" s="4" t="str">
        <f t="shared" si="9"/>
        <v>，2651294</v>
      </c>
      <c r="I147" s="4" t="str">
        <f>VLOOKUP(A147,HOP!A:U,21,0)</f>
        <v>直连</v>
      </c>
    </row>
    <row r="148" s="4" customFormat="1" hidden="1" spans="1:9">
      <c r="A148" s="5">
        <v>18708856628</v>
      </c>
      <c r="B148" s="6">
        <v>44784</v>
      </c>
      <c r="C148" s="6">
        <v>44785</v>
      </c>
      <c r="D148" s="4">
        <v>843</v>
      </c>
      <c r="E148" s="4" t="str">
        <f>VLOOKUP(A148,HOP!A:L,12,0)</f>
        <v>843.00</v>
      </c>
      <c r="F148" s="4" t="str">
        <f>VLOOKUP(A148,HOP!A:C,3,0)</f>
        <v>2651290</v>
      </c>
      <c r="G148" s="4">
        <f t="shared" si="8"/>
        <v>0</v>
      </c>
      <c r="H148" s="4" t="str">
        <f t="shared" si="9"/>
        <v>，2651290</v>
      </c>
      <c r="I148" s="4" t="str">
        <f>VLOOKUP(A148,HOP!A:U,21,0)</f>
        <v>直连</v>
      </c>
    </row>
    <row r="149" s="4" customFormat="1" hidden="1" spans="1:9">
      <c r="A149" s="5">
        <v>18708970985</v>
      </c>
      <c r="B149" s="6">
        <v>44784</v>
      </c>
      <c r="C149" s="6">
        <v>44785</v>
      </c>
      <c r="D149" s="4">
        <v>341</v>
      </c>
      <c r="E149" s="4" t="str">
        <f>VLOOKUP(A149,HOP!A:L,12,0)</f>
        <v>341.00</v>
      </c>
      <c r="F149" s="4" t="str">
        <f>VLOOKUP(A149,HOP!A:C,3,0)</f>
        <v>2651331</v>
      </c>
      <c r="G149" s="4">
        <f t="shared" si="8"/>
        <v>0</v>
      </c>
      <c r="H149" s="4" t="str">
        <f t="shared" si="9"/>
        <v>，2651331</v>
      </c>
      <c r="I149" s="4" t="str">
        <f>VLOOKUP(A149,HOP!A:U,21,0)</f>
        <v>直连</v>
      </c>
    </row>
    <row r="150" s="4" customFormat="1" hidden="1" spans="1:9">
      <c r="A150" s="5">
        <v>18709995000</v>
      </c>
      <c r="B150" s="6">
        <v>44784</v>
      </c>
      <c r="C150" s="6">
        <v>44785</v>
      </c>
      <c r="D150" s="4">
        <v>203</v>
      </c>
      <c r="E150" s="4" t="str">
        <f>VLOOKUP(A150,HOP!A:L,12,0)</f>
        <v>203.00</v>
      </c>
      <c r="F150" s="4" t="str">
        <f>VLOOKUP(A150,HOP!A:C,3,0)</f>
        <v>2651518</v>
      </c>
      <c r="G150" s="4">
        <f t="shared" si="8"/>
        <v>0</v>
      </c>
      <c r="H150" s="4" t="str">
        <f t="shared" si="9"/>
        <v>，2651518</v>
      </c>
      <c r="I150" s="4" t="str">
        <f>VLOOKUP(A150,HOP!A:U,21,0)</f>
        <v>直连</v>
      </c>
    </row>
    <row r="151" s="4" customFormat="1" hidden="1" spans="1:9">
      <c r="A151" s="5">
        <v>18713557605</v>
      </c>
      <c r="B151" s="6">
        <v>44784</v>
      </c>
      <c r="C151" s="6">
        <v>44785</v>
      </c>
      <c r="D151" s="4">
        <v>0</v>
      </c>
      <c r="E151" s="4" t="e">
        <f>VLOOKUP(A151,HOP!A:L,12,0)</f>
        <v>#N/A</v>
      </c>
      <c r="F151" s="4" t="e">
        <f>VLOOKUP(A151,HOP!A:C,3,0)</f>
        <v>#N/A</v>
      </c>
      <c r="G151" s="4" t="e">
        <f t="shared" si="8"/>
        <v>#N/A</v>
      </c>
      <c r="H151" s="4" t="e">
        <f t="shared" si="9"/>
        <v>#N/A</v>
      </c>
      <c r="I151" s="4" t="e">
        <f>VLOOKUP(A151,HOP!A:U,21,0)</f>
        <v>#N/A</v>
      </c>
    </row>
    <row r="152" s="4" customFormat="1" hidden="1" spans="1:9">
      <c r="A152" s="5">
        <v>18715762707</v>
      </c>
      <c r="B152" s="6">
        <v>44784</v>
      </c>
      <c r="C152" s="6">
        <v>44785</v>
      </c>
      <c r="D152" s="4">
        <v>1979</v>
      </c>
      <c r="E152" s="4" t="str">
        <f>VLOOKUP(A152,HOP!A:L,12,0)</f>
        <v>1979.00</v>
      </c>
      <c r="F152" s="4" t="str">
        <f>VLOOKUP(A152,HOP!A:C,3,0)</f>
        <v>2651745</v>
      </c>
      <c r="G152" s="4">
        <f t="shared" si="8"/>
        <v>0</v>
      </c>
      <c r="H152" s="4" t="str">
        <f t="shared" si="9"/>
        <v>，2651745</v>
      </c>
      <c r="I152" s="4" t="str">
        <f>VLOOKUP(A152,HOP!A:U,21,0)</f>
        <v>直连</v>
      </c>
    </row>
    <row r="153" s="4" customFormat="1" hidden="1" spans="1:9">
      <c r="A153" s="5">
        <v>18715671167</v>
      </c>
      <c r="B153" s="6">
        <v>44784</v>
      </c>
      <c r="C153" s="6">
        <v>44785</v>
      </c>
      <c r="D153" s="4">
        <v>3085</v>
      </c>
      <c r="E153" s="4" t="str">
        <f>VLOOKUP(A153,HOP!A:L,12,0)</f>
        <v>3085.00</v>
      </c>
      <c r="F153" s="4" t="str">
        <f>VLOOKUP(A153,HOP!A:C,3,0)</f>
        <v>2651737</v>
      </c>
      <c r="G153" s="4">
        <f t="shared" si="8"/>
        <v>0</v>
      </c>
      <c r="H153" s="4" t="str">
        <f t="shared" si="9"/>
        <v>，2651737</v>
      </c>
      <c r="I153" s="4" t="str">
        <f>VLOOKUP(A153,HOP!A:U,21,0)</f>
        <v>直连</v>
      </c>
    </row>
    <row r="154" s="4" customFormat="1" hidden="1" spans="1:9">
      <c r="A154" s="5">
        <v>18716692212</v>
      </c>
      <c r="B154" s="6">
        <v>44784</v>
      </c>
      <c r="C154" s="6">
        <v>44785</v>
      </c>
      <c r="D154" s="4">
        <v>809</v>
      </c>
      <c r="E154" s="4" t="str">
        <f>VLOOKUP(A154,HOP!A:L,12,0)</f>
        <v>809.00</v>
      </c>
      <c r="F154" s="4" t="str">
        <f>VLOOKUP(A154,HOP!A:C,3,0)</f>
        <v>2651853</v>
      </c>
      <c r="G154" s="4">
        <f t="shared" si="8"/>
        <v>0</v>
      </c>
      <c r="H154" s="4" t="str">
        <f t="shared" si="9"/>
        <v>，2651853</v>
      </c>
      <c r="I154" s="4" t="str">
        <f>VLOOKUP(A154,HOP!A:U,21,0)</f>
        <v>直连</v>
      </c>
    </row>
    <row r="155" s="4" customFormat="1" hidden="1" spans="1:9">
      <c r="A155" s="5">
        <v>18717261977</v>
      </c>
      <c r="B155" s="6">
        <v>44784</v>
      </c>
      <c r="C155" s="6">
        <v>44785</v>
      </c>
      <c r="D155" s="4">
        <v>1072</v>
      </c>
      <c r="E155" s="4" t="str">
        <f>VLOOKUP(A155,HOP!A:L,12,0)</f>
        <v>1072.00</v>
      </c>
      <c r="F155" s="4" t="str">
        <f>VLOOKUP(A155,HOP!A:C,3,0)</f>
        <v>2651906</v>
      </c>
      <c r="G155" s="4">
        <f t="shared" si="8"/>
        <v>0</v>
      </c>
      <c r="H155" s="4" t="str">
        <f t="shared" si="9"/>
        <v>，2651906</v>
      </c>
      <c r="I155" s="4" t="str">
        <f>VLOOKUP(A155,HOP!A:U,21,0)</f>
        <v>直连</v>
      </c>
    </row>
    <row r="156" s="4" customFormat="1" spans="1:10">
      <c r="A156" s="5">
        <v>18447032594</v>
      </c>
      <c r="B156" s="6">
        <v>44778</v>
      </c>
      <c r="C156" s="6">
        <v>44779</v>
      </c>
      <c r="D156" s="4">
        <v>10.01</v>
      </c>
      <c r="E156" s="4" t="e">
        <f>VLOOKUP(A156,HOP!A:L,12,0)</f>
        <v>#N/A</v>
      </c>
      <c r="F156" s="4">
        <v>2626391</v>
      </c>
      <c r="G156" s="4" t="e">
        <f t="shared" si="8"/>
        <v>#N/A</v>
      </c>
      <c r="H156" s="4" t="str">
        <f t="shared" si="9"/>
        <v>，2626391</v>
      </c>
      <c r="I156" s="4" t="e">
        <f>VLOOKUP(A156,HOP!A:U,21,0)</f>
        <v>#N/A</v>
      </c>
      <c r="J156" s="4" t="s">
        <v>696</v>
      </c>
    </row>
    <row r="158" spans="4:4">
      <c r="D158" s="4">
        <f>SUM(D2:D157)</f>
        <v>267741.01</v>
      </c>
    </row>
    <row r="159" spans="4:4">
      <c r="D159" s="4" t="s">
        <v>697</v>
      </c>
    </row>
    <row r="162" spans="1:1">
      <c r="A162" s="4" t="s">
        <v>698</v>
      </c>
    </row>
    <row r="163" spans="1:1">
      <c r="A163" s="4" t="s">
        <v>699</v>
      </c>
    </row>
  </sheetData>
  <autoFilter ref="A1:X156">
    <filterColumn colId="3">
      <filters>
        <filter val="10.01"/>
        <filter val="302"/>
        <filter val="203"/>
        <filter val="5304"/>
        <filter val="1005"/>
        <filter val="1006"/>
        <filter val="8106"/>
        <filter val="107"/>
        <filter val="1107"/>
        <filter val="2208"/>
        <filter val="209"/>
        <filter val="809"/>
        <filter val="1009"/>
        <filter val="3310"/>
        <filter val="1211"/>
        <filter val="2711"/>
        <filter val="1412"/>
        <filter val="713"/>
        <filter val="215"/>
        <filter val="415"/>
        <filter val="316"/>
        <filter val="916"/>
        <filter val="1116"/>
        <filter val="1416"/>
        <filter val="1716"/>
        <filter val="2616"/>
        <filter val="2817"/>
        <filter val="4917"/>
        <filter val="1018"/>
        <filter val="3018"/>
        <filter val="2119"/>
        <filter val="520"/>
        <filter val="920"/>
        <filter val="1820"/>
        <filter val="121"/>
        <filter val="1621"/>
        <filter val="2622"/>
        <filter val="2722"/>
        <filter val="-323"/>
        <filter val="624"/>
        <filter val="425"/>
        <filter val="426"/>
        <filter val="1026"/>
        <filter val="2426"/>
        <filter val="627"/>
        <filter val="727"/>
        <filter val="428"/>
        <filter val="43428"/>
        <filter val="1029"/>
        <filter val="2130"/>
        <filter val="431"/>
        <filter val="1931"/>
        <filter val="432"/>
        <filter val="1234"/>
        <filter val="3934"/>
        <filter val="1935"/>
        <filter val="536"/>
        <filter val="2037"/>
        <filter val="738"/>
        <filter val="838"/>
        <filter val="540"/>
        <filter val="740"/>
        <filter val="341"/>
        <filter val="641"/>
        <filter val="142"/>
        <filter val="242"/>
        <filter val="342"/>
        <filter val="843"/>
        <filter val="3743"/>
        <filter val="144"/>
        <filter val="744"/>
        <filter val="347"/>
        <filter val="447"/>
        <filter val="348"/>
        <filter val="150"/>
        <filter val="1552"/>
        <filter val="6252"/>
        <filter val="353"/>
        <filter val="254"/>
        <filter val="2854"/>
        <filter val="4954"/>
        <filter val="156"/>
        <filter val="256"/>
        <filter val="356"/>
        <filter val="357"/>
        <filter val="1257"/>
        <filter val="358"/>
        <filter val="1758"/>
        <filter val="3158"/>
        <filter val="1359"/>
        <filter val="3459"/>
        <filter val="460"/>
        <filter val="1060"/>
        <filter val="5462"/>
        <filter val="263"/>
        <filter val="2864"/>
        <filter val="1065"/>
        <filter val="1165"/>
        <filter val="566"/>
        <filter val="1366"/>
        <filter val="2266"/>
        <filter val="2068"/>
        <filter val="1770"/>
        <filter val="171"/>
        <filter val="471"/>
        <filter val="4371"/>
        <filter val="1072"/>
        <filter val="473"/>
        <filter val="174"/>
        <filter val="374"/>
        <filter val="376"/>
        <filter val="1976"/>
        <filter val="5876"/>
        <filter val="2677"/>
        <filter val="378"/>
        <filter val="2478"/>
        <filter val="1979"/>
        <filter val="482"/>
        <filter val="283"/>
        <filter val="483"/>
        <filter val="284"/>
        <filter val="484"/>
        <filter val="1184"/>
        <filter val="17184"/>
        <filter val="2385"/>
        <filter val="3085"/>
        <filter val="3086"/>
        <filter val="387"/>
        <filter val="487"/>
        <filter val="1787"/>
        <filter val="2088"/>
        <filter val="2688"/>
        <filter val="789"/>
        <filter val="1790"/>
        <filter val="4090"/>
        <filter val="693"/>
        <filter val="394"/>
        <filter val="494"/>
        <filter val="895"/>
        <filter val="596"/>
        <filter val="1796"/>
        <filter val="1197"/>
        <filter val="298"/>
        <filter val="498"/>
        <filter val="1698"/>
      </filters>
    </filterColumn>
    <filterColumn colId="6">
      <filters>
        <filter val="#N/A"/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700</v>
      </c>
      <c r="B1" s="2" t="s">
        <v>701</v>
      </c>
      <c r="C1" s="2" t="s">
        <v>702</v>
      </c>
      <c r="D1" s="2" t="s">
        <v>703</v>
      </c>
      <c r="E1" s="2" t="s">
        <v>13</v>
      </c>
      <c r="F1" s="2" t="s">
        <v>5</v>
      </c>
      <c r="G1" s="2" t="s">
        <v>6</v>
      </c>
      <c r="H1" s="2" t="s">
        <v>704</v>
      </c>
      <c r="I1" s="2" t="s">
        <v>705</v>
      </c>
      <c r="J1" s="2" t="s">
        <v>706</v>
      </c>
      <c r="K1" s="2" t="s">
        <v>707</v>
      </c>
      <c r="L1" s="2" t="s">
        <v>708</v>
      </c>
      <c r="M1" s="2" t="s">
        <v>709</v>
      </c>
      <c r="N1" s="2" t="s">
        <v>710</v>
      </c>
      <c r="O1" s="2" t="s">
        <v>711</v>
      </c>
      <c r="P1" s="2" t="s">
        <v>712</v>
      </c>
      <c r="Q1" s="2" t="s">
        <v>713</v>
      </c>
      <c r="R1" s="2" t="s">
        <v>714</v>
      </c>
      <c r="S1" s="2" t="s">
        <v>715</v>
      </c>
      <c r="T1" s="2" t="s">
        <v>716</v>
      </c>
      <c r="U1" s="2" t="s">
        <v>717</v>
      </c>
    </row>
    <row r="2" s="1" customFormat="1" spans="1:21">
      <c r="A2" s="3">
        <v>18717261977</v>
      </c>
      <c r="B2" s="1" t="s">
        <v>718</v>
      </c>
      <c r="C2" s="1" t="s">
        <v>719</v>
      </c>
      <c r="D2" s="1" t="s">
        <v>720</v>
      </c>
      <c r="E2" s="1" t="s">
        <v>721</v>
      </c>
      <c r="F2" s="1" t="s">
        <v>718</v>
      </c>
      <c r="G2" s="1" t="s">
        <v>722</v>
      </c>
      <c r="H2" s="1" t="s">
        <v>723</v>
      </c>
      <c r="I2" s="1" t="s">
        <v>724</v>
      </c>
      <c r="J2" s="1" t="s">
        <v>30</v>
      </c>
      <c r="K2" s="1" t="s">
        <v>725</v>
      </c>
      <c r="L2" s="1" t="s">
        <v>725</v>
      </c>
      <c r="M2" s="1" t="s">
        <v>726</v>
      </c>
      <c r="N2" s="1" t="s">
        <v>726</v>
      </c>
      <c r="O2" s="1" t="s">
        <v>727</v>
      </c>
      <c r="P2" s="1" t="s">
        <v>728</v>
      </c>
      <c r="Q2" s="1" t="s">
        <v>729</v>
      </c>
      <c r="R2" s="1" t="s">
        <v>730</v>
      </c>
      <c r="S2" s="1" t="s">
        <v>731</v>
      </c>
      <c r="T2" s="1" t="s">
        <v>732</v>
      </c>
      <c r="U2" s="1" t="s">
        <v>733</v>
      </c>
    </row>
    <row r="3" s="1" customFormat="1" spans="1:21">
      <c r="A3" s="3">
        <v>18716692212</v>
      </c>
      <c r="B3" s="1" t="s">
        <v>718</v>
      </c>
      <c r="C3" s="1" t="s">
        <v>734</v>
      </c>
      <c r="D3" s="1" t="s">
        <v>735</v>
      </c>
      <c r="E3" s="1" t="s">
        <v>736</v>
      </c>
      <c r="F3" s="1" t="s">
        <v>718</v>
      </c>
      <c r="G3" s="1" t="s">
        <v>722</v>
      </c>
      <c r="H3" s="1" t="s">
        <v>723</v>
      </c>
      <c r="I3" s="1" t="s">
        <v>737</v>
      </c>
      <c r="J3" s="1" t="s">
        <v>30</v>
      </c>
      <c r="K3" s="1" t="s">
        <v>738</v>
      </c>
      <c r="L3" s="1" t="s">
        <v>738</v>
      </c>
      <c r="M3" s="1" t="s">
        <v>726</v>
      </c>
      <c r="N3" s="1" t="s">
        <v>726</v>
      </c>
      <c r="O3" s="1" t="s">
        <v>727</v>
      </c>
      <c r="P3" s="1" t="s">
        <v>728</v>
      </c>
      <c r="Q3" s="1" t="s">
        <v>729</v>
      </c>
      <c r="R3" s="1" t="s">
        <v>739</v>
      </c>
      <c r="S3" s="1" t="s">
        <v>731</v>
      </c>
      <c r="T3" s="1" t="s">
        <v>732</v>
      </c>
      <c r="U3" s="1" t="s">
        <v>733</v>
      </c>
    </row>
    <row r="4" s="1" customFormat="1" spans="1:21">
      <c r="A4" s="3">
        <v>18715762707</v>
      </c>
      <c r="B4" s="1" t="s">
        <v>718</v>
      </c>
      <c r="C4" s="1" t="s">
        <v>740</v>
      </c>
      <c r="D4" s="1" t="s">
        <v>741</v>
      </c>
      <c r="E4" s="1" t="s">
        <v>742</v>
      </c>
      <c r="F4" s="1" t="s">
        <v>718</v>
      </c>
      <c r="G4" s="1" t="s">
        <v>722</v>
      </c>
      <c r="H4" s="1" t="s">
        <v>723</v>
      </c>
      <c r="I4" s="1" t="s">
        <v>743</v>
      </c>
      <c r="J4" s="1" t="s">
        <v>30</v>
      </c>
      <c r="K4" s="1" t="s">
        <v>744</v>
      </c>
      <c r="L4" s="1" t="s">
        <v>744</v>
      </c>
      <c r="M4" s="1" t="s">
        <v>726</v>
      </c>
      <c r="N4" s="1" t="s">
        <v>726</v>
      </c>
      <c r="O4" s="1" t="s">
        <v>727</v>
      </c>
      <c r="P4" s="1" t="s">
        <v>728</v>
      </c>
      <c r="Q4" s="1" t="s">
        <v>729</v>
      </c>
      <c r="R4" s="1" t="s">
        <v>745</v>
      </c>
      <c r="S4" s="1" t="s">
        <v>731</v>
      </c>
      <c r="T4" s="1" t="s">
        <v>732</v>
      </c>
      <c r="U4" s="1" t="s">
        <v>733</v>
      </c>
    </row>
    <row r="5" s="1" customFormat="1" spans="1:21">
      <c r="A5" s="3">
        <v>18715671167</v>
      </c>
      <c r="B5" s="1" t="s">
        <v>718</v>
      </c>
      <c r="C5" s="1" t="s">
        <v>746</v>
      </c>
      <c r="D5" s="1" t="s">
        <v>747</v>
      </c>
      <c r="E5" s="1" t="s">
        <v>748</v>
      </c>
      <c r="F5" s="1" t="s">
        <v>718</v>
      </c>
      <c r="G5" s="1" t="s">
        <v>722</v>
      </c>
      <c r="H5" s="1" t="s">
        <v>723</v>
      </c>
      <c r="I5" s="1" t="s">
        <v>749</v>
      </c>
      <c r="J5" s="1" t="s">
        <v>30</v>
      </c>
      <c r="K5" s="1" t="s">
        <v>750</v>
      </c>
      <c r="L5" s="1" t="s">
        <v>750</v>
      </c>
      <c r="M5" s="1" t="s">
        <v>726</v>
      </c>
      <c r="N5" s="1" t="s">
        <v>726</v>
      </c>
      <c r="O5" s="1" t="s">
        <v>727</v>
      </c>
      <c r="P5" s="1" t="s">
        <v>728</v>
      </c>
      <c r="Q5" s="1" t="s">
        <v>729</v>
      </c>
      <c r="R5" s="1" t="s">
        <v>751</v>
      </c>
      <c r="S5" s="1" t="s">
        <v>731</v>
      </c>
      <c r="T5" s="1" t="s">
        <v>732</v>
      </c>
      <c r="U5" s="1" t="s">
        <v>733</v>
      </c>
    </row>
    <row r="6" s="1" customFormat="1" spans="1:21">
      <c r="A6" s="3">
        <v>18709995000</v>
      </c>
      <c r="B6" s="1" t="s">
        <v>718</v>
      </c>
      <c r="C6" s="1" t="s">
        <v>752</v>
      </c>
      <c r="D6" s="1" t="s">
        <v>753</v>
      </c>
      <c r="E6" s="1" t="s">
        <v>754</v>
      </c>
      <c r="F6" s="1" t="s">
        <v>718</v>
      </c>
      <c r="G6" s="1" t="s">
        <v>722</v>
      </c>
      <c r="H6" s="1" t="s">
        <v>723</v>
      </c>
      <c r="I6" s="1" t="s">
        <v>755</v>
      </c>
      <c r="J6" s="1" t="s">
        <v>30</v>
      </c>
      <c r="K6" s="1" t="s">
        <v>756</v>
      </c>
      <c r="L6" s="1" t="s">
        <v>756</v>
      </c>
      <c r="M6" s="1" t="s">
        <v>726</v>
      </c>
      <c r="N6" s="1" t="s">
        <v>726</v>
      </c>
      <c r="O6" s="1" t="s">
        <v>727</v>
      </c>
      <c r="P6" s="1" t="s">
        <v>728</v>
      </c>
      <c r="Q6" s="1" t="s">
        <v>729</v>
      </c>
      <c r="R6" s="1" t="s">
        <v>757</v>
      </c>
      <c r="S6" s="1" t="s">
        <v>731</v>
      </c>
      <c r="T6" s="1" t="s">
        <v>732</v>
      </c>
      <c r="U6" s="1" t="s">
        <v>733</v>
      </c>
    </row>
    <row r="7" s="1" customFormat="1" spans="1:21">
      <c r="A7" s="3">
        <v>18708970985</v>
      </c>
      <c r="B7" s="1" t="s">
        <v>718</v>
      </c>
      <c r="C7" s="1" t="s">
        <v>758</v>
      </c>
      <c r="D7" s="1" t="s">
        <v>759</v>
      </c>
      <c r="E7" s="1" t="s">
        <v>760</v>
      </c>
      <c r="F7" s="1" t="s">
        <v>718</v>
      </c>
      <c r="G7" s="1" t="s">
        <v>722</v>
      </c>
      <c r="H7" s="1" t="s">
        <v>723</v>
      </c>
      <c r="I7" s="1" t="s">
        <v>761</v>
      </c>
      <c r="J7" s="1" t="s">
        <v>30</v>
      </c>
      <c r="K7" s="1" t="s">
        <v>762</v>
      </c>
      <c r="L7" s="1" t="s">
        <v>762</v>
      </c>
      <c r="M7" s="1" t="s">
        <v>726</v>
      </c>
      <c r="N7" s="1" t="s">
        <v>726</v>
      </c>
      <c r="O7" s="1" t="s">
        <v>727</v>
      </c>
      <c r="P7" s="1" t="s">
        <v>728</v>
      </c>
      <c r="Q7" s="1" t="s">
        <v>729</v>
      </c>
      <c r="R7" s="1" t="s">
        <v>763</v>
      </c>
      <c r="S7" s="1" t="s">
        <v>731</v>
      </c>
      <c r="T7" s="1" t="s">
        <v>732</v>
      </c>
      <c r="U7" s="1" t="s">
        <v>733</v>
      </c>
    </row>
    <row r="8" s="1" customFormat="1" spans="1:21">
      <c r="A8" s="3">
        <v>18708864400</v>
      </c>
      <c r="B8" s="1" t="s">
        <v>718</v>
      </c>
      <c r="C8" s="1" t="s">
        <v>764</v>
      </c>
      <c r="D8" s="1" t="s">
        <v>765</v>
      </c>
      <c r="E8" s="1" t="s">
        <v>766</v>
      </c>
      <c r="F8" s="1" t="s">
        <v>718</v>
      </c>
      <c r="G8" s="1" t="s">
        <v>722</v>
      </c>
      <c r="H8" s="1" t="s">
        <v>723</v>
      </c>
      <c r="I8" s="1" t="s">
        <v>767</v>
      </c>
      <c r="J8" s="1" t="s">
        <v>30</v>
      </c>
      <c r="K8" s="1" t="s">
        <v>768</v>
      </c>
      <c r="L8" s="1" t="s">
        <v>768</v>
      </c>
      <c r="M8" s="1" t="s">
        <v>726</v>
      </c>
      <c r="N8" s="1" t="s">
        <v>726</v>
      </c>
      <c r="O8" s="1" t="s">
        <v>727</v>
      </c>
      <c r="P8" s="1" t="s">
        <v>728</v>
      </c>
      <c r="Q8" s="1" t="s">
        <v>729</v>
      </c>
      <c r="R8" s="1" t="s">
        <v>769</v>
      </c>
      <c r="S8" s="1" t="s">
        <v>731</v>
      </c>
      <c r="T8" s="1" t="s">
        <v>732</v>
      </c>
      <c r="U8" s="1" t="s">
        <v>733</v>
      </c>
    </row>
    <row r="9" s="1" customFormat="1" spans="1:21">
      <c r="A9" s="3">
        <v>18708856628</v>
      </c>
      <c r="B9" s="1" t="s">
        <v>718</v>
      </c>
      <c r="C9" s="1" t="s">
        <v>770</v>
      </c>
      <c r="D9" s="1" t="s">
        <v>771</v>
      </c>
      <c r="E9" s="1" t="s">
        <v>772</v>
      </c>
      <c r="F9" s="1" t="s">
        <v>718</v>
      </c>
      <c r="G9" s="1" t="s">
        <v>722</v>
      </c>
      <c r="H9" s="1" t="s">
        <v>723</v>
      </c>
      <c r="I9" s="1" t="s">
        <v>773</v>
      </c>
      <c r="J9" s="1" t="s">
        <v>30</v>
      </c>
      <c r="K9" s="1" t="s">
        <v>774</v>
      </c>
      <c r="L9" s="1" t="s">
        <v>774</v>
      </c>
      <c r="M9" s="1" t="s">
        <v>726</v>
      </c>
      <c r="N9" s="1" t="s">
        <v>726</v>
      </c>
      <c r="O9" s="1" t="s">
        <v>727</v>
      </c>
      <c r="P9" s="1" t="s">
        <v>728</v>
      </c>
      <c r="Q9" s="1" t="s">
        <v>729</v>
      </c>
      <c r="R9" s="1" t="s">
        <v>775</v>
      </c>
      <c r="S9" s="1" t="s">
        <v>731</v>
      </c>
      <c r="T9" s="1" t="s">
        <v>732</v>
      </c>
      <c r="U9" s="1" t="s">
        <v>733</v>
      </c>
    </row>
    <row r="10" s="1" customFormat="1" spans="1:21">
      <c r="A10" s="3">
        <v>18708812789</v>
      </c>
      <c r="B10" s="1" t="s">
        <v>718</v>
      </c>
      <c r="C10" s="1" t="s">
        <v>776</v>
      </c>
      <c r="D10" s="1" t="s">
        <v>777</v>
      </c>
      <c r="E10" s="1" t="s">
        <v>778</v>
      </c>
      <c r="F10" s="1" t="s">
        <v>718</v>
      </c>
      <c r="G10" s="1" t="s">
        <v>722</v>
      </c>
      <c r="H10" s="1" t="s">
        <v>723</v>
      </c>
      <c r="I10" s="1" t="s">
        <v>779</v>
      </c>
      <c r="J10" s="1" t="s">
        <v>30</v>
      </c>
      <c r="K10" s="1" t="s">
        <v>780</v>
      </c>
      <c r="L10" s="1" t="s">
        <v>780</v>
      </c>
      <c r="M10" s="1" t="s">
        <v>726</v>
      </c>
      <c r="N10" s="1" t="s">
        <v>726</v>
      </c>
      <c r="O10" s="1" t="s">
        <v>727</v>
      </c>
      <c r="P10" s="1" t="s">
        <v>728</v>
      </c>
      <c r="Q10" s="1" t="s">
        <v>729</v>
      </c>
      <c r="R10" s="1" t="s">
        <v>781</v>
      </c>
      <c r="S10" s="1" t="s">
        <v>731</v>
      </c>
      <c r="T10" s="1" t="s">
        <v>732</v>
      </c>
      <c r="U10" s="1" t="s">
        <v>733</v>
      </c>
    </row>
    <row r="11" s="1" customFormat="1" spans="1:21">
      <c r="A11" s="3">
        <v>18708126019</v>
      </c>
      <c r="B11" s="1" t="s">
        <v>782</v>
      </c>
      <c r="C11" s="1" t="s">
        <v>783</v>
      </c>
      <c r="D11" s="1" t="s">
        <v>784</v>
      </c>
      <c r="E11" s="1" t="s">
        <v>785</v>
      </c>
      <c r="F11" s="1" t="s">
        <v>718</v>
      </c>
      <c r="G11" s="1" t="s">
        <v>722</v>
      </c>
      <c r="H11" s="1" t="s">
        <v>723</v>
      </c>
      <c r="I11" s="1" t="s">
        <v>786</v>
      </c>
      <c r="J11" s="1" t="s">
        <v>30</v>
      </c>
      <c r="K11" s="1" t="s">
        <v>787</v>
      </c>
      <c r="L11" s="1" t="s">
        <v>787</v>
      </c>
      <c r="M11" s="1" t="s">
        <v>726</v>
      </c>
      <c r="N11" s="1" t="s">
        <v>726</v>
      </c>
      <c r="O11" s="1" t="s">
        <v>727</v>
      </c>
      <c r="P11" s="1" t="s">
        <v>728</v>
      </c>
      <c r="Q11" s="1" t="s">
        <v>729</v>
      </c>
      <c r="R11" s="1" t="s">
        <v>788</v>
      </c>
      <c r="S11" s="1" t="s">
        <v>731</v>
      </c>
      <c r="T11" s="1" t="s">
        <v>732</v>
      </c>
      <c r="U11" s="1" t="s">
        <v>733</v>
      </c>
    </row>
    <row r="12" s="1" customFormat="1" spans="1:21">
      <c r="A12" s="3">
        <v>18707442987</v>
      </c>
      <c r="B12" s="1" t="s">
        <v>782</v>
      </c>
      <c r="C12" s="1" t="s">
        <v>789</v>
      </c>
      <c r="D12" s="1" t="s">
        <v>790</v>
      </c>
      <c r="E12" s="1" t="s">
        <v>791</v>
      </c>
      <c r="F12" s="1" t="s">
        <v>782</v>
      </c>
      <c r="G12" s="1" t="s">
        <v>718</v>
      </c>
      <c r="H12" s="1" t="s">
        <v>723</v>
      </c>
      <c r="I12" s="1" t="s">
        <v>792</v>
      </c>
      <c r="J12" s="1" t="s">
        <v>30</v>
      </c>
      <c r="K12" s="1" t="s">
        <v>793</v>
      </c>
      <c r="L12" s="1" t="s">
        <v>793</v>
      </c>
      <c r="M12" s="1" t="s">
        <v>726</v>
      </c>
      <c r="N12" s="1" t="s">
        <v>726</v>
      </c>
      <c r="O12" s="1" t="s">
        <v>727</v>
      </c>
      <c r="P12" s="1" t="s">
        <v>728</v>
      </c>
      <c r="Q12" s="1" t="s">
        <v>729</v>
      </c>
      <c r="R12" s="1" t="s">
        <v>794</v>
      </c>
      <c r="S12" s="1" t="s">
        <v>731</v>
      </c>
      <c r="T12" s="1" t="s">
        <v>732</v>
      </c>
      <c r="U12" s="1" t="s">
        <v>733</v>
      </c>
    </row>
    <row r="13" s="1" customFormat="1" spans="1:21">
      <c r="A13" s="3">
        <v>18707241350</v>
      </c>
      <c r="B13" s="1" t="s">
        <v>782</v>
      </c>
      <c r="C13" s="1" t="s">
        <v>795</v>
      </c>
      <c r="D13" s="1" t="s">
        <v>796</v>
      </c>
      <c r="E13" s="1" t="s">
        <v>797</v>
      </c>
      <c r="F13" s="1" t="s">
        <v>782</v>
      </c>
      <c r="G13" s="1" t="s">
        <v>718</v>
      </c>
      <c r="H13" s="1" t="s">
        <v>723</v>
      </c>
      <c r="I13" s="1" t="s">
        <v>798</v>
      </c>
      <c r="J13" s="1" t="s">
        <v>30</v>
      </c>
      <c r="K13" s="1" t="s">
        <v>799</v>
      </c>
      <c r="L13" s="1" t="s">
        <v>799</v>
      </c>
      <c r="M13" s="1" t="s">
        <v>726</v>
      </c>
      <c r="N13" s="1" t="s">
        <v>726</v>
      </c>
      <c r="O13" s="1" t="s">
        <v>727</v>
      </c>
      <c r="P13" s="1" t="s">
        <v>728</v>
      </c>
      <c r="Q13" s="1" t="s">
        <v>729</v>
      </c>
      <c r="R13" s="1" t="s">
        <v>800</v>
      </c>
      <c r="S13" s="1" t="s">
        <v>731</v>
      </c>
      <c r="T13" s="1" t="s">
        <v>732</v>
      </c>
      <c r="U13" s="1" t="s">
        <v>733</v>
      </c>
    </row>
    <row r="14" s="1" customFormat="1" spans="1:21">
      <c r="A14" s="3">
        <v>18706836526</v>
      </c>
      <c r="B14" s="1" t="s">
        <v>782</v>
      </c>
      <c r="C14" s="1" t="s">
        <v>801</v>
      </c>
      <c r="D14" s="1" t="s">
        <v>802</v>
      </c>
      <c r="E14" s="1" t="s">
        <v>803</v>
      </c>
      <c r="F14" s="1" t="s">
        <v>718</v>
      </c>
      <c r="G14" s="1" t="s">
        <v>722</v>
      </c>
      <c r="H14" s="1" t="s">
        <v>723</v>
      </c>
      <c r="I14" s="1" t="s">
        <v>804</v>
      </c>
      <c r="J14" s="1" t="s">
        <v>30</v>
      </c>
      <c r="K14" s="1" t="s">
        <v>805</v>
      </c>
      <c r="L14" s="1" t="s">
        <v>805</v>
      </c>
      <c r="M14" s="1" t="s">
        <v>726</v>
      </c>
      <c r="N14" s="1" t="s">
        <v>726</v>
      </c>
      <c r="O14" s="1" t="s">
        <v>727</v>
      </c>
      <c r="P14" s="1" t="s">
        <v>728</v>
      </c>
      <c r="Q14" s="1" t="s">
        <v>729</v>
      </c>
      <c r="R14" s="1" t="s">
        <v>806</v>
      </c>
      <c r="S14" s="1" t="s">
        <v>731</v>
      </c>
      <c r="T14" s="1" t="s">
        <v>732</v>
      </c>
      <c r="U14" s="1" t="s">
        <v>733</v>
      </c>
    </row>
    <row r="15" s="1" customFormat="1" spans="1:21">
      <c r="A15" s="3">
        <v>18706097532</v>
      </c>
      <c r="B15" s="1" t="s">
        <v>782</v>
      </c>
      <c r="C15" s="1" t="s">
        <v>807</v>
      </c>
      <c r="D15" s="1" t="s">
        <v>808</v>
      </c>
      <c r="E15" s="1" t="s">
        <v>809</v>
      </c>
      <c r="F15" s="1" t="s">
        <v>782</v>
      </c>
      <c r="G15" s="1" t="s">
        <v>718</v>
      </c>
      <c r="H15" s="1" t="s">
        <v>723</v>
      </c>
      <c r="I15" s="1" t="s">
        <v>810</v>
      </c>
      <c r="J15" s="1" t="s">
        <v>30</v>
      </c>
      <c r="K15" s="1" t="s">
        <v>811</v>
      </c>
      <c r="L15" s="1" t="s">
        <v>811</v>
      </c>
      <c r="M15" s="1" t="s">
        <v>726</v>
      </c>
      <c r="N15" s="1" t="s">
        <v>726</v>
      </c>
      <c r="O15" s="1" t="s">
        <v>727</v>
      </c>
      <c r="P15" s="1" t="s">
        <v>728</v>
      </c>
      <c r="Q15" s="1" t="s">
        <v>729</v>
      </c>
      <c r="R15" s="1" t="s">
        <v>812</v>
      </c>
      <c r="S15" s="1" t="s">
        <v>731</v>
      </c>
      <c r="T15" s="1" t="s">
        <v>732</v>
      </c>
      <c r="U15" s="1" t="s">
        <v>733</v>
      </c>
    </row>
    <row r="16" s="1" customFormat="1" spans="1:21">
      <c r="A16" s="3">
        <v>18706064583</v>
      </c>
      <c r="B16" s="1" t="s">
        <v>782</v>
      </c>
      <c r="C16" s="1" t="s">
        <v>813</v>
      </c>
      <c r="D16" s="1" t="s">
        <v>814</v>
      </c>
      <c r="E16" s="1" t="s">
        <v>815</v>
      </c>
      <c r="F16" s="1" t="s">
        <v>718</v>
      </c>
      <c r="G16" s="1" t="s">
        <v>722</v>
      </c>
      <c r="H16" s="1" t="s">
        <v>723</v>
      </c>
      <c r="I16" s="1" t="s">
        <v>816</v>
      </c>
      <c r="J16" s="1" t="s">
        <v>30</v>
      </c>
      <c r="K16" s="1" t="s">
        <v>817</v>
      </c>
      <c r="L16" s="1" t="s">
        <v>817</v>
      </c>
      <c r="M16" s="1" t="s">
        <v>726</v>
      </c>
      <c r="N16" s="1" t="s">
        <v>726</v>
      </c>
      <c r="O16" s="1" t="s">
        <v>727</v>
      </c>
      <c r="P16" s="1" t="s">
        <v>728</v>
      </c>
      <c r="Q16" s="1" t="s">
        <v>729</v>
      </c>
      <c r="R16" s="1" t="s">
        <v>818</v>
      </c>
      <c r="S16" s="1" t="s">
        <v>731</v>
      </c>
      <c r="T16" s="1" t="s">
        <v>732</v>
      </c>
      <c r="U16" s="1" t="s">
        <v>733</v>
      </c>
    </row>
    <row r="17" s="1" customFormat="1" spans="1:21">
      <c r="A17" s="3">
        <v>18705504076</v>
      </c>
      <c r="B17" s="1" t="s">
        <v>782</v>
      </c>
      <c r="C17" s="1" t="s">
        <v>819</v>
      </c>
      <c r="D17" s="1" t="s">
        <v>820</v>
      </c>
      <c r="E17" s="1" t="s">
        <v>821</v>
      </c>
      <c r="F17" s="1" t="s">
        <v>782</v>
      </c>
      <c r="G17" s="1" t="s">
        <v>718</v>
      </c>
      <c r="H17" s="1" t="s">
        <v>723</v>
      </c>
      <c r="I17" s="1" t="s">
        <v>822</v>
      </c>
      <c r="J17" s="1" t="s">
        <v>30</v>
      </c>
      <c r="K17" s="1" t="s">
        <v>823</v>
      </c>
      <c r="L17" s="1" t="s">
        <v>823</v>
      </c>
      <c r="M17" s="1" t="s">
        <v>726</v>
      </c>
      <c r="N17" s="1" t="s">
        <v>726</v>
      </c>
      <c r="O17" s="1" t="s">
        <v>727</v>
      </c>
      <c r="P17" s="1" t="s">
        <v>728</v>
      </c>
      <c r="Q17" s="1" t="s">
        <v>729</v>
      </c>
      <c r="R17" s="1" t="s">
        <v>824</v>
      </c>
      <c r="S17" s="1" t="s">
        <v>731</v>
      </c>
      <c r="T17" s="1" t="s">
        <v>732</v>
      </c>
      <c r="U17" s="1" t="s">
        <v>733</v>
      </c>
    </row>
    <row r="18" s="1" customFormat="1" spans="1:21">
      <c r="A18" s="3">
        <v>18705364671</v>
      </c>
      <c r="B18" s="1" t="s">
        <v>782</v>
      </c>
      <c r="C18" s="1" t="s">
        <v>825</v>
      </c>
      <c r="D18" s="1" t="s">
        <v>826</v>
      </c>
      <c r="E18" s="1" t="s">
        <v>827</v>
      </c>
      <c r="F18" s="1" t="s">
        <v>782</v>
      </c>
      <c r="G18" s="1" t="s">
        <v>718</v>
      </c>
      <c r="H18" s="1" t="s">
        <v>723</v>
      </c>
      <c r="I18" s="1" t="s">
        <v>828</v>
      </c>
      <c r="J18" s="1" t="s">
        <v>30</v>
      </c>
      <c r="K18" s="1" t="s">
        <v>829</v>
      </c>
      <c r="L18" s="1" t="s">
        <v>829</v>
      </c>
      <c r="M18" s="1" t="s">
        <v>726</v>
      </c>
      <c r="N18" s="1" t="s">
        <v>726</v>
      </c>
      <c r="O18" s="1" t="s">
        <v>727</v>
      </c>
      <c r="P18" s="1" t="s">
        <v>728</v>
      </c>
      <c r="Q18" s="1" t="s">
        <v>729</v>
      </c>
      <c r="R18" s="1" t="s">
        <v>830</v>
      </c>
      <c r="S18" s="1" t="s">
        <v>731</v>
      </c>
      <c r="T18" s="1" t="s">
        <v>732</v>
      </c>
      <c r="U18" s="1" t="s">
        <v>733</v>
      </c>
    </row>
    <row r="19" s="1" customFormat="1" spans="1:21">
      <c r="A19" s="3">
        <v>18705280124</v>
      </c>
      <c r="B19" s="1" t="s">
        <v>782</v>
      </c>
      <c r="C19" s="1" t="s">
        <v>831</v>
      </c>
      <c r="D19" s="1" t="s">
        <v>832</v>
      </c>
      <c r="E19" s="1" t="s">
        <v>833</v>
      </c>
      <c r="F19" s="1" t="s">
        <v>782</v>
      </c>
      <c r="G19" s="1" t="s">
        <v>718</v>
      </c>
      <c r="H19" s="1" t="s">
        <v>723</v>
      </c>
      <c r="I19" s="1" t="s">
        <v>834</v>
      </c>
      <c r="J19" s="1" t="s">
        <v>30</v>
      </c>
      <c r="K19" s="1" t="s">
        <v>835</v>
      </c>
      <c r="L19" s="1" t="s">
        <v>835</v>
      </c>
      <c r="M19" s="1" t="s">
        <v>726</v>
      </c>
      <c r="N19" s="1" t="s">
        <v>726</v>
      </c>
      <c r="O19" s="1" t="s">
        <v>727</v>
      </c>
      <c r="P19" s="1" t="s">
        <v>728</v>
      </c>
      <c r="Q19" s="1" t="s">
        <v>729</v>
      </c>
      <c r="R19" s="1" t="s">
        <v>836</v>
      </c>
      <c r="S19" s="1" t="s">
        <v>731</v>
      </c>
      <c r="T19" s="1" t="s">
        <v>732</v>
      </c>
      <c r="U19" s="1" t="s">
        <v>733</v>
      </c>
    </row>
    <row r="20" s="1" customFormat="1" spans="1:21">
      <c r="A20" s="3">
        <v>18704705337</v>
      </c>
      <c r="B20" s="1" t="s">
        <v>782</v>
      </c>
      <c r="C20" s="1" t="s">
        <v>837</v>
      </c>
      <c r="D20" s="1" t="s">
        <v>838</v>
      </c>
      <c r="E20" s="1" t="s">
        <v>839</v>
      </c>
      <c r="F20" s="1" t="s">
        <v>782</v>
      </c>
      <c r="G20" s="1" t="s">
        <v>722</v>
      </c>
      <c r="H20" s="1" t="s">
        <v>723</v>
      </c>
      <c r="I20" s="1" t="s">
        <v>840</v>
      </c>
      <c r="J20" s="1" t="s">
        <v>30</v>
      </c>
      <c r="K20" s="1" t="s">
        <v>841</v>
      </c>
      <c r="L20" s="1" t="s">
        <v>841</v>
      </c>
      <c r="M20" s="1" t="s">
        <v>726</v>
      </c>
      <c r="N20" s="1" t="s">
        <v>726</v>
      </c>
      <c r="O20" s="1" t="s">
        <v>727</v>
      </c>
      <c r="P20" s="1" t="s">
        <v>728</v>
      </c>
      <c r="Q20" s="1" t="s">
        <v>729</v>
      </c>
      <c r="R20" s="1" t="s">
        <v>842</v>
      </c>
      <c r="S20" s="1" t="s">
        <v>731</v>
      </c>
      <c r="T20" s="1" t="s">
        <v>732</v>
      </c>
      <c r="U20" s="1" t="s">
        <v>733</v>
      </c>
    </row>
    <row r="21" s="1" customFormat="1" spans="1:21">
      <c r="A21" s="3">
        <v>18704675973</v>
      </c>
      <c r="B21" s="1" t="s">
        <v>782</v>
      </c>
      <c r="C21" s="1" t="s">
        <v>843</v>
      </c>
      <c r="D21" s="1" t="s">
        <v>796</v>
      </c>
      <c r="E21" s="1" t="s">
        <v>844</v>
      </c>
      <c r="F21" s="1" t="s">
        <v>782</v>
      </c>
      <c r="G21" s="1" t="s">
        <v>718</v>
      </c>
      <c r="H21" s="1" t="s">
        <v>723</v>
      </c>
      <c r="I21" s="1" t="s">
        <v>845</v>
      </c>
      <c r="J21" s="1" t="s">
        <v>30</v>
      </c>
      <c r="K21" s="1" t="s">
        <v>846</v>
      </c>
      <c r="L21" s="1" t="s">
        <v>846</v>
      </c>
      <c r="M21" s="1" t="s">
        <v>726</v>
      </c>
      <c r="N21" s="1" t="s">
        <v>726</v>
      </c>
      <c r="O21" s="1" t="s">
        <v>727</v>
      </c>
      <c r="P21" s="1" t="s">
        <v>728</v>
      </c>
      <c r="Q21" s="1" t="s">
        <v>729</v>
      </c>
      <c r="R21" s="1" t="s">
        <v>847</v>
      </c>
      <c r="S21" s="1" t="s">
        <v>731</v>
      </c>
      <c r="T21" s="1" t="s">
        <v>732</v>
      </c>
      <c r="U21" s="1" t="s">
        <v>733</v>
      </c>
    </row>
    <row r="22" s="1" customFormat="1" spans="1:21">
      <c r="A22" s="3">
        <v>18703899799</v>
      </c>
      <c r="B22" s="1" t="s">
        <v>782</v>
      </c>
      <c r="C22" s="1" t="s">
        <v>848</v>
      </c>
      <c r="D22" s="1" t="s">
        <v>849</v>
      </c>
      <c r="E22" s="1" t="s">
        <v>850</v>
      </c>
      <c r="F22" s="1" t="s">
        <v>782</v>
      </c>
      <c r="G22" s="1" t="s">
        <v>718</v>
      </c>
      <c r="H22" s="1" t="s">
        <v>723</v>
      </c>
      <c r="I22" s="1" t="s">
        <v>851</v>
      </c>
      <c r="J22" s="1" t="s">
        <v>30</v>
      </c>
      <c r="K22" s="1" t="s">
        <v>852</v>
      </c>
      <c r="L22" s="1" t="s">
        <v>852</v>
      </c>
      <c r="M22" s="1" t="s">
        <v>726</v>
      </c>
      <c r="N22" s="1" t="s">
        <v>726</v>
      </c>
      <c r="O22" s="1" t="s">
        <v>727</v>
      </c>
      <c r="P22" s="1" t="s">
        <v>728</v>
      </c>
      <c r="Q22" s="1" t="s">
        <v>729</v>
      </c>
      <c r="R22" s="1" t="s">
        <v>853</v>
      </c>
      <c r="S22" s="1" t="s">
        <v>731</v>
      </c>
      <c r="T22" s="1" t="s">
        <v>732</v>
      </c>
      <c r="U22" s="1" t="s">
        <v>733</v>
      </c>
    </row>
    <row r="23" s="1" customFormat="1" spans="1:21">
      <c r="A23" s="3">
        <v>18703227067</v>
      </c>
      <c r="B23" s="1" t="s">
        <v>782</v>
      </c>
      <c r="C23" s="1" t="s">
        <v>854</v>
      </c>
      <c r="D23" s="1" t="s">
        <v>855</v>
      </c>
      <c r="E23" s="1" t="s">
        <v>856</v>
      </c>
      <c r="F23" s="1" t="s">
        <v>782</v>
      </c>
      <c r="G23" s="1" t="s">
        <v>722</v>
      </c>
      <c r="H23" s="1" t="s">
        <v>723</v>
      </c>
      <c r="I23" s="1" t="s">
        <v>857</v>
      </c>
      <c r="J23" s="1" t="s">
        <v>30</v>
      </c>
      <c r="K23" s="1" t="s">
        <v>858</v>
      </c>
      <c r="L23" s="1" t="s">
        <v>858</v>
      </c>
      <c r="M23" s="1" t="s">
        <v>726</v>
      </c>
      <c r="N23" s="1" t="s">
        <v>726</v>
      </c>
      <c r="O23" s="1" t="s">
        <v>727</v>
      </c>
      <c r="P23" s="1" t="s">
        <v>728</v>
      </c>
      <c r="Q23" s="1" t="s">
        <v>729</v>
      </c>
      <c r="R23" s="1" t="s">
        <v>859</v>
      </c>
      <c r="S23" s="1" t="s">
        <v>731</v>
      </c>
      <c r="T23" s="1" t="s">
        <v>732</v>
      </c>
      <c r="U23" s="1" t="s">
        <v>733</v>
      </c>
    </row>
    <row r="24" s="1" customFormat="1" spans="1:21">
      <c r="A24" s="3">
        <v>18699804056</v>
      </c>
      <c r="B24" s="1" t="s">
        <v>782</v>
      </c>
      <c r="C24" s="1" t="s">
        <v>860</v>
      </c>
      <c r="D24" s="1" t="s">
        <v>861</v>
      </c>
      <c r="E24" s="1" t="s">
        <v>862</v>
      </c>
      <c r="F24" s="1" t="s">
        <v>782</v>
      </c>
      <c r="G24" s="1" t="s">
        <v>718</v>
      </c>
      <c r="H24" s="1" t="s">
        <v>723</v>
      </c>
      <c r="I24" s="1" t="s">
        <v>863</v>
      </c>
      <c r="J24" s="1" t="s">
        <v>30</v>
      </c>
      <c r="K24" s="1" t="s">
        <v>864</v>
      </c>
      <c r="L24" s="1" t="s">
        <v>864</v>
      </c>
      <c r="M24" s="1" t="s">
        <v>726</v>
      </c>
      <c r="N24" s="1" t="s">
        <v>726</v>
      </c>
      <c r="O24" s="1" t="s">
        <v>727</v>
      </c>
      <c r="P24" s="1" t="s">
        <v>728</v>
      </c>
      <c r="Q24" s="1" t="s">
        <v>729</v>
      </c>
      <c r="R24" s="1" t="s">
        <v>865</v>
      </c>
      <c r="S24" s="1" t="s">
        <v>731</v>
      </c>
      <c r="T24" s="1" t="s">
        <v>732</v>
      </c>
      <c r="U24" s="1" t="s">
        <v>733</v>
      </c>
    </row>
    <row r="25" s="1" customFormat="1" spans="1:21">
      <c r="A25" s="3">
        <v>18699420388</v>
      </c>
      <c r="B25" s="1" t="s">
        <v>782</v>
      </c>
      <c r="C25" s="1" t="s">
        <v>866</v>
      </c>
      <c r="D25" s="1" t="s">
        <v>867</v>
      </c>
      <c r="E25" s="1" t="s">
        <v>868</v>
      </c>
      <c r="F25" s="1" t="s">
        <v>782</v>
      </c>
      <c r="G25" s="1" t="s">
        <v>718</v>
      </c>
      <c r="H25" s="1" t="s">
        <v>723</v>
      </c>
      <c r="I25" s="1" t="s">
        <v>869</v>
      </c>
      <c r="J25" s="1" t="s">
        <v>30</v>
      </c>
      <c r="K25" s="1" t="s">
        <v>870</v>
      </c>
      <c r="L25" s="1" t="s">
        <v>870</v>
      </c>
      <c r="M25" s="1" t="s">
        <v>726</v>
      </c>
      <c r="N25" s="1" t="s">
        <v>726</v>
      </c>
      <c r="O25" s="1" t="s">
        <v>727</v>
      </c>
      <c r="P25" s="1" t="s">
        <v>728</v>
      </c>
      <c r="Q25" s="1" t="s">
        <v>729</v>
      </c>
      <c r="R25" s="1" t="s">
        <v>871</v>
      </c>
      <c r="S25" s="1" t="s">
        <v>731</v>
      </c>
      <c r="T25" s="1" t="s">
        <v>732</v>
      </c>
      <c r="U25" s="1" t="s">
        <v>733</v>
      </c>
    </row>
    <row r="26" s="1" customFormat="1" spans="1:21">
      <c r="A26" s="3">
        <v>18699185475</v>
      </c>
      <c r="B26" s="1" t="s">
        <v>782</v>
      </c>
      <c r="C26" s="1" t="s">
        <v>872</v>
      </c>
      <c r="D26" s="1" t="s">
        <v>873</v>
      </c>
      <c r="E26" s="1" t="s">
        <v>874</v>
      </c>
      <c r="F26" s="1" t="s">
        <v>782</v>
      </c>
      <c r="G26" s="1" t="s">
        <v>718</v>
      </c>
      <c r="H26" s="1" t="s">
        <v>723</v>
      </c>
      <c r="I26" s="1" t="s">
        <v>875</v>
      </c>
      <c r="J26" s="1" t="s">
        <v>30</v>
      </c>
      <c r="K26" s="1" t="s">
        <v>876</v>
      </c>
      <c r="L26" s="1" t="s">
        <v>876</v>
      </c>
      <c r="M26" s="1" t="s">
        <v>726</v>
      </c>
      <c r="N26" s="1" t="s">
        <v>726</v>
      </c>
      <c r="O26" s="1" t="s">
        <v>727</v>
      </c>
      <c r="P26" s="1" t="s">
        <v>728</v>
      </c>
      <c r="Q26" s="1" t="s">
        <v>729</v>
      </c>
      <c r="R26" s="1" t="s">
        <v>877</v>
      </c>
      <c r="S26" s="1" t="s">
        <v>731</v>
      </c>
      <c r="T26" s="1" t="s">
        <v>732</v>
      </c>
      <c r="U26" s="1" t="s">
        <v>733</v>
      </c>
    </row>
    <row r="27" s="1" customFormat="1" spans="1:21">
      <c r="A27" s="3">
        <v>18697817226</v>
      </c>
      <c r="B27" s="1" t="s">
        <v>782</v>
      </c>
      <c r="C27" s="1" t="s">
        <v>878</v>
      </c>
      <c r="D27" s="1" t="s">
        <v>879</v>
      </c>
      <c r="E27" s="1" t="s">
        <v>880</v>
      </c>
      <c r="F27" s="1" t="s">
        <v>718</v>
      </c>
      <c r="G27" s="1" t="s">
        <v>722</v>
      </c>
      <c r="H27" s="1" t="s">
        <v>723</v>
      </c>
      <c r="I27" s="1" t="s">
        <v>881</v>
      </c>
      <c r="J27" s="1" t="s">
        <v>30</v>
      </c>
      <c r="K27" s="1" t="s">
        <v>882</v>
      </c>
      <c r="L27" s="1" t="s">
        <v>882</v>
      </c>
      <c r="M27" s="1" t="s">
        <v>726</v>
      </c>
      <c r="N27" s="1" t="s">
        <v>726</v>
      </c>
      <c r="O27" s="1" t="s">
        <v>727</v>
      </c>
      <c r="P27" s="1" t="s">
        <v>728</v>
      </c>
      <c r="Q27" s="1" t="s">
        <v>729</v>
      </c>
      <c r="R27" s="1" t="s">
        <v>883</v>
      </c>
      <c r="S27" s="1" t="s">
        <v>731</v>
      </c>
      <c r="T27" s="1" t="s">
        <v>732</v>
      </c>
      <c r="U27" s="1" t="s">
        <v>733</v>
      </c>
    </row>
    <row r="28" s="1" customFormat="1" spans="1:21">
      <c r="A28" s="3">
        <v>18697736706</v>
      </c>
      <c r="B28" s="1" t="s">
        <v>782</v>
      </c>
      <c r="C28" s="1" t="s">
        <v>884</v>
      </c>
      <c r="D28" s="1" t="s">
        <v>885</v>
      </c>
      <c r="E28" s="1" t="s">
        <v>886</v>
      </c>
      <c r="F28" s="1" t="s">
        <v>718</v>
      </c>
      <c r="G28" s="1" t="s">
        <v>722</v>
      </c>
      <c r="H28" s="1" t="s">
        <v>723</v>
      </c>
      <c r="I28" s="1" t="s">
        <v>887</v>
      </c>
      <c r="J28" s="1" t="s">
        <v>30</v>
      </c>
      <c r="K28" s="1" t="s">
        <v>888</v>
      </c>
      <c r="L28" s="1" t="s">
        <v>888</v>
      </c>
      <c r="M28" s="1" t="s">
        <v>726</v>
      </c>
      <c r="N28" s="1" t="s">
        <v>726</v>
      </c>
      <c r="O28" s="1" t="s">
        <v>727</v>
      </c>
      <c r="P28" s="1" t="s">
        <v>728</v>
      </c>
      <c r="Q28" s="1" t="s">
        <v>729</v>
      </c>
      <c r="R28" s="1" t="s">
        <v>889</v>
      </c>
      <c r="S28" s="1" t="s">
        <v>731</v>
      </c>
      <c r="T28" s="1" t="s">
        <v>732</v>
      </c>
      <c r="U28" s="1" t="s">
        <v>733</v>
      </c>
    </row>
    <row r="29" s="1" customFormat="1" spans="1:21">
      <c r="A29" s="3">
        <v>18697714818</v>
      </c>
      <c r="B29" s="1" t="s">
        <v>782</v>
      </c>
      <c r="C29" s="1" t="s">
        <v>890</v>
      </c>
      <c r="D29" s="1" t="s">
        <v>891</v>
      </c>
      <c r="E29" s="1" t="s">
        <v>892</v>
      </c>
      <c r="F29" s="1" t="s">
        <v>782</v>
      </c>
      <c r="G29" s="1" t="s">
        <v>722</v>
      </c>
      <c r="H29" s="1" t="s">
        <v>723</v>
      </c>
      <c r="I29" s="1" t="s">
        <v>893</v>
      </c>
      <c r="J29" s="1" t="s">
        <v>30</v>
      </c>
      <c r="K29" s="1" t="s">
        <v>894</v>
      </c>
      <c r="L29" s="1" t="s">
        <v>894</v>
      </c>
      <c r="M29" s="1" t="s">
        <v>726</v>
      </c>
      <c r="N29" s="1" t="s">
        <v>726</v>
      </c>
      <c r="O29" s="1" t="s">
        <v>727</v>
      </c>
      <c r="P29" s="1" t="s">
        <v>728</v>
      </c>
      <c r="Q29" s="1" t="s">
        <v>729</v>
      </c>
      <c r="R29" s="1" t="s">
        <v>895</v>
      </c>
      <c r="S29" s="1" t="s">
        <v>731</v>
      </c>
      <c r="T29" s="1" t="s">
        <v>732</v>
      </c>
      <c r="U29" s="1" t="s">
        <v>733</v>
      </c>
    </row>
    <row r="30" s="1" customFormat="1" spans="1:21">
      <c r="A30" s="3">
        <v>18697706785</v>
      </c>
      <c r="B30" s="1" t="s">
        <v>782</v>
      </c>
      <c r="C30" s="1" t="s">
        <v>896</v>
      </c>
      <c r="D30" s="1" t="s">
        <v>897</v>
      </c>
      <c r="E30" s="1" t="s">
        <v>898</v>
      </c>
      <c r="F30" s="1" t="s">
        <v>782</v>
      </c>
      <c r="G30" s="1" t="s">
        <v>718</v>
      </c>
      <c r="H30" s="1" t="s">
        <v>723</v>
      </c>
      <c r="I30" s="1" t="s">
        <v>899</v>
      </c>
      <c r="J30" s="1" t="s">
        <v>30</v>
      </c>
      <c r="K30" s="1" t="s">
        <v>900</v>
      </c>
      <c r="L30" s="1" t="s">
        <v>900</v>
      </c>
      <c r="M30" s="1" t="s">
        <v>726</v>
      </c>
      <c r="N30" s="1" t="s">
        <v>726</v>
      </c>
      <c r="O30" s="1" t="s">
        <v>727</v>
      </c>
      <c r="P30" s="1" t="s">
        <v>728</v>
      </c>
      <c r="Q30" s="1" t="s">
        <v>729</v>
      </c>
      <c r="R30" s="1" t="s">
        <v>901</v>
      </c>
      <c r="S30" s="1" t="s">
        <v>731</v>
      </c>
      <c r="T30" s="1" t="s">
        <v>732</v>
      </c>
      <c r="U30" s="1" t="s">
        <v>733</v>
      </c>
    </row>
    <row r="31" s="1" customFormat="1" spans="1:21">
      <c r="A31" s="3">
        <v>18697629691</v>
      </c>
      <c r="B31" s="1" t="s">
        <v>782</v>
      </c>
      <c r="C31" s="1" t="s">
        <v>902</v>
      </c>
      <c r="D31" s="1" t="s">
        <v>903</v>
      </c>
      <c r="E31" s="1" t="s">
        <v>904</v>
      </c>
      <c r="F31" s="1" t="s">
        <v>782</v>
      </c>
      <c r="G31" s="1" t="s">
        <v>718</v>
      </c>
      <c r="H31" s="1" t="s">
        <v>723</v>
      </c>
      <c r="I31" s="1" t="s">
        <v>905</v>
      </c>
      <c r="J31" s="1" t="s">
        <v>30</v>
      </c>
      <c r="K31" s="1" t="s">
        <v>906</v>
      </c>
      <c r="L31" s="1" t="s">
        <v>906</v>
      </c>
      <c r="M31" s="1" t="s">
        <v>726</v>
      </c>
      <c r="N31" s="1" t="s">
        <v>726</v>
      </c>
      <c r="O31" s="1" t="s">
        <v>727</v>
      </c>
      <c r="P31" s="1" t="s">
        <v>728</v>
      </c>
      <c r="Q31" s="1" t="s">
        <v>729</v>
      </c>
      <c r="R31" s="1" t="s">
        <v>907</v>
      </c>
      <c r="S31" s="1" t="s">
        <v>731</v>
      </c>
      <c r="T31" s="1" t="s">
        <v>732</v>
      </c>
      <c r="U31" s="1" t="s">
        <v>733</v>
      </c>
    </row>
    <row r="32" s="1" customFormat="1" spans="1:21">
      <c r="A32" s="3">
        <v>18697592427</v>
      </c>
      <c r="B32" s="1" t="s">
        <v>782</v>
      </c>
      <c r="C32" s="1" t="s">
        <v>908</v>
      </c>
      <c r="D32" s="1" t="s">
        <v>909</v>
      </c>
      <c r="E32" s="1" t="s">
        <v>910</v>
      </c>
      <c r="F32" s="1" t="s">
        <v>718</v>
      </c>
      <c r="G32" s="1" t="s">
        <v>722</v>
      </c>
      <c r="H32" s="1" t="s">
        <v>723</v>
      </c>
      <c r="I32" s="1" t="s">
        <v>911</v>
      </c>
      <c r="J32" s="1" t="s">
        <v>30</v>
      </c>
      <c r="K32" s="1" t="s">
        <v>912</v>
      </c>
      <c r="L32" s="1" t="s">
        <v>912</v>
      </c>
      <c r="M32" s="1" t="s">
        <v>726</v>
      </c>
      <c r="N32" s="1" t="s">
        <v>726</v>
      </c>
      <c r="O32" s="1" t="s">
        <v>727</v>
      </c>
      <c r="P32" s="1" t="s">
        <v>728</v>
      </c>
      <c r="Q32" s="1" t="s">
        <v>729</v>
      </c>
      <c r="R32" s="1" t="s">
        <v>913</v>
      </c>
      <c r="S32" s="1" t="s">
        <v>731</v>
      </c>
      <c r="T32" s="1" t="s">
        <v>732</v>
      </c>
      <c r="U32" s="1" t="s">
        <v>733</v>
      </c>
    </row>
    <row r="33" s="1" customFormat="1" spans="1:21">
      <c r="A33" s="3">
        <v>18662604880</v>
      </c>
      <c r="B33" s="1" t="s">
        <v>914</v>
      </c>
      <c r="C33" s="1" t="s">
        <v>915</v>
      </c>
      <c r="D33" s="1" t="s">
        <v>916</v>
      </c>
      <c r="E33" s="1" t="s">
        <v>917</v>
      </c>
      <c r="F33" s="1" t="s">
        <v>914</v>
      </c>
      <c r="G33" s="1" t="s">
        <v>782</v>
      </c>
      <c r="H33" s="1" t="s">
        <v>723</v>
      </c>
      <c r="I33" s="1" t="s">
        <v>918</v>
      </c>
      <c r="J33" s="1" t="s">
        <v>30</v>
      </c>
      <c r="K33" s="1" t="s">
        <v>919</v>
      </c>
      <c r="L33" s="1" t="s">
        <v>919</v>
      </c>
      <c r="M33" s="1" t="s">
        <v>726</v>
      </c>
      <c r="N33" s="1" t="s">
        <v>726</v>
      </c>
      <c r="O33" s="1" t="s">
        <v>727</v>
      </c>
      <c r="P33" s="1" t="s">
        <v>728</v>
      </c>
      <c r="Q33" s="1" t="s">
        <v>729</v>
      </c>
      <c r="R33" s="1" t="s">
        <v>920</v>
      </c>
      <c r="S33" s="1" t="s">
        <v>731</v>
      </c>
      <c r="T33" s="1" t="s">
        <v>732</v>
      </c>
      <c r="U33" s="1" t="s">
        <v>733</v>
      </c>
    </row>
    <row r="34" s="1" customFormat="1" spans="1:21">
      <c r="A34" s="3">
        <v>18679002747</v>
      </c>
      <c r="B34" s="1" t="s">
        <v>921</v>
      </c>
      <c r="C34" s="1" t="s">
        <v>922</v>
      </c>
      <c r="D34" s="1" t="s">
        <v>923</v>
      </c>
      <c r="E34" s="1" t="s">
        <v>924</v>
      </c>
      <c r="F34" s="1" t="s">
        <v>925</v>
      </c>
      <c r="G34" s="1" t="s">
        <v>782</v>
      </c>
      <c r="H34" s="1" t="s">
        <v>723</v>
      </c>
      <c r="I34" s="1" t="s">
        <v>926</v>
      </c>
      <c r="J34" s="1" t="s">
        <v>30</v>
      </c>
      <c r="K34" s="1" t="s">
        <v>927</v>
      </c>
      <c r="L34" s="1" t="s">
        <v>927</v>
      </c>
      <c r="M34" s="1" t="s">
        <v>726</v>
      </c>
      <c r="N34" s="1" t="s">
        <v>726</v>
      </c>
      <c r="O34" s="1" t="s">
        <v>727</v>
      </c>
      <c r="P34" s="1" t="s">
        <v>728</v>
      </c>
      <c r="Q34" s="1" t="s">
        <v>729</v>
      </c>
      <c r="R34" s="1" t="s">
        <v>928</v>
      </c>
      <c r="S34" s="1" t="s">
        <v>731</v>
      </c>
      <c r="T34" s="1" t="s">
        <v>732</v>
      </c>
      <c r="U34" s="1" t="s">
        <v>733</v>
      </c>
    </row>
    <row r="35" s="1" customFormat="1" spans="1:21">
      <c r="A35" s="3">
        <v>18690513529</v>
      </c>
      <c r="B35" s="1" t="s">
        <v>925</v>
      </c>
      <c r="C35" s="1" t="s">
        <v>929</v>
      </c>
      <c r="D35" s="1" t="s">
        <v>923</v>
      </c>
      <c r="E35" s="1" t="s">
        <v>924</v>
      </c>
      <c r="F35" s="1" t="s">
        <v>782</v>
      </c>
      <c r="G35" s="1" t="s">
        <v>718</v>
      </c>
      <c r="H35" s="1" t="s">
        <v>723</v>
      </c>
      <c r="I35" s="1" t="s">
        <v>930</v>
      </c>
      <c r="J35" s="1" t="s">
        <v>30</v>
      </c>
      <c r="K35" s="1" t="s">
        <v>931</v>
      </c>
      <c r="L35" s="1" t="s">
        <v>931</v>
      </c>
      <c r="M35" s="1" t="s">
        <v>726</v>
      </c>
      <c r="N35" s="1" t="s">
        <v>726</v>
      </c>
      <c r="O35" s="1" t="s">
        <v>727</v>
      </c>
      <c r="P35" s="1" t="s">
        <v>728</v>
      </c>
      <c r="Q35" s="1" t="s">
        <v>729</v>
      </c>
      <c r="R35" s="1" t="s">
        <v>932</v>
      </c>
      <c r="S35" s="1" t="s">
        <v>731</v>
      </c>
      <c r="T35" s="1" t="s">
        <v>732</v>
      </c>
      <c r="U35" s="1" t="s">
        <v>733</v>
      </c>
    </row>
    <row r="36" s="1" customFormat="1" spans="1:21">
      <c r="A36" s="3">
        <v>18660620740</v>
      </c>
      <c r="B36" s="1" t="s">
        <v>933</v>
      </c>
      <c r="C36" s="1" t="s">
        <v>934</v>
      </c>
      <c r="D36" s="1" t="s">
        <v>935</v>
      </c>
      <c r="E36" s="1" t="s">
        <v>936</v>
      </c>
      <c r="F36" s="1" t="s">
        <v>782</v>
      </c>
      <c r="G36" s="1" t="s">
        <v>722</v>
      </c>
      <c r="H36" s="1" t="s">
        <v>723</v>
      </c>
      <c r="I36" s="1" t="s">
        <v>937</v>
      </c>
      <c r="J36" s="1" t="s">
        <v>30</v>
      </c>
      <c r="K36" s="1" t="s">
        <v>938</v>
      </c>
      <c r="L36" s="1" t="s">
        <v>938</v>
      </c>
      <c r="M36" s="1" t="s">
        <v>726</v>
      </c>
      <c r="N36" s="1" t="s">
        <v>726</v>
      </c>
      <c r="O36" s="1" t="s">
        <v>727</v>
      </c>
      <c r="P36" s="1" t="s">
        <v>728</v>
      </c>
      <c r="Q36" s="1" t="s">
        <v>729</v>
      </c>
      <c r="R36" s="1" t="s">
        <v>939</v>
      </c>
      <c r="S36" s="1" t="s">
        <v>731</v>
      </c>
      <c r="T36" s="1" t="s">
        <v>732</v>
      </c>
      <c r="U36" s="1" t="s">
        <v>733</v>
      </c>
    </row>
    <row r="37" s="1" customFormat="1" spans="1:21">
      <c r="A37" s="3">
        <v>18660544648</v>
      </c>
      <c r="B37" s="1" t="s">
        <v>933</v>
      </c>
      <c r="C37" s="1" t="s">
        <v>940</v>
      </c>
      <c r="D37" s="1" t="s">
        <v>720</v>
      </c>
      <c r="E37" s="1" t="s">
        <v>941</v>
      </c>
      <c r="F37" s="1" t="s">
        <v>925</v>
      </c>
      <c r="G37" s="1" t="s">
        <v>782</v>
      </c>
      <c r="H37" s="1" t="s">
        <v>723</v>
      </c>
      <c r="I37" s="1" t="s">
        <v>942</v>
      </c>
      <c r="J37" s="1" t="s">
        <v>30</v>
      </c>
      <c r="K37" s="1" t="s">
        <v>943</v>
      </c>
      <c r="L37" s="1" t="s">
        <v>943</v>
      </c>
      <c r="M37" s="1" t="s">
        <v>726</v>
      </c>
      <c r="N37" s="1" t="s">
        <v>726</v>
      </c>
      <c r="O37" s="1" t="s">
        <v>727</v>
      </c>
      <c r="P37" s="1" t="s">
        <v>728</v>
      </c>
      <c r="Q37" s="1" t="s">
        <v>729</v>
      </c>
      <c r="R37" s="1" t="s">
        <v>944</v>
      </c>
      <c r="S37" s="1" t="s">
        <v>731</v>
      </c>
      <c r="T37" s="1" t="s">
        <v>732</v>
      </c>
      <c r="U37" s="1" t="s">
        <v>733</v>
      </c>
    </row>
    <row r="38" s="1" customFormat="1" spans="1:21">
      <c r="A38" s="3">
        <v>18660525633</v>
      </c>
      <c r="B38" s="1" t="s">
        <v>933</v>
      </c>
      <c r="C38" s="1" t="s">
        <v>945</v>
      </c>
      <c r="D38" s="1" t="s">
        <v>720</v>
      </c>
      <c r="E38" s="1" t="s">
        <v>946</v>
      </c>
      <c r="F38" s="1" t="s">
        <v>925</v>
      </c>
      <c r="G38" s="1" t="s">
        <v>782</v>
      </c>
      <c r="H38" s="1" t="s">
        <v>723</v>
      </c>
      <c r="I38" s="1" t="s">
        <v>942</v>
      </c>
      <c r="J38" s="1" t="s">
        <v>30</v>
      </c>
      <c r="K38" s="1" t="s">
        <v>943</v>
      </c>
      <c r="L38" s="1" t="s">
        <v>943</v>
      </c>
      <c r="M38" s="1" t="s">
        <v>726</v>
      </c>
      <c r="N38" s="1" t="s">
        <v>726</v>
      </c>
      <c r="O38" s="1" t="s">
        <v>727</v>
      </c>
      <c r="P38" s="1" t="s">
        <v>728</v>
      </c>
      <c r="Q38" s="1" t="s">
        <v>729</v>
      </c>
      <c r="R38" s="1" t="s">
        <v>947</v>
      </c>
      <c r="S38" s="1" t="s">
        <v>731</v>
      </c>
      <c r="T38" s="1" t="s">
        <v>732</v>
      </c>
      <c r="U38" s="1" t="s">
        <v>733</v>
      </c>
    </row>
    <row r="39" s="1" customFormat="1" spans="1:21">
      <c r="A39" s="3">
        <v>18695228070</v>
      </c>
      <c r="B39" s="1" t="s">
        <v>925</v>
      </c>
      <c r="C39" s="1" t="s">
        <v>948</v>
      </c>
      <c r="D39" s="1" t="s">
        <v>949</v>
      </c>
      <c r="E39" s="1" t="s">
        <v>950</v>
      </c>
      <c r="F39" s="1" t="s">
        <v>782</v>
      </c>
      <c r="G39" s="1" t="s">
        <v>718</v>
      </c>
      <c r="H39" s="1" t="s">
        <v>723</v>
      </c>
      <c r="I39" s="1" t="s">
        <v>951</v>
      </c>
      <c r="J39" s="1" t="s">
        <v>30</v>
      </c>
      <c r="K39" s="1" t="s">
        <v>952</v>
      </c>
      <c r="L39" s="1" t="s">
        <v>952</v>
      </c>
      <c r="M39" s="1" t="s">
        <v>726</v>
      </c>
      <c r="N39" s="1" t="s">
        <v>726</v>
      </c>
      <c r="O39" s="1" t="s">
        <v>727</v>
      </c>
      <c r="P39" s="1" t="s">
        <v>728</v>
      </c>
      <c r="Q39" s="1" t="s">
        <v>729</v>
      </c>
      <c r="R39" s="1" t="s">
        <v>953</v>
      </c>
      <c r="S39" s="1" t="s">
        <v>731</v>
      </c>
      <c r="T39" s="1" t="s">
        <v>732</v>
      </c>
      <c r="U39" s="1" t="s">
        <v>733</v>
      </c>
    </row>
    <row r="40" s="1" customFormat="1" spans="1:21">
      <c r="A40" s="3">
        <v>18679604709</v>
      </c>
      <c r="B40" s="1" t="s">
        <v>921</v>
      </c>
      <c r="C40" s="1" t="s">
        <v>954</v>
      </c>
      <c r="D40" s="1" t="s">
        <v>955</v>
      </c>
      <c r="E40" s="1" t="s">
        <v>956</v>
      </c>
      <c r="F40" s="1" t="s">
        <v>718</v>
      </c>
      <c r="G40" s="1" t="s">
        <v>722</v>
      </c>
      <c r="H40" s="1" t="s">
        <v>723</v>
      </c>
      <c r="I40" s="1" t="s">
        <v>957</v>
      </c>
      <c r="J40" s="1" t="s">
        <v>30</v>
      </c>
      <c r="K40" s="1" t="s">
        <v>958</v>
      </c>
      <c r="L40" s="1" t="s">
        <v>958</v>
      </c>
      <c r="M40" s="1" t="s">
        <v>726</v>
      </c>
      <c r="N40" s="1" t="s">
        <v>726</v>
      </c>
      <c r="O40" s="1" t="s">
        <v>727</v>
      </c>
      <c r="P40" s="1" t="s">
        <v>728</v>
      </c>
      <c r="Q40" s="1" t="s">
        <v>729</v>
      </c>
      <c r="R40" s="1" t="s">
        <v>959</v>
      </c>
      <c r="S40" s="1" t="s">
        <v>731</v>
      </c>
      <c r="T40" s="1" t="s">
        <v>732</v>
      </c>
      <c r="U40" s="1" t="s">
        <v>733</v>
      </c>
    </row>
    <row r="41" s="1" customFormat="1" spans="1:21">
      <c r="A41" s="3">
        <v>18671661971</v>
      </c>
      <c r="B41" s="1" t="s">
        <v>914</v>
      </c>
      <c r="C41" s="1" t="s">
        <v>960</v>
      </c>
      <c r="D41" s="1" t="s">
        <v>961</v>
      </c>
      <c r="E41" s="1" t="s">
        <v>962</v>
      </c>
      <c r="F41" s="1" t="s">
        <v>925</v>
      </c>
      <c r="G41" s="1" t="s">
        <v>782</v>
      </c>
      <c r="H41" s="1" t="s">
        <v>723</v>
      </c>
      <c r="I41" s="1" t="s">
        <v>963</v>
      </c>
      <c r="J41" s="1" t="s">
        <v>30</v>
      </c>
      <c r="K41" s="1" t="s">
        <v>964</v>
      </c>
      <c r="L41" s="1" t="s">
        <v>964</v>
      </c>
      <c r="M41" s="1" t="s">
        <v>726</v>
      </c>
      <c r="N41" s="1" t="s">
        <v>726</v>
      </c>
      <c r="O41" s="1" t="s">
        <v>727</v>
      </c>
      <c r="P41" s="1" t="s">
        <v>728</v>
      </c>
      <c r="Q41" s="1" t="s">
        <v>729</v>
      </c>
      <c r="R41" s="1" t="s">
        <v>965</v>
      </c>
      <c r="S41" s="1" t="s">
        <v>731</v>
      </c>
      <c r="T41" s="1" t="s">
        <v>732</v>
      </c>
      <c r="U41" s="1" t="s">
        <v>733</v>
      </c>
    </row>
    <row r="42" s="1" customFormat="1" spans="1:21">
      <c r="A42" s="3">
        <v>18672551615</v>
      </c>
      <c r="B42" s="1" t="s">
        <v>921</v>
      </c>
      <c r="C42" s="1" t="s">
        <v>966</v>
      </c>
      <c r="D42" s="1" t="s">
        <v>967</v>
      </c>
      <c r="E42" s="1" t="s">
        <v>968</v>
      </c>
      <c r="F42" s="1" t="s">
        <v>925</v>
      </c>
      <c r="G42" s="1" t="s">
        <v>782</v>
      </c>
      <c r="H42" s="1" t="s">
        <v>723</v>
      </c>
      <c r="I42" s="1" t="s">
        <v>969</v>
      </c>
      <c r="J42" s="1" t="s">
        <v>30</v>
      </c>
      <c r="K42" s="1" t="s">
        <v>970</v>
      </c>
      <c r="L42" s="1" t="s">
        <v>970</v>
      </c>
      <c r="M42" s="1" t="s">
        <v>726</v>
      </c>
      <c r="N42" s="1" t="s">
        <v>726</v>
      </c>
      <c r="O42" s="1" t="s">
        <v>727</v>
      </c>
      <c r="P42" s="1" t="s">
        <v>728</v>
      </c>
      <c r="Q42" s="1" t="s">
        <v>729</v>
      </c>
      <c r="R42" s="1" t="s">
        <v>971</v>
      </c>
      <c r="S42" s="1" t="s">
        <v>731</v>
      </c>
      <c r="T42" s="1" t="s">
        <v>732</v>
      </c>
      <c r="U42" s="1" t="s">
        <v>733</v>
      </c>
    </row>
    <row r="43" s="1" customFormat="1" spans="1:21">
      <c r="A43" s="3">
        <v>18686303994</v>
      </c>
      <c r="B43" s="1" t="s">
        <v>925</v>
      </c>
      <c r="C43" s="1" t="s">
        <v>972</v>
      </c>
      <c r="D43" s="1" t="s">
        <v>973</v>
      </c>
      <c r="E43" s="1" t="s">
        <v>974</v>
      </c>
      <c r="F43" s="1" t="s">
        <v>925</v>
      </c>
      <c r="G43" s="1" t="s">
        <v>782</v>
      </c>
      <c r="H43" s="1" t="s">
        <v>723</v>
      </c>
      <c r="I43" s="1" t="s">
        <v>975</v>
      </c>
      <c r="J43" s="1" t="s">
        <v>30</v>
      </c>
      <c r="K43" s="1" t="s">
        <v>976</v>
      </c>
      <c r="L43" s="1" t="s">
        <v>976</v>
      </c>
      <c r="M43" s="1" t="s">
        <v>726</v>
      </c>
      <c r="N43" s="1" t="s">
        <v>726</v>
      </c>
      <c r="O43" s="1" t="s">
        <v>727</v>
      </c>
      <c r="P43" s="1" t="s">
        <v>728</v>
      </c>
      <c r="Q43" s="1" t="s">
        <v>729</v>
      </c>
      <c r="R43" s="1" t="s">
        <v>977</v>
      </c>
      <c r="S43" s="1" t="s">
        <v>731</v>
      </c>
      <c r="T43" s="1" t="s">
        <v>732</v>
      </c>
      <c r="U43" s="1" t="s">
        <v>733</v>
      </c>
    </row>
    <row r="44" s="1" customFormat="1" spans="1:21">
      <c r="A44" s="3">
        <v>18686866423</v>
      </c>
      <c r="B44" s="1" t="s">
        <v>925</v>
      </c>
      <c r="C44" s="1" t="s">
        <v>978</v>
      </c>
      <c r="D44" s="1" t="s">
        <v>979</v>
      </c>
      <c r="E44" s="1" t="s">
        <v>980</v>
      </c>
      <c r="F44" s="1" t="s">
        <v>925</v>
      </c>
      <c r="G44" s="1" t="s">
        <v>782</v>
      </c>
      <c r="H44" s="1" t="s">
        <v>723</v>
      </c>
      <c r="I44" s="1" t="s">
        <v>981</v>
      </c>
      <c r="J44" s="1" t="s">
        <v>30</v>
      </c>
      <c r="K44" s="1" t="s">
        <v>982</v>
      </c>
      <c r="L44" s="1" t="s">
        <v>982</v>
      </c>
      <c r="M44" s="1" t="s">
        <v>726</v>
      </c>
      <c r="N44" s="1" t="s">
        <v>726</v>
      </c>
      <c r="O44" s="1" t="s">
        <v>727</v>
      </c>
      <c r="P44" s="1" t="s">
        <v>728</v>
      </c>
      <c r="Q44" s="1" t="s">
        <v>729</v>
      </c>
      <c r="R44" s="1" t="s">
        <v>983</v>
      </c>
      <c r="S44" s="1" t="s">
        <v>731</v>
      </c>
      <c r="T44" s="1" t="s">
        <v>732</v>
      </c>
      <c r="U44" s="1" t="s">
        <v>733</v>
      </c>
    </row>
    <row r="45" s="1" customFormat="1" spans="1:21">
      <c r="A45" s="3">
        <v>18678164172</v>
      </c>
      <c r="B45" s="1" t="s">
        <v>921</v>
      </c>
      <c r="C45" s="1" t="s">
        <v>984</v>
      </c>
      <c r="D45" s="1" t="s">
        <v>802</v>
      </c>
      <c r="E45" s="1" t="s">
        <v>985</v>
      </c>
      <c r="F45" s="1" t="s">
        <v>925</v>
      </c>
      <c r="G45" s="1" t="s">
        <v>718</v>
      </c>
      <c r="H45" s="1" t="s">
        <v>723</v>
      </c>
      <c r="I45" s="1" t="s">
        <v>986</v>
      </c>
      <c r="J45" s="1" t="s">
        <v>30</v>
      </c>
      <c r="K45" s="1" t="s">
        <v>987</v>
      </c>
      <c r="L45" s="1" t="s">
        <v>987</v>
      </c>
      <c r="M45" s="1" t="s">
        <v>726</v>
      </c>
      <c r="N45" s="1" t="s">
        <v>726</v>
      </c>
      <c r="O45" s="1" t="s">
        <v>727</v>
      </c>
      <c r="P45" s="1" t="s">
        <v>728</v>
      </c>
      <c r="Q45" s="1" t="s">
        <v>729</v>
      </c>
      <c r="R45" s="1" t="s">
        <v>988</v>
      </c>
      <c r="S45" s="1" t="s">
        <v>731</v>
      </c>
      <c r="T45" s="1" t="s">
        <v>732</v>
      </c>
      <c r="U45" s="1" t="s">
        <v>733</v>
      </c>
    </row>
    <row r="46" s="1" customFormat="1" spans="1:21">
      <c r="A46" s="3">
        <v>18696066177</v>
      </c>
      <c r="B46" s="1" t="s">
        <v>925</v>
      </c>
      <c r="C46" s="1" t="s">
        <v>989</v>
      </c>
      <c r="D46" s="1" t="s">
        <v>990</v>
      </c>
      <c r="E46" s="1" t="s">
        <v>991</v>
      </c>
      <c r="F46" s="1" t="s">
        <v>782</v>
      </c>
      <c r="G46" s="1" t="s">
        <v>718</v>
      </c>
      <c r="H46" s="1" t="s">
        <v>723</v>
      </c>
      <c r="I46" s="1" t="s">
        <v>992</v>
      </c>
      <c r="J46" s="1" t="s">
        <v>30</v>
      </c>
      <c r="K46" s="1" t="s">
        <v>993</v>
      </c>
      <c r="L46" s="1" t="s">
        <v>993</v>
      </c>
      <c r="M46" s="1" t="s">
        <v>726</v>
      </c>
      <c r="N46" s="1" t="s">
        <v>726</v>
      </c>
      <c r="O46" s="1" t="s">
        <v>727</v>
      </c>
      <c r="P46" s="1" t="s">
        <v>728</v>
      </c>
      <c r="Q46" s="1" t="s">
        <v>729</v>
      </c>
      <c r="R46" s="1" t="s">
        <v>994</v>
      </c>
      <c r="S46" s="1" t="s">
        <v>731</v>
      </c>
      <c r="T46" s="1" t="s">
        <v>732</v>
      </c>
      <c r="U46" s="1" t="s">
        <v>733</v>
      </c>
    </row>
    <row r="47" s="1" customFormat="1" spans="1:21">
      <c r="A47" s="3">
        <v>18690850242</v>
      </c>
      <c r="B47" s="1" t="s">
        <v>925</v>
      </c>
      <c r="C47" s="1" t="s">
        <v>995</v>
      </c>
      <c r="D47" s="1" t="s">
        <v>996</v>
      </c>
      <c r="E47" s="1" t="s">
        <v>997</v>
      </c>
      <c r="F47" s="1" t="s">
        <v>925</v>
      </c>
      <c r="G47" s="1" t="s">
        <v>782</v>
      </c>
      <c r="H47" s="1" t="s">
        <v>723</v>
      </c>
      <c r="I47" s="1" t="s">
        <v>998</v>
      </c>
      <c r="J47" s="1" t="s">
        <v>30</v>
      </c>
      <c r="K47" s="1" t="s">
        <v>999</v>
      </c>
      <c r="L47" s="1" t="s">
        <v>999</v>
      </c>
      <c r="M47" s="1" t="s">
        <v>726</v>
      </c>
      <c r="N47" s="1" t="s">
        <v>726</v>
      </c>
      <c r="O47" s="1" t="s">
        <v>727</v>
      </c>
      <c r="P47" s="1" t="s">
        <v>728</v>
      </c>
      <c r="Q47" s="1" t="s">
        <v>729</v>
      </c>
      <c r="R47" s="1" t="s">
        <v>1000</v>
      </c>
      <c r="S47" s="1" t="s">
        <v>731</v>
      </c>
      <c r="T47" s="1" t="s">
        <v>732</v>
      </c>
      <c r="U47" s="1" t="s">
        <v>733</v>
      </c>
    </row>
    <row r="48" s="1" customFormat="1" spans="1:21">
      <c r="A48" s="3">
        <v>18689843965</v>
      </c>
      <c r="B48" s="1" t="s">
        <v>925</v>
      </c>
      <c r="C48" s="1" t="s">
        <v>1001</v>
      </c>
      <c r="D48" s="1" t="s">
        <v>1002</v>
      </c>
      <c r="E48" s="1" t="s">
        <v>1003</v>
      </c>
      <c r="F48" s="1" t="s">
        <v>925</v>
      </c>
      <c r="G48" s="1" t="s">
        <v>782</v>
      </c>
      <c r="H48" s="1" t="s">
        <v>723</v>
      </c>
      <c r="I48" s="1" t="s">
        <v>1004</v>
      </c>
      <c r="J48" s="1" t="s">
        <v>30</v>
      </c>
      <c r="K48" s="1" t="s">
        <v>1005</v>
      </c>
      <c r="L48" s="1" t="s">
        <v>1005</v>
      </c>
      <c r="M48" s="1" t="s">
        <v>726</v>
      </c>
      <c r="N48" s="1" t="s">
        <v>726</v>
      </c>
      <c r="O48" s="1" t="s">
        <v>727</v>
      </c>
      <c r="P48" s="1" t="s">
        <v>728</v>
      </c>
      <c r="Q48" s="1" t="s">
        <v>729</v>
      </c>
      <c r="R48" s="1" t="s">
        <v>1006</v>
      </c>
      <c r="S48" s="1" t="s">
        <v>731</v>
      </c>
      <c r="T48" s="1" t="s">
        <v>732</v>
      </c>
      <c r="U48" s="1" t="s">
        <v>733</v>
      </c>
    </row>
    <row r="49" s="1" customFormat="1" spans="1:21">
      <c r="A49" s="3">
        <v>18690412263</v>
      </c>
      <c r="B49" s="1" t="s">
        <v>925</v>
      </c>
      <c r="C49" s="1" t="s">
        <v>1007</v>
      </c>
      <c r="D49" s="1" t="s">
        <v>1008</v>
      </c>
      <c r="E49" s="1" t="s">
        <v>1009</v>
      </c>
      <c r="F49" s="1" t="s">
        <v>925</v>
      </c>
      <c r="G49" s="1" t="s">
        <v>718</v>
      </c>
      <c r="H49" s="1" t="s">
        <v>723</v>
      </c>
      <c r="I49" s="1" t="s">
        <v>1010</v>
      </c>
      <c r="J49" s="1" t="s">
        <v>30</v>
      </c>
      <c r="K49" s="1" t="s">
        <v>1011</v>
      </c>
      <c r="L49" s="1" t="s">
        <v>1011</v>
      </c>
      <c r="M49" s="1" t="s">
        <v>726</v>
      </c>
      <c r="N49" s="1" t="s">
        <v>726</v>
      </c>
      <c r="O49" s="1" t="s">
        <v>727</v>
      </c>
      <c r="P49" s="1" t="s">
        <v>728</v>
      </c>
      <c r="Q49" s="1" t="s">
        <v>729</v>
      </c>
      <c r="R49" s="1" t="s">
        <v>1012</v>
      </c>
      <c r="S49" s="1" t="s">
        <v>731</v>
      </c>
      <c r="T49" s="1" t="s">
        <v>732</v>
      </c>
      <c r="U49" s="1" t="s">
        <v>733</v>
      </c>
    </row>
    <row r="50" s="1" customFormat="1" spans="1:21">
      <c r="A50" s="3">
        <v>18694520224</v>
      </c>
      <c r="B50" s="1" t="s">
        <v>925</v>
      </c>
      <c r="C50" s="1" t="s">
        <v>1013</v>
      </c>
      <c r="D50" s="1" t="s">
        <v>1008</v>
      </c>
      <c r="E50" s="1" t="s">
        <v>1014</v>
      </c>
      <c r="F50" s="1" t="s">
        <v>925</v>
      </c>
      <c r="G50" s="1" t="s">
        <v>718</v>
      </c>
      <c r="H50" s="1" t="s">
        <v>723</v>
      </c>
      <c r="I50" s="1" t="s">
        <v>1015</v>
      </c>
      <c r="J50" s="1" t="s">
        <v>30</v>
      </c>
      <c r="K50" s="1" t="s">
        <v>1016</v>
      </c>
      <c r="L50" s="1" t="s">
        <v>1016</v>
      </c>
      <c r="M50" s="1" t="s">
        <v>726</v>
      </c>
      <c r="N50" s="1" t="s">
        <v>726</v>
      </c>
      <c r="O50" s="1" t="s">
        <v>727</v>
      </c>
      <c r="P50" s="1" t="s">
        <v>728</v>
      </c>
      <c r="Q50" s="1" t="s">
        <v>729</v>
      </c>
      <c r="R50" s="1" t="s">
        <v>1017</v>
      </c>
      <c r="S50" s="1" t="s">
        <v>731</v>
      </c>
      <c r="T50" s="1" t="s">
        <v>732</v>
      </c>
      <c r="U50" s="1" t="s">
        <v>733</v>
      </c>
    </row>
    <row r="51" s="1" customFormat="1" spans="1:21">
      <c r="A51" s="3">
        <v>18690400300</v>
      </c>
      <c r="B51" s="1" t="s">
        <v>925</v>
      </c>
      <c r="C51" s="1" t="s">
        <v>1018</v>
      </c>
      <c r="D51" s="1" t="s">
        <v>1019</v>
      </c>
      <c r="E51" s="1" t="s">
        <v>1020</v>
      </c>
      <c r="F51" s="1" t="s">
        <v>718</v>
      </c>
      <c r="G51" s="1" t="s">
        <v>722</v>
      </c>
      <c r="H51" s="1" t="s">
        <v>723</v>
      </c>
      <c r="I51" s="1" t="s">
        <v>1021</v>
      </c>
      <c r="J51" s="1" t="s">
        <v>30</v>
      </c>
      <c r="K51" s="1" t="s">
        <v>1022</v>
      </c>
      <c r="L51" s="1" t="s">
        <v>1022</v>
      </c>
      <c r="M51" s="1" t="s">
        <v>726</v>
      </c>
      <c r="N51" s="1" t="s">
        <v>726</v>
      </c>
      <c r="O51" s="1" t="s">
        <v>727</v>
      </c>
      <c r="P51" s="1" t="s">
        <v>728</v>
      </c>
      <c r="Q51" s="1" t="s">
        <v>729</v>
      </c>
      <c r="R51" s="1" t="s">
        <v>1023</v>
      </c>
      <c r="S51" s="1" t="s">
        <v>731</v>
      </c>
      <c r="T51" s="1" t="s">
        <v>732</v>
      </c>
      <c r="U51" s="1" t="s">
        <v>733</v>
      </c>
    </row>
    <row r="52" s="1" customFormat="1" spans="1:21">
      <c r="A52" s="3">
        <v>18686262161</v>
      </c>
      <c r="B52" s="1" t="s">
        <v>925</v>
      </c>
      <c r="C52" s="1" t="s">
        <v>1024</v>
      </c>
      <c r="D52" s="1" t="s">
        <v>1025</v>
      </c>
      <c r="E52" s="1" t="s">
        <v>1026</v>
      </c>
      <c r="F52" s="1" t="s">
        <v>925</v>
      </c>
      <c r="G52" s="1" t="s">
        <v>782</v>
      </c>
      <c r="H52" s="1" t="s">
        <v>723</v>
      </c>
      <c r="I52" s="1" t="s">
        <v>1027</v>
      </c>
      <c r="J52" s="1" t="s">
        <v>30</v>
      </c>
      <c r="K52" s="1" t="s">
        <v>1028</v>
      </c>
      <c r="L52" s="1" t="s">
        <v>1028</v>
      </c>
      <c r="M52" s="1" t="s">
        <v>726</v>
      </c>
      <c r="N52" s="1" t="s">
        <v>726</v>
      </c>
      <c r="O52" s="1" t="s">
        <v>727</v>
      </c>
      <c r="P52" s="1" t="s">
        <v>728</v>
      </c>
      <c r="Q52" s="1" t="s">
        <v>729</v>
      </c>
      <c r="R52" s="1" t="s">
        <v>1029</v>
      </c>
      <c r="S52" s="1" t="s">
        <v>731</v>
      </c>
      <c r="T52" s="1" t="s">
        <v>732</v>
      </c>
      <c r="U52" s="1" t="s">
        <v>733</v>
      </c>
    </row>
    <row r="53" s="1" customFormat="1" spans="1:21">
      <c r="A53" s="3">
        <v>18686726428</v>
      </c>
      <c r="B53" s="1" t="s">
        <v>925</v>
      </c>
      <c r="C53" s="1" t="s">
        <v>1030</v>
      </c>
      <c r="D53" s="1" t="s">
        <v>1031</v>
      </c>
      <c r="E53" s="1" t="s">
        <v>1032</v>
      </c>
      <c r="F53" s="1" t="s">
        <v>925</v>
      </c>
      <c r="G53" s="1" t="s">
        <v>782</v>
      </c>
      <c r="H53" s="1" t="s">
        <v>723</v>
      </c>
      <c r="I53" s="1" t="s">
        <v>1033</v>
      </c>
      <c r="J53" s="1" t="s">
        <v>30</v>
      </c>
      <c r="K53" s="1" t="s">
        <v>1034</v>
      </c>
      <c r="L53" s="1" t="s">
        <v>1034</v>
      </c>
      <c r="M53" s="1" t="s">
        <v>726</v>
      </c>
      <c r="N53" s="1" t="s">
        <v>726</v>
      </c>
      <c r="O53" s="1" t="s">
        <v>727</v>
      </c>
      <c r="P53" s="1" t="s">
        <v>728</v>
      </c>
      <c r="Q53" s="1" t="s">
        <v>729</v>
      </c>
      <c r="R53" s="1" t="s">
        <v>1035</v>
      </c>
      <c r="S53" s="1" t="s">
        <v>731</v>
      </c>
      <c r="T53" s="1" t="s">
        <v>732</v>
      </c>
      <c r="U53" s="1" t="s">
        <v>733</v>
      </c>
    </row>
    <row r="54" s="1" customFormat="1" spans="1:21">
      <c r="A54" s="3">
        <v>18696635393</v>
      </c>
      <c r="B54" s="1" t="s">
        <v>925</v>
      </c>
      <c r="C54" s="1" t="s">
        <v>1036</v>
      </c>
      <c r="D54" s="1" t="s">
        <v>1037</v>
      </c>
      <c r="E54" s="1" t="s">
        <v>1038</v>
      </c>
      <c r="F54" s="1" t="s">
        <v>782</v>
      </c>
      <c r="G54" s="1" t="s">
        <v>718</v>
      </c>
      <c r="H54" s="1" t="s">
        <v>723</v>
      </c>
      <c r="I54" s="1" t="s">
        <v>1039</v>
      </c>
      <c r="J54" s="1" t="s">
        <v>30</v>
      </c>
      <c r="K54" s="1" t="s">
        <v>1040</v>
      </c>
      <c r="L54" s="1" t="s">
        <v>1040</v>
      </c>
      <c r="M54" s="1" t="s">
        <v>726</v>
      </c>
      <c r="N54" s="1" t="s">
        <v>726</v>
      </c>
      <c r="O54" s="1" t="s">
        <v>727</v>
      </c>
      <c r="P54" s="1" t="s">
        <v>728</v>
      </c>
      <c r="Q54" s="1" t="s">
        <v>729</v>
      </c>
      <c r="R54" s="1" t="s">
        <v>1041</v>
      </c>
      <c r="S54" s="1" t="s">
        <v>731</v>
      </c>
      <c r="T54" s="1" t="s">
        <v>732</v>
      </c>
      <c r="U54" s="1" t="s">
        <v>733</v>
      </c>
    </row>
    <row r="55" s="1" customFormat="1" spans="1:21">
      <c r="A55" s="3">
        <v>18678379477</v>
      </c>
      <c r="B55" s="1" t="s">
        <v>921</v>
      </c>
      <c r="C55" s="1" t="s">
        <v>1042</v>
      </c>
      <c r="D55" s="1" t="s">
        <v>891</v>
      </c>
      <c r="E55" s="1" t="s">
        <v>1043</v>
      </c>
      <c r="F55" s="1" t="s">
        <v>782</v>
      </c>
      <c r="G55" s="1" t="s">
        <v>718</v>
      </c>
      <c r="H55" s="1" t="s">
        <v>723</v>
      </c>
      <c r="I55" s="1" t="s">
        <v>1044</v>
      </c>
      <c r="J55" s="1" t="s">
        <v>30</v>
      </c>
      <c r="K55" s="1" t="s">
        <v>1045</v>
      </c>
      <c r="L55" s="1" t="s">
        <v>1045</v>
      </c>
      <c r="M55" s="1" t="s">
        <v>726</v>
      </c>
      <c r="N55" s="1" t="s">
        <v>726</v>
      </c>
      <c r="O55" s="1" t="s">
        <v>727</v>
      </c>
      <c r="P55" s="1" t="s">
        <v>728</v>
      </c>
      <c r="Q55" s="1" t="s">
        <v>729</v>
      </c>
      <c r="R55" s="1" t="s">
        <v>1046</v>
      </c>
      <c r="S55" s="1" t="s">
        <v>731</v>
      </c>
      <c r="T55" s="1" t="s">
        <v>732</v>
      </c>
      <c r="U55" s="1" t="s">
        <v>733</v>
      </c>
    </row>
    <row r="56" s="1" customFormat="1" spans="1:21">
      <c r="A56" s="3">
        <v>18682266191</v>
      </c>
      <c r="B56" s="1" t="s">
        <v>921</v>
      </c>
      <c r="C56" s="1" t="s">
        <v>1047</v>
      </c>
      <c r="D56" s="1" t="s">
        <v>1048</v>
      </c>
      <c r="E56" s="1" t="s">
        <v>1049</v>
      </c>
      <c r="F56" s="1" t="s">
        <v>921</v>
      </c>
      <c r="G56" s="1" t="s">
        <v>718</v>
      </c>
      <c r="H56" s="1" t="s">
        <v>723</v>
      </c>
      <c r="I56" s="1" t="s">
        <v>1050</v>
      </c>
      <c r="J56" s="1" t="s">
        <v>30</v>
      </c>
      <c r="K56" s="1" t="s">
        <v>1051</v>
      </c>
      <c r="L56" s="1" t="s">
        <v>1051</v>
      </c>
      <c r="M56" s="1" t="s">
        <v>726</v>
      </c>
      <c r="N56" s="1" t="s">
        <v>726</v>
      </c>
      <c r="O56" s="1" t="s">
        <v>727</v>
      </c>
      <c r="P56" s="1" t="s">
        <v>728</v>
      </c>
      <c r="Q56" s="1" t="s">
        <v>729</v>
      </c>
      <c r="R56" s="1" t="s">
        <v>1052</v>
      </c>
      <c r="S56" s="1" t="s">
        <v>731</v>
      </c>
      <c r="T56" s="1" t="s">
        <v>732</v>
      </c>
      <c r="U56" s="1" t="s">
        <v>733</v>
      </c>
    </row>
    <row r="57" s="1" customFormat="1" spans="1:21">
      <c r="A57" s="3">
        <v>18696737253</v>
      </c>
      <c r="B57" s="1" t="s">
        <v>925</v>
      </c>
      <c r="C57" s="1" t="s">
        <v>1053</v>
      </c>
      <c r="D57" s="1" t="s">
        <v>1054</v>
      </c>
      <c r="E57" s="1" t="s">
        <v>1055</v>
      </c>
      <c r="F57" s="1" t="s">
        <v>782</v>
      </c>
      <c r="G57" s="1" t="s">
        <v>722</v>
      </c>
      <c r="H57" s="1" t="s">
        <v>723</v>
      </c>
      <c r="I57" s="1" t="s">
        <v>1056</v>
      </c>
      <c r="J57" s="1" t="s">
        <v>30</v>
      </c>
      <c r="K57" s="1" t="s">
        <v>1057</v>
      </c>
      <c r="L57" s="1" t="s">
        <v>727</v>
      </c>
      <c r="M57" s="1" t="s">
        <v>1058</v>
      </c>
      <c r="N57" s="1" t="s">
        <v>1059</v>
      </c>
      <c r="O57" s="1" t="s">
        <v>727</v>
      </c>
      <c r="P57" s="1" t="s">
        <v>728</v>
      </c>
      <c r="Q57" s="1" t="s">
        <v>729</v>
      </c>
      <c r="R57" s="1" t="s">
        <v>1060</v>
      </c>
      <c r="S57" s="1" t="s">
        <v>731</v>
      </c>
      <c r="T57" s="1" t="s">
        <v>732</v>
      </c>
      <c r="U57" s="1" t="s">
        <v>733</v>
      </c>
    </row>
    <row r="58" s="1" customFormat="1" spans="1:21">
      <c r="A58" s="3">
        <v>18662852517</v>
      </c>
      <c r="B58" s="1" t="s">
        <v>914</v>
      </c>
      <c r="C58" s="1" t="s">
        <v>1061</v>
      </c>
      <c r="D58" s="1" t="s">
        <v>1062</v>
      </c>
      <c r="E58" s="1" t="s">
        <v>1063</v>
      </c>
      <c r="F58" s="1" t="s">
        <v>718</v>
      </c>
      <c r="G58" s="1" t="s">
        <v>722</v>
      </c>
      <c r="H58" s="1" t="s">
        <v>723</v>
      </c>
      <c r="I58" s="1" t="s">
        <v>1064</v>
      </c>
      <c r="J58" s="1" t="s">
        <v>30</v>
      </c>
      <c r="K58" s="1" t="s">
        <v>1065</v>
      </c>
      <c r="L58" s="1" t="s">
        <v>1065</v>
      </c>
      <c r="M58" s="1" t="s">
        <v>726</v>
      </c>
      <c r="N58" s="1" t="s">
        <v>726</v>
      </c>
      <c r="O58" s="1" t="s">
        <v>727</v>
      </c>
      <c r="P58" s="1" t="s">
        <v>728</v>
      </c>
      <c r="Q58" s="1" t="s">
        <v>729</v>
      </c>
      <c r="R58" s="1" t="s">
        <v>1066</v>
      </c>
      <c r="S58" s="1" t="s">
        <v>731</v>
      </c>
      <c r="T58" s="1" t="s">
        <v>732</v>
      </c>
      <c r="U58" s="1" t="s">
        <v>733</v>
      </c>
    </row>
    <row r="59" s="1" customFormat="1" spans="1:21">
      <c r="A59" s="3">
        <v>18686594629</v>
      </c>
      <c r="B59" s="1" t="s">
        <v>925</v>
      </c>
      <c r="C59" s="1" t="s">
        <v>1067</v>
      </c>
      <c r="D59" s="1" t="s">
        <v>1068</v>
      </c>
      <c r="E59" s="1" t="s">
        <v>1069</v>
      </c>
      <c r="F59" s="1" t="s">
        <v>782</v>
      </c>
      <c r="G59" s="1" t="s">
        <v>722</v>
      </c>
      <c r="H59" s="1" t="s">
        <v>723</v>
      </c>
      <c r="I59" s="1" t="s">
        <v>1070</v>
      </c>
      <c r="J59" s="1" t="s">
        <v>30</v>
      </c>
      <c r="K59" s="1" t="s">
        <v>1071</v>
      </c>
      <c r="L59" s="1" t="s">
        <v>1071</v>
      </c>
      <c r="M59" s="1" t="s">
        <v>726</v>
      </c>
      <c r="N59" s="1" t="s">
        <v>726</v>
      </c>
      <c r="O59" s="1" t="s">
        <v>727</v>
      </c>
      <c r="P59" s="1" t="s">
        <v>728</v>
      </c>
      <c r="Q59" s="1" t="s">
        <v>729</v>
      </c>
      <c r="R59" s="1" t="s">
        <v>1072</v>
      </c>
      <c r="S59" s="1" t="s">
        <v>731</v>
      </c>
      <c r="T59" s="1" t="s">
        <v>732</v>
      </c>
      <c r="U59" s="1" t="s">
        <v>733</v>
      </c>
    </row>
    <row r="60" s="1" customFormat="1" spans="1:21">
      <c r="A60" s="3">
        <v>18672989750</v>
      </c>
      <c r="B60" s="1" t="s">
        <v>921</v>
      </c>
      <c r="C60" s="1" t="s">
        <v>1073</v>
      </c>
      <c r="D60" s="1" t="s">
        <v>1074</v>
      </c>
      <c r="E60" s="1" t="s">
        <v>1075</v>
      </c>
      <c r="F60" s="1" t="s">
        <v>925</v>
      </c>
      <c r="G60" s="1" t="s">
        <v>782</v>
      </c>
      <c r="H60" s="1" t="s">
        <v>723</v>
      </c>
      <c r="I60" s="1" t="s">
        <v>1076</v>
      </c>
      <c r="J60" s="1" t="s">
        <v>30</v>
      </c>
      <c r="K60" s="1" t="s">
        <v>1077</v>
      </c>
      <c r="L60" s="1" t="s">
        <v>1077</v>
      </c>
      <c r="M60" s="1" t="s">
        <v>726</v>
      </c>
      <c r="N60" s="1" t="s">
        <v>726</v>
      </c>
      <c r="O60" s="1" t="s">
        <v>727</v>
      </c>
      <c r="P60" s="1" t="s">
        <v>728</v>
      </c>
      <c r="Q60" s="1" t="s">
        <v>729</v>
      </c>
      <c r="R60" s="1" t="s">
        <v>1078</v>
      </c>
      <c r="S60" s="1" t="s">
        <v>731</v>
      </c>
      <c r="T60" s="1" t="s">
        <v>732</v>
      </c>
      <c r="U60" s="1" t="s">
        <v>733</v>
      </c>
    </row>
    <row r="61" s="1" customFormat="1" spans="1:21">
      <c r="A61" s="3">
        <v>18685302552</v>
      </c>
      <c r="B61" s="1" t="s">
        <v>921</v>
      </c>
      <c r="C61" s="1" t="s">
        <v>1079</v>
      </c>
      <c r="D61" s="1" t="s">
        <v>1080</v>
      </c>
      <c r="E61" s="1" t="s">
        <v>1081</v>
      </c>
      <c r="F61" s="1" t="s">
        <v>925</v>
      </c>
      <c r="G61" s="1" t="s">
        <v>782</v>
      </c>
      <c r="H61" s="1" t="s">
        <v>723</v>
      </c>
      <c r="I61" s="1" t="s">
        <v>1082</v>
      </c>
      <c r="J61" s="1" t="s">
        <v>30</v>
      </c>
      <c r="K61" s="1" t="s">
        <v>1083</v>
      </c>
      <c r="L61" s="1" t="s">
        <v>1083</v>
      </c>
      <c r="M61" s="1" t="s">
        <v>726</v>
      </c>
      <c r="N61" s="1" t="s">
        <v>726</v>
      </c>
      <c r="O61" s="1" t="s">
        <v>727</v>
      </c>
      <c r="P61" s="1" t="s">
        <v>728</v>
      </c>
      <c r="Q61" s="1" t="s">
        <v>729</v>
      </c>
      <c r="R61" s="1" t="s">
        <v>1084</v>
      </c>
      <c r="S61" s="1" t="s">
        <v>731</v>
      </c>
      <c r="T61" s="1" t="s">
        <v>732</v>
      </c>
      <c r="U61" s="1" t="s">
        <v>733</v>
      </c>
    </row>
    <row r="62" s="1" customFormat="1" spans="1:21">
      <c r="A62" s="3">
        <v>18670826496</v>
      </c>
      <c r="B62" s="1" t="s">
        <v>914</v>
      </c>
      <c r="C62" s="1" t="s">
        <v>1085</v>
      </c>
      <c r="D62" s="1" t="s">
        <v>1086</v>
      </c>
      <c r="E62" s="1" t="s">
        <v>1087</v>
      </c>
      <c r="F62" s="1" t="s">
        <v>782</v>
      </c>
      <c r="G62" s="1" t="s">
        <v>718</v>
      </c>
      <c r="H62" s="1" t="s">
        <v>723</v>
      </c>
      <c r="I62" s="1" t="s">
        <v>1088</v>
      </c>
      <c r="J62" s="1" t="s">
        <v>30</v>
      </c>
      <c r="K62" s="1" t="s">
        <v>1089</v>
      </c>
      <c r="L62" s="1" t="s">
        <v>1089</v>
      </c>
      <c r="M62" s="1" t="s">
        <v>726</v>
      </c>
      <c r="N62" s="1" t="s">
        <v>726</v>
      </c>
      <c r="O62" s="1" t="s">
        <v>727</v>
      </c>
      <c r="P62" s="1" t="s">
        <v>728</v>
      </c>
      <c r="Q62" s="1" t="s">
        <v>729</v>
      </c>
      <c r="R62" s="1" t="s">
        <v>1090</v>
      </c>
      <c r="S62" s="1" t="s">
        <v>731</v>
      </c>
      <c r="T62" s="1" t="s">
        <v>732</v>
      </c>
      <c r="U62" s="1" t="s">
        <v>733</v>
      </c>
    </row>
    <row r="63" s="1" customFormat="1" spans="1:21">
      <c r="A63" s="3">
        <v>18695261957</v>
      </c>
      <c r="B63" s="1" t="s">
        <v>925</v>
      </c>
      <c r="C63" s="1" t="s">
        <v>1091</v>
      </c>
      <c r="D63" s="1" t="s">
        <v>1092</v>
      </c>
      <c r="E63" s="1" t="s">
        <v>1093</v>
      </c>
      <c r="F63" s="1" t="s">
        <v>925</v>
      </c>
      <c r="G63" s="1" t="s">
        <v>718</v>
      </c>
      <c r="H63" s="1" t="s">
        <v>723</v>
      </c>
      <c r="I63" s="1" t="s">
        <v>1094</v>
      </c>
      <c r="J63" s="1" t="s">
        <v>30</v>
      </c>
      <c r="K63" s="1" t="s">
        <v>1095</v>
      </c>
      <c r="L63" s="1" t="s">
        <v>1095</v>
      </c>
      <c r="M63" s="1" t="s">
        <v>726</v>
      </c>
      <c r="N63" s="1" t="s">
        <v>726</v>
      </c>
      <c r="O63" s="1" t="s">
        <v>727</v>
      </c>
      <c r="P63" s="1" t="s">
        <v>728</v>
      </c>
      <c r="Q63" s="1" t="s">
        <v>729</v>
      </c>
      <c r="R63" s="1" t="s">
        <v>1096</v>
      </c>
      <c r="S63" s="1" t="s">
        <v>731</v>
      </c>
      <c r="T63" s="1" t="s">
        <v>732</v>
      </c>
      <c r="U63" s="1" t="s">
        <v>733</v>
      </c>
    </row>
    <row r="64" s="1" customFormat="1" spans="1:21">
      <c r="A64" s="3">
        <v>18650238507</v>
      </c>
      <c r="B64" s="1" t="s">
        <v>933</v>
      </c>
      <c r="C64" s="1" t="s">
        <v>1097</v>
      </c>
      <c r="D64" s="1" t="s">
        <v>1098</v>
      </c>
      <c r="E64" s="1" t="s">
        <v>1099</v>
      </c>
      <c r="F64" s="1" t="s">
        <v>782</v>
      </c>
      <c r="G64" s="1" t="s">
        <v>718</v>
      </c>
      <c r="H64" s="1" t="s">
        <v>723</v>
      </c>
      <c r="I64" s="1" t="s">
        <v>1100</v>
      </c>
      <c r="J64" s="1" t="s">
        <v>30</v>
      </c>
      <c r="K64" s="1" t="s">
        <v>1101</v>
      </c>
      <c r="L64" s="1" t="s">
        <v>1101</v>
      </c>
      <c r="M64" s="1" t="s">
        <v>726</v>
      </c>
      <c r="N64" s="1" t="s">
        <v>726</v>
      </c>
      <c r="O64" s="1" t="s">
        <v>727</v>
      </c>
      <c r="P64" s="1" t="s">
        <v>728</v>
      </c>
      <c r="Q64" s="1" t="s">
        <v>729</v>
      </c>
      <c r="R64" s="1" t="s">
        <v>1102</v>
      </c>
      <c r="S64" s="1" t="s">
        <v>731</v>
      </c>
      <c r="T64" s="1" t="s">
        <v>732</v>
      </c>
      <c r="U64" s="1" t="s">
        <v>733</v>
      </c>
    </row>
    <row r="65" s="1" customFormat="1" spans="1:21">
      <c r="A65" s="3">
        <v>18687070334</v>
      </c>
      <c r="B65" s="1" t="s">
        <v>925</v>
      </c>
      <c r="C65" s="1" t="s">
        <v>1103</v>
      </c>
      <c r="D65" s="1" t="s">
        <v>1104</v>
      </c>
      <c r="E65" s="1" t="s">
        <v>1105</v>
      </c>
      <c r="F65" s="1" t="s">
        <v>925</v>
      </c>
      <c r="G65" s="1" t="s">
        <v>782</v>
      </c>
      <c r="H65" s="1" t="s">
        <v>723</v>
      </c>
      <c r="I65" s="1" t="s">
        <v>1106</v>
      </c>
      <c r="J65" s="1" t="s">
        <v>30</v>
      </c>
      <c r="K65" s="1" t="s">
        <v>1107</v>
      </c>
      <c r="L65" s="1" t="s">
        <v>1107</v>
      </c>
      <c r="M65" s="1" t="s">
        <v>726</v>
      </c>
      <c r="N65" s="1" t="s">
        <v>726</v>
      </c>
      <c r="O65" s="1" t="s">
        <v>727</v>
      </c>
      <c r="P65" s="1" t="s">
        <v>728</v>
      </c>
      <c r="Q65" s="1" t="s">
        <v>729</v>
      </c>
      <c r="R65" s="1" t="s">
        <v>1108</v>
      </c>
      <c r="S65" s="1" t="s">
        <v>731</v>
      </c>
      <c r="T65" s="1" t="s">
        <v>732</v>
      </c>
      <c r="U65" s="1" t="s">
        <v>733</v>
      </c>
    </row>
    <row r="66" s="1" customFormat="1" spans="1:21">
      <c r="A66" s="3">
        <v>18661402266</v>
      </c>
      <c r="B66" s="1" t="s">
        <v>914</v>
      </c>
      <c r="C66" s="1" t="s">
        <v>1109</v>
      </c>
      <c r="D66" s="1" t="s">
        <v>897</v>
      </c>
      <c r="E66" s="1" t="s">
        <v>1110</v>
      </c>
      <c r="F66" s="1" t="s">
        <v>914</v>
      </c>
      <c r="G66" s="1" t="s">
        <v>722</v>
      </c>
      <c r="H66" s="1" t="s">
        <v>723</v>
      </c>
      <c r="I66" s="1" t="s">
        <v>1111</v>
      </c>
      <c r="J66" s="1" t="s">
        <v>30</v>
      </c>
      <c r="K66" s="1" t="s">
        <v>1112</v>
      </c>
      <c r="L66" s="1" t="s">
        <v>1112</v>
      </c>
      <c r="M66" s="1" t="s">
        <v>726</v>
      </c>
      <c r="N66" s="1" t="s">
        <v>726</v>
      </c>
      <c r="O66" s="1" t="s">
        <v>727</v>
      </c>
      <c r="P66" s="1" t="s">
        <v>728</v>
      </c>
      <c r="Q66" s="1" t="s">
        <v>729</v>
      </c>
      <c r="R66" s="1" t="s">
        <v>1113</v>
      </c>
      <c r="S66" s="1" t="s">
        <v>731</v>
      </c>
      <c r="T66" s="1" t="s">
        <v>732</v>
      </c>
      <c r="U66" s="1" t="s">
        <v>733</v>
      </c>
    </row>
    <row r="67" s="1" customFormat="1" spans="1:21">
      <c r="A67" s="3">
        <v>18671321471</v>
      </c>
      <c r="B67" s="1" t="s">
        <v>914</v>
      </c>
      <c r="C67" s="1" t="s">
        <v>1114</v>
      </c>
      <c r="D67" s="1" t="s">
        <v>897</v>
      </c>
      <c r="E67" s="1" t="s">
        <v>1115</v>
      </c>
      <c r="F67" s="1" t="s">
        <v>914</v>
      </c>
      <c r="G67" s="1" t="s">
        <v>722</v>
      </c>
      <c r="H67" s="1" t="s">
        <v>723</v>
      </c>
      <c r="I67" s="1" t="s">
        <v>1111</v>
      </c>
      <c r="J67" s="1" t="s">
        <v>30</v>
      </c>
      <c r="K67" s="1" t="s">
        <v>1112</v>
      </c>
      <c r="L67" s="1" t="s">
        <v>1112</v>
      </c>
      <c r="M67" s="1" t="s">
        <v>726</v>
      </c>
      <c r="N67" s="1" t="s">
        <v>726</v>
      </c>
      <c r="O67" s="1" t="s">
        <v>727</v>
      </c>
      <c r="P67" s="1" t="s">
        <v>728</v>
      </c>
      <c r="Q67" s="1" t="s">
        <v>729</v>
      </c>
      <c r="R67" s="1" t="s">
        <v>1116</v>
      </c>
      <c r="S67" s="1" t="s">
        <v>731</v>
      </c>
      <c r="T67" s="1" t="s">
        <v>732</v>
      </c>
      <c r="U67" s="1" t="s">
        <v>733</v>
      </c>
    </row>
    <row r="68" s="1" customFormat="1" spans="1:21">
      <c r="A68" s="3">
        <v>18686639074</v>
      </c>
      <c r="B68" s="1" t="s">
        <v>925</v>
      </c>
      <c r="C68" s="1" t="s">
        <v>1117</v>
      </c>
      <c r="D68" s="1" t="s">
        <v>1118</v>
      </c>
      <c r="E68" s="1" t="s">
        <v>1119</v>
      </c>
      <c r="F68" s="1" t="s">
        <v>782</v>
      </c>
      <c r="G68" s="1" t="s">
        <v>718</v>
      </c>
      <c r="H68" s="1" t="s">
        <v>723</v>
      </c>
      <c r="I68" s="1" t="s">
        <v>1120</v>
      </c>
      <c r="J68" s="1" t="s">
        <v>30</v>
      </c>
      <c r="K68" s="1" t="s">
        <v>1121</v>
      </c>
      <c r="L68" s="1" t="s">
        <v>1121</v>
      </c>
      <c r="M68" s="1" t="s">
        <v>726</v>
      </c>
      <c r="N68" s="1" t="s">
        <v>726</v>
      </c>
      <c r="O68" s="1" t="s">
        <v>727</v>
      </c>
      <c r="P68" s="1" t="s">
        <v>728</v>
      </c>
      <c r="Q68" s="1" t="s">
        <v>729</v>
      </c>
      <c r="R68" s="1" t="s">
        <v>1122</v>
      </c>
      <c r="S68" s="1" t="s">
        <v>731</v>
      </c>
      <c r="T68" s="1" t="s">
        <v>732</v>
      </c>
      <c r="U68" s="1" t="s">
        <v>733</v>
      </c>
    </row>
    <row r="69" s="1" customFormat="1" spans="1:21">
      <c r="A69" s="3">
        <v>18690147627</v>
      </c>
      <c r="B69" s="1" t="s">
        <v>925</v>
      </c>
      <c r="C69" s="1" t="s">
        <v>1123</v>
      </c>
      <c r="D69" s="1" t="s">
        <v>1124</v>
      </c>
      <c r="E69" s="1" t="s">
        <v>1125</v>
      </c>
      <c r="F69" s="1" t="s">
        <v>925</v>
      </c>
      <c r="G69" s="1" t="s">
        <v>722</v>
      </c>
      <c r="H69" s="1" t="s">
        <v>723</v>
      </c>
      <c r="I69" s="1" t="s">
        <v>1126</v>
      </c>
      <c r="J69" s="1" t="s">
        <v>30</v>
      </c>
      <c r="K69" s="1" t="s">
        <v>1127</v>
      </c>
      <c r="L69" s="1" t="s">
        <v>1127</v>
      </c>
      <c r="M69" s="1" t="s">
        <v>726</v>
      </c>
      <c r="N69" s="1" t="s">
        <v>726</v>
      </c>
      <c r="O69" s="1" t="s">
        <v>727</v>
      </c>
      <c r="P69" s="1" t="s">
        <v>728</v>
      </c>
      <c r="Q69" s="1" t="s">
        <v>729</v>
      </c>
      <c r="R69" s="1" t="s">
        <v>1128</v>
      </c>
      <c r="S69" s="1" t="s">
        <v>731</v>
      </c>
      <c r="T69" s="1" t="s">
        <v>732</v>
      </c>
      <c r="U69" s="1" t="s">
        <v>733</v>
      </c>
    </row>
    <row r="70" s="1" customFormat="1" spans="1:21">
      <c r="A70" s="3">
        <v>18689829760</v>
      </c>
      <c r="B70" s="1" t="s">
        <v>925</v>
      </c>
      <c r="C70" s="1" t="s">
        <v>1129</v>
      </c>
      <c r="D70" s="1" t="s">
        <v>1124</v>
      </c>
      <c r="E70" s="1" t="s">
        <v>1130</v>
      </c>
      <c r="F70" s="1" t="s">
        <v>718</v>
      </c>
      <c r="G70" s="1" t="s">
        <v>722</v>
      </c>
      <c r="H70" s="1" t="s">
        <v>723</v>
      </c>
      <c r="I70" s="1" t="s">
        <v>881</v>
      </c>
      <c r="J70" s="1" t="s">
        <v>30</v>
      </c>
      <c r="K70" s="1" t="s">
        <v>882</v>
      </c>
      <c r="L70" s="1" t="s">
        <v>882</v>
      </c>
      <c r="M70" s="1" t="s">
        <v>726</v>
      </c>
      <c r="N70" s="1" t="s">
        <v>726</v>
      </c>
      <c r="O70" s="1" t="s">
        <v>727</v>
      </c>
      <c r="P70" s="1" t="s">
        <v>728</v>
      </c>
      <c r="Q70" s="1" t="s">
        <v>729</v>
      </c>
      <c r="R70" s="1" t="s">
        <v>1131</v>
      </c>
      <c r="S70" s="1" t="s">
        <v>731</v>
      </c>
      <c r="T70" s="1" t="s">
        <v>732</v>
      </c>
      <c r="U70" s="1" t="s">
        <v>733</v>
      </c>
    </row>
    <row r="71" s="1" customFormat="1" spans="1:21">
      <c r="A71" s="3">
        <v>18686158613</v>
      </c>
      <c r="B71" s="1" t="s">
        <v>925</v>
      </c>
      <c r="C71" s="1" t="s">
        <v>1132</v>
      </c>
      <c r="D71" s="1" t="s">
        <v>1133</v>
      </c>
      <c r="E71" s="1" t="s">
        <v>1134</v>
      </c>
      <c r="F71" s="1" t="s">
        <v>925</v>
      </c>
      <c r="G71" s="1" t="s">
        <v>722</v>
      </c>
      <c r="H71" s="1" t="s">
        <v>723</v>
      </c>
      <c r="I71" s="1" t="s">
        <v>1135</v>
      </c>
      <c r="J71" s="1" t="s">
        <v>30</v>
      </c>
      <c r="K71" s="1" t="s">
        <v>1136</v>
      </c>
      <c r="L71" s="1" t="s">
        <v>1136</v>
      </c>
      <c r="M71" s="1" t="s">
        <v>726</v>
      </c>
      <c r="N71" s="1" t="s">
        <v>726</v>
      </c>
      <c r="O71" s="1" t="s">
        <v>727</v>
      </c>
      <c r="P71" s="1" t="s">
        <v>728</v>
      </c>
      <c r="Q71" s="1" t="s">
        <v>729</v>
      </c>
      <c r="R71" s="1" t="s">
        <v>1137</v>
      </c>
      <c r="S71" s="1" t="s">
        <v>731</v>
      </c>
      <c r="T71" s="1" t="s">
        <v>732</v>
      </c>
      <c r="U71" s="1" t="s">
        <v>733</v>
      </c>
    </row>
    <row r="72" s="1" customFormat="1" spans="1:21">
      <c r="A72" s="3">
        <v>18672343489</v>
      </c>
      <c r="B72" s="1" t="s">
        <v>921</v>
      </c>
      <c r="C72" s="1" t="s">
        <v>1138</v>
      </c>
      <c r="D72" s="1" t="s">
        <v>1139</v>
      </c>
      <c r="E72" s="1" t="s">
        <v>1140</v>
      </c>
      <c r="F72" s="1" t="s">
        <v>921</v>
      </c>
      <c r="G72" s="1" t="s">
        <v>722</v>
      </c>
      <c r="H72" s="1" t="s">
        <v>723</v>
      </c>
      <c r="I72" s="1" t="s">
        <v>1141</v>
      </c>
      <c r="J72" s="1" t="s">
        <v>30</v>
      </c>
      <c r="K72" s="1" t="s">
        <v>1142</v>
      </c>
      <c r="L72" s="1" t="s">
        <v>1142</v>
      </c>
      <c r="M72" s="1" t="s">
        <v>726</v>
      </c>
      <c r="N72" s="1" t="s">
        <v>726</v>
      </c>
      <c r="O72" s="1" t="s">
        <v>727</v>
      </c>
      <c r="P72" s="1" t="s">
        <v>728</v>
      </c>
      <c r="Q72" s="1" t="s">
        <v>729</v>
      </c>
      <c r="R72" s="1" t="s">
        <v>1143</v>
      </c>
      <c r="S72" s="1" t="s">
        <v>731</v>
      </c>
      <c r="T72" s="1" t="s">
        <v>732</v>
      </c>
      <c r="U72" s="1" t="s">
        <v>733</v>
      </c>
    </row>
    <row r="73" s="1" customFormat="1" spans="1:21">
      <c r="A73" s="3">
        <v>18697164291</v>
      </c>
      <c r="B73" s="1" t="s">
        <v>925</v>
      </c>
      <c r="C73" s="1" t="s">
        <v>1144</v>
      </c>
      <c r="D73" s="1" t="s">
        <v>1145</v>
      </c>
      <c r="E73" s="1" t="s">
        <v>1146</v>
      </c>
      <c r="F73" s="1" t="s">
        <v>782</v>
      </c>
      <c r="G73" s="1" t="s">
        <v>722</v>
      </c>
      <c r="H73" s="1" t="s">
        <v>723</v>
      </c>
      <c r="I73" s="1" t="s">
        <v>1147</v>
      </c>
      <c r="J73" s="1" t="s">
        <v>30</v>
      </c>
      <c r="K73" s="1" t="s">
        <v>1148</v>
      </c>
      <c r="L73" s="1" t="s">
        <v>1148</v>
      </c>
      <c r="M73" s="1" t="s">
        <v>726</v>
      </c>
      <c r="N73" s="1" t="s">
        <v>726</v>
      </c>
      <c r="O73" s="1" t="s">
        <v>727</v>
      </c>
      <c r="P73" s="1" t="s">
        <v>728</v>
      </c>
      <c r="Q73" s="1" t="s">
        <v>729</v>
      </c>
      <c r="R73" s="1" t="s">
        <v>1149</v>
      </c>
      <c r="S73" s="1" t="s">
        <v>731</v>
      </c>
      <c r="T73" s="1" t="s">
        <v>732</v>
      </c>
      <c r="U73" s="1" t="s">
        <v>733</v>
      </c>
    </row>
    <row r="74" s="1" customFormat="1" spans="1:21">
      <c r="A74" s="3">
        <v>18686635816</v>
      </c>
      <c r="B74" s="1" t="s">
        <v>925</v>
      </c>
      <c r="C74" s="1" t="s">
        <v>1150</v>
      </c>
      <c r="D74" s="1" t="s">
        <v>1151</v>
      </c>
      <c r="E74" s="1" t="s">
        <v>1152</v>
      </c>
      <c r="F74" s="1" t="s">
        <v>782</v>
      </c>
      <c r="G74" s="1" t="s">
        <v>718</v>
      </c>
      <c r="H74" s="1" t="s">
        <v>723</v>
      </c>
      <c r="I74" s="1" t="s">
        <v>1153</v>
      </c>
      <c r="J74" s="1" t="s">
        <v>30</v>
      </c>
      <c r="K74" s="1" t="s">
        <v>1154</v>
      </c>
      <c r="L74" s="1" t="s">
        <v>1154</v>
      </c>
      <c r="M74" s="1" t="s">
        <v>726</v>
      </c>
      <c r="N74" s="1" t="s">
        <v>726</v>
      </c>
      <c r="O74" s="1" t="s">
        <v>727</v>
      </c>
      <c r="P74" s="1" t="s">
        <v>728</v>
      </c>
      <c r="Q74" s="1" t="s">
        <v>729</v>
      </c>
      <c r="R74" s="1" t="s">
        <v>1155</v>
      </c>
      <c r="S74" s="1" t="s">
        <v>731</v>
      </c>
      <c r="T74" s="1" t="s">
        <v>732</v>
      </c>
      <c r="U74" s="1" t="s">
        <v>733</v>
      </c>
    </row>
    <row r="75" s="1" customFormat="1" spans="1:21">
      <c r="A75" s="3">
        <v>18670936763</v>
      </c>
      <c r="B75" s="1" t="s">
        <v>914</v>
      </c>
      <c r="C75" s="1" t="s">
        <v>1156</v>
      </c>
      <c r="D75" s="1" t="s">
        <v>1157</v>
      </c>
      <c r="E75" s="1" t="s">
        <v>1158</v>
      </c>
      <c r="F75" s="1" t="s">
        <v>925</v>
      </c>
      <c r="G75" s="1" t="s">
        <v>718</v>
      </c>
      <c r="H75" s="1" t="s">
        <v>723</v>
      </c>
      <c r="I75" s="1" t="s">
        <v>1159</v>
      </c>
      <c r="J75" s="1" t="s">
        <v>30</v>
      </c>
      <c r="K75" s="1" t="s">
        <v>1160</v>
      </c>
      <c r="L75" s="1" t="s">
        <v>1160</v>
      </c>
      <c r="M75" s="1" t="s">
        <v>726</v>
      </c>
      <c r="N75" s="1" t="s">
        <v>726</v>
      </c>
      <c r="O75" s="1" t="s">
        <v>727</v>
      </c>
      <c r="P75" s="1" t="s">
        <v>728</v>
      </c>
      <c r="Q75" s="1" t="s">
        <v>729</v>
      </c>
      <c r="R75" s="1" t="s">
        <v>1161</v>
      </c>
      <c r="S75" s="1" t="s">
        <v>731</v>
      </c>
      <c r="T75" s="1" t="s">
        <v>732</v>
      </c>
      <c r="U75" s="1" t="s">
        <v>733</v>
      </c>
    </row>
    <row r="76" s="1" customFormat="1" spans="1:21">
      <c r="A76" s="3">
        <v>18690284272</v>
      </c>
      <c r="B76" s="1" t="s">
        <v>925</v>
      </c>
      <c r="C76" s="1" t="s">
        <v>1162</v>
      </c>
      <c r="D76" s="1" t="s">
        <v>1163</v>
      </c>
      <c r="E76" s="1" t="s">
        <v>1164</v>
      </c>
      <c r="F76" s="1" t="s">
        <v>925</v>
      </c>
      <c r="G76" s="1" t="s">
        <v>782</v>
      </c>
      <c r="H76" s="1" t="s">
        <v>723</v>
      </c>
      <c r="I76" s="1" t="s">
        <v>1165</v>
      </c>
      <c r="J76" s="1" t="s">
        <v>30</v>
      </c>
      <c r="K76" s="1" t="s">
        <v>1166</v>
      </c>
      <c r="L76" s="1" t="s">
        <v>1166</v>
      </c>
      <c r="M76" s="1" t="s">
        <v>726</v>
      </c>
      <c r="N76" s="1" t="s">
        <v>726</v>
      </c>
      <c r="O76" s="1" t="s">
        <v>727</v>
      </c>
      <c r="P76" s="1" t="s">
        <v>728</v>
      </c>
      <c r="Q76" s="1" t="s">
        <v>729</v>
      </c>
      <c r="R76" s="1" t="s">
        <v>1167</v>
      </c>
      <c r="S76" s="1" t="s">
        <v>731</v>
      </c>
      <c r="T76" s="1" t="s">
        <v>732</v>
      </c>
      <c r="U76" s="1" t="s">
        <v>733</v>
      </c>
    </row>
    <row r="77" s="1" customFormat="1" spans="1:21">
      <c r="A77" s="3">
        <v>18690142189</v>
      </c>
      <c r="B77" s="1" t="s">
        <v>925</v>
      </c>
      <c r="C77" s="1" t="s">
        <v>1168</v>
      </c>
      <c r="D77" s="1" t="s">
        <v>1169</v>
      </c>
      <c r="E77" s="1" t="s">
        <v>1170</v>
      </c>
      <c r="F77" s="1" t="s">
        <v>925</v>
      </c>
      <c r="G77" s="1" t="s">
        <v>722</v>
      </c>
      <c r="H77" s="1" t="s">
        <v>723</v>
      </c>
      <c r="I77" s="1" t="s">
        <v>1171</v>
      </c>
      <c r="J77" s="1" t="s">
        <v>30</v>
      </c>
      <c r="K77" s="1" t="s">
        <v>1172</v>
      </c>
      <c r="L77" s="1" t="s">
        <v>1172</v>
      </c>
      <c r="M77" s="1" t="s">
        <v>726</v>
      </c>
      <c r="N77" s="1" t="s">
        <v>726</v>
      </c>
      <c r="O77" s="1" t="s">
        <v>727</v>
      </c>
      <c r="P77" s="1" t="s">
        <v>728</v>
      </c>
      <c r="Q77" s="1" t="s">
        <v>729</v>
      </c>
      <c r="R77" s="1" t="s">
        <v>1173</v>
      </c>
      <c r="S77" s="1" t="s">
        <v>731</v>
      </c>
      <c r="T77" s="1" t="s">
        <v>732</v>
      </c>
      <c r="U77" s="1" t="s">
        <v>733</v>
      </c>
    </row>
    <row r="78" s="1" customFormat="1" spans="1:21">
      <c r="A78" s="3">
        <v>18680891857</v>
      </c>
      <c r="B78" s="1" t="s">
        <v>921</v>
      </c>
      <c r="C78" s="1" t="s">
        <v>1174</v>
      </c>
      <c r="D78" s="1" t="s">
        <v>1175</v>
      </c>
      <c r="E78" s="1" t="s">
        <v>1176</v>
      </c>
      <c r="F78" s="1" t="s">
        <v>718</v>
      </c>
      <c r="G78" s="1" t="s">
        <v>722</v>
      </c>
      <c r="H78" s="1" t="s">
        <v>723</v>
      </c>
      <c r="I78" s="1" t="s">
        <v>1177</v>
      </c>
      <c r="J78" s="1" t="s">
        <v>30</v>
      </c>
      <c r="K78" s="1" t="s">
        <v>1178</v>
      </c>
      <c r="L78" s="1" t="s">
        <v>1178</v>
      </c>
      <c r="M78" s="1" t="s">
        <v>726</v>
      </c>
      <c r="N78" s="1" t="s">
        <v>726</v>
      </c>
      <c r="O78" s="1" t="s">
        <v>727</v>
      </c>
      <c r="P78" s="1" t="s">
        <v>728</v>
      </c>
      <c r="Q78" s="1" t="s">
        <v>729</v>
      </c>
      <c r="R78" s="1" t="s">
        <v>1179</v>
      </c>
      <c r="S78" s="1" t="s">
        <v>731</v>
      </c>
      <c r="T78" s="1" t="s">
        <v>732</v>
      </c>
      <c r="U78" s="1" t="s">
        <v>733</v>
      </c>
    </row>
    <row r="79" s="1" customFormat="1" spans="1:21">
      <c r="A79" s="3">
        <v>18696782123</v>
      </c>
      <c r="B79" s="1" t="s">
        <v>925</v>
      </c>
      <c r="C79" s="1" t="s">
        <v>1180</v>
      </c>
      <c r="D79" s="1" t="s">
        <v>1181</v>
      </c>
      <c r="E79" s="1" t="s">
        <v>1182</v>
      </c>
      <c r="F79" s="1" t="s">
        <v>925</v>
      </c>
      <c r="G79" s="1" t="s">
        <v>782</v>
      </c>
      <c r="H79" s="1" t="s">
        <v>723</v>
      </c>
      <c r="I79" s="1" t="s">
        <v>1183</v>
      </c>
      <c r="J79" s="1" t="s">
        <v>30</v>
      </c>
      <c r="K79" s="1" t="s">
        <v>1184</v>
      </c>
      <c r="L79" s="1" t="s">
        <v>727</v>
      </c>
      <c r="M79" s="1" t="s">
        <v>1185</v>
      </c>
      <c r="N79" s="1" t="s">
        <v>1186</v>
      </c>
      <c r="O79" s="1" t="s">
        <v>727</v>
      </c>
      <c r="P79" s="1" t="s">
        <v>728</v>
      </c>
      <c r="Q79" s="1" t="s">
        <v>729</v>
      </c>
      <c r="R79" s="1" t="s">
        <v>1187</v>
      </c>
      <c r="S79" s="1" t="s">
        <v>731</v>
      </c>
      <c r="T79" s="1" t="s">
        <v>732</v>
      </c>
      <c r="U79" s="1" t="s">
        <v>733</v>
      </c>
    </row>
    <row r="80" s="1" customFormat="1" spans="1:21">
      <c r="A80" s="3">
        <v>18695760661</v>
      </c>
      <c r="B80" s="1" t="s">
        <v>925</v>
      </c>
      <c r="C80" s="1" t="s">
        <v>1188</v>
      </c>
      <c r="D80" s="1" t="s">
        <v>1189</v>
      </c>
      <c r="E80" s="1" t="s">
        <v>1190</v>
      </c>
      <c r="F80" s="1" t="s">
        <v>782</v>
      </c>
      <c r="G80" s="1" t="s">
        <v>722</v>
      </c>
      <c r="H80" s="1" t="s">
        <v>723</v>
      </c>
      <c r="I80" s="1" t="s">
        <v>1191</v>
      </c>
      <c r="J80" s="1" t="s">
        <v>30</v>
      </c>
      <c r="K80" s="1" t="s">
        <v>1192</v>
      </c>
      <c r="L80" s="1" t="s">
        <v>1192</v>
      </c>
      <c r="M80" s="1" t="s">
        <v>726</v>
      </c>
      <c r="N80" s="1" t="s">
        <v>726</v>
      </c>
      <c r="O80" s="1" t="s">
        <v>727</v>
      </c>
      <c r="P80" s="1" t="s">
        <v>728</v>
      </c>
      <c r="Q80" s="1" t="s">
        <v>729</v>
      </c>
      <c r="R80" s="1" t="s">
        <v>1193</v>
      </c>
      <c r="S80" s="1" t="s">
        <v>731</v>
      </c>
      <c r="T80" s="1" t="s">
        <v>732</v>
      </c>
      <c r="U80" s="1" t="s">
        <v>733</v>
      </c>
    </row>
    <row r="81" s="1" customFormat="1" spans="1:21">
      <c r="A81" s="3">
        <v>18672281607</v>
      </c>
      <c r="B81" s="1" t="s">
        <v>921</v>
      </c>
      <c r="C81" s="1" t="s">
        <v>1194</v>
      </c>
      <c r="D81" s="1" t="s">
        <v>1195</v>
      </c>
      <c r="E81" s="1" t="s">
        <v>1196</v>
      </c>
      <c r="F81" s="1" t="s">
        <v>921</v>
      </c>
      <c r="G81" s="1" t="s">
        <v>782</v>
      </c>
      <c r="H81" s="1" t="s">
        <v>723</v>
      </c>
      <c r="I81" s="1" t="s">
        <v>1197</v>
      </c>
      <c r="J81" s="1" t="s">
        <v>30</v>
      </c>
      <c r="K81" s="1" t="s">
        <v>1198</v>
      </c>
      <c r="L81" s="1" t="s">
        <v>1198</v>
      </c>
      <c r="M81" s="1" t="s">
        <v>726</v>
      </c>
      <c r="N81" s="1" t="s">
        <v>726</v>
      </c>
      <c r="O81" s="1" t="s">
        <v>727</v>
      </c>
      <c r="P81" s="1" t="s">
        <v>728</v>
      </c>
      <c r="Q81" s="1" t="s">
        <v>729</v>
      </c>
      <c r="R81" s="1" t="s">
        <v>1199</v>
      </c>
      <c r="S81" s="1" t="s">
        <v>731</v>
      </c>
      <c r="T81" s="1" t="s">
        <v>732</v>
      </c>
      <c r="U81" s="1" t="s">
        <v>733</v>
      </c>
    </row>
    <row r="82" s="1" customFormat="1" spans="1:21">
      <c r="A82" s="3">
        <v>18694577757</v>
      </c>
      <c r="B82" s="1" t="s">
        <v>925</v>
      </c>
      <c r="C82" s="1" t="s">
        <v>1200</v>
      </c>
      <c r="D82" s="1" t="s">
        <v>1201</v>
      </c>
      <c r="E82" s="1" t="s">
        <v>1202</v>
      </c>
      <c r="F82" s="1" t="s">
        <v>925</v>
      </c>
      <c r="G82" s="1" t="s">
        <v>782</v>
      </c>
      <c r="H82" s="1" t="s">
        <v>723</v>
      </c>
      <c r="I82" s="1" t="s">
        <v>1203</v>
      </c>
      <c r="J82" s="1" t="s">
        <v>30</v>
      </c>
      <c r="K82" s="1" t="s">
        <v>1204</v>
      </c>
      <c r="L82" s="1" t="s">
        <v>1204</v>
      </c>
      <c r="M82" s="1" t="s">
        <v>726</v>
      </c>
      <c r="N82" s="1" t="s">
        <v>726</v>
      </c>
      <c r="O82" s="1" t="s">
        <v>727</v>
      </c>
      <c r="P82" s="1" t="s">
        <v>728</v>
      </c>
      <c r="Q82" s="1" t="s">
        <v>729</v>
      </c>
      <c r="R82" s="1" t="s">
        <v>1205</v>
      </c>
      <c r="S82" s="1" t="s">
        <v>731</v>
      </c>
      <c r="T82" s="1" t="s">
        <v>732</v>
      </c>
      <c r="U82" s="1" t="s">
        <v>733</v>
      </c>
    </row>
    <row r="83" s="1" customFormat="1" spans="1:21">
      <c r="A83" s="3">
        <v>18686581781</v>
      </c>
      <c r="B83" s="1" t="s">
        <v>925</v>
      </c>
      <c r="C83" s="1" t="s">
        <v>1206</v>
      </c>
      <c r="D83" s="1" t="s">
        <v>1207</v>
      </c>
      <c r="E83" s="1" t="s">
        <v>1208</v>
      </c>
      <c r="F83" s="1" t="s">
        <v>925</v>
      </c>
      <c r="G83" s="1" t="s">
        <v>782</v>
      </c>
      <c r="H83" s="1" t="s">
        <v>723</v>
      </c>
      <c r="I83" s="1" t="s">
        <v>1209</v>
      </c>
      <c r="J83" s="1" t="s">
        <v>30</v>
      </c>
      <c r="K83" s="1" t="s">
        <v>1210</v>
      </c>
      <c r="L83" s="1" t="s">
        <v>1210</v>
      </c>
      <c r="M83" s="1" t="s">
        <v>726</v>
      </c>
      <c r="N83" s="1" t="s">
        <v>726</v>
      </c>
      <c r="O83" s="1" t="s">
        <v>727</v>
      </c>
      <c r="P83" s="1" t="s">
        <v>728</v>
      </c>
      <c r="Q83" s="1" t="s">
        <v>729</v>
      </c>
      <c r="R83" s="1" t="s">
        <v>1211</v>
      </c>
      <c r="S83" s="1" t="s">
        <v>731</v>
      </c>
      <c r="T83" s="1" t="s">
        <v>732</v>
      </c>
      <c r="U83" s="1" t="s">
        <v>733</v>
      </c>
    </row>
    <row r="84" s="1" customFormat="1" spans="1:21">
      <c r="A84" s="3">
        <v>18671573658</v>
      </c>
      <c r="B84" s="1" t="s">
        <v>914</v>
      </c>
      <c r="C84" s="1" t="s">
        <v>1212</v>
      </c>
      <c r="D84" s="1" t="s">
        <v>1213</v>
      </c>
      <c r="E84" s="1" t="s">
        <v>1214</v>
      </c>
      <c r="F84" s="1" t="s">
        <v>921</v>
      </c>
      <c r="G84" s="1" t="s">
        <v>782</v>
      </c>
      <c r="H84" s="1" t="s">
        <v>723</v>
      </c>
      <c r="I84" s="1" t="s">
        <v>1215</v>
      </c>
      <c r="J84" s="1" t="s">
        <v>30</v>
      </c>
      <c r="K84" s="1" t="s">
        <v>1216</v>
      </c>
      <c r="L84" s="1" t="s">
        <v>1216</v>
      </c>
      <c r="M84" s="1" t="s">
        <v>726</v>
      </c>
      <c r="N84" s="1" t="s">
        <v>726</v>
      </c>
      <c r="O84" s="1" t="s">
        <v>727</v>
      </c>
      <c r="P84" s="1" t="s">
        <v>728</v>
      </c>
      <c r="Q84" s="1" t="s">
        <v>729</v>
      </c>
      <c r="R84" s="1" t="s">
        <v>1217</v>
      </c>
      <c r="S84" s="1" t="s">
        <v>731</v>
      </c>
      <c r="T84" s="1" t="s">
        <v>732</v>
      </c>
      <c r="U84" s="1" t="s">
        <v>733</v>
      </c>
    </row>
    <row r="85" s="1" customFormat="1" spans="1:21">
      <c r="A85" s="3">
        <v>18690425113</v>
      </c>
      <c r="B85" s="1" t="s">
        <v>925</v>
      </c>
      <c r="C85" s="1" t="s">
        <v>1218</v>
      </c>
      <c r="D85" s="1" t="s">
        <v>1219</v>
      </c>
      <c r="E85" s="1" t="s">
        <v>1220</v>
      </c>
      <c r="F85" s="1" t="s">
        <v>925</v>
      </c>
      <c r="G85" s="1" t="s">
        <v>782</v>
      </c>
      <c r="H85" s="1" t="s">
        <v>723</v>
      </c>
      <c r="I85" s="1" t="s">
        <v>1221</v>
      </c>
      <c r="J85" s="1" t="s">
        <v>30</v>
      </c>
      <c r="K85" s="1" t="s">
        <v>1222</v>
      </c>
      <c r="L85" s="1" t="s">
        <v>1222</v>
      </c>
      <c r="M85" s="1" t="s">
        <v>726</v>
      </c>
      <c r="N85" s="1" t="s">
        <v>726</v>
      </c>
      <c r="O85" s="1" t="s">
        <v>727</v>
      </c>
      <c r="P85" s="1" t="s">
        <v>728</v>
      </c>
      <c r="Q85" s="1" t="s">
        <v>729</v>
      </c>
      <c r="R85" s="1" t="s">
        <v>1223</v>
      </c>
      <c r="S85" s="1" t="s">
        <v>731</v>
      </c>
      <c r="T85" s="1" t="s">
        <v>732</v>
      </c>
      <c r="U85" s="1" t="s">
        <v>733</v>
      </c>
    </row>
    <row r="86" s="1" customFormat="1" spans="1:21">
      <c r="A86" s="3">
        <v>18696329010</v>
      </c>
      <c r="B86" s="1" t="s">
        <v>925</v>
      </c>
      <c r="C86" s="1" t="s">
        <v>1224</v>
      </c>
      <c r="D86" s="1" t="s">
        <v>1225</v>
      </c>
      <c r="E86" s="1" t="s">
        <v>1226</v>
      </c>
      <c r="F86" s="1" t="s">
        <v>925</v>
      </c>
      <c r="G86" s="1" t="s">
        <v>782</v>
      </c>
      <c r="H86" s="1" t="s">
        <v>723</v>
      </c>
      <c r="I86" s="1" t="s">
        <v>1227</v>
      </c>
      <c r="J86" s="1" t="s">
        <v>30</v>
      </c>
      <c r="K86" s="1" t="s">
        <v>1228</v>
      </c>
      <c r="L86" s="1" t="s">
        <v>1228</v>
      </c>
      <c r="M86" s="1" t="s">
        <v>726</v>
      </c>
      <c r="N86" s="1" t="s">
        <v>726</v>
      </c>
      <c r="O86" s="1" t="s">
        <v>727</v>
      </c>
      <c r="P86" s="1" t="s">
        <v>728</v>
      </c>
      <c r="Q86" s="1" t="s">
        <v>729</v>
      </c>
      <c r="R86" s="1" t="s">
        <v>1229</v>
      </c>
      <c r="S86" s="1" t="s">
        <v>731</v>
      </c>
      <c r="T86" s="1" t="s">
        <v>732</v>
      </c>
      <c r="U86" s="1" t="s">
        <v>733</v>
      </c>
    </row>
    <row r="87" s="1" customFormat="1" spans="1:21">
      <c r="A87" s="3">
        <v>18686644048</v>
      </c>
      <c r="B87" s="1" t="s">
        <v>925</v>
      </c>
      <c r="C87" s="1" t="s">
        <v>1230</v>
      </c>
      <c r="D87" s="1" t="s">
        <v>1231</v>
      </c>
      <c r="E87" s="1" t="s">
        <v>1232</v>
      </c>
      <c r="F87" s="1" t="s">
        <v>718</v>
      </c>
      <c r="G87" s="1" t="s">
        <v>722</v>
      </c>
      <c r="H87" s="1" t="s">
        <v>723</v>
      </c>
      <c r="I87" s="1" t="s">
        <v>1233</v>
      </c>
      <c r="J87" s="1" t="s">
        <v>30</v>
      </c>
      <c r="K87" s="1" t="s">
        <v>1234</v>
      </c>
      <c r="L87" s="1" t="s">
        <v>1234</v>
      </c>
      <c r="M87" s="1" t="s">
        <v>726</v>
      </c>
      <c r="N87" s="1" t="s">
        <v>726</v>
      </c>
      <c r="O87" s="1" t="s">
        <v>727</v>
      </c>
      <c r="P87" s="1" t="s">
        <v>728</v>
      </c>
      <c r="Q87" s="1" t="s">
        <v>729</v>
      </c>
      <c r="R87" s="1" t="s">
        <v>1235</v>
      </c>
      <c r="S87" s="1" t="s">
        <v>731</v>
      </c>
      <c r="T87" s="1" t="s">
        <v>732</v>
      </c>
      <c r="U87" s="1" t="s">
        <v>733</v>
      </c>
    </row>
    <row r="88" s="1" customFormat="1" spans="1:21">
      <c r="A88" s="3">
        <v>18697361790</v>
      </c>
      <c r="B88" s="1" t="s">
        <v>782</v>
      </c>
      <c r="C88" s="1" t="s">
        <v>1236</v>
      </c>
      <c r="D88" s="1" t="s">
        <v>1237</v>
      </c>
      <c r="E88" s="1" t="s">
        <v>1238</v>
      </c>
      <c r="F88" s="1" t="s">
        <v>782</v>
      </c>
      <c r="G88" s="1" t="s">
        <v>718</v>
      </c>
      <c r="H88" s="1" t="s">
        <v>723</v>
      </c>
      <c r="I88" s="1" t="s">
        <v>1239</v>
      </c>
      <c r="J88" s="1" t="s">
        <v>30</v>
      </c>
      <c r="K88" s="1" t="s">
        <v>1240</v>
      </c>
      <c r="L88" s="1" t="s">
        <v>1240</v>
      </c>
      <c r="M88" s="1" t="s">
        <v>726</v>
      </c>
      <c r="N88" s="1" t="s">
        <v>726</v>
      </c>
      <c r="O88" s="1" t="s">
        <v>727</v>
      </c>
      <c r="P88" s="1" t="s">
        <v>728</v>
      </c>
      <c r="Q88" s="1" t="s">
        <v>729</v>
      </c>
      <c r="R88" s="1" t="s">
        <v>1241</v>
      </c>
      <c r="S88" s="1" t="s">
        <v>731</v>
      </c>
      <c r="T88" s="1" t="s">
        <v>732</v>
      </c>
      <c r="U88" s="1" t="s">
        <v>733</v>
      </c>
    </row>
    <row r="89" s="1" customFormat="1" spans="1:21">
      <c r="A89" s="3">
        <v>18688475770</v>
      </c>
      <c r="B89" s="1" t="s">
        <v>925</v>
      </c>
      <c r="C89" s="1" t="s">
        <v>1242</v>
      </c>
      <c r="D89" s="1" t="s">
        <v>1243</v>
      </c>
      <c r="E89" s="1" t="s">
        <v>1244</v>
      </c>
      <c r="F89" s="1" t="s">
        <v>925</v>
      </c>
      <c r="G89" s="1" t="s">
        <v>722</v>
      </c>
      <c r="H89" s="1" t="s">
        <v>723</v>
      </c>
      <c r="I89" s="1" t="s">
        <v>1245</v>
      </c>
      <c r="J89" s="1" t="s">
        <v>30</v>
      </c>
      <c r="K89" s="1" t="s">
        <v>1246</v>
      </c>
      <c r="L89" s="1" t="s">
        <v>1246</v>
      </c>
      <c r="M89" s="1" t="s">
        <v>726</v>
      </c>
      <c r="N89" s="1" t="s">
        <v>726</v>
      </c>
      <c r="O89" s="1" t="s">
        <v>727</v>
      </c>
      <c r="P89" s="1" t="s">
        <v>728</v>
      </c>
      <c r="Q89" s="1" t="s">
        <v>729</v>
      </c>
      <c r="R89" s="1" t="s">
        <v>1247</v>
      </c>
      <c r="S89" s="1" t="s">
        <v>731</v>
      </c>
      <c r="T89" s="1" t="s">
        <v>732</v>
      </c>
      <c r="U89" s="1" t="s">
        <v>733</v>
      </c>
    </row>
    <row r="90" s="1" customFormat="1" spans="1:21">
      <c r="A90" s="3">
        <v>18686698791</v>
      </c>
      <c r="B90" s="1" t="s">
        <v>925</v>
      </c>
      <c r="C90" s="1" t="s">
        <v>1248</v>
      </c>
      <c r="D90" s="1" t="s">
        <v>1249</v>
      </c>
      <c r="E90" s="1" t="s">
        <v>1250</v>
      </c>
      <c r="F90" s="1" t="s">
        <v>925</v>
      </c>
      <c r="G90" s="1" t="s">
        <v>782</v>
      </c>
      <c r="H90" s="1" t="s">
        <v>723</v>
      </c>
      <c r="I90" s="1" t="s">
        <v>1251</v>
      </c>
      <c r="J90" s="1" t="s">
        <v>30</v>
      </c>
      <c r="K90" s="1" t="s">
        <v>1252</v>
      </c>
      <c r="L90" s="1" t="s">
        <v>1252</v>
      </c>
      <c r="M90" s="1" t="s">
        <v>726</v>
      </c>
      <c r="N90" s="1" t="s">
        <v>726</v>
      </c>
      <c r="O90" s="1" t="s">
        <v>727</v>
      </c>
      <c r="P90" s="1" t="s">
        <v>728</v>
      </c>
      <c r="Q90" s="1" t="s">
        <v>729</v>
      </c>
      <c r="R90" s="1" t="s">
        <v>1253</v>
      </c>
      <c r="S90" s="1" t="s">
        <v>731</v>
      </c>
      <c r="T90" s="1" t="s">
        <v>732</v>
      </c>
      <c r="U90" s="1" t="s">
        <v>733</v>
      </c>
    </row>
    <row r="91" s="1" customFormat="1" spans="1:21">
      <c r="A91" s="3">
        <v>18672280624</v>
      </c>
      <c r="B91" s="1" t="s">
        <v>921</v>
      </c>
      <c r="C91" s="1" t="s">
        <v>1254</v>
      </c>
      <c r="D91" s="1" t="s">
        <v>1255</v>
      </c>
      <c r="E91" s="1" t="s">
        <v>1256</v>
      </c>
      <c r="F91" s="1" t="s">
        <v>782</v>
      </c>
      <c r="G91" s="1" t="s">
        <v>718</v>
      </c>
      <c r="H91" s="1" t="s">
        <v>723</v>
      </c>
      <c r="I91" s="1" t="s">
        <v>1257</v>
      </c>
      <c r="J91" s="1" t="s">
        <v>30</v>
      </c>
      <c r="K91" s="1" t="s">
        <v>1258</v>
      </c>
      <c r="L91" s="1" t="s">
        <v>1258</v>
      </c>
      <c r="M91" s="1" t="s">
        <v>726</v>
      </c>
      <c r="N91" s="1" t="s">
        <v>726</v>
      </c>
      <c r="O91" s="1" t="s">
        <v>727</v>
      </c>
      <c r="P91" s="1" t="s">
        <v>728</v>
      </c>
      <c r="Q91" s="1" t="s">
        <v>729</v>
      </c>
      <c r="R91" s="1" t="s">
        <v>1259</v>
      </c>
      <c r="S91" s="1" t="s">
        <v>731</v>
      </c>
      <c r="T91" s="1" t="s">
        <v>732</v>
      </c>
      <c r="U91" s="1" t="s">
        <v>733</v>
      </c>
    </row>
    <row r="92" s="1" customFormat="1" spans="1:21">
      <c r="A92" s="3">
        <v>18681672446</v>
      </c>
      <c r="B92" s="1" t="s">
        <v>921</v>
      </c>
      <c r="C92" s="1" t="s">
        <v>1260</v>
      </c>
      <c r="D92" s="1" t="s">
        <v>1261</v>
      </c>
      <c r="E92" s="1" t="s">
        <v>1262</v>
      </c>
      <c r="F92" s="1" t="s">
        <v>921</v>
      </c>
      <c r="G92" s="1" t="s">
        <v>722</v>
      </c>
      <c r="H92" s="1" t="s">
        <v>723</v>
      </c>
      <c r="I92" s="1" t="s">
        <v>1263</v>
      </c>
      <c r="J92" s="1" t="s">
        <v>30</v>
      </c>
      <c r="K92" s="1" t="s">
        <v>1264</v>
      </c>
      <c r="L92" s="1" t="s">
        <v>1264</v>
      </c>
      <c r="M92" s="1" t="s">
        <v>726</v>
      </c>
      <c r="N92" s="1" t="s">
        <v>726</v>
      </c>
      <c r="O92" s="1" t="s">
        <v>727</v>
      </c>
      <c r="P92" s="1" t="s">
        <v>728</v>
      </c>
      <c r="Q92" s="1" t="s">
        <v>729</v>
      </c>
      <c r="R92" s="1" t="s">
        <v>1265</v>
      </c>
      <c r="S92" s="1" t="s">
        <v>731</v>
      </c>
      <c r="T92" s="1" t="s">
        <v>732</v>
      </c>
      <c r="U92" s="1" t="s">
        <v>733</v>
      </c>
    </row>
    <row r="93" s="1" customFormat="1" spans="1:21">
      <c r="A93" s="3">
        <v>18695189035</v>
      </c>
      <c r="B93" s="1" t="s">
        <v>925</v>
      </c>
      <c r="C93" s="1" t="s">
        <v>1266</v>
      </c>
      <c r="D93" s="1" t="s">
        <v>1261</v>
      </c>
      <c r="E93" s="1" t="s">
        <v>1267</v>
      </c>
      <c r="F93" s="1" t="s">
        <v>925</v>
      </c>
      <c r="G93" s="1" t="s">
        <v>718</v>
      </c>
      <c r="H93" s="1" t="s">
        <v>723</v>
      </c>
      <c r="I93" s="1" t="s">
        <v>1268</v>
      </c>
      <c r="J93" s="1" t="s">
        <v>30</v>
      </c>
      <c r="K93" s="1" t="s">
        <v>1269</v>
      </c>
      <c r="L93" s="1" t="s">
        <v>1269</v>
      </c>
      <c r="M93" s="1" t="s">
        <v>726</v>
      </c>
      <c r="N93" s="1" t="s">
        <v>726</v>
      </c>
      <c r="O93" s="1" t="s">
        <v>727</v>
      </c>
      <c r="P93" s="1" t="s">
        <v>728</v>
      </c>
      <c r="Q93" s="1" t="s">
        <v>729</v>
      </c>
      <c r="R93" s="1" t="s">
        <v>1270</v>
      </c>
      <c r="S93" s="1" t="s">
        <v>731</v>
      </c>
      <c r="T93" s="1" t="s">
        <v>732</v>
      </c>
      <c r="U93" s="1" t="s">
        <v>733</v>
      </c>
    </row>
    <row r="94" s="1" customFormat="1" spans="1:21">
      <c r="A94" s="3">
        <v>18686697238</v>
      </c>
      <c r="B94" s="1" t="s">
        <v>925</v>
      </c>
      <c r="C94" s="1" t="s">
        <v>1271</v>
      </c>
      <c r="D94" s="1" t="s">
        <v>1272</v>
      </c>
      <c r="E94" s="1" t="s">
        <v>1273</v>
      </c>
      <c r="F94" s="1" t="s">
        <v>925</v>
      </c>
      <c r="G94" s="1" t="s">
        <v>722</v>
      </c>
      <c r="H94" s="1" t="s">
        <v>723</v>
      </c>
      <c r="I94" s="1" t="s">
        <v>1274</v>
      </c>
      <c r="J94" s="1" t="s">
        <v>30</v>
      </c>
      <c r="K94" s="1" t="s">
        <v>1275</v>
      </c>
      <c r="L94" s="1" t="s">
        <v>1275</v>
      </c>
      <c r="M94" s="1" t="s">
        <v>726</v>
      </c>
      <c r="N94" s="1" t="s">
        <v>726</v>
      </c>
      <c r="O94" s="1" t="s">
        <v>727</v>
      </c>
      <c r="P94" s="1" t="s">
        <v>728</v>
      </c>
      <c r="Q94" s="1" t="s">
        <v>729</v>
      </c>
      <c r="R94" s="1" t="s">
        <v>1276</v>
      </c>
      <c r="S94" s="1" t="s">
        <v>731</v>
      </c>
      <c r="T94" s="1" t="s">
        <v>732</v>
      </c>
      <c r="U94" s="1" t="s">
        <v>733</v>
      </c>
    </row>
    <row r="95" s="1" customFormat="1" spans="1:21">
      <c r="A95" s="3">
        <v>18438472130</v>
      </c>
      <c r="B95" s="1" t="s">
        <v>1277</v>
      </c>
      <c r="C95" s="1" t="s">
        <v>1278</v>
      </c>
      <c r="D95" s="1" t="s">
        <v>1279</v>
      </c>
      <c r="E95" s="1" t="s">
        <v>1280</v>
      </c>
      <c r="F95" s="1" t="s">
        <v>921</v>
      </c>
      <c r="G95" s="1" t="s">
        <v>718</v>
      </c>
      <c r="H95" s="1" t="s">
        <v>723</v>
      </c>
      <c r="I95" s="1" t="s">
        <v>1281</v>
      </c>
      <c r="J95" s="1" t="s">
        <v>30</v>
      </c>
      <c r="K95" s="1" t="s">
        <v>1282</v>
      </c>
      <c r="L95" s="1" t="s">
        <v>1282</v>
      </c>
      <c r="M95" s="1" t="s">
        <v>726</v>
      </c>
      <c r="N95" s="1" t="s">
        <v>726</v>
      </c>
      <c r="O95" s="1" t="s">
        <v>727</v>
      </c>
      <c r="P95" s="1" t="s">
        <v>728</v>
      </c>
      <c r="Q95" s="1" t="s">
        <v>729</v>
      </c>
      <c r="R95" s="1" t="s">
        <v>1283</v>
      </c>
      <c r="S95" s="1" t="s">
        <v>731</v>
      </c>
      <c r="T95" s="1" t="s">
        <v>732</v>
      </c>
      <c r="U95" s="1" t="s">
        <v>733</v>
      </c>
    </row>
    <row r="96" s="1" customFormat="1" spans="1:21">
      <c r="A96" s="3">
        <v>18503077810</v>
      </c>
      <c r="B96" s="1" t="s">
        <v>1284</v>
      </c>
      <c r="C96" s="1" t="s">
        <v>1285</v>
      </c>
      <c r="D96" s="1" t="s">
        <v>1286</v>
      </c>
      <c r="E96" s="1" t="s">
        <v>1287</v>
      </c>
      <c r="F96" s="1" t="s">
        <v>782</v>
      </c>
      <c r="G96" s="1" t="s">
        <v>718</v>
      </c>
      <c r="H96" s="1" t="s">
        <v>723</v>
      </c>
      <c r="I96" s="1" t="s">
        <v>1288</v>
      </c>
      <c r="J96" s="1" t="s">
        <v>30</v>
      </c>
      <c r="K96" s="1" t="s">
        <v>1289</v>
      </c>
      <c r="L96" s="1" t="s">
        <v>1289</v>
      </c>
      <c r="M96" s="1" t="s">
        <v>726</v>
      </c>
      <c r="N96" s="1" t="s">
        <v>726</v>
      </c>
      <c r="O96" s="1" t="s">
        <v>727</v>
      </c>
      <c r="P96" s="1" t="s">
        <v>728</v>
      </c>
      <c r="Q96" s="1" t="s">
        <v>729</v>
      </c>
      <c r="R96" s="1" t="s">
        <v>1290</v>
      </c>
      <c r="S96" s="1" t="s">
        <v>731</v>
      </c>
      <c r="T96" s="1" t="s">
        <v>732</v>
      </c>
      <c r="U96" s="1" t="s">
        <v>733</v>
      </c>
    </row>
    <row r="97" s="1" customFormat="1" spans="1:21">
      <c r="A97" s="3">
        <v>18644285465</v>
      </c>
      <c r="B97" s="1" t="s">
        <v>1291</v>
      </c>
      <c r="C97" s="1" t="s">
        <v>1292</v>
      </c>
      <c r="D97" s="1" t="s">
        <v>1293</v>
      </c>
      <c r="E97" s="1" t="s">
        <v>1294</v>
      </c>
      <c r="F97" s="1" t="s">
        <v>925</v>
      </c>
      <c r="G97" s="1" t="s">
        <v>782</v>
      </c>
      <c r="H97" s="1" t="s">
        <v>723</v>
      </c>
      <c r="I97" s="1" t="s">
        <v>1295</v>
      </c>
      <c r="J97" s="1" t="s">
        <v>30</v>
      </c>
      <c r="K97" s="1" t="s">
        <v>1296</v>
      </c>
      <c r="L97" s="1" t="s">
        <v>1296</v>
      </c>
      <c r="M97" s="1" t="s">
        <v>726</v>
      </c>
      <c r="N97" s="1" t="s">
        <v>726</v>
      </c>
      <c r="O97" s="1" t="s">
        <v>727</v>
      </c>
      <c r="P97" s="1" t="s">
        <v>728</v>
      </c>
      <c r="Q97" s="1" t="s">
        <v>729</v>
      </c>
      <c r="R97" s="1" t="s">
        <v>1297</v>
      </c>
      <c r="S97" s="1" t="s">
        <v>731</v>
      </c>
      <c r="T97" s="1" t="s">
        <v>732</v>
      </c>
      <c r="U97" s="1" t="s">
        <v>733</v>
      </c>
    </row>
    <row r="98" s="1" customFormat="1" spans="1:21">
      <c r="A98" s="3">
        <v>18562780901</v>
      </c>
      <c r="B98" s="1" t="s">
        <v>1298</v>
      </c>
      <c r="C98" s="1" t="s">
        <v>1299</v>
      </c>
      <c r="D98" s="1" t="s">
        <v>1300</v>
      </c>
      <c r="E98" s="1" t="s">
        <v>1301</v>
      </c>
      <c r="F98" s="1" t="s">
        <v>925</v>
      </c>
      <c r="G98" s="1" t="s">
        <v>782</v>
      </c>
      <c r="H98" s="1" t="s">
        <v>723</v>
      </c>
      <c r="I98" s="1" t="s">
        <v>1302</v>
      </c>
      <c r="J98" s="1" t="s">
        <v>30</v>
      </c>
      <c r="K98" s="1" t="s">
        <v>1303</v>
      </c>
      <c r="L98" s="1" t="s">
        <v>1303</v>
      </c>
      <c r="M98" s="1" t="s">
        <v>726</v>
      </c>
      <c r="N98" s="1" t="s">
        <v>726</v>
      </c>
      <c r="O98" s="1" t="s">
        <v>727</v>
      </c>
      <c r="P98" s="1" t="s">
        <v>728</v>
      </c>
      <c r="Q98" s="1" t="s">
        <v>729</v>
      </c>
      <c r="R98" s="1" t="s">
        <v>1304</v>
      </c>
      <c r="S98" s="1" t="s">
        <v>731</v>
      </c>
      <c r="T98" s="1" t="s">
        <v>732</v>
      </c>
      <c r="U98" s="1" t="s">
        <v>733</v>
      </c>
    </row>
    <row r="99" s="1" customFormat="1" spans="1:21">
      <c r="A99" s="3">
        <v>18573505159</v>
      </c>
      <c r="B99" s="1" t="s">
        <v>1305</v>
      </c>
      <c r="C99" s="1" t="s">
        <v>1306</v>
      </c>
      <c r="D99" s="1" t="s">
        <v>1307</v>
      </c>
      <c r="E99" s="1" t="s">
        <v>1308</v>
      </c>
      <c r="F99" s="1" t="s">
        <v>933</v>
      </c>
      <c r="G99" s="1" t="s">
        <v>718</v>
      </c>
      <c r="H99" s="1" t="s">
        <v>723</v>
      </c>
      <c r="I99" s="1" t="s">
        <v>1309</v>
      </c>
      <c r="J99" s="1" t="s">
        <v>30</v>
      </c>
      <c r="K99" s="1" t="s">
        <v>1310</v>
      </c>
      <c r="L99" s="1" t="s">
        <v>1310</v>
      </c>
      <c r="M99" s="1" t="s">
        <v>726</v>
      </c>
      <c r="N99" s="1" t="s">
        <v>726</v>
      </c>
      <c r="O99" s="1" t="s">
        <v>727</v>
      </c>
      <c r="P99" s="1" t="s">
        <v>728</v>
      </c>
      <c r="Q99" s="1" t="s">
        <v>729</v>
      </c>
      <c r="R99" s="1" t="s">
        <v>1311</v>
      </c>
      <c r="S99" s="1" t="s">
        <v>731</v>
      </c>
      <c r="T99" s="1" t="s">
        <v>732</v>
      </c>
      <c r="U99" s="1" t="s">
        <v>733</v>
      </c>
    </row>
    <row r="100" s="1" customFormat="1" spans="1:21">
      <c r="A100" s="3">
        <v>18585097223</v>
      </c>
      <c r="B100" s="1" t="s">
        <v>1312</v>
      </c>
      <c r="C100" s="1" t="s">
        <v>1313</v>
      </c>
      <c r="D100" s="1" t="s">
        <v>1314</v>
      </c>
      <c r="E100" s="1" t="s">
        <v>1315</v>
      </c>
      <c r="F100" s="1" t="s">
        <v>914</v>
      </c>
      <c r="G100" s="1" t="s">
        <v>782</v>
      </c>
      <c r="H100" s="1" t="s">
        <v>723</v>
      </c>
      <c r="I100" s="1" t="s">
        <v>1316</v>
      </c>
      <c r="J100" s="1" t="s">
        <v>30</v>
      </c>
      <c r="K100" s="1" t="s">
        <v>1317</v>
      </c>
      <c r="L100" s="1" t="s">
        <v>1317</v>
      </c>
      <c r="M100" s="1" t="s">
        <v>726</v>
      </c>
      <c r="N100" s="1" t="s">
        <v>726</v>
      </c>
      <c r="O100" s="1" t="s">
        <v>727</v>
      </c>
      <c r="P100" s="1" t="s">
        <v>728</v>
      </c>
      <c r="Q100" s="1" t="s">
        <v>729</v>
      </c>
      <c r="R100" s="1" t="s">
        <v>1318</v>
      </c>
      <c r="S100" s="1" t="s">
        <v>731</v>
      </c>
      <c r="T100" s="1" t="s">
        <v>732</v>
      </c>
      <c r="U100" s="1" t="s">
        <v>733</v>
      </c>
    </row>
    <row r="101" s="1" customFormat="1" spans="1:21">
      <c r="A101" s="3">
        <v>18342998048</v>
      </c>
      <c r="B101" s="1" t="s">
        <v>1319</v>
      </c>
      <c r="C101" s="1" t="s">
        <v>1320</v>
      </c>
      <c r="D101" s="1" t="s">
        <v>1321</v>
      </c>
      <c r="E101" s="1" t="s">
        <v>1322</v>
      </c>
      <c r="F101" s="1" t="s">
        <v>925</v>
      </c>
      <c r="G101" s="1" t="s">
        <v>722</v>
      </c>
      <c r="H101" s="1" t="s">
        <v>723</v>
      </c>
      <c r="I101" s="1" t="s">
        <v>1323</v>
      </c>
      <c r="J101" s="1" t="s">
        <v>30</v>
      </c>
      <c r="K101" s="1" t="s">
        <v>1324</v>
      </c>
      <c r="L101" s="1" t="s">
        <v>1324</v>
      </c>
      <c r="M101" s="1" t="s">
        <v>726</v>
      </c>
      <c r="N101" s="1" t="s">
        <v>726</v>
      </c>
      <c r="O101" s="1" t="s">
        <v>727</v>
      </c>
      <c r="P101" s="1" t="s">
        <v>728</v>
      </c>
      <c r="Q101" s="1" t="s">
        <v>729</v>
      </c>
      <c r="R101" s="1" t="s">
        <v>1325</v>
      </c>
      <c r="S101" s="1" t="s">
        <v>731</v>
      </c>
      <c r="T101" s="1" t="s">
        <v>732</v>
      </c>
      <c r="U101" s="1" t="s">
        <v>733</v>
      </c>
    </row>
    <row r="102" s="1" customFormat="1" spans="1:21">
      <c r="A102" s="3">
        <v>18573147500</v>
      </c>
      <c r="B102" s="1" t="s">
        <v>1298</v>
      </c>
      <c r="C102" s="1" t="s">
        <v>1326</v>
      </c>
      <c r="D102" s="1" t="s">
        <v>1008</v>
      </c>
      <c r="E102" s="1" t="s">
        <v>1327</v>
      </c>
      <c r="F102" s="1" t="s">
        <v>914</v>
      </c>
      <c r="G102" s="1" t="s">
        <v>782</v>
      </c>
      <c r="H102" s="1" t="s">
        <v>723</v>
      </c>
      <c r="I102" s="1" t="s">
        <v>1328</v>
      </c>
      <c r="J102" s="1" t="s">
        <v>30</v>
      </c>
      <c r="K102" s="1" t="s">
        <v>1329</v>
      </c>
      <c r="L102" s="1" t="s">
        <v>1329</v>
      </c>
      <c r="M102" s="1" t="s">
        <v>726</v>
      </c>
      <c r="N102" s="1" t="s">
        <v>726</v>
      </c>
      <c r="O102" s="1" t="s">
        <v>727</v>
      </c>
      <c r="P102" s="1" t="s">
        <v>728</v>
      </c>
      <c r="Q102" s="1" t="s">
        <v>729</v>
      </c>
      <c r="R102" s="1" t="s">
        <v>1330</v>
      </c>
      <c r="S102" s="1" t="s">
        <v>731</v>
      </c>
      <c r="T102" s="1" t="s">
        <v>732</v>
      </c>
      <c r="U102" s="1" t="s">
        <v>733</v>
      </c>
    </row>
    <row r="103" s="1" customFormat="1" spans="1:21">
      <c r="A103" s="3">
        <v>18648802743</v>
      </c>
      <c r="B103" s="1" t="s">
        <v>1291</v>
      </c>
      <c r="C103" s="1" t="s">
        <v>1331</v>
      </c>
      <c r="D103" s="1" t="s">
        <v>1332</v>
      </c>
      <c r="E103" s="1" t="s">
        <v>1333</v>
      </c>
      <c r="F103" s="1" t="s">
        <v>718</v>
      </c>
      <c r="G103" s="1" t="s">
        <v>722</v>
      </c>
      <c r="H103" s="1" t="s">
        <v>723</v>
      </c>
      <c r="I103" s="1" t="s">
        <v>1334</v>
      </c>
      <c r="J103" s="1" t="s">
        <v>30</v>
      </c>
      <c r="K103" s="1" t="s">
        <v>1335</v>
      </c>
      <c r="L103" s="1" t="s">
        <v>1335</v>
      </c>
      <c r="M103" s="1" t="s">
        <v>726</v>
      </c>
      <c r="N103" s="1" t="s">
        <v>726</v>
      </c>
      <c r="O103" s="1" t="s">
        <v>727</v>
      </c>
      <c r="P103" s="1" t="s">
        <v>728</v>
      </c>
      <c r="Q103" s="1" t="s">
        <v>729</v>
      </c>
      <c r="R103" s="1" t="s">
        <v>1336</v>
      </c>
      <c r="S103" s="1" t="s">
        <v>731</v>
      </c>
      <c r="T103" s="1" t="s">
        <v>732</v>
      </c>
      <c r="U103" s="1" t="s">
        <v>733</v>
      </c>
    </row>
    <row r="104" s="1" customFormat="1" spans="1:21">
      <c r="A104" s="3">
        <v>18615933275</v>
      </c>
      <c r="B104" s="1" t="s">
        <v>1337</v>
      </c>
      <c r="C104" s="1" t="s">
        <v>1338</v>
      </c>
      <c r="D104" s="1" t="s">
        <v>1339</v>
      </c>
      <c r="E104" s="1" t="s">
        <v>1340</v>
      </c>
      <c r="F104" s="1" t="s">
        <v>925</v>
      </c>
      <c r="G104" s="1" t="s">
        <v>722</v>
      </c>
      <c r="H104" s="1" t="s">
        <v>723</v>
      </c>
      <c r="I104" s="1" t="s">
        <v>1341</v>
      </c>
      <c r="J104" s="1" t="s">
        <v>30</v>
      </c>
      <c r="K104" s="1" t="s">
        <v>1342</v>
      </c>
      <c r="L104" s="1" t="s">
        <v>1342</v>
      </c>
      <c r="M104" s="1" t="s">
        <v>726</v>
      </c>
      <c r="N104" s="1" t="s">
        <v>726</v>
      </c>
      <c r="O104" s="1" t="s">
        <v>727</v>
      </c>
      <c r="P104" s="1" t="s">
        <v>728</v>
      </c>
      <c r="Q104" s="1" t="s">
        <v>729</v>
      </c>
      <c r="R104" s="1" t="s">
        <v>1343</v>
      </c>
      <c r="S104" s="1" t="s">
        <v>731</v>
      </c>
      <c r="T104" s="1" t="s">
        <v>732</v>
      </c>
      <c r="U104" s="1" t="s">
        <v>733</v>
      </c>
    </row>
    <row r="105" s="1" customFormat="1" spans="1:21">
      <c r="A105" s="3">
        <v>18545808817</v>
      </c>
      <c r="B105" s="1" t="s">
        <v>1344</v>
      </c>
      <c r="C105" s="1" t="s">
        <v>1345</v>
      </c>
      <c r="D105" s="1" t="s">
        <v>1346</v>
      </c>
      <c r="E105" s="1" t="s">
        <v>1347</v>
      </c>
      <c r="F105" s="1" t="s">
        <v>925</v>
      </c>
      <c r="G105" s="1" t="s">
        <v>718</v>
      </c>
      <c r="H105" s="1" t="s">
        <v>723</v>
      </c>
      <c r="I105" s="1" t="s">
        <v>1348</v>
      </c>
      <c r="J105" s="1" t="s">
        <v>30</v>
      </c>
      <c r="K105" s="1" t="s">
        <v>1349</v>
      </c>
      <c r="L105" s="1" t="s">
        <v>1349</v>
      </c>
      <c r="M105" s="1" t="s">
        <v>726</v>
      </c>
      <c r="N105" s="1" t="s">
        <v>726</v>
      </c>
      <c r="O105" s="1" t="s">
        <v>727</v>
      </c>
      <c r="P105" s="1" t="s">
        <v>728</v>
      </c>
      <c r="Q105" s="1" t="s">
        <v>729</v>
      </c>
      <c r="R105" s="1" t="s">
        <v>1350</v>
      </c>
      <c r="S105" s="1" t="s">
        <v>731</v>
      </c>
      <c r="T105" s="1" t="s">
        <v>732</v>
      </c>
      <c r="U105" s="1" t="s">
        <v>733</v>
      </c>
    </row>
    <row r="106" s="1" customFormat="1" spans="1:21">
      <c r="A106" s="3">
        <v>18594389306</v>
      </c>
      <c r="B106" s="1" t="s">
        <v>1312</v>
      </c>
      <c r="C106" s="1" t="s">
        <v>1351</v>
      </c>
      <c r="D106" s="1" t="s">
        <v>1352</v>
      </c>
      <c r="E106" s="1" t="s">
        <v>1353</v>
      </c>
      <c r="F106" s="1" t="s">
        <v>782</v>
      </c>
      <c r="G106" s="1" t="s">
        <v>718</v>
      </c>
      <c r="H106" s="1" t="s">
        <v>723</v>
      </c>
      <c r="I106" s="1" t="s">
        <v>1354</v>
      </c>
      <c r="J106" s="1" t="s">
        <v>30</v>
      </c>
      <c r="K106" s="1" t="s">
        <v>1355</v>
      </c>
      <c r="L106" s="1" t="s">
        <v>1355</v>
      </c>
      <c r="M106" s="1" t="s">
        <v>726</v>
      </c>
      <c r="N106" s="1" t="s">
        <v>726</v>
      </c>
      <c r="O106" s="1" t="s">
        <v>727</v>
      </c>
      <c r="P106" s="1" t="s">
        <v>728</v>
      </c>
      <c r="Q106" s="1" t="s">
        <v>729</v>
      </c>
      <c r="R106" s="1" t="s">
        <v>1356</v>
      </c>
      <c r="S106" s="1" t="s">
        <v>731</v>
      </c>
      <c r="T106" s="1" t="s">
        <v>732</v>
      </c>
      <c r="U106" s="1" t="s">
        <v>733</v>
      </c>
    </row>
    <row r="107" s="1" customFormat="1" spans="1:21">
      <c r="A107" s="3">
        <v>17255845518</v>
      </c>
      <c r="B107" s="1" t="s">
        <v>1357</v>
      </c>
      <c r="C107" s="1" t="s">
        <v>1358</v>
      </c>
      <c r="D107" s="1" t="s">
        <v>1359</v>
      </c>
      <c r="E107" s="1" t="s">
        <v>1360</v>
      </c>
      <c r="F107" s="1" t="s">
        <v>782</v>
      </c>
      <c r="G107" s="1" t="s">
        <v>718</v>
      </c>
      <c r="H107" s="1" t="s">
        <v>723</v>
      </c>
      <c r="I107" s="1" t="s">
        <v>1361</v>
      </c>
      <c r="J107" s="1" t="s">
        <v>30</v>
      </c>
      <c r="K107" s="1" t="s">
        <v>1362</v>
      </c>
      <c r="L107" s="1" t="s">
        <v>1362</v>
      </c>
      <c r="M107" s="1" t="s">
        <v>726</v>
      </c>
      <c r="N107" s="1" t="s">
        <v>726</v>
      </c>
      <c r="O107" s="1" t="s">
        <v>727</v>
      </c>
      <c r="P107" s="1" t="s">
        <v>728</v>
      </c>
      <c r="Q107" s="1" t="s">
        <v>729</v>
      </c>
      <c r="R107" s="1" t="s">
        <v>1363</v>
      </c>
      <c r="S107" s="1" t="s">
        <v>731</v>
      </c>
      <c r="T107" s="1" t="s">
        <v>732</v>
      </c>
      <c r="U107" s="1" t="s">
        <v>733</v>
      </c>
    </row>
    <row r="108" s="1" customFormat="1" spans="1:21">
      <c r="A108" s="3">
        <v>18650083026</v>
      </c>
      <c r="B108" s="1" t="s">
        <v>933</v>
      </c>
      <c r="C108" s="1" t="s">
        <v>1364</v>
      </c>
      <c r="D108" s="1" t="s">
        <v>1365</v>
      </c>
      <c r="E108" s="1" t="s">
        <v>1366</v>
      </c>
      <c r="F108" s="1" t="s">
        <v>914</v>
      </c>
      <c r="G108" s="1" t="s">
        <v>718</v>
      </c>
      <c r="H108" s="1" t="s">
        <v>723</v>
      </c>
      <c r="I108" s="1" t="s">
        <v>1367</v>
      </c>
      <c r="J108" s="1" t="s">
        <v>30</v>
      </c>
      <c r="K108" s="1" t="s">
        <v>1368</v>
      </c>
      <c r="L108" s="1" t="s">
        <v>1368</v>
      </c>
      <c r="M108" s="1" t="s">
        <v>726</v>
      </c>
      <c r="N108" s="1" t="s">
        <v>726</v>
      </c>
      <c r="O108" s="1" t="s">
        <v>727</v>
      </c>
      <c r="P108" s="1" t="s">
        <v>728</v>
      </c>
      <c r="Q108" s="1" t="s">
        <v>729</v>
      </c>
      <c r="R108" s="1" t="s">
        <v>1369</v>
      </c>
      <c r="S108" s="1" t="s">
        <v>731</v>
      </c>
      <c r="T108" s="1" t="s">
        <v>732</v>
      </c>
      <c r="U108" s="1" t="s">
        <v>733</v>
      </c>
    </row>
    <row r="109" s="1" customFormat="1" spans="1:21">
      <c r="A109" s="3">
        <v>18555519238</v>
      </c>
      <c r="B109" s="1" t="s">
        <v>1370</v>
      </c>
      <c r="C109" s="1" t="s">
        <v>1371</v>
      </c>
      <c r="D109" s="1" t="s">
        <v>1372</v>
      </c>
      <c r="E109" s="1" t="s">
        <v>1373</v>
      </c>
      <c r="F109" s="1" t="s">
        <v>782</v>
      </c>
      <c r="G109" s="1" t="s">
        <v>722</v>
      </c>
      <c r="H109" s="1" t="s">
        <v>723</v>
      </c>
      <c r="I109" s="1" t="s">
        <v>1374</v>
      </c>
      <c r="J109" s="1" t="s">
        <v>30</v>
      </c>
      <c r="K109" s="1" t="s">
        <v>1375</v>
      </c>
      <c r="L109" s="1" t="s">
        <v>1375</v>
      </c>
      <c r="M109" s="1" t="s">
        <v>726</v>
      </c>
      <c r="N109" s="1" t="s">
        <v>726</v>
      </c>
      <c r="O109" s="1" t="s">
        <v>727</v>
      </c>
      <c r="P109" s="1" t="s">
        <v>728</v>
      </c>
      <c r="Q109" s="1" t="s">
        <v>729</v>
      </c>
      <c r="R109" s="1" t="s">
        <v>1376</v>
      </c>
      <c r="S109" s="1" t="s">
        <v>731</v>
      </c>
      <c r="T109" s="1" t="s">
        <v>732</v>
      </c>
      <c r="U109" s="1" t="s">
        <v>733</v>
      </c>
    </row>
    <row r="110" s="1" customFormat="1" spans="1:21">
      <c r="A110" s="3">
        <v>18536879471</v>
      </c>
      <c r="B110" s="1" t="s">
        <v>1344</v>
      </c>
      <c r="C110" s="1" t="s">
        <v>1377</v>
      </c>
      <c r="D110" s="1" t="s">
        <v>1378</v>
      </c>
      <c r="E110" s="1" t="s">
        <v>1379</v>
      </c>
      <c r="F110" s="1" t="s">
        <v>921</v>
      </c>
      <c r="G110" s="1" t="s">
        <v>722</v>
      </c>
      <c r="H110" s="1" t="s">
        <v>723</v>
      </c>
      <c r="I110" s="1" t="s">
        <v>1380</v>
      </c>
      <c r="J110" s="1" t="s">
        <v>30</v>
      </c>
      <c r="K110" s="1" t="s">
        <v>1381</v>
      </c>
      <c r="L110" s="1" t="s">
        <v>1381</v>
      </c>
      <c r="M110" s="1" t="s">
        <v>726</v>
      </c>
      <c r="N110" s="1" t="s">
        <v>726</v>
      </c>
      <c r="O110" s="1" t="s">
        <v>727</v>
      </c>
      <c r="P110" s="1" t="s">
        <v>728</v>
      </c>
      <c r="Q110" s="1" t="s">
        <v>729</v>
      </c>
      <c r="R110" s="1" t="s">
        <v>1382</v>
      </c>
      <c r="S110" s="1" t="s">
        <v>731</v>
      </c>
      <c r="T110" s="1" t="s">
        <v>732</v>
      </c>
      <c r="U110" s="1" t="s">
        <v>733</v>
      </c>
    </row>
    <row r="111" s="1" customFormat="1" spans="1:21">
      <c r="A111" s="3">
        <v>18575237457</v>
      </c>
      <c r="B111" s="1" t="s">
        <v>1305</v>
      </c>
      <c r="C111" s="1" t="s">
        <v>1383</v>
      </c>
      <c r="D111" s="1" t="s">
        <v>1384</v>
      </c>
      <c r="E111" s="1" t="s">
        <v>1385</v>
      </c>
      <c r="F111" s="1" t="s">
        <v>718</v>
      </c>
      <c r="G111" s="1" t="s">
        <v>722</v>
      </c>
      <c r="H111" s="1" t="s">
        <v>723</v>
      </c>
      <c r="I111" s="1" t="s">
        <v>1386</v>
      </c>
      <c r="J111" s="1" t="s">
        <v>30</v>
      </c>
      <c r="K111" s="1" t="s">
        <v>1387</v>
      </c>
      <c r="L111" s="1" t="s">
        <v>1387</v>
      </c>
      <c r="M111" s="1" t="s">
        <v>726</v>
      </c>
      <c r="N111" s="1" t="s">
        <v>726</v>
      </c>
      <c r="O111" s="1" t="s">
        <v>727</v>
      </c>
      <c r="P111" s="1" t="s">
        <v>728</v>
      </c>
      <c r="Q111" s="1" t="s">
        <v>729</v>
      </c>
      <c r="R111" s="1" t="s">
        <v>1388</v>
      </c>
      <c r="S111" s="1" t="s">
        <v>731</v>
      </c>
      <c r="T111" s="1" t="s">
        <v>732</v>
      </c>
      <c r="U111" s="1" t="s">
        <v>733</v>
      </c>
    </row>
    <row r="112" s="1" customFormat="1" spans="1:21">
      <c r="A112" s="3">
        <v>18313815476</v>
      </c>
      <c r="B112" s="1" t="s">
        <v>1389</v>
      </c>
      <c r="C112" s="1" t="s">
        <v>1390</v>
      </c>
      <c r="D112" s="1" t="s">
        <v>1391</v>
      </c>
      <c r="E112" s="1" t="s">
        <v>1392</v>
      </c>
      <c r="F112" s="1" t="s">
        <v>921</v>
      </c>
      <c r="G112" s="1" t="s">
        <v>782</v>
      </c>
      <c r="H112" s="1" t="s">
        <v>723</v>
      </c>
      <c r="I112" s="1" t="s">
        <v>1393</v>
      </c>
      <c r="J112" s="1" t="s">
        <v>30</v>
      </c>
      <c r="K112" s="1" t="s">
        <v>1394</v>
      </c>
      <c r="L112" s="1" t="s">
        <v>1394</v>
      </c>
      <c r="M112" s="1" t="s">
        <v>726</v>
      </c>
      <c r="N112" s="1" t="s">
        <v>726</v>
      </c>
      <c r="O112" s="1" t="s">
        <v>727</v>
      </c>
      <c r="P112" s="1" t="s">
        <v>728</v>
      </c>
      <c r="Q112" s="1" t="s">
        <v>729</v>
      </c>
      <c r="R112" s="1" t="s">
        <v>1395</v>
      </c>
      <c r="S112" s="1" t="s">
        <v>731</v>
      </c>
      <c r="T112" s="1" t="s">
        <v>732</v>
      </c>
      <c r="U112" s="1" t="s">
        <v>733</v>
      </c>
    </row>
    <row r="113" s="1" customFormat="1" spans="1:21">
      <c r="A113" s="3">
        <v>18641816515</v>
      </c>
      <c r="B113" s="1" t="s">
        <v>1291</v>
      </c>
      <c r="C113" s="1" t="s">
        <v>1396</v>
      </c>
      <c r="D113" s="1" t="s">
        <v>1397</v>
      </c>
      <c r="E113" s="1" t="s">
        <v>1398</v>
      </c>
      <c r="F113" s="1" t="s">
        <v>925</v>
      </c>
      <c r="G113" s="1" t="s">
        <v>722</v>
      </c>
      <c r="H113" s="1" t="s">
        <v>723</v>
      </c>
      <c r="I113" s="1" t="s">
        <v>1399</v>
      </c>
      <c r="J113" s="1" t="s">
        <v>30</v>
      </c>
      <c r="K113" s="1" t="s">
        <v>1400</v>
      </c>
      <c r="L113" s="1" t="s">
        <v>1400</v>
      </c>
      <c r="M113" s="1" t="s">
        <v>726</v>
      </c>
      <c r="N113" s="1" t="s">
        <v>726</v>
      </c>
      <c r="O113" s="1" t="s">
        <v>727</v>
      </c>
      <c r="P113" s="1" t="s">
        <v>728</v>
      </c>
      <c r="Q113" s="1" t="s">
        <v>729</v>
      </c>
      <c r="R113" s="1" t="s">
        <v>1401</v>
      </c>
      <c r="S113" s="1" t="s">
        <v>731</v>
      </c>
      <c r="T113" s="1" t="s">
        <v>732</v>
      </c>
      <c r="U113" s="1" t="s">
        <v>733</v>
      </c>
    </row>
    <row r="114" s="1" customFormat="1" spans="1:21">
      <c r="A114" s="3">
        <v>18538042221</v>
      </c>
      <c r="B114" s="1" t="s">
        <v>1344</v>
      </c>
      <c r="C114" s="1" t="s">
        <v>1402</v>
      </c>
      <c r="D114" s="1" t="s">
        <v>1403</v>
      </c>
      <c r="E114" s="1" t="s">
        <v>1404</v>
      </c>
      <c r="F114" s="1" t="s">
        <v>1291</v>
      </c>
      <c r="G114" s="1" t="s">
        <v>718</v>
      </c>
      <c r="H114" s="1" t="s">
        <v>723</v>
      </c>
      <c r="I114" s="1" t="s">
        <v>1405</v>
      </c>
      <c r="J114" s="1" t="s">
        <v>30</v>
      </c>
      <c r="K114" s="1" t="s">
        <v>1406</v>
      </c>
      <c r="L114" s="1" t="s">
        <v>1406</v>
      </c>
      <c r="M114" s="1" t="s">
        <v>726</v>
      </c>
      <c r="N114" s="1" t="s">
        <v>726</v>
      </c>
      <c r="O114" s="1" t="s">
        <v>727</v>
      </c>
      <c r="P114" s="1" t="s">
        <v>728</v>
      </c>
      <c r="Q114" s="1" t="s">
        <v>729</v>
      </c>
      <c r="R114" s="1" t="s">
        <v>1407</v>
      </c>
      <c r="S114" s="1" t="s">
        <v>731</v>
      </c>
      <c r="T114" s="1" t="s">
        <v>732</v>
      </c>
      <c r="U114" s="1" t="s">
        <v>733</v>
      </c>
    </row>
    <row r="115" s="1" customFormat="1" spans="1:21">
      <c r="A115" s="3">
        <v>18633526532</v>
      </c>
      <c r="B115" s="1" t="s">
        <v>1408</v>
      </c>
      <c r="C115" s="1" t="s">
        <v>1409</v>
      </c>
      <c r="D115" s="1" t="s">
        <v>1410</v>
      </c>
      <c r="E115" s="1" t="s">
        <v>1411</v>
      </c>
      <c r="F115" s="1" t="s">
        <v>933</v>
      </c>
      <c r="G115" s="1" t="s">
        <v>782</v>
      </c>
      <c r="H115" s="1" t="s">
        <v>723</v>
      </c>
      <c r="I115" s="1" t="s">
        <v>1412</v>
      </c>
      <c r="J115" s="1" t="s">
        <v>30</v>
      </c>
      <c r="K115" s="1" t="s">
        <v>1413</v>
      </c>
      <c r="L115" s="1" t="s">
        <v>1413</v>
      </c>
      <c r="M115" s="1" t="s">
        <v>726</v>
      </c>
      <c r="N115" s="1" t="s">
        <v>726</v>
      </c>
      <c r="O115" s="1" t="s">
        <v>727</v>
      </c>
      <c r="P115" s="1" t="s">
        <v>728</v>
      </c>
      <c r="Q115" s="1" t="s">
        <v>729</v>
      </c>
      <c r="R115" s="1" t="s">
        <v>1414</v>
      </c>
      <c r="S115" s="1" t="s">
        <v>731</v>
      </c>
      <c r="T115" s="1" t="s">
        <v>732</v>
      </c>
      <c r="U115" s="1" t="s">
        <v>733</v>
      </c>
    </row>
    <row r="116" s="1" customFormat="1" spans="1:21">
      <c r="A116" s="3">
        <v>18448403548</v>
      </c>
      <c r="B116" s="1" t="s">
        <v>1415</v>
      </c>
      <c r="C116" s="1" t="s">
        <v>1416</v>
      </c>
      <c r="D116" s="1" t="s">
        <v>1410</v>
      </c>
      <c r="E116" s="1" t="s">
        <v>1417</v>
      </c>
      <c r="F116" s="1" t="s">
        <v>914</v>
      </c>
      <c r="G116" s="1" t="s">
        <v>782</v>
      </c>
      <c r="H116" s="1" t="s">
        <v>723</v>
      </c>
      <c r="I116" s="1" t="s">
        <v>1418</v>
      </c>
      <c r="J116" s="1" t="s">
        <v>30</v>
      </c>
      <c r="K116" s="1" t="s">
        <v>1419</v>
      </c>
      <c r="L116" s="1" t="s">
        <v>1419</v>
      </c>
      <c r="M116" s="1" t="s">
        <v>726</v>
      </c>
      <c r="N116" s="1" t="s">
        <v>726</v>
      </c>
      <c r="O116" s="1" t="s">
        <v>727</v>
      </c>
      <c r="P116" s="1" t="s">
        <v>728</v>
      </c>
      <c r="Q116" s="1" t="s">
        <v>729</v>
      </c>
      <c r="R116" s="1" t="s">
        <v>1420</v>
      </c>
      <c r="S116" s="1" t="s">
        <v>731</v>
      </c>
      <c r="T116" s="1" t="s">
        <v>732</v>
      </c>
      <c r="U116" s="1" t="s">
        <v>733</v>
      </c>
    </row>
    <row r="117" s="1" customFormat="1" spans="1:21">
      <c r="A117" s="3">
        <v>18555602609</v>
      </c>
      <c r="B117" s="1" t="s">
        <v>1370</v>
      </c>
      <c r="C117" s="1" t="s">
        <v>1421</v>
      </c>
      <c r="D117" s="1" t="s">
        <v>1422</v>
      </c>
      <c r="E117" s="1" t="s">
        <v>1423</v>
      </c>
      <c r="F117" s="1" t="s">
        <v>1291</v>
      </c>
      <c r="G117" s="1" t="s">
        <v>718</v>
      </c>
      <c r="H117" s="1" t="s">
        <v>723</v>
      </c>
      <c r="I117" s="1" t="s">
        <v>1424</v>
      </c>
      <c r="J117" s="1" t="s">
        <v>30</v>
      </c>
      <c r="K117" s="1" t="s">
        <v>1425</v>
      </c>
      <c r="L117" s="1" t="s">
        <v>1425</v>
      </c>
      <c r="M117" s="1" t="s">
        <v>726</v>
      </c>
      <c r="N117" s="1" t="s">
        <v>726</v>
      </c>
      <c r="O117" s="1" t="s">
        <v>727</v>
      </c>
      <c r="P117" s="1" t="s">
        <v>728</v>
      </c>
      <c r="Q117" s="1" t="s">
        <v>729</v>
      </c>
      <c r="R117" s="1" t="s">
        <v>1426</v>
      </c>
      <c r="S117" s="1" t="s">
        <v>731</v>
      </c>
      <c r="T117" s="1" t="s">
        <v>732</v>
      </c>
      <c r="U117" s="1" t="s">
        <v>733</v>
      </c>
    </row>
    <row r="118" s="1" customFormat="1" spans="1:21">
      <c r="A118" s="3">
        <v>18312779410</v>
      </c>
      <c r="B118" s="1" t="s">
        <v>1427</v>
      </c>
      <c r="C118" s="1" t="s">
        <v>1428</v>
      </c>
      <c r="D118" s="1" t="s">
        <v>1429</v>
      </c>
      <c r="E118" s="1" t="s">
        <v>1430</v>
      </c>
      <c r="F118" s="1" t="s">
        <v>914</v>
      </c>
      <c r="G118" s="1" t="s">
        <v>718</v>
      </c>
      <c r="H118" s="1" t="s">
        <v>723</v>
      </c>
      <c r="I118" s="1" t="s">
        <v>1431</v>
      </c>
      <c r="J118" s="1" t="s">
        <v>30</v>
      </c>
      <c r="K118" s="1" t="s">
        <v>1432</v>
      </c>
      <c r="L118" s="1" t="s">
        <v>1432</v>
      </c>
      <c r="M118" s="1" t="s">
        <v>726</v>
      </c>
      <c r="N118" s="1" t="s">
        <v>726</v>
      </c>
      <c r="O118" s="1" t="s">
        <v>727</v>
      </c>
      <c r="P118" s="1" t="s">
        <v>728</v>
      </c>
      <c r="Q118" s="1" t="s">
        <v>729</v>
      </c>
      <c r="R118" s="1" t="s">
        <v>1433</v>
      </c>
      <c r="S118" s="1" t="s">
        <v>731</v>
      </c>
      <c r="T118" s="1" t="s">
        <v>732</v>
      </c>
      <c r="U118" s="1" t="s">
        <v>733</v>
      </c>
    </row>
    <row r="119" s="1" customFormat="1" spans="1:21">
      <c r="A119" s="3">
        <v>18371789279</v>
      </c>
      <c r="B119" s="1" t="s">
        <v>1434</v>
      </c>
      <c r="C119" s="1" t="s">
        <v>1435</v>
      </c>
      <c r="D119" s="1" t="s">
        <v>1429</v>
      </c>
      <c r="E119" s="1" t="s">
        <v>1436</v>
      </c>
      <c r="F119" s="1" t="s">
        <v>914</v>
      </c>
      <c r="G119" s="1" t="s">
        <v>782</v>
      </c>
      <c r="H119" s="1" t="s">
        <v>723</v>
      </c>
      <c r="I119" s="1" t="s">
        <v>1437</v>
      </c>
      <c r="J119" s="1" t="s">
        <v>30</v>
      </c>
      <c r="K119" s="1" t="s">
        <v>1438</v>
      </c>
      <c r="L119" s="1" t="s">
        <v>1438</v>
      </c>
      <c r="M119" s="1" t="s">
        <v>726</v>
      </c>
      <c r="N119" s="1" t="s">
        <v>726</v>
      </c>
      <c r="O119" s="1" t="s">
        <v>727</v>
      </c>
      <c r="P119" s="1" t="s">
        <v>728</v>
      </c>
      <c r="Q119" s="1" t="s">
        <v>729</v>
      </c>
      <c r="R119" s="1" t="s">
        <v>1439</v>
      </c>
      <c r="S119" s="1" t="s">
        <v>731</v>
      </c>
      <c r="T119" s="1" t="s">
        <v>732</v>
      </c>
      <c r="U119" s="1" t="s">
        <v>733</v>
      </c>
    </row>
    <row r="120" s="1" customFormat="1" spans="1:21">
      <c r="A120" s="3">
        <v>18630467813</v>
      </c>
      <c r="B120" s="1" t="s">
        <v>1408</v>
      </c>
      <c r="C120" s="1" t="s">
        <v>1440</v>
      </c>
      <c r="D120" s="1" t="s">
        <v>1441</v>
      </c>
      <c r="E120" s="1" t="s">
        <v>1442</v>
      </c>
      <c r="F120" s="1" t="s">
        <v>925</v>
      </c>
      <c r="G120" s="1" t="s">
        <v>722</v>
      </c>
      <c r="H120" s="1" t="s">
        <v>723</v>
      </c>
      <c r="I120" s="1" t="s">
        <v>1443</v>
      </c>
      <c r="J120" s="1" t="s">
        <v>30</v>
      </c>
      <c r="K120" s="1" t="s">
        <v>1444</v>
      </c>
      <c r="L120" s="1" t="s">
        <v>1444</v>
      </c>
      <c r="M120" s="1" t="s">
        <v>726</v>
      </c>
      <c r="N120" s="1" t="s">
        <v>726</v>
      </c>
      <c r="O120" s="1" t="s">
        <v>727</v>
      </c>
      <c r="P120" s="1" t="s">
        <v>728</v>
      </c>
      <c r="Q120" s="1" t="s">
        <v>729</v>
      </c>
      <c r="R120" s="1" t="s">
        <v>1445</v>
      </c>
      <c r="S120" s="1" t="s">
        <v>731</v>
      </c>
      <c r="T120" s="1" t="s">
        <v>732</v>
      </c>
      <c r="U120" s="1" t="s">
        <v>733</v>
      </c>
    </row>
    <row r="121" s="1" customFormat="1" spans="1:21">
      <c r="A121" s="3">
        <v>18429696302</v>
      </c>
      <c r="B121" s="1" t="s">
        <v>1446</v>
      </c>
      <c r="C121" s="1" t="s">
        <v>1447</v>
      </c>
      <c r="D121" s="1" t="s">
        <v>1448</v>
      </c>
      <c r="E121" s="1" t="s">
        <v>1449</v>
      </c>
      <c r="F121" s="1" t="s">
        <v>933</v>
      </c>
      <c r="G121" s="1" t="s">
        <v>782</v>
      </c>
      <c r="H121" s="1" t="s">
        <v>723</v>
      </c>
      <c r="I121" s="1" t="s">
        <v>1450</v>
      </c>
      <c r="J121" s="1" t="s">
        <v>30</v>
      </c>
      <c r="K121" s="1" t="s">
        <v>1451</v>
      </c>
      <c r="L121" s="1" t="s">
        <v>1451</v>
      </c>
      <c r="M121" s="1" t="s">
        <v>726</v>
      </c>
      <c r="N121" s="1" t="s">
        <v>726</v>
      </c>
      <c r="O121" s="1" t="s">
        <v>727</v>
      </c>
      <c r="P121" s="1" t="s">
        <v>728</v>
      </c>
      <c r="Q121" s="1" t="s">
        <v>729</v>
      </c>
      <c r="R121" s="1" t="s">
        <v>1452</v>
      </c>
      <c r="S121" s="1" t="s">
        <v>731</v>
      </c>
      <c r="T121" s="1" t="s">
        <v>732</v>
      </c>
      <c r="U121" s="1" t="s">
        <v>733</v>
      </c>
    </row>
    <row r="122" s="1" customFormat="1" spans="1:21">
      <c r="A122" s="3">
        <v>18615275173</v>
      </c>
      <c r="B122" s="1" t="s">
        <v>1337</v>
      </c>
      <c r="C122" s="1" t="s">
        <v>1453</v>
      </c>
      <c r="D122" s="1" t="s">
        <v>1454</v>
      </c>
      <c r="E122" s="1" t="s">
        <v>1455</v>
      </c>
      <c r="F122" s="1" t="s">
        <v>718</v>
      </c>
      <c r="G122" s="1" t="s">
        <v>722</v>
      </c>
      <c r="H122" s="1" t="s">
        <v>723</v>
      </c>
      <c r="I122" s="1" t="s">
        <v>1456</v>
      </c>
      <c r="J122" s="1" t="s">
        <v>30</v>
      </c>
      <c r="K122" s="1" t="s">
        <v>1457</v>
      </c>
      <c r="L122" s="1" t="s">
        <v>1457</v>
      </c>
      <c r="M122" s="1" t="s">
        <v>726</v>
      </c>
      <c r="N122" s="1" t="s">
        <v>726</v>
      </c>
      <c r="O122" s="1" t="s">
        <v>727</v>
      </c>
      <c r="P122" s="1" t="s">
        <v>728</v>
      </c>
      <c r="Q122" s="1" t="s">
        <v>729</v>
      </c>
      <c r="R122" s="1" t="s">
        <v>1458</v>
      </c>
      <c r="S122" s="1" t="s">
        <v>731</v>
      </c>
      <c r="T122" s="1" t="s">
        <v>732</v>
      </c>
      <c r="U122" s="1" t="s">
        <v>733</v>
      </c>
    </row>
    <row r="123" s="1" customFormat="1" spans="1:21">
      <c r="A123" s="3">
        <v>18607599841</v>
      </c>
      <c r="B123" s="1" t="s">
        <v>1337</v>
      </c>
      <c r="C123" s="1" t="s">
        <v>1459</v>
      </c>
      <c r="D123" s="1" t="s">
        <v>1454</v>
      </c>
      <c r="E123" s="1" t="s">
        <v>1460</v>
      </c>
      <c r="F123" s="1" t="s">
        <v>921</v>
      </c>
      <c r="G123" s="1" t="s">
        <v>782</v>
      </c>
      <c r="H123" s="1" t="s">
        <v>723</v>
      </c>
      <c r="I123" s="1" t="s">
        <v>1461</v>
      </c>
      <c r="J123" s="1" t="s">
        <v>30</v>
      </c>
      <c r="K123" s="1" t="s">
        <v>1462</v>
      </c>
      <c r="L123" s="1" t="s">
        <v>1462</v>
      </c>
      <c r="M123" s="1" t="s">
        <v>726</v>
      </c>
      <c r="N123" s="1" t="s">
        <v>726</v>
      </c>
      <c r="O123" s="1" t="s">
        <v>727</v>
      </c>
      <c r="P123" s="1" t="s">
        <v>728</v>
      </c>
      <c r="Q123" s="1" t="s">
        <v>729</v>
      </c>
      <c r="R123" s="1" t="s">
        <v>1463</v>
      </c>
      <c r="S123" s="1" t="s">
        <v>731</v>
      </c>
      <c r="T123" s="1" t="s">
        <v>732</v>
      </c>
      <c r="U123" s="1" t="s">
        <v>733</v>
      </c>
    </row>
    <row r="124" s="1" customFormat="1" spans="1:21">
      <c r="A124" s="3">
        <v>18396371078</v>
      </c>
      <c r="B124" s="1" t="s">
        <v>1464</v>
      </c>
      <c r="C124" s="1" t="s">
        <v>1465</v>
      </c>
      <c r="D124" s="1" t="s">
        <v>1466</v>
      </c>
      <c r="E124" s="1" t="s">
        <v>1467</v>
      </c>
      <c r="F124" s="1" t="s">
        <v>925</v>
      </c>
      <c r="G124" s="1" t="s">
        <v>782</v>
      </c>
      <c r="H124" s="1" t="s">
        <v>723</v>
      </c>
      <c r="I124" s="1" t="s">
        <v>1468</v>
      </c>
      <c r="J124" s="1" t="s">
        <v>30</v>
      </c>
      <c r="K124" s="1" t="s">
        <v>1469</v>
      </c>
      <c r="L124" s="1" t="s">
        <v>1469</v>
      </c>
      <c r="M124" s="1" t="s">
        <v>726</v>
      </c>
      <c r="N124" s="1" t="s">
        <v>726</v>
      </c>
      <c r="O124" s="1" t="s">
        <v>727</v>
      </c>
      <c r="P124" s="1" t="s">
        <v>728</v>
      </c>
      <c r="Q124" s="1" t="s">
        <v>729</v>
      </c>
      <c r="R124" s="1" t="s">
        <v>1470</v>
      </c>
      <c r="S124" s="1" t="s">
        <v>731</v>
      </c>
      <c r="T124" s="1" t="s">
        <v>732</v>
      </c>
      <c r="U124" s="1" t="s">
        <v>733</v>
      </c>
    </row>
    <row r="125" s="1" customFormat="1" spans="1:21">
      <c r="A125" s="3">
        <v>18544286843</v>
      </c>
      <c r="B125" s="1" t="s">
        <v>1344</v>
      </c>
      <c r="C125" s="1" t="s">
        <v>1471</v>
      </c>
      <c r="D125" s="1" t="s">
        <v>1472</v>
      </c>
      <c r="E125" s="1" t="s">
        <v>1473</v>
      </c>
      <c r="F125" s="1" t="s">
        <v>921</v>
      </c>
      <c r="G125" s="1" t="s">
        <v>782</v>
      </c>
      <c r="H125" s="1" t="s">
        <v>723</v>
      </c>
      <c r="I125" s="1" t="s">
        <v>1474</v>
      </c>
      <c r="J125" s="1" t="s">
        <v>30</v>
      </c>
      <c r="K125" s="1" t="s">
        <v>1475</v>
      </c>
      <c r="L125" s="1" t="s">
        <v>1475</v>
      </c>
      <c r="M125" s="1" t="s">
        <v>726</v>
      </c>
      <c r="N125" s="1" t="s">
        <v>726</v>
      </c>
      <c r="O125" s="1" t="s">
        <v>727</v>
      </c>
      <c r="P125" s="1" t="s">
        <v>728</v>
      </c>
      <c r="Q125" s="1" t="s">
        <v>729</v>
      </c>
      <c r="R125" s="1" t="s">
        <v>1476</v>
      </c>
      <c r="S125" s="1" t="s">
        <v>731</v>
      </c>
      <c r="T125" s="1" t="s">
        <v>732</v>
      </c>
      <c r="U125" s="1" t="s">
        <v>733</v>
      </c>
    </row>
    <row r="126" s="1" customFormat="1" spans="1:21">
      <c r="A126" s="3">
        <v>18645034275</v>
      </c>
      <c r="B126" s="1" t="s">
        <v>1291</v>
      </c>
      <c r="C126" s="1" t="s">
        <v>1477</v>
      </c>
      <c r="D126" s="1" t="s">
        <v>1478</v>
      </c>
      <c r="E126" s="1" t="s">
        <v>1479</v>
      </c>
      <c r="F126" s="1" t="s">
        <v>925</v>
      </c>
      <c r="G126" s="1" t="s">
        <v>782</v>
      </c>
      <c r="H126" s="1" t="s">
        <v>723</v>
      </c>
      <c r="I126" s="1" t="s">
        <v>1480</v>
      </c>
      <c r="J126" s="1" t="s">
        <v>30</v>
      </c>
      <c r="K126" s="1" t="s">
        <v>1481</v>
      </c>
      <c r="L126" s="1" t="s">
        <v>1481</v>
      </c>
      <c r="M126" s="1" t="s">
        <v>726</v>
      </c>
      <c r="N126" s="1" t="s">
        <v>726</v>
      </c>
      <c r="O126" s="1" t="s">
        <v>727</v>
      </c>
      <c r="P126" s="1" t="s">
        <v>728</v>
      </c>
      <c r="Q126" s="1" t="s">
        <v>729</v>
      </c>
      <c r="R126" s="1" t="s">
        <v>1482</v>
      </c>
      <c r="S126" s="1" t="s">
        <v>731</v>
      </c>
      <c r="T126" s="1" t="s">
        <v>732</v>
      </c>
      <c r="U126" s="1" t="s">
        <v>733</v>
      </c>
    </row>
    <row r="127" s="1" customFormat="1" spans="1:21">
      <c r="A127" s="3">
        <v>18643674664</v>
      </c>
      <c r="B127" s="1" t="s">
        <v>1291</v>
      </c>
      <c r="C127" s="1" t="s">
        <v>1483</v>
      </c>
      <c r="D127" s="1" t="s">
        <v>897</v>
      </c>
      <c r="E127" s="1" t="s">
        <v>1484</v>
      </c>
      <c r="F127" s="1" t="s">
        <v>921</v>
      </c>
      <c r="G127" s="1" t="s">
        <v>722</v>
      </c>
      <c r="H127" s="1" t="s">
        <v>723</v>
      </c>
      <c r="I127" s="1" t="s">
        <v>1485</v>
      </c>
      <c r="J127" s="1" t="s">
        <v>30</v>
      </c>
      <c r="K127" s="1" t="s">
        <v>1486</v>
      </c>
      <c r="L127" s="1" t="s">
        <v>1486</v>
      </c>
      <c r="M127" s="1" t="s">
        <v>726</v>
      </c>
      <c r="N127" s="1" t="s">
        <v>726</v>
      </c>
      <c r="O127" s="1" t="s">
        <v>727</v>
      </c>
      <c r="P127" s="1" t="s">
        <v>728</v>
      </c>
      <c r="Q127" s="1" t="s">
        <v>729</v>
      </c>
      <c r="R127" s="1" t="s">
        <v>1487</v>
      </c>
      <c r="S127" s="1" t="s">
        <v>731</v>
      </c>
      <c r="T127" s="1" t="s">
        <v>732</v>
      </c>
      <c r="U127" s="1" t="s">
        <v>733</v>
      </c>
    </row>
    <row r="128" s="1" customFormat="1" spans="1:21">
      <c r="A128" s="3">
        <v>18533744041</v>
      </c>
      <c r="B128" s="1" t="s">
        <v>1488</v>
      </c>
      <c r="C128" s="1" t="s">
        <v>1489</v>
      </c>
      <c r="D128" s="1" t="s">
        <v>897</v>
      </c>
      <c r="E128" s="1" t="s">
        <v>1490</v>
      </c>
      <c r="F128" s="1" t="s">
        <v>914</v>
      </c>
      <c r="G128" s="1" t="s">
        <v>782</v>
      </c>
      <c r="H128" s="1" t="s">
        <v>723</v>
      </c>
      <c r="I128" s="1" t="s">
        <v>1491</v>
      </c>
      <c r="J128" s="1" t="s">
        <v>30</v>
      </c>
      <c r="K128" s="1" t="s">
        <v>1492</v>
      </c>
      <c r="L128" s="1" t="s">
        <v>1492</v>
      </c>
      <c r="M128" s="1" t="s">
        <v>726</v>
      </c>
      <c r="N128" s="1" t="s">
        <v>726</v>
      </c>
      <c r="O128" s="1" t="s">
        <v>727</v>
      </c>
      <c r="P128" s="1" t="s">
        <v>728</v>
      </c>
      <c r="Q128" s="1" t="s">
        <v>729</v>
      </c>
      <c r="R128" s="1" t="s">
        <v>1493</v>
      </c>
      <c r="S128" s="1" t="s">
        <v>731</v>
      </c>
      <c r="T128" s="1" t="s">
        <v>732</v>
      </c>
      <c r="U128" s="1" t="s">
        <v>733</v>
      </c>
    </row>
    <row r="129" s="1" customFormat="1" spans="1:21">
      <c r="A129" s="3">
        <v>18386325331</v>
      </c>
      <c r="B129" s="1" t="s">
        <v>1494</v>
      </c>
      <c r="C129" s="1" t="s">
        <v>1495</v>
      </c>
      <c r="D129" s="1" t="s">
        <v>1496</v>
      </c>
      <c r="E129" s="1" t="s">
        <v>1497</v>
      </c>
      <c r="F129" s="1" t="s">
        <v>925</v>
      </c>
      <c r="G129" s="1" t="s">
        <v>782</v>
      </c>
      <c r="H129" s="1" t="s">
        <v>723</v>
      </c>
      <c r="I129" s="1" t="s">
        <v>1498</v>
      </c>
      <c r="J129" s="1" t="s">
        <v>30</v>
      </c>
      <c r="K129" s="1" t="s">
        <v>1499</v>
      </c>
      <c r="L129" s="1" t="s">
        <v>1499</v>
      </c>
      <c r="M129" s="1" t="s">
        <v>726</v>
      </c>
      <c r="N129" s="1" t="s">
        <v>726</v>
      </c>
      <c r="O129" s="1" t="s">
        <v>727</v>
      </c>
      <c r="P129" s="1" t="s">
        <v>728</v>
      </c>
      <c r="Q129" s="1" t="s">
        <v>729</v>
      </c>
      <c r="R129" s="1" t="s">
        <v>1500</v>
      </c>
      <c r="S129" s="1" t="s">
        <v>731</v>
      </c>
      <c r="T129" s="1" t="s">
        <v>732</v>
      </c>
      <c r="U129" s="1" t="s">
        <v>733</v>
      </c>
    </row>
    <row r="130" s="1" customFormat="1" spans="1:21">
      <c r="A130" s="3">
        <v>18563966481</v>
      </c>
      <c r="B130" s="1" t="s">
        <v>1298</v>
      </c>
      <c r="C130" s="1" t="s">
        <v>1501</v>
      </c>
      <c r="D130" s="1" t="s">
        <v>1502</v>
      </c>
      <c r="E130" s="1" t="s">
        <v>1503</v>
      </c>
      <c r="F130" s="1" t="s">
        <v>933</v>
      </c>
      <c r="G130" s="1" t="s">
        <v>782</v>
      </c>
      <c r="H130" s="1" t="s">
        <v>723</v>
      </c>
      <c r="I130" s="1" t="s">
        <v>1504</v>
      </c>
      <c r="J130" s="1" t="s">
        <v>30</v>
      </c>
      <c r="K130" s="1" t="s">
        <v>1505</v>
      </c>
      <c r="L130" s="1" t="s">
        <v>727</v>
      </c>
      <c r="M130" s="1" t="s">
        <v>1506</v>
      </c>
      <c r="N130" s="1" t="s">
        <v>1507</v>
      </c>
      <c r="O130" s="1" t="s">
        <v>727</v>
      </c>
      <c r="P130" s="1" t="s">
        <v>728</v>
      </c>
      <c r="Q130" s="1" t="s">
        <v>729</v>
      </c>
      <c r="R130" s="1" t="s">
        <v>1508</v>
      </c>
      <c r="S130" s="1" t="s">
        <v>731</v>
      </c>
      <c r="T130" s="1" t="s">
        <v>732</v>
      </c>
      <c r="U130" s="1" t="s">
        <v>733</v>
      </c>
    </row>
    <row r="131" s="1" customFormat="1" spans="1:21">
      <c r="A131" s="3">
        <v>18089415755</v>
      </c>
      <c r="B131" s="1" t="s">
        <v>1509</v>
      </c>
      <c r="C131" s="1" t="s">
        <v>1510</v>
      </c>
      <c r="D131" s="1" t="s">
        <v>1511</v>
      </c>
      <c r="E131" s="1" t="s">
        <v>1512</v>
      </c>
      <c r="F131" s="1" t="s">
        <v>782</v>
      </c>
      <c r="G131" s="1" t="s">
        <v>718</v>
      </c>
      <c r="H131" s="1" t="s">
        <v>723</v>
      </c>
      <c r="I131" s="1" t="s">
        <v>1513</v>
      </c>
      <c r="J131" s="1" t="s">
        <v>30</v>
      </c>
      <c r="K131" s="1" t="s">
        <v>1514</v>
      </c>
      <c r="L131" s="1" t="s">
        <v>1514</v>
      </c>
      <c r="M131" s="1" t="s">
        <v>726</v>
      </c>
      <c r="N131" s="1" t="s">
        <v>726</v>
      </c>
      <c r="O131" s="1" t="s">
        <v>727</v>
      </c>
      <c r="P131" s="1" t="s">
        <v>728</v>
      </c>
      <c r="Q131" s="1" t="s">
        <v>729</v>
      </c>
      <c r="R131" s="1" t="s">
        <v>1515</v>
      </c>
      <c r="S131" s="1" t="s">
        <v>731</v>
      </c>
      <c r="T131" s="1" t="s">
        <v>732</v>
      </c>
      <c r="U131" s="1" t="s">
        <v>733</v>
      </c>
    </row>
    <row r="132" s="1" customFormat="1" spans="1:21">
      <c r="A132" s="3">
        <v>18167041094</v>
      </c>
      <c r="B132" s="1" t="s">
        <v>1516</v>
      </c>
      <c r="C132" s="1" t="s">
        <v>1517</v>
      </c>
      <c r="D132" s="1" t="s">
        <v>1518</v>
      </c>
      <c r="E132" s="1" t="s">
        <v>1519</v>
      </c>
      <c r="F132" s="1" t="s">
        <v>718</v>
      </c>
      <c r="G132" s="1" t="s">
        <v>722</v>
      </c>
      <c r="H132" s="1" t="s">
        <v>723</v>
      </c>
      <c r="I132" s="1" t="s">
        <v>1520</v>
      </c>
      <c r="J132" s="1" t="s">
        <v>30</v>
      </c>
      <c r="K132" s="1" t="s">
        <v>1521</v>
      </c>
      <c r="L132" s="1" t="s">
        <v>1521</v>
      </c>
      <c r="M132" s="1" t="s">
        <v>726</v>
      </c>
      <c r="N132" s="1" t="s">
        <v>726</v>
      </c>
      <c r="O132" s="1" t="s">
        <v>727</v>
      </c>
      <c r="P132" s="1" t="s">
        <v>728</v>
      </c>
      <c r="Q132" s="1" t="s">
        <v>729</v>
      </c>
      <c r="R132" s="1" t="s">
        <v>1522</v>
      </c>
      <c r="S132" s="1" t="s">
        <v>731</v>
      </c>
      <c r="T132" s="1" t="s">
        <v>732</v>
      </c>
      <c r="U132" s="1" t="s">
        <v>733</v>
      </c>
    </row>
    <row r="133" s="1" customFormat="1" spans="1:21">
      <c r="A133" s="3">
        <v>18464421260</v>
      </c>
      <c r="B133" s="1" t="s">
        <v>1523</v>
      </c>
      <c r="C133" s="1" t="s">
        <v>1524</v>
      </c>
      <c r="D133" s="1" t="s">
        <v>1525</v>
      </c>
      <c r="E133" s="1" t="s">
        <v>1526</v>
      </c>
      <c r="F133" s="1" t="s">
        <v>782</v>
      </c>
      <c r="G133" s="1" t="s">
        <v>718</v>
      </c>
      <c r="H133" s="1" t="s">
        <v>723</v>
      </c>
      <c r="I133" s="1" t="s">
        <v>1527</v>
      </c>
      <c r="J133" s="1" t="s">
        <v>30</v>
      </c>
      <c r="K133" s="1" t="s">
        <v>1528</v>
      </c>
      <c r="L133" s="1" t="s">
        <v>1528</v>
      </c>
      <c r="M133" s="1" t="s">
        <v>726</v>
      </c>
      <c r="N133" s="1" t="s">
        <v>726</v>
      </c>
      <c r="O133" s="1" t="s">
        <v>727</v>
      </c>
      <c r="P133" s="1" t="s">
        <v>728</v>
      </c>
      <c r="Q133" s="1" t="s">
        <v>729</v>
      </c>
      <c r="R133" s="1" t="s">
        <v>1529</v>
      </c>
      <c r="S133" s="1" t="s">
        <v>731</v>
      </c>
      <c r="T133" s="1" t="s">
        <v>732</v>
      </c>
      <c r="U133" s="1" t="s">
        <v>733</v>
      </c>
    </row>
    <row r="134" s="1" customFormat="1" spans="1:21">
      <c r="A134" s="3">
        <v>18127993449</v>
      </c>
      <c r="B134" s="1" t="s">
        <v>1530</v>
      </c>
      <c r="C134" s="1" t="s">
        <v>1531</v>
      </c>
      <c r="D134" s="1" t="s">
        <v>1532</v>
      </c>
      <c r="E134" s="1" t="s">
        <v>1533</v>
      </c>
      <c r="F134" s="1" t="s">
        <v>782</v>
      </c>
      <c r="G134" s="1" t="s">
        <v>718</v>
      </c>
      <c r="H134" s="1" t="s">
        <v>723</v>
      </c>
      <c r="I134" s="1" t="s">
        <v>1534</v>
      </c>
      <c r="J134" s="1" t="s">
        <v>30</v>
      </c>
      <c r="K134" s="1" t="s">
        <v>1535</v>
      </c>
      <c r="L134" s="1" t="s">
        <v>1535</v>
      </c>
      <c r="M134" s="1" t="s">
        <v>726</v>
      </c>
      <c r="N134" s="1" t="s">
        <v>726</v>
      </c>
      <c r="O134" s="1" t="s">
        <v>727</v>
      </c>
      <c r="P134" s="1" t="s">
        <v>728</v>
      </c>
      <c r="Q134" s="1" t="s">
        <v>729</v>
      </c>
      <c r="R134" s="1" t="s">
        <v>1536</v>
      </c>
      <c r="S134" s="1" t="s">
        <v>731</v>
      </c>
      <c r="T134" s="1" t="s">
        <v>732</v>
      </c>
      <c r="U134" s="1" t="s">
        <v>733</v>
      </c>
    </row>
    <row r="135" s="1" customFormat="1" spans="1:21">
      <c r="A135" s="3">
        <v>18626399730</v>
      </c>
      <c r="B135" s="1" t="s">
        <v>1408</v>
      </c>
      <c r="C135" s="1" t="s">
        <v>1537</v>
      </c>
      <c r="D135" s="1" t="s">
        <v>1538</v>
      </c>
      <c r="E135" s="1" t="s">
        <v>1539</v>
      </c>
      <c r="F135" s="1" t="s">
        <v>933</v>
      </c>
      <c r="G135" s="1" t="s">
        <v>782</v>
      </c>
      <c r="H135" s="1" t="s">
        <v>723</v>
      </c>
      <c r="I135" s="1" t="s">
        <v>1540</v>
      </c>
      <c r="J135" s="1" t="s">
        <v>30</v>
      </c>
      <c r="K135" s="1" t="s">
        <v>1541</v>
      </c>
      <c r="L135" s="1" t="s">
        <v>1541</v>
      </c>
      <c r="M135" s="1" t="s">
        <v>726</v>
      </c>
      <c r="N135" s="1" t="s">
        <v>726</v>
      </c>
      <c r="O135" s="1" t="s">
        <v>727</v>
      </c>
      <c r="P135" s="1" t="s">
        <v>728</v>
      </c>
      <c r="Q135" s="1" t="s">
        <v>729</v>
      </c>
      <c r="R135" s="1" t="s">
        <v>1542</v>
      </c>
      <c r="S135" s="1" t="s">
        <v>731</v>
      </c>
      <c r="T135" s="1" t="s">
        <v>732</v>
      </c>
      <c r="U135" s="1" t="s">
        <v>733</v>
      </c>
    </row>
    <row r="136" s="1" customFormat="1" spans="1:21">
      <c r="A136" s="3">
        <v>18642864397</v>
      </c>
      <c r="B136" s="1" t="s">
        <v>1291</v>
      </c>
      <c r="C136" s="1" t="s">
        <v>1543</v>
      </c>
      <c r="D136" s="1" t="s">
        <v>1544</v>
      </c>
      <c r="E136" s="1" t="s">
        <v>1545</v>
      </c>
      <c r="F136" s="1" t="s">
        <v>782</v>
      </c>
      <c r="G136" s="1" t="s">
        <v>722</v>
      </c>
      <c r="H136" s="1" t="s">
        <v>723</v>
      </c>
      <c r="I136" s="1" t="s">
        <v>1546</v>
      </c>
      <c r="J136" s="1" t="s">
        <v>30</v>
      </c>
      <c r="K136" s="1" t="s">
        <v>1547</v>
      </c>
      <c r="L136" s="1" t="s">
        <v>1547</v>
      </c>
      <c r="M136" s="1" t="s">
        <v>726</v>
      </c>
      <c r="N136" s="1" t="s">
        <v>726</v>
      </c>
      <c r="O136" s="1" t="s">
        <v>727</v>
      </c>
      <c r="P136" s="1" t="s">
        <v>728</v>
      </c>
      <c r="Q136" s="1" t="s">
        <v>729</v>
      </c>
      <c r="R136" s="1" t="s">
        <v>1548</v>
      </c>
      <c r="S136" s="1" t="s">
        <v>731</v>
      </c>
      <c r="T136" s="1" t="s">
        <v>732</v>
      </c>
      <c r="U136" s="1" t="s">
        <v>733</v>
      </c>
    </row>
    <row r="137" s="1" customFormat="1" spans="1:21">
      <c r="A137" s="3">
        <v>18515437492</v>
      </c>
      <c r="B137" s="1" t="s">
        <v>1549</v>
      </c>
      <c r="C137" s="1" t="s">
        <v>1550</v>
      </c>
      <c r="D137" s="1" t="s">
        <v>1551</v>
      </c>
      <c r="E137" s="1" t="s">
        <v>1552</v>
      </c>
      <c r="F137" s="1" t="s">
        <v>718</v>
      </c>
      <c r="G137" s="1" t="s">
        <v>722</v>
      </c>
      <c r="H137" s="1" t="s">
        <v>723</v>
      </c>
      <c r="I137" s="1" t="s">
        <v>1553</v>
      </c>
      <c r="J137" s="1" t="s">
        <v>30</v>
      </c>
      <c r="K137" s="1" t="s">
        <v>1554</v>
      </c>
      <c r="L137" s="1" t="s">
        <v>1554</v>
      </c>
      <c r="M137" s="1" t="s">
        <v>726</v>
      </c>
      <c r="N137" s="1" t="s">
        <v>726</v>
      </c>
      <c r="O137" s="1" t="s">
        <v>727</v>
      </c>
      <c r="P137" s="1" t="s">
        <v>728</v>
      </c>
      <c r="Q137" s="1" t="s">
        <v>729</v>
      </c>
      <c r="R137" s="1" t="s">
        <v>1555</v>
      </c>
      <c r="S137" s="1" t="s">
        <v>731</v>
      </c>
      <c r="T137" s="1" t="s">
        <v>732</v>
      </c>
      <c r="U137" s="1" t="s">
        <v>733</v>
      </c>
    </row>
    <row r="138" s="1" customFormat="1" spans="1:21">
      <c r="A138" s="3">
        <v>17968099903</v>
      </c>
      <c r="B138" s="1" t="s">
        <v>1556</v>
      </c>
      <c r="C138" s="1" t="s">
        <v>1557</v>
      </c>
      <c r="D138" s="1" t="s">
        <v>1558</v>
      </c>
      <c r="E138" s="1" t="s">
        <v>1559</v>
      </c>
      <c r="F138" s="1" t="s">
        <v>718</v>
      </c>
      <c r="G138" s="1" t="s">
        <v>722</v>
      </c>
      <c r="H138" s="1" t="s">
        <v>723</v>
      </c>
      <c r="I138" s="1" t="s">
        <v>1560</v>
      </c>
      <c r="J138" s="1" t="s">
        <v>30</v>
      </c>
      <c r="K138" s="1" t="s">
        <v>1561</v>
      </c>
      <c r="L138" s="1" t="s">
        <v>1561</v>
      </c>
      <c r="M138" s="1" t="s">
        <v>726</v>
      </c>
      <c r="N138" s="1" t="s">
        <v>726</v>
      </c>
      <c r="O138" s="1" t="s">
        <v>727</v>
      </c>
      <c r="P138" s="1" t="s">
        <v>728</v>
      </c>
      <c r="Q138" s="1" t="s">
        <v>729</v>
      </c>
      <c r="R138" s="1" t="s">
        <v>1562</v>
      </c>
      <c r="S138" s="1" t="s">
        <v>731</v>
      </c>
      <c r="T138" s="1" t="s">
        <v>732</v>
      </c>
      <c r="U138" s="1" t="s">
        <v>733</v>
      </c>
    </row>
    <row r="139" s="1" customFormat="1" spans="1:21">
      <c r="A139" s="3">
        <v>18634614189</v>
      </c>
      <c r="B139" s="1" t="s">
        <v>1291</v>
      </c>
      <c r="C139" s="1" t="s">
        <v>1563</v>
      </c>
      <c r="D139" s="1" t="s">
        <v>1564</v>
      </c>
      <c r="E139" s="1" t="s">
        <v>1565</v>
      </c>
      <c r="F139" s="1" t="s">
        <v>925</v>
      </c>
      <c r="G139" s="1" t="s">
        <v>782</v>
      </c>
      <c r="H139" s="1" t="s">
        <v>723</v>
      </c>
      <c r="I139" s="1" t="s">
        <v>1566</v>
      </c>
      <c r="J139" s="1" t="s">
        <v>30</v>
      </c>
      <c r="K139" s="1" t="s">
        <v>1567</v>
      </c>
      <c r="L139" s="1" t="s">
        <v>1567</v>
      </c>
      <c r="M139" s="1" t="s">
        <v>726</v>
      </c>
      <c r="N139" s="1" t="s">
        <v>726</v>
      </c>
      <c r="O139" s="1" t="s">
        <v>727</v>
      </c>
      <c r="P139" s="1" t="s">
        <v>728</v>
      </c>
      <c r="Q139" s="1" t="s">
        <v>729</v>
      </c>
      <c r="R139" s="1" t="s">
        <v>1568</v>
      </c>
      <c r="S139" s="1" t="s">
        <v>731</v>
      </c>
      <c r="T139" s="1" t="s">
        <v>732</v>
      </c>
      <c r="U139" s="1" t="s">
        <v>733</v>
      </c>
    </row>
    <row r="140" s="1" customFormat="1" spans="1:21">
      <c r="A140" s="3">
        <v>18524919197</v>
      </c>
      <c r="B140" s="1" t="s">
        <v>1488</v>
      </c>
      <c r="C140" s="1" t="s">
        <v>1569</v>
      </c>
      <c r="D140" s="1" t="s">
        <v>1570</v>
      </c>
      <c r="E140" s="1" t="s">
        <v>1571</v>
      </c>
      <c r="F140" s="1" t="s">
        <v>1291</v>
      </c>
      <c r="G140" s="1" t="s">
        <v>782</v>
      </c>
      <c r="H140" s="1" t="s">
        <v>723</v>
      </c>
      <c r="I140" s="1" t="s">
        <v>1572</v>
      </c>
      <c r="J140" s="1" t="s">
        <v>30</v>
      </c>
      <c r="K140" s="1" t="s">
        <v>1573</v>
      </c>
      <c r="L140" s="1" t="s">
        <v>1573</v>
      </c>
      <c r="M140" s="1" t="s">
        <v>726</v>
      </c>
      <c r="N140" s="1" t="s">
        <v>726</v>
      </c>
      <c r="O140" s="1" t="s">
        <v>727</v>
      </c>
      <c r="P140" s="1" t="s">
        <v>728</v>
      </c>
      <c r="Q140" s="1" t="s">
        <v>729</v>
      </c>
      <c r="R140" s="1" t="s">
        <v>1574</v>
      </c>
      <c r="S140" s="1" t="s">
        <v>731</v>
      </c>
      <c r="T140" s="1" t="s">
        <v>732</v>
      </c>
      <c r="U140" s="1" t="s">
        <v>733</v>
      </c>
    </row>
    <row r="141" s="1" customFormat="1" spans="1:21">
      <c r="A141" s="3">
        <v>18573465529</v>
      </c>
      <c r="B141" s="1" t="s">
        <v>1305</v>
      </c>
      <c r="C141" s="1" t="s">
        <v>1575</v>
      </c>
      <c r="D141" s="1" t="s">
        <v>1576</v>
      </c>
      <c r="E141" s="1" t="s">
        <v>1577</v>
      </c>
      <c r="F141" s="1" t="s">
        <v>782</v>
      </c>
      <c r="G141" s="1" t="s">
        <v>722</v>
      </c>
      <c r="H141" s="1" t="s">
        <v>723</v>
      </c>
      <c r="I141" s="1" t="s">
        <v>1578</v>
      </c>
      <c r="J141" s="1" t="s">
        <v>30</v>
      </c>
      <c r="K141" s="1" t="s">
        <v>1579</v>
      </c>
      <c r="L141" s="1" t="s">
        <v>1579</v>
      </c>
      <c r="M141" s="1" t="s">
        <v>726</v>
      </c>
      <c r="N141" s="1" t="s">
        <v>726</v>
      </c>
      <c r="O141" s="1" t="s">
        <v>727</v>
      </c>
      <c r="P141" s="1" t="s">
        <v>728</v>
      </c>
      <c r="Q141" s="1" t="s">
        <v>729</v>
      </c>
      <c r="R141" s="1" t="s">
        <v>1580</v>
      </c>
      <c r="S141" s="1" t="s">
        <v>731</v>
      </c>
      <c r="T141" s="1" t="s">
        <v>732</v>
      </c>
      <c r="U141" s="1" t="s">
        <v>733</v>
      </c>
    </row>
    <row r="142" s="1" customFormat="1" spans="1:21">
      <c r="A142" s="3">
        <v>18472446164</v>
      </c>
      <c r="B142" s="1" t="s">
        <v>1581</v>
      </c>
      <c r="C142" s="1" t="s">
        <v>1582</v>
      </c>
      <c r="D142" s="1" t="s">
        <v>1583</v>
      </c>
      <c r="E142" s="1" t="s">
        <v>1584</v>
      </c>
      <c r="F142" s="1" t="s">
        <v>925</v>
      </c>
      <c r="G142" s="1" t="s">
        <v>722</v>
      </c>
      <c r="H142" s="1" t="s">
        <v>723</v>
      </c>
      <c r="I142" s="1" t="s">
        <v>1585</v>
      </c>
      <c r="J142" s="1" t="s">
        <v>30</v>
      </c>
      <c r="K142" s="1" t="s">
        <v>1586</v>
      </c>
      <c r="L142" s="1" t="s">
        <v>1586</v>
      </c>
      <c r="M142" s="1" t="s">
        <v>726</v>
      </c>
      <c r="N142" s="1" t="s">
        <v>726</v>
      </c>
      <c r="O142" s="1" t="s">
        <v>727</v>
      </c>
      <c r="P142" s="1" t="s">
        <v>728</v>
      </c>
      <c r="Q142" s="1" t="s">
        <v>729</v>
      </c>
      <c r="R142" s="1" t="s">
        <v>1587</v>
      </c>
      <c r="S142" s="1" t="s">
        <v>731</v>
      </c>
      <c r="T142" s="1" t="s">
        <v>732</v>
      </c>
      <c r="U142" s="1" t="s">
        <v>733</v>
      </c>
    </row>
    <row r="143" s="1" customFormat="1" spans="1:21">
      <c r="A143" s="3">
        <v>18604947381</v>
      </c>
      <c r="B143" s="1" t="s">
        <v>1588</v>
      </c>
      <c r="C143" s="1" t="s">
        <v>1589</v>
      </c>
      <c r="D143" s="1" t="s">
        <v>1590</v>
      </c>
      <c r="E143" s="1" t="s">
        <v>1591</v>
      </c>
      <c r="F143" s="1" t="s">
        <v>933</v>
      </c>
      <c r="G143" s="1" t="s">
        <v>782</v>
      </c>
      <c r="H143" s="1" t="s">
        <v>723</v>
      </c>
      <c r="I143" s="1" t="s">
        <v>1592</v>
      </c>
      <c r="J143" s="1" t="s">
        <v>30</v>
      </c>
      <c r="K143" s="1" t="s">
        <v>1593</v>
      </c>
      <c r="L143" s="1" t="s">
        <v>1593</v>
      </c>
      <c r="M143" s="1" t="s">
        <v>726</v>
      </c>
      <c r="N143" s="1" t="s">
        <v>726</v>
      </c>
      <c r="O143" s="1" t="s">
        <v>727</v>
      </c>
      <c r="P143" s="1" t="s">
        <v>728</v>
      </c>
      <c r="Q143" s="1" t="s">
        <v>729</v>
      </c>
      <c r="R143" s="1" t="s">
        <v>1594</v>
      </c>
      <c r="S143" s="1" t="s">
        <v>731</v>
      </c>
      <c r="T143" s="1" t="s">
        <v>732</v>
      </c>
      <c r="U143" s="1" t="s">
        <v>733</v>
      </c>
    </row>
    <row r="144" s="1" customFormat="1" spans="1:21">
      <c r="A144" s="3">
        <v>17900833384</v>
      </c>
      <c r="B144" s="1" t="s">
        <v>1595</v>
      </c>
      <c r="C144" s="1" t="s">
        <v>1596</v>
      </c>
      <c r="D144" s="1" t="s">
        <v>1597</v>
      </c>
      <c r="E144" s="1" t="s">
        <v>1598</v>
      </c>
      <c r="F144" s="1" t="s">
        <v>925</v>
      </c>
      <c r="G144" s="1" t="s">
        <v>718</v>
      </c>
      <c r="H144" s="1" t="s">
        <v>723</v>
      </c>
      <c r="I144" s="1" t="s">
        <v>1599</v>
      </c>
      <c r="J144" s="1" t="s">
        <v>30</v>
      </c>
      <c r="K144" s="1" t="s">
        <v>1600</v>
      </c>
      <c r="L144" s="1" t="s">
        <v>1600</v>
      </c>
      <c r="M144" s="1" t="s">
        <v>726</v>
      </c>
      <c r="N144" s="1" t="s">
        <v>726</v>
      </c>
      <c r="O144" s="1" t="s">
        <v>727</v>
      </c>
      <c r="P144" s="1" t="s">
        <v>728</v>
      </c>
      <c r="Q144" s="1" t="s">
        <v>729</v>
      </c>
      <c r="R144" s="1" t="s">
        <v>1601</v>
      </c>
      <c r="S144" s="1" t="s">
        <v>731</v>
      </c>
      <c r="T144" s="1" t="s">
        <v>732</v>
      </c>
      <c r="U144" s="1" t="s">
        <v>733</v>
      </c>
    </row>
    <row r="145" s="1" customFormat="1" spans="1:21">
      <c r="A145" s="3">
        <v>18511952679</v>
      </c>
      <c r="B145" s="1" t="s">
        <v>1284</v>
      </c>
      <c r="C145" s="1" t="s">
        <v>1602</v>
      </c>
      <c r="D145" s="1" t="s">
        <v>1603</v>
      </c>
      <c r="E145" s="1" t="s">
        <v>1604</v>
      </c>
      <c r="F145" s="1" t="s">
        <v>914</v>
      </c>
      <c r="G145" s="1" t="s">
        <v>782</v>
      </c>
      <c r="H145" s="1" t="s">
        <v>723</v>
      </c>
      <c r="I145" s="1" t="s">
        <v>1605</v>
      </c>
      <c r="J145" s="1" t="s">
        <v>30</v>
      </c>
      <c r="K145" s="1" t="s">
        <v>1606</v>
      </c>
      <c r="L145" s="1" t="s">
        <v>1606</v>
      </c>
      <c r="M145" s="1" t="s">
        <v>726</v>
      </c>
      <c r="N145" s="1" t="s">
        <v>726</v>
      </c>
      <c r="O145" s="1" t="s">
        <v>727</v>
      </c>
      <c r="P145" s="1" t="s">
        <v>728</v>
      </c>
      <c r="Q145" s="1" t="s">
        <v>729</v>
      </c>
      <c r="R145" s="1" t="s">
        <v>1607</v>
      </c>
      <c r="S145" s="1" t="s">
        <v>731</v>
      </c>
      <c r="T145" s="1" t="s">
        <v>732</v>
      </c>
      <c r="U145" s="1" t="s">
        <v>733</v>
      </c>
    </row>
    <row r="146" s="1" customFormat="1" spans="1:21">
      <c r="A146" s="3">
        <v>18479672477</v>
      </c>
      <c r="B146" s="1" t="s">
        <v>1581</v>
      </c>
      <c r="C146" s="1" t="s">
        <v>1608</v>
      </c>
      <c r="D146" s="1" t="s">
        <v>1175</v>
      </c>
      <c r="E146" s="1" t="s">
        <v>1609</v>
      </c>
      <c r="F146" s="1" t="s">
        <v>782</v>
      </c>
      <c r="G146" s="1" t="s">
        <v>718</v>
      </c>
      <c r="H146" s="1" t="s">
        <v>723</v>
      </c>
      <c r="I146" s="1" t="s">
        <v>1610</v>
      </c>
      <c r="J146" s="1" t="s">
        <v>30</v>
      </c>
      <c r="K146" s="1" t="s">
        <v>1611</v>
      </c>
      <c r="L146" s="1" t="s">
        <v>1611</v>
      </c>
      <c r="M146" s="1" t="s">
        <v>726</v>
      </c>
      <c r="N146" s="1" t="s">
        <v>726</v>
      </c>
      <c r="O146" s="1" t="s">
        <v>727</v>
      </c>
      <c r="P146" s="1" t="s">
        <v>728</v>
      </c>
      <c r="Q146" s="1" t="s">
        <v>729</v>
      </c>
      <c r="R146" s="1" t="s">
        <v>1612</v>
      </c>
      <c r="S146" s="1" t="s">
        <v>731</v>
      </c>
      <c r="T146" s="1" t="s">
        <v>732</v>
      </c>
      <c r="U146" s="1" t="s">
        <v>733</v>
      </c>
    </row>
    <row r="147" s="1" customFormat="1" spans="1:21">
      <c r="A147" s="3">
        <v>18486045561</v>
      </c>
      <c r="B147" s="1" t="s">
        <v>1613</v>
      </c>
      <c r="C147" s="1" t="s">
        <v>1614</v>
      </c>
      <c r="D147" s="1" t="s">
        <v>1615</v>
      </c>
      <c r="E147" s="1" t="s">
        <v>1616</v>
      </c>
      <c r="F147" s="1" t="s">
        <v>925</v>
      </c>
      <c r="G147" s="1" t="s">
        <v>782</v>
      </c>
      <c r="H147" s="1" t="s">
        <v>723</v>
      </c>
      <c r="I147" s="1" t="s">
        <v>1617</v>
      </c>
      <c r="J147" s="1" t="s">
        <v>30</v>
      </c>
      <c r="K147" s="1" t="s">
        <v>1618</v>
      </c>
      <c r="L147" s="1" t="s">
        <v>1618</v>
      </c>
      <c r="M147" s="1" t="s">
        <v>726</v>
      </c>
      <c r="N147" s="1" t="s">
        <v>726</v>
      </c>
      <c r="O147" s="1" t="s">
        <v>727</v>
      </c>
      <c r="P147" s="1" t="s">
        <v>728</v>
      </c>
      <c r="Q147" s="1" t="s">
        <v>729</v>
      </c>
      <c r="R147" s="1" t="s">
        <v>1619</v>
      </c>
      <c r="S147" s="1" t="s">
        <v>731</v>
      </c>
      <c r="T147" s="1" t="s">
        <v>732</v>
      </c>
      <c r="U147" s="1" t="s">
        <v>733</v>
      </c>
    </row>
    <row r="148" s="1" customFormat="1" spans="1:21">
      <c r="A148" s="3">
        <v>18429135306</v>
      </c>
      <c r="B148" s="1" t="s">
        <v>1446</v>
      </c>
      <c r="C148" s="1" t="s">
        <v>1620</v>
      </c>
      <c r="D148" s="1" t="s">
        <v>1621</v>
      </c>
      <c r="E148" s="1" t="s">
        <v>1622</v>
      </c>
      <c r="F148" s="1" t="s">
        <v>925</v>
      </c>
      <c r="G148" s="1" t="s">
        <v>722</v>
      </c>
      <c r="H148" s="1" t="s">
        <v>723</v>
      </c>
      <c r="I148" s="1" t="s">
        <v>1623</v>
      </c>
      <c r="J148" s="1" t="s">
        <v>30</v>
      </c>
      <c r="K148" s="1" t="s">
        <v>1624</v>
      </c>
      <c r="L148" s="1" t="s">
        <v>1625</v>
      </c>
      <c r="M148" s="1" t="s">
        <v>1626</v>
      </c>
      <c r="N148" s="1" t="s">
        <v>1627</v>
      </c>
      <c r="O148" s="1" t="s">
        <v>727</v>
      </c>
      <c r="P148" s="1" t="s">
        <v>728</v>
      </c>
      <c r="Q148" s="1" t="s">
        <v>729</v>
      </c>
      <c r="R148" s="1" t="s">
        <v>1628</v>
      </c>
      <c r="S148" s="1" t="s">
        <v>731</v>
      </c>
      <c r="T148" s="1" t="s">
        <v>732</v>
      </c>
      <c r="U148" s="1" t="s">
        <v>733</v>
      </c>
    </row>
    <row r="149" s="1" customFormat="1" spans="1:21">
      <c r="A149" s="3">
        <v>18597204297</v>
      </c>
      <c r="B149" s="1" t="s">
        <v>1588</v>
      </c>
      <c r="C149" s="1" t="s">
        <v>1629</v>
      </c>
      <c r="D149" s="1" t="s">
        <v>1219</v>
      </c>
      <c r="E149" s="1" t="s">
        <v>1630</v>
      </c>
      <c r="F149" s="1" t="s">
        <v>718</v>
      </c>
      <c r="G149" s="1" t="s">
        <v>722</v>
      </c>
      <c r="H149" s="1" t="s">
        <v>723</v>
      </c>
      <c r="I149" s="1" t="s">
        <v>1631</v>
      </c>
      <c r="J149" s="1" t="s">
        <v>30</v>
      </c>
      <c r="K149" s="1" t="s">
        <v>1005</v>
      </c>
      <c r="L149" s="1" t="s">
        <v>1005</v>
      </c>
      <c r="M149" s="1" t="s">
        <v>726</v>
      </c>
      <c r="N149" s="1" t="s">
        <v>726</v>
      </c>
      <c r="O149" s="1" t="s">
        <v>727</v>
      </c>
      <c r="P149" s="1" t="s">
        <v>728</v>
      </c>
      <c r="Q149" s="1" t="s">
        <v>729</v>
      </c>
      <c r="R149" s="1" t="s">
        <v>1632</v>
      </c>
      <c r="S149" s="1" t="s">
        <v>731</v>
      </c>
      <c r="T149" s="1" t="s">
        <v>732</v>
      </c>
      <c r="U149" s="1" t="s">
        <v>733</v>
      </c>
    </row>
    <row r="150" s="1" customFormat="1" spans="1:21">
      <c r="A150" s="3">
        <v>18102085839</v>
      </c>
      <c r="B150" s="1" t="s">
        <v>1633</v>
      </c>
      <c r="C150" s="1" t="s">
        <v>1634</v>
      </c>
      <c r="D150" s="1" t="s">
        <v>1635</v>
      </c>
      <c r="E150" s="1" t="s">
        <v>1636</v>
      </c>
      <c r="F150" s="1" t="s">
        <v>718</v>
      </c>
      <c r="G150" s="1" t="s">
        <v>722</v>
      </c>
      <c r="H150" s="1" t="s">
        <v>723</v>
      </c>
      <c r="I150" s="1" t="s">
        <v>1637</v>
      </c>
      <c r="J150" s="1" t="s">
        <v>30</v>
      </c>
      <c r="K150" s="1" t="s">
        <v>1638</v>
      </c>
      <c r="L150" s="1" t="s">
        <v>1638</v>
      </c>
      <c r="M150" s="1" t="s">
        <v>726</v>
      </c>
      <c r="N150" s="1" t="s">
        <v>726</v>
      </c>
      <c r="O150" s="1" t="s">
        <v>727</v>
      </c>
      <c r="P150" s="1" t="s">
        <v>728</v>
      </c>
      <c r="Q150" s="1" t="s">
        <v>729</v>
      </c>
      <c r="R150" s="1" t="s">
        <v>1639</v>
      </c>
      <c r="S150" s="1" t="s">
        <v>731</v>
      </c>
      <c r="T150" s="1" t="s">
        <v>732</v>
      </c>
      <c r="U150" s="1" t="s">
        <v>733</v>
      </c>
    </row>
    <row r="151" s="1" customFormat="1" spans="1:21">
      <c r="A151" s="3">
        <v>18607536957</v>
      </c>
      <c r="B151" s="1" t="s">
        <v>1337</v>
      </c>
      <c r="C151" s="1" t="s">
        <v>1640</v>
      </c>
      <c r="D151" s="1" t="s">
        <v>1641</v>
      </c>
      <c r="E151" s="1" t="s">
        <v>1642</v>
      </c>
      <c r="F151" s="1" t="s">
        <v>914</v>
      </c>
      <c r="G151" s="1" t="s">
        <v>782</v>
      </c>
      <c r="H151" s="1" t="s">
        <v>723</v>
      </c>
      <c r="I151" s="1" t="s">
        <v>1643</v>
      </c>
      <c r="J151" s="1" t="s">
        <v>30</v>
      </c>
      <c r="K151" s="1" t="s">
        <v>1644</v>
      </c>
      <c r="L151" s="1" t="s">
        <v>1644</v>
      </c>
      <c r="M151" s="1" t="s">
        <v>726</v>
      </c>
      <c r="N151" s="1" t="s">
        <v>726</v>
      </c>
      <c r="O151" s="1" t="s">
        <v>727</v>
      </c>
      <c r="P151" s="1" t="s">
        <v>728</v>
      </c>
      <c r="Q151" s="1" t="s">
        <v>729</v>
      </c>
      <c r="R151" s="1" t="s">
        <v>1645</v>
      </c>
      <c r="S151" s="1" t="s">
        <v>731</v>
      </c>
      <c r="T151" s="1" t="s">
        <v>732</v>
      </c>
      <c r="U151" s="1" t="s">
        <v>733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2022-08-15T02:41:00Z</dcterms:created>
  <dcterms:modified xsi:type="dcterms:W3CDTF">2022-08-15T09:18:06Z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2406662816404DC29346ED8056BAB400</vt:lpwstr>
  </property>
  <property fmtid="{D5CDD505-2E9C-101B-9397-08002B2CF9AE}" pid="3" name="KSOProductBuildVer">
    <vt:lpwstr>2052-11.1.0.12302</vt:lpwstr>
  </property>
</Properties>
</file>