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<sst xmlns="http://schemas.openxmlformats.org/spreadsheetml/2006/main" count="86" uniqueCount="75">
  <si>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</si>
  <si>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</si>
  <si>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</si>
  <si>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</si>
  <si>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</si>
  <si>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</si>
  <si>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</si>
  <si>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</si>
  <si>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</si>
  <si>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</si>
  <si>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</si>
  <si>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</si>
  <si>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</si>
  <si>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</si>
  <si>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</si>
  <si>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</si>
  <si>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</si>
  <si>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</si>
  <si>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</si>
  <si>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</si>
  <si>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</si>
  <si>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</si>
  <si>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</si>
  <si>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</si>
  <si>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</si>
  <si>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18574674142	</t>
  </si>
  <si>
    <t>Ctrip</t>
  </si>
  <si>
    <t>正常</t>
  </si>
  <si>
    <t>[梅州]梅州麓湖山酒店(67856423)</t>
  </si>
  <si>
    <t>豪华大床房&lt;特惠专享&gt;&lt;双人入住&gt;&lt;日历房套餐高价值&gt;&lt;无早&gt;&lt;新酒店礼盒&gt;</t>
  </si>
  <si>
    <t>CNY</t>
  </si>
  <si>
    <t>GUAN/ZHULIN</t>
  </si>
  <si>
    <t>CA363220816CNY</t>
  </si>
  <si>
    <t>未提现</t>
  </si>
  <si>
    <t>携程开票</t>
  </si>
  <si>
    <t xml:space="preserve">2638942	</t>
  </si>
  <si>
    <t xml:space="preserve">1369937	</t>
  </si>
  <si>
    <t>，</t>
  </si>
  <si>
    <t>A220816100120481</t>
  </si>
  <si>
    <t>CNY / HKD 当前参考汇率: 1.150603126</t>
  </si>
  <si>
    <t>总计：350.22 CNY/
402.96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</si>
  <si>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</si>
  <si>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</si>
  <si>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</si>
  <si>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</si>
  <si>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</si>
  <si>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</si>
  <si>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</si>
  <si>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</si>
  <si>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</si>
  <si>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</si>
  <si>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</si>
  <si>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</si>
  <si>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</si>
  <si>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</si>
  <si>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</si>
  <si>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</si>
  <si>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</si>
  <si>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</si>
  <si>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2022-07-31</t>
  </si>
  <si>
    <t>2638942</t>
  </si>
  <si>
    <t>梅州麓湖山酒店</t>
  </si>
  <si>
    <t>GUAN ZHULIN</t>
  </si>
  <si>
    <t>2022-08-01</t>
  </si>
  <si>
    <t>退房日周结</t>
  </si>
  <si>
    <t>350.22</t>
  </si>
  <si>
    <t>RMB</t>
  </si>
  <si>
    <t>0</t>
  </si>
  <si>
    <t>0.00</t>
  </si>
  <si>
    <t>携程国内直连(DD)</t>
  </si>
  <si>
    <t>01.011249</t>
  </si>
  <si>
    <t>2022-07-31 10:34:23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</si>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</sst>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209550</xdr:colOff>
      <xdr:row>47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2032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44773</v>
      </c>
      <c r="G2" s="6">
        <v>44774</v>
      </c>
      <c r="H2" s="4">
        <v>1</v>
      </c>
      <c r="I2" s="4">
        <v>1</v>
      </c>
      <c r="J2" s="4">
        <v>1</v>
      </c>
      <c r="K2" s="4" t="s">
        <v>30</v>
      </c>
      <c r="L2" s="4">
        <v>350.22</v>
      </c>
      <c r="M2" s="4">
        <v>350.22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44773</v>
      </c>
      <c r="S2" s="6">
        <v>44789</v>
      </c>
      <c r="T2" s="4" t="s">
        <v>34</v>
      </c>
      <c r="U2" s="4">
        <v>350.22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18574674142</v>
      </c>
      <c r="B2" s="6">
        <v>44773</v>
      </c>
      <c r="C2" s="6">
        <v>44774</v>
      </c>
      <c r="D2" s="4">
        <v>350.22</v>
      </c>
      <c r="E2" s="4" t="str">
        <f>VLOOKUP(A2,HOP!A:L,12,0)</f>
        <v>350.22</v>
      </c>
      <c r="F2" s="4" t="str">
        <f>VLOOKUP(A2,HOP!A:C,3,0)</f>
        <v>2638942</v>
      </c>
      <c r="G2" s="4">
        <f>D2-E2</f>
        <v>0</v>
      </c>
      <c r="H2" s="4" t="str">
        <f>$H$1&amp;F2</f>
        <v>，2638942</v>
      </c>
      <c r="I2" s="4" t="str">
        <f>VLOOKUP(A2,HOP!A:U,21,0)</f>
        <v>Saas酒店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18574674142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59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2022-08-16T01:53:56Z</dcterms:created>
  <dcterms:modified xsi:type="dcterms:W3CDTF">2022-08-16T02:01:26Z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2811A6902FFC404C9B74665E57A3E97D</vt:lpwstr>
  </property>
  <property fmtid="{D5CDD505-2E9C-101B-9397-08002B2CF9AE}" pid="3" name="KSOProductBuildVer">
    <vt:lpwstr>2052-11.1.0.12302</vt:lpwstr>
  </property>
</Properties>
</file>