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<sst xmlns="http://schemas.openxmlformats.org/spreadsheetml/2006/main" count="86" uniqueCount="74">
  <si>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</si>
  <si>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</si>
  <si>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</si>
  <si>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</si>
  <si>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</si>
  <si>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</si>
  <si>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</si>
  <si>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</si>
  <si>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</si>
  <si>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</si>
  <si>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</si>
  <si>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</si>
  <si>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</si>
  <si>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</si>
  <si>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</si>
  <si>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</si>
  <si>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</si>
  <si>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</si>
  <si>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</si>
  <si>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</si>
  <si>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</si>
  <si>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</si>
  <si>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</si>
  <si>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</si>
  <si>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</si>
  <si>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18593120579	</t>
  </si>
  <si>
    <t>Ctrip</t>
  </si>
  <si>
    <t>正常</t>
  </si>
  <si>
    <t>[梅州]梅州麓湖山酒店(67856423)</t>
  </si>
  <si>
    <t>豪华大床房&lt;特惠专享&gt;&lt;双人入住&gt;&lt;日历房套餐高价值&gt;&lt;无早&gt;&lt;新酒店礼盒&gt;</t>
  </si>
  <si>
    <t>CNY</t>
  </si>
  <si>
    <t>谢战浩</t>
  </si>
  <si>
    <t>CA363220817CNY</t>
  </si>
  <si>
    <t>未提现</t>
  </si>
  <si>
    <t>携程开票</t>
  </si>
  <si>
    <t xml:space="preserve">2640585	</t>
  </si>
  <si>
    <t xml:space="preserve">1380098	</t>
  </si>
  <si>
    <t>，</t>
  </si>
  <si>
    <t>A220817095539481</t>
  </si>
  <si>
    <t>CNY / HKD 当前参考汇率: 1.153385812</t>
  </si>
  <si>
    <t>总计： 350.22 CNY/
403.94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</si>
  <si>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</si>
  <si>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</si>
  <si>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</si>
  <si>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</si>
  <si>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</si>
  <si>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</si>
  <si>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</si>
  <si>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</si>
  <si>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</si>
  <si>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</si>
  <si>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</si>
  <si>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</si>
  <si>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</si>
  <si>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</si>
  <si>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</si>
  <si>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</si>
  <si>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</si>
  <si>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</si>
  <si>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2022-08-01</t>
  </si>
  <si>
    <t>2640585</t>
  </si>
  <si>
    <t>梅州麓湖山酒店</t>
  </si>
  <si>
    <t>2022-08-02</t>
  </si>
  <si>
    <t>退房日周结</t>
  </si>
  <si>
    <t>350.22</t>
  </si>
  <si>
    <t>RMB</t>
  </si>
  <si>
    <t>0</t>
  </si>
  <si>
    <t>0.00</t>
  </si>
  <si>
    <t>携程国内直连(DD)</t>
  </si>
  <si>
    <t>01.011249</t>
  </si>
  <si>
    <t>2022-08-01 19:48:06</t>
  </si>
  <si>
    <t>否</t>
  </si>
  <si>
    <t>汇智国际旅游发展有限公司</t>
  </si>
  <si>
    <t>Saas酒店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</si>
</sst>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13</xdr:col>
      <xdr:colOff>542925</xdr:colOff>
      <xdr:row>46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9791700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44774</v>
      </c>
      <c r="G2" s="6">
        <v>44775</v>
      </c>
      <c r="H2" s="4">
        <v>1</v>
      </c>
      <c r="I2" s="4">
        <v>1</v>
      </c>
      <c r="J2" s="4">
        <v>1</v>
      </c>
      <c r="K2" s="4" t="s">
        <v>30</v>
      </c>
      <c r="L2" s="4">
        <v>350.22</v>
      </c>
      <c r="M2" s="4">
        <v>350.22</v>
      </c>
      <c r="N2" s="4" t="s">
        <v>31</v>
      </c>
      <c r="O2" s="4" t="s">
        <v>32</v>
      </c>
      <c r="P2" s="4" t="s">
        <v>33</v>
      </c>
      <c r="Q2" s="4">
        <v>0</v>
      </c>
      <c r="R2" s="7">
        <v>44774</v>
      </c>
      <c r="S2" s="6">
        <v>44790</v>
      </c>
      <c r="T2" s="4" t="s">
        <v>34</v>
      </c>
      <c r="U2" s="4">
        <v>350.22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0" sqref="A10:A12"/>
    </sheetView>
  </sheetViews>
  <sheetFormatPr defaultColWidth="9" defaultRowHeight="13.5"/>
  <cols>
    <col min="1" max="1" width="12.625" style="4"/>
    <col min="2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18593120579</v>
      </c>
      <c r="B2" s="6">
        <v>44774</v>
      </c>
      <c r="C2" s="6">
        <v>44775</v>
      </c>
      <c r="D2" s="4">
        <v>350.22</v>
      </c>
      <c r="E2" s="4" t="str">
        <f>VLOOKUP(A2,HOP!A:L,12,0)</f>
        <v>350.22</v>
      </c>
      <c r="F2" s="4" t="str">
        <f>VLOOKUP(A2,HOP!A:C,3,0)</f>
        <v>2640585</v>
      </c>
      <c r="G2" s="4">
        <f>D2-E2</f>
        <v>0</v>
      </c>
      <c r="H2" s="4" t="str">
        <f>$H$1&amp;F2</f>
        <v>，2640585</v>
      </c>
      <c r="I2" s="4" t="str">
        <f>VLOOKUP(A2,HOP!A:U,21,0)</f>
        <v>Saas酒店</v>
      </c>
    </row>
    <row r="10" spans="1:1">
      <c r="A10" s="4" t="s">
        <v>38</v>
      </c>
    </row>
    <row r="11" spans="1:1">
      <c r="A11" s="4" t="s">
        <v>39</v>
      </c>
    </row>
    <row r="12" spans="1:1">
      <c r="A12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1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</row>
    <row r="2" s="1" customFormat="1" spans="1:21">
      <c r="A2" s="3">
        <v>18593120579</v>
      </c>
      <c r="B2" s="1" t="s">
        <v>59</v>
      </c>
      <c r="C2" s="1" t="s">
        <v>60</v>
      </c>
      <c r="D2" s="1" t="s">
        <v>61</v>
      </c>
      <c r="E2" s="1" t="s">
        <v>31</v>
      </c>
      <c r="F2" s="1" t="s">
        <v>59</v>
      </c>
      <c r="G2" s="1" t="s">
        <v>62</v>
      </c>
      <c r="H2" s="1" t="s">
        <v>63</v>
      </c>
      <c r="I2" s="1" t="s">
        <v>64</v>
      </c>
      <c r="J2" s="1" t="s">
        <v>65</v>
      </c>
      <c r="K2" s="1" t="s">
        <v>64</v>
      </c>
      <c r="L2" s="1" t="s">
        <v>64</v>
      </c>
      <c r="M2" s="1" t="s">
        <v>66</v>
      </c>
      <c r="N2" s="1" t="s">
        <v>66</v>
      </c>
      <c r="O2" s="1" t="s">
        <v>67</v>
      </c>
      <c r="P2" s="1" t="s">
        <v>68</v>
      </c>
      <c r="Q2" s="1" t="s">
        <v>69</v>
      </c>
      <c r="R2" s="1" t="s">
        <v>70</v>
      </c>
      <c r="S2" s="1" t="s">
        <v>71</v>
      </c>
      <c r="T2" s="1" t="s">
        <v>72</v>
      </c>
      <c r="U2" s="1" t="s">
        <v>73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2022-08-17T01:51:19Z</dcterms:created>
  <dcterms:modified xsi:type="dcterms:W3CDTF">2022-08-17T01:55:41Z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CD4047C525B04845A9C378EBBE44B4FF</vt:lpwstr>
  </property>
  <property fmtid="{D5CDD505-2E9C-101B-9397-08002B2CF9AE}" pid="3" name="KSOProductBuildVer">
    <vt:lpwstr>2052-11.1.0.12302</vt:lpwstr>
  </property>
</Properties>
</file>